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hidePivotFieldList="1" defaultThemeVersion="124226"/>
  <xr:revisionPtr revIDLastSave="0" documentId="8_{214366D7-1B66-492B-99AD-D74FA3202C64}" xr6:coauthVersionLast="45" xr6:coauthVersionMax="45" xr10:uidLastSave="{00000000-0000-0000-0000-000000000000}"/>
  <bookViews>
    <workbookView xWindow="18960" yWindow="1930" windowWidth="18120" windowHeight="14650" tabRatio="505" xr2:uid="{00000000-000D-0000-FFFF-FFFF00000000}"/>
  </bookViews>
  <sheets>
    <sheet name="ReadMe" sheetId="60" r:id="rId1"/>
    <sheet name="Ratios&amp;Templates" sheetId="59" r:id="rId2"/>
    <sheet name="Ratios_dataset" sheetId="39" r:id="rId3"/>
    <sheet name="Template 1_dataset" sheetId="44" r:id="rId4"/>
    <sheet name="Template 2_dataset" sheetId="46" r:id="rId5"/>
    <sheet name="Template 3_dataset" sheetId="61" r:id="rId6"/>
  </sheets>
  <definedNames>
    <definedName name="_xlnm._FilterDatabase" localSheetId="2" hidden="1">Ratios_dataset!$A$1:$M$120</definedName>
    <definedName name="_xlnm._FilterDatabase" localSheetId="3" hidden="1">'Template 1_dataset'!$A$1:$CV$120</definedName>
    <definedName name="_xlnm._FilterDatabase" localSheetId="4" hidden="1">'Template 2_dataset'!$A$1:$BI$119</definedName>
    <definedName name="_xlnm._FilterDatabase" localSheetId="5" hidden="1">'Template 3_dataset'!$A$1:$AH$119</definedName>
    <definedName name="CIQWBGuid" hidden="1">"2018 Selected Pillar 3 information.xlsx"</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licer_NAME">#N/A</definedName>
  </definedNames>
  <calcPr calcId="191029"/>
  <pivotCaches>
    <pivotCache cacheId="0" r:id="rId7"/>
  </pivotCaches>
  <extLst>
    <ext xmlns:x14="http://schemas.microsoft.com/office/spreadsheetml/2009/9/main" uri="{BBE1A952-AA13-448e-AADC-164F8A28A991}">
      <x14:slicerCaches>
        <x14:slicerCache r:id="rId8"/>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5" i="59" l="1"/>
  <c r="D54" i="59"/>
  <c r="D33" i="59"/>
  <c r="C125" i="44" l="1"/>
  <c r="C125" i="61" l="1"/>
  <c r="D125" i="61" s="1"/>
  <c r="E125" i="61" s="1"/>
  <c r="B125" i="61"/>
  <c r="D125" i="44"/>
  <c r="E125" i="44" s="1"/>
  <c r="F125" i="44" s="1"/>
  <c r="D5" i="59"/>
  <c r="D6" i="59" l="1"/>
  <c r="N19" i="59"/>
  <c r="G125" i="44"/>
  <c r="G126" i="44" s="1"/>
  <c r="E41" i="59" s="1"/>
  <c r="D32" i="59"/>
  <c r="F125" i="61"/>
  <c r="D74" i="59" s="1"/>
  <c r="D73" i="59"/>
  <c r="D31" i="59"/>
  <c r="G127" i="44"/>
  <c r="E42" i="59" s="1"/>
  <c r="E40" i="59"/>
  <c r="G125" i="61" l="1"/>
  <c r="E80" i="59" s="1"/>
  <c r="G128" i="44"/>
  <c r="E43" i="59" s="1"/>
  <c r="G129" i="44" l="1"/>
  <c r="E44" i="59" s="1"/>
  <c r="G130" i="44" l="1"/>
  <c r="E45" i="59" s="1"/>
  <c r="M125" i="44" l="1"/>
  <c r="M126" i="44" l="1"/>
  <c r="F40" i="59"/>
  <c r="M127" i="44" l="1"/>
  <c r="F41" i="59"/>
  <c r="M128" i="44" l="1"/>
  <c r="F42" i="59"/>
  <c r="M129" i="44" l="1"/>
  <c r="F43" i="59"/>
  <c r="M130" i="44" l="1"/>
  <c r="F44" i="59"/>
  <c r="F45" i="59" l="1"/>
  <c r="S125" i="44"/>
  <c r="C125" i="39"/>
  <c r="D7" i="59" s="1"/>
  <c r="C125" i="46"/>
  <c r="D125" i="46" s="1"/>
  <c r="E125" i="46" s="1"/>
  <c r="F125" i="46" l="1"/>
  <c r="D53" i="59" s="1"/>
  <c r="D52" i="59"/>
  <c r="G126" i="61"/>
  <c r="S126" i="44"/>
  <c r="G40" i="59"/>
  <c r="D125" i="39"/>
  <c r="D8" i="59" s="1"/>
  <c r="G127" i="61" l="1"/>
  <c r="E81" i="59"/>
  <c r="S127" i="44"/>
  <c r="G41" i="59"/>
  <c r="E125" i="39"/>
  <c r="D20" i="59" s="1"/>
  <c r="G125" i="46"/>
  <c r="E60" i="59" s="1"/>
  <c r="G128" i="61" l="1"/>
  <c r="E82" i="59"/>
  <c r="S128" i="44"/>
  <c r="G42" i="59"/>
  <c r="F125" i="39"/>
  <c r="D21" i="59" s="1"/>
  <c r="G126" i="46"/>
  <c r="E61" i="59" s="1"/>
  <c r="G129" i="61" l="1"/>
  <c r="E83" i="59"/>
  <c r="S129" i="44"/>
  <c r="G43" i="59"/>
  <c r="G125" i="39"/>
  <c r="I125" i="46"/>
  <c r="F60" i="59" s="1"/>
  <c r="G130" i="61" l="1"/>
  <c r="E84" i="59"/>
  <c r="S130" i="44"/>
  <c r="G44" i="59"/>
  <c r="H125" i="39"/>
  <c r="D22" i="59"/>
  <c r="I126" i="46"/>
  <c r="M125" i="61" l="1"/>
  <c r="E85" i="59"/>
  <c r="I127" i="46"/>
  <c r="F61" i="59"/>
  <c r="Y125" i="44"/>
  <c r="G45" i="59"/>
  <c r="I125" i="39"/>
  <c r="D23" i="59"/>
  <c r="N125" i="61" l="1"/>
  <c r="O125" i="61" s="1"/>
  <c r="P125" i="61" s="1"/>
  <c r="F80" i="59"/>
  <c r="I128" i="46"/>
  <c r="F62" i="59"/>
  <c r="Y126" i="44"/>
  <c r="H40" i="59"/>
  <c r="D24" i="59"/>
  <c r="J125" i="39"/>
  <c r="D9" i="59" s="1"/>
  <c r="Q125" i="61" l="1"/>
  <c r="R125" i="61" s="1"/>
  <c r="S125" i="61" s="1"/>
  <c r="F83" i="59"/>
  <c r="I129" i="46"/>
  <c r="F63" i="59"/>
  <c r="Y127" i="44"/>
  <c r="H41" i="59"/>
  <c r="K125" i="39"/>
  <c r="L125" i="39" l="1"/>
  <c r="D18" i="59" s="1"/>
  <c r="D10" i="59"/>
  <c r="T125" i="61"/>
  <c r="U125" i="61" s="1"/>
  <c r="V125" i="61" s="1"/>
  <c r="G80" i="59"/>
  <c r="I130" i="46"/>
  <c r="F64" i="59"/>
  <c r="Y128" i="44"/>
  <c r="H42" i="59"/>
  <c r="W125" i="61" l="1"/>
  <c r="X125" i="61" s="1"/>
  <c r="Y125" i="61" s="1"/>
  <c r="G83" i="59"/>
  <c r="I131" i="46"/>
  <c r="F65" i="59"/>
  <c r="Y129" i="44"/>
  <c r="H43" i="59"/>
  <c r="H80" i="59" l="1"/>
  <c r="Y126" i="61"/>
  <c r="P125" i="46"/>
  <c r="F66" i="59"/>
  <c r="Y130" i="44"/>
  <c r="H44" i="59"/>
  <c r="Y127" i="61" l="1"/>
  <c r="H81" i="59"/>
  <c r="P126" i="46"/>
  <c r="G61" i="59"/>
  <c r="AE125" i="44"/>
  <c r="H45" i="59"/>
  <c r="Y128" i="61" l="1"/>
  <c r="H82" i="59"/>
  <c r="P127" i="46"/>
  <c r="G62" i="59"/>
  <c r="AE126" i="44"/>
  <c r="I40" i="59"/>
  <c r="Y129" i="61" l="1"/>
  <c r="H83" i="59"/>
  <c r="P128" i="46"/>
  <c r="G63" i="59"/>
  <c r="I41" i="59"/>
  <c r="AE127" i="44"/>
  <c r="Y130" i="61" l="1"/>
  <c r="H84" i="59"/>
  <c r="P129" i="46"/>
  <c r="G64" i="59"/>
  <c r="AE128" i="44"/>
  <c r="I42" i="59"/>
  <c r="AE125" i="61" l="1"/>
  <c r="H85" i="59"/>
  <c r="P130" i="46"/>
  <c r="G65" i="59"/>
  <c r="AE129" i="44"/>
  <c r="I43" i="59"/>
  <c r="AF125" i="61" l="1"/>
  <c r="V125" i="46"/>
  <c r="G66" i="59"/>
  <c r="AE130" i="44"/>
  <c r="I44" i="59"/>
  <c r="AG125" i="61" l="1"/>
  <c r="D72" i="59" s="1"/>
  <c r="V126" i="46"/>
  <c r="H61" i="59"/>
  <c r="I45" i="59"/>
  <c r="AK125" i="44"/>
  <c r="V127" i="46" l="1"/>
  <c r="H62" i="59"/>
  <c r="AK126" i="44"/>
  <c r="J40" i="59"/>
  <c r="V128" i="46" l="1"/>
  <c r="H63" i="59"/>
  <c r="AK127" i="44"/>
  <c r="J41" i="59"/>
  <c r="V129" i="46" l="1"/>
  <c r="H64" i="59"/>
  <c r="AK128" i="44"/>
  <c r="J42" i="59"/>
  <c r="V130" i="46" l="1"/>
  <c r="H65" i="59"/>
  <c r="AK129" i="44"/>
  <c r="J43" i="59"/>
  <c r="AB125" i="46" l="1"/>
  <c r="H66" i="59"/>
  <c r="AK130" i="44"/>
  <c r="J44" i="59"/>
  <c r="AB126" i="46" l="1"/>
  <c r="I61" i="59"/>
  <c r="J45" i="59"/>
  <c r="AQ125" i="44"/>
  <c r="AB127" i="46" l="1"/>
  <c r="I62" i="59"/>
  <c r="K40" i="59"/>
  <c r="AQ126" i="44"/>
  <c r="AB128" i="46" l="1"/>
  <c r="I63" i="59"/>
  <c r="K41" i="59"/>
  <c r="AQ127" i="44"/>
  <c r="AB129" i="46" l="1"/>
  <c r="I64" i="59"/>
  <c r="AQ128" i="44"/>
  <c r="K42" i="59"/>
  <c r="AB130" i="46" l="1"/>
  <c r="I65" i="59"/>
  <c r="AQ129" i="44"/>
  <c r="K43" i="59"/>
  <c r="AH125" i="46" l="1"/>
  <c r="I66" i="59"/>
  <c r="AQ130" i="44"/>
  <c r="K44" i="59"/>
  <c r="AH126" i="46" l="1"/>
  <c r="J61" i="59"/>
  <c r="K45" i="59"/>
  <c r="AW125" i="44"/>
  <c r="AH127" i="46" l="1"/>
  <c r="J62" i="59"/>
  <c r="AW126" i="44"/>
  <c r="L40" i="59"/>
  <c r="AH128" i="46" l="1"/>
  <c r="J63" i="59"/>
  <c r="AW127" i="44"/>
  <c r="L41" i="59"/>
  <c r="AH129" i="46" l="1"/>
  <c r="J64" i="59"/>
  <c r="AW128" i="44"/>
  <c r="L42" i="59"/>
  <c r="AH130" i="46" l="1"/>
  <c r="J65" i="59"/>
  <c r="AW129" i="44"/>
  <c r="L43" i="59"/>
  <c r="AN125" i="46" l="1"/>
  <c r="J66" i="59"/>
  <c r="AW130" i="44"/>
  <c r="L44" i="59"/>
  <c r="AN126" i="46" l="1"/>
  <c r="K61" i="59"/>
  <c r="BC125" i="44"/>
  <c r="L45" i="59"/>
  <c r="AN127" i="46" l="1"/>
  <c r="K62" i="59"/>
  <c r="BC126" i="44"/>
  <c r="M40" i="59"/>
  <c r="AN128" i="46" l="1"/>
  <c r="K63" i="59"/>
  <c r="BC127" i="44"/>
  <c r="M41" i="59"/>
  <c r="AN129" i="46" l="1"/>
  <c r="K64" i="59"/>
  <c r="BC128" i="44"/>
  <c r="M42" i="59"/>
  <c r="AN130" i="46" l="1"/>
  <c r="K65" i="59"/>
  <c r="BC129" i="44"/>
  <c r="M43" i="59"/>
  <c r="AT125" i="46" l="1"/>
  <c r="K66" i="59"/>
  <c r="BC130" i="44"/>
  <c r="M44" i="59"/>
  <c r="AT126" i="46" l="1"/>
  <c r="L61" i="59"/>
  <c r="BI125" i="44"/>
  <c r="M45" i="59"/>
  <c r="AT127" i="46" l="1"/>
  <c r="L62" i="59"/>
  <c r="BI126" i="44"/>
  <c r="N40" i="59"/>
  <c r="AT128" i="46" l="1"/>
  <c r="L63" i="59"/>
  <c r="BI127" i="44"/>
  <c r="N41" i="59"/>
  <c r="AT129" i="46" l="1"/>
  <c r="L64" i="59"/>
  <c r="N42" i="59"/>
  <c r="BI128" i="44"/>
  <c r="AT130" i="46" l="1"/>
  <c r="L65" i="59"/>
  <c r="BI129" i="44"/>
  <c r="N43" i="59"/>
  <c r="AZ125" i="46" l="1"/>
  <c r="L66" i="59"/>
  <c r="BI130" i="44"/>
  <c r="N44" i="59"/>
  <c r="AZ126" i="46" l="1"/>
  <c r="M61" i="59"/>
  <c r="N45" i="59"/>
  <c r="BO125" i="44"/>
  <c r="AZ127" i="46" l="1"/>
  <c r="M62" i="59"/>
  <c r="BO126" i="44"/>
  <c r="O40" i="59"/>
  <c r="AZ128" i="46" l="1"/>
  <c r="M63" i="59"/>
  <c r="BO127" i="44"/>
  <c r="O41" i="59"/>
  <c r="AZ129" i="46" l="1"/>
  <c r="M64" i="59"/>
  <c r="BO128" i="44"/>
  <c r="O42" i="59"/>
  <c r="AZ130" i="46" l="1"/>
  <c r="M65" i="59"/>
  <c r="O43" i="59"/>
  <c r="BO129" i="44"/>
  <c r="M66" i="59" l="1"/>
  <c r="BF125" i="46"/>
  <c r="BO130" i="44"/>
  <c r="O44" i="59"/>
  <c r="BG125" i="46" l="1"/>
  <c r="O45" i="59"/>
  <c r="BU125" i="44"/>
  <c r="BH125" i="46" l="1"/>
  <c r="D51" i="59" s="1"/>
  <c r="BU126" i="44"/>
  <c r="P40" i="59"/>
  <c r="BU127" i="44" l="1"/>
  <c r="P41" i="59"/>
  <c r="BU128" i="44" l="1"/>
  <c r="P42" i="59"/>
  <c r="BU129" i="44" l="1"/>
  <c r="P43" i="59"/>
  <c r="BU130" i="44" l="1"/>
  <c r="P44" i="59"/>
  <c r="CA125" i="44" l="1"/>
  <c r="P45" i="59"/>
  <c r="CA126" i="44" l="1"/>
  <c r="Q40" i="59"/>
  <c r="CA127" i="44" l="1"/>
  <c r="Q41" i="59"/>
  <c r="CA128" i="44" l="1"/>
  <c r="Q42" i="59"/>
  <c r="CA129" i="44" l="1"/>
  <c r="Q43" i="59"/>
  <c r="CA130" i="44" l="1"/>
  <c r="Q44" i="59"/>
  <c r="CG125" i="44" l="1"/>
  <c r="Q45" i="59"/>
  <c r="CG126" i="44" l="1"/>
  <c r="R40" i="59"/>
  <c r="CG127" i="44" l="1"/>
  <c r="R41" i="59"/>
  <c r="CG128" i="44" l="1"/>
  <c r="R42" i="59"/>
  <c r="CG129" i="44" l="1"/>
  <c r="R43" i="59"/>
  <c r="CG130" i="44" l="1"/>
  <c r="R44" i="59"/>
  <c r="R45" i="59" l="1"/>
  <c r="CM125" i="44"/>
  <c r="CM126" i="44" l="1"/>
  <c r="S40" i="59"/>
  <c r="CM127" i="44" l="1"/>
  <c r="S41" i="59"/>
  <c r="CM128" i="44" l="1"/>
  <c r="S42" i="59"/>
  <c r="CM129" i="44" l="1"/>
  <c r="S43" i="59"/>
  <c r="CM130" i="44" l="1"/>
  <c r="S44" i="59"/>
  <c r="S45" i="59" l="1"/>
  <c r="CS125" i="44"/>
  <c r="CT125" i="44" l="1"/>
  <c r="CU125" i="44" l="1"/>
  <c r="D30" i="59" s="1"/>
</calcChain>
</file>

<file path=xl/sharedStrings.xml><?xml version="1.0" encoding="utf-8"?>
<sst xmlns="http://schemas.openxmlformats.org/spreadsheetml/2006/main" count="3748" uniqueCount="802">
  <si>
    <t>0W2PZJM8XOY22M4GG883</t>
  </si>
  <si>
    <t>DekaBank Deutsche Girozentrale</t>
  </si>
  <si>
    <t>213800TC9PZRBHMJW403</t>
  </si>
  <si>
    <t>MDB Group Limited</t>
  </si>
  <si>
    <t>213800X3Q9LSAKRUWY91</t>
  </si>
  <si>
    <t>222100ZXZ9BRGDMKXL75</t>
  </si>
  <si>
    <t>BISER TOPCO S.A R.L.</t>
  </si>
  <si>
    <t>253400EBCBBVB9TUHN50</t>
  </si>
  <si>
    <t>RCB Bank Ltd</t>
  </si>
  <si>
    <t>2W8N8UU78PMDQKZENC08</t>
  </si>
  <si>
    <t>INTESA SANPAOLO S.P.A.</t>
  </si>
  <si>
    <t>391200EEGLNXBBCVKC73</t>
  </si>
  <si>
    <t>Erwerbsgesellschaft der S-Finanzgruppe mbH &amp; Co. KG</t>
  </si>
  <si>
    <t>5299007S3UH5RKUYDA52</t>
  </si>
  <si>
    <t>DEUTSCHE APOTHEKER- UND ÄRZTEBANK EG</t>
  </si>
  <si>
    <t>5299009N55YRQC69CN08</t>
  </si>
  <si>
    <t>Alpha Bank, S.A.</t>
  </si>
  <si>
    <t>529900GGYMNGRQTDOO93</t>
  </si>
  <si>
    <t>BNG Bank N.V.</t>
  </si>
  <si>
    <t>529900GJD3OQLRZCKW37</t>
  </si>
  <si>
    <t>Volkswagen Bank Gesellschaft mit beschränkter Haftung</t>
  </si>
  <si>
    <t>529900GM944JT8YIRL63</t>
  </si>
  <si>
    <t>Münchener Hypothekenbank eG</t>
  </si>
  <si>
    <t>529900HEKOENJHPNN480</t>
  </si>
  <si>
    <t>Kuntarahoitus Oyj</t>
  </si>
  <si>
    <t>529900HNOAA1KXQJUQ27</t>
  </si>
  <si>
    <t>DZ BANK AG Deutsche Zentral-Genossenschaftsbank, Frankfurt am Main</t>
  </si>
  <si>
    <t>529900IZ8TASAYR3A694</t>
  </si>
  <si>
    <t>Sberbank Europe AG</t>
  </si>
  <si>
    <t>529900JZTYE3W7WQH904</t>
  </si>
  <si>
    <t>HASPA Finanzholding</t>
  </si>
  <si>
    <t>529900ODI3047E2LIV03</t>
  </si>
  <si>
    <t>Nordea Bank Abp</t>
  </si>
  <si>
    <t>529900RWC8ZYB066JF16</t>
  </si>
  <si>
    <t>Bank of Valletta plc</t>
  </si>
  <si>
    <t>529900S9YO2JHTIIDG38</t>
  </si>
  <si>
    <t>BAWAG Group AG</t>
  </si>
  <si>
    <t>529900V3O1M5IHMOSF46</t>
  </si>
  <si>
    <t>State Street Europe Holdings Germany S.a.r.l. &amp; Co. KG</t>
  </si>
  <si>
    <t>529900XSTAE561178282</t>
  </si>
  <si>
    <t>Raiffeisenbankengruppe OÖ Verbund eGen</t>
  </si>
  <si>
    <t>5493001BABFV7P27OW30</t>
  </si>
  <si>
    <t>NOVA LJUBLJANSKA BANKA D.D., LJUBLJANA</t>
  </si>
  <si>
    <t>5493006QMFDDMYWIAM13</t>
  </si>
  <si>
    <t>Banco Santander, S.A.</t>
  </si>
  <si>
    <t>5493007SJLLCTM6J6M37</t>
  </si>
  <si>
    <t>Unicaja Banco, S.A.</t>
  </si>
  <si>
    <t>549300FXBIWWGK7T0Y98</t>
  </si>
  <si>
    <t>"Swedbank" AS</t>
  </si>
  <si>
    <t>549300GH3DFCXVNBHE59</t>
  </si>
  <si>
    <t>„Swedbank”, AB</t>
  </si>
  <si>
    <t>549300HFEHJOXGE4ZE63</t>
  </si>
  <si>
    <t>SFIL</t>
  </si>
  <si>
    <t>549300IVXKQHV6O7PY61</t>
  </si>
  <si>
    <t>RBC Investor Services Bank S.A.</t>
  </si>
  <si>
    <t>549300K7L8YW8M215U46</t>
  </si>
  <si>
    <t>Citibank Holdings Ireland Limited</t>
  </si>
  <si>
    <t>549300NBLHT5Z7ZV1241</t>
  </si>
  <si>
    <t>549300ND1MQ8SNNYMJ22</t>
  </si>
  <si>
    <t>AS SEB Pank</t>
  </si>
  <si>
    <t>549300NYKK9MWM7GGW15</t>
  </si>
  <si>
    <t>ING Groep N.V.</t>
  </si>
  <si>
    <t>549300OLBL49CW8CT155</t>
  </si>
  <si>
    <t>Ibercaja Banco, S.A.</t>
  </si>
  <si>
    <t>549300PHQZ4HL15HH975</t>
  </si>
  <si>
    <t>Swedbank AS</t>
  </si>
  <si>
    <t>549300SBPFE9JX7N8J82</t>
  </si>
  <si>
    <t>AB SEB bankas</t>
  </si>
  <si>
    <t>549300TRUWO2CD2G5692</t>
  </si>
  <si>
    <t>UNICREDIT, SOCIETA' PER AZIONI</t>
  </si>
  <si>
    <t>549300U4LIZV0REEQQ46</t>
  </si>
  <si>
    <t>Kutxabank, S.A.</t>
  </si>
  <si>
    <t>549300X34UUBDEUL1Z91</t>
  </si>
  <si>
    <t>HSBC Bank Malta p.l.c.</t>
  </si>
  <si>
    <t>549300YW95G1VBBGGV07</t>
  </si>
  <si>
    <t>AS "SEB banka"</t>
  </si>
  <si>
    <t>5UMCZOEYKCVFAW8ZLO05</t>
  </si>
  <si>
    <t>National Bank of Greece, S.A.</t>
  </si>
  <si>
    <t>635400AKJBGNS5WNQL34</t>
  </si>
  <si>
    <t>AIB Group plc</t>
  </si>
  <si>
    <t>635400C8EK6DRI12LJ39</t>
  </si>
  <si>
    <t>Bank of Ireland Group plc</t>
  </si>
  <si>
    <t>635400KQIMALJ4XLAD78</t>
  </si>
  <si>
    <t>Ulster Bank Ireland Designated Activity Company</t>
  </si>
  <si>
    <t>635400L14KNHZXPUZM19</t>
  </si>
  <si>
    <t>BANK OF CYPRUS HOLDINGS PUBLIC LIMITED COMPANY</t>
  </si>
  <si>
    <t>724500A1FNICHSDF2I11</t>
  </si>
  <si>
    <t>de Volksbank N.V.</t>
  </si>
  <si>
    <t>7437003B5WFBOIEFY714</t>
  </si>
  <si>
    <t>OP Osuuskunta</t>
  </si>
  <si>
    <t>7CUNS533WID6K7DGFI87</t>
  </si>
  <si>
    <t>CaixaBank, S.A.</t>
  </si>
  <si>
    <t>7LTWFZYICNSX8D621K86</t>
  </si>
  <si>
    <t>DEUTSCHE BANK AKTIENGESELLSCHAFT</t>
  </si>
  <si>
    <t>815600AD83B2B6317788</t>
  </si>
  <si>
    <t>815600E4E6DCD2D25E30</t>
  </si>
  <si>
    <t>BANCO BPM SOCIETA' PER AZIONI</t>
  </si>
  <si>
    <t>851WYGNLUQLFZBSYGB56</t>
  </si>
  <si>
    <t>COMMERZBANK Aktiengesellschaft</t>
  </si>
  <si>
    <t>95980020140005881190</t>
  </si>
  <si>
    <t>Banco de Crédito Social Cooperativo, S.A.</t>
  </si>
  <si>
    <t>96950001WI712W7PQG45</t>
  </si>
  <si>
    <t>RCI Banque</t>
  </si>
  <si>
    <t>9695000CG7B84NLR5984</t>
  </si>
  <si>
    <t>Confédération Nationale du Crédit Mutuel</t>
  </si>
  <si>
    <t>96950066U5XAAIRCPA78</t>
  </si>
  <si>
    <t>La Banque Postale</t>
  </si>
  <si>
    <t>969500TVVZM86W7W5I94</t>
  </si>
  <si>
    <t>C.R.H. - Caisse de refinancement de l'habitat</t>
  </si>
  <si>
    <t>9CZ7TVMR36CYD5TZBS50</t>
  </si>
  <si>
    <t>Banque Internationale à Luxembourg</t>
  </si>
  <si>
    <t>9ZHRYM6F437SQJ6OUG95</t>
  </si>
  <si>
    <t>Raiffeisen Bank International AG</t>
  </si>
  <si>
    <t>A5GWLFH3KM7YV2SFQL84</t>
  </si>
  <si>
    <t>Volksbanken Verbund</t>
  </si>
  <si>
    <t>B81CK4ESI35472RHJ606</t>
  </si>
  <si>
    <t>Landesbank Baden-Württemberg</t>
  </si>
  <si>
    <t>CXUHEGU3MADZ2CEV7C11</t>
  </si>
  <si>
    <t>Hellenic Bank Public Company Ltd</t>
  </si>
  <si>
    <t>DG3RU1DBUFHT4ZF9WN62</t>
  </si>
  <si>
    <t>Coöperatieve Rabobank U.A.</t>
  </si>
  <si>
    <t>DIZES5CFO5K3I5R58746</t>
  </si>
  <si>
    <t>Landesbank Hessen-Thüringen Girozentrale</t>
  </si>
  <si>
    <t>DSNHHQ2B9X5N6OUJ1236</t>
  </si>
  <si>
    <t>DZZ47B9A52ZJ6LT6VV95</t>
  </si>
  <si>
    <t>Deutsche Pfandbriefbank AG</t>
  </si>
  <si>
    <t>EZKODONU5TYHW4PP1R34</t>
  </si>
  <si>
    <t>Aareal Bank AG</t>
  </si>
  <si>
    <t>F0HUI1NY1AZMJMD8LP67</t>
  </si>
  <si>
    <t>F1T87K3OQ2OV1UORLH26</t>
  </si>
  <si>
    <t>J48C8PCSJVUBR8KCW529</t>
  </si>
  <si>
    <t>BANCA POPOLARE DI SONDRIO, SOCIETA' COOPERATIVA PER AZIONI</t>
  </si>
  <si>
    <t>J4CP7MHCXR8DAQMKIL78</t>
  </si>
  <si>
    <t>BANCA MONTE DEI PASCHI DI SIENA S.P.A.</t>
  </si>
  <si>
    <t>JEUVK5RWVJEN8W0C9M24</t>
  </si>
  <si>
    <t>JLP5FSPH9WPSHY3NIM24</t>
  </si>
  <si>
    <t>Nederlandse Waterschapsbank N.V.</t>
  </si>
  <si>
    <t>JU1U6S0DG9YLT7N8ZV32</t>
  </si>
  <si>
    <t>BANCO COMERCIAL PORTUGUÊS, SA</t>
  </si>
  <si>
    <t>K8MS7FD7N5Z2WQ51AZ71</t>
  </si>
  <si>
    <t>Banco Bilbao Vizcaya Argentaria, S.A.</t>
  </si>
  <si>
    <t>LSGM84136ACA92XCN876</t>
  </si>
  <si>
    <t>AXA BANK BELGIUM</t>
  </si>
  <si>
    <t>M6AD1Y1KW32H8THQ6F76</t>
  </si>
  <si>
    <t>MMYX0N4ZEZ13Z4XCG897</t>
  </si>
  <si>
    <t>N747OI7JINV7RUUH6190</t>
  </si>
  <si>
    <t>BPER BANCA S.P.A.</t>
  </si>
  <si>
    <t>NNVPP80YIZGEY2314M97</t>
  </si>
  <si>
    <t>ICCREA BANCA S.P.A. - ISTITUTO CENTRALE DEL CREDITO COOPERATIVO (IN FORMA ABBREVIATA: ICCREA BANCA S.P.A.)</t>
  </si>
  <si>
    <t>O2RNE8IBXP4R0TD8PU41</t>
  </si>
  <si>
    <t>Société générale</t>
  </si>
  <si>
    <t>PQOH26KWDF7CG10L6792</t>
  </si>
  <si>
    <t>Erste Group Bank AG</t>
  </si>
  <si>
    <t>PSNL19R2RXX5U3QWHI44</t>
  </si>
  <si>
    <t>MEDIOBANCA - BANCA DI CREDITO FINANZIARIO S.P.A.</t>
  </si>
  <si>
    <t>R0MUWSFPU8MPRO8K5P83</t>
  </si>
  <si>
    <t>BNP Paribas</t>
  </si>
  <si>
    <t>R7CQUF1DQM73HUTV1078</t>
  </si>
  <si>
    <t>Banque et Caisse d’Epargne de l’Etat, Luxembourg</t>
  </si>
  <si>
    <t>SI5RG2M0WQQLZCXKRM20</t>
  </si>
  <si>
    <t>Banco de Sabadell, S.A.</t>
  </si>
  <si>
    <t>TO822O0VT80V06K0FH57</t>
  </si>
  <si>
    <t>Caixa Geral de Depósitos, SA</t>
  </si>
  <si>
    <t>TUKDD90GPC79G1KOE162</t>
  </si>
  <si>
    <t>VDYMYTQGZZ6DU0912C88</t>
  </si>
  <si>
    <t>Bayerische Landesbank</t>
  </si>
  <si>
    <t>VWMYAEQSTOPNV0SUGU82</t>
  </si>
  <si>
    <t>Bankinter, S.A.</t>
  </si>
  <si>
    <t>Reference period</t>
  </si>
  <si>
    <t>Hyperlink to the document</t>
  </si>
  <si>
    <t>Comment</t>
  </si>
  <si>
    <t>KBC Groep</t>
  </si>
  <si>
    <t>2G5BKIC2CB69PRJH1W31</t>
  </si>
  <si>
    <t>Barclays Bank Ireland plc</t>
  </si>
  <si>
    <t>5299007QVIQ7IO64NX37</t>
  </si>
  <si>
    <t>UBS Europe SE</t>
  </si>
  <si>
    <t>BANK DEGROOF PETERCAM</t>
  </si>
  <si>
    <t>549300ZK53CNGEEI6A29</t>
  </si>
  <si>
    <t>J.P. Morgan AG</t>
  </si>
  <si>
    <t>8IBZUGJ7JPLH368JE346</t>
  </si>
  <si>
    <t>Goldman Sachs Bank Europe SE</t>
  </si>
  <si>
    <t>54930056IRBXK0Q1FP96</t>
  </si>
  <si>
    <t>BELFIUS BANK</t>
  </si>
  <si>
    <t>BFXS5XCH7N0Y05NIXW11</t>
  </si>
  <si>
    <t>ABN AMRO Bank N.V.</t>
  </si>
  <si>
    <t>Norddeutsche Landesbank - Girozentrale -</t>
  </si>
  <si>
    <t>EQYXK86SF381Q21S3020</t>
  </si>
  <si>
    <t>LOO0AWXR8GF142JCO404</t>
  </si>
  <si>
    <t>CASSA CENTRALE BANCA - CREDITO COOPERATIVO ITALIANOSOCIETA' PER AZIONI (IN SIGLA CASSA CENTRALE BANCA)</t>
  </si>
  <si>
    <t>THE BANK OF NEW YORK MELLON</t>
  </si>
  <si>
    <t>Hamburg Commercial Bank AG</t>
  </si>
  <si>
    <t>DE</t>
  </si>
  <si>
    <t>EE</t>
  </si>
  <si>
    <t>MT</t>
  </si>
  <si>
    <t>BE</t>
  </si>
  <si>
    <t>PT</t>
  </si>
  <si>
    <t>SI</t>
  </si>
  <si>
    <t>CY</t>
  </si>
  <si>
    <t>IE</t>
  </si>
  <si>
    <t>IT</t>
  </si>
  <si>
    <t>GR</t>
  </si>
  <si>
    <t>NL</t>
  </si>
  <si>
    <t>FI</t>
  </si>
  <si>
    <t>AT</t>
  </si>
  <si>
    <t>ES</t>
  </si>
  <si>
    <t>LU</t>
  </si>
  <si>
    <t>LV</t>
  </si>
  <si>
    <t>LT</t>
  </si>
  <si>
    <t>FR</t>
  </si>
  <si>
    <t>Hyperlink to the page</t>
  </si>
  <si>
    <t>https://istituzionale.bper.it/investor-relations/pillar-3-informativa-al-pubblico</t>
  </si>
  <si>
    <t>https://www.rcibs.com/en/finance</t>
  </si>
  <si>
    <t>https://groupebpce.com/en/investors/results-and-publications/pillar-iii</t>
  </si>
  <si>
    <t>https://invest.bnpparibas.com/en/registration-documents-annual-financial-reports</t>
  </si>
  <si>
    <t>https://www.bil.com/en/bil-group/documentation/Pages/financial-reports.aspx</t>
  </si>
  <si>
    <t/>
  </si>
  <si>
    <t>https://www.cassacentrale.it/it/investor/pillar-3</t>
  </si>
  <si>
    <t>549300S2T3FWVVXWJI89</t>
  </si>
  <si>
    <t>SK</t>
  </si>
  <si>
    <t>3157002JBFAI478MD587</t>
  </si>
  <si>
    <t>Tatra banka, a.s.</t>
  </si>
  <si>
    <t>549300JB1P61FUTPEZ75</t>
  </si>
  <si>
    <t>Všeobecná úverová banka, a.s.</t>
  </si>
  <si>
    <t>549300TK038P6EV4YU51</t>
  </si>
  <si>
    <t>Akcinė bendrovė Šiaulių bankas</t>
  </si>
  <si>
    <t>Currency</t>
  </si>
  <si>
    <t>Unit</t>
  </si>
  <si>
    <t>Thousands</t>
  </si>
  <si>
    <t>Millions</t>
  </si>
  <si>
    <t>Units</t>
  </si>
  <si>
    <t>EUR</t>
  </si>
  <si>
    <t>CET1</t>
  </si>
  <si>
    <t>213800RZWHE5EUX9R444</t>
  </si>
  <si>
    <t>Luminor Holding AS</t>
  </si>
  <si>
    <t>https://www.credit-agricole.com/en/finance/finance/financial-publications</t>
  </si>
  <si>
    <t>KHCL65TP05J1HUW2D560</t>
  </si>
  <si>
    <t>7W1GMC6J4KGLBBUSYP52</t>
  </si>
  <si>
    <t>J.P. Morgan Bank Luxembourg S.A.</t>
  </si>
  <si>
    <t>https://www.tatrabanka.sk/sk/o-banke/financne-ukazovatele/ostatne-informacie/#</t>
  </si>
  <si>
    <t>https://www.medirect.com.mt/about-us/investor-relations#</t>
  </si>
  <si>
    <t>https://sfil.fr/infos-financieres/publications/#</t>
  </si>
  <si>
    <t>https://www.bankingsupervision.europa.eu/banking/statistics/html/index.en.html</t>
  </si>
  <si>
    <t>https://www.credem.it/content/credem/it/gruppo-credem/investor-relations/PILLAR-III-informativa.html</t>
  </si>
  <si>
    <t>Name</t>
  </si>
  <si>
    <t>Country</t>
  </si>
  <si>
    <t>Comment:</t>
  </si>
  <si>
    <t>Document:</t>
  </si>
  <si>
    <t>Webpage:</t>
  </si>
  <si>
    <t>Select a bank</t>
  </si>
  <si>
    <t>Bank information</t>
  </si>
  <si>
    <t xml:space="preserve"> </t>
  </si>
  <si>
    <t>5493009W2E2YDCXY6S81</t>
  </si>
  <si>
    <t>Novo Banco, SA</t>
  </si>
  <si>
    <t>https://sb.lt/en/investors/financial-info/siauliu-bankas-ab-and-the-groups-financial-statements</t>
  </si>
  <si>
    <t>https://www.bankofcyprus.com/en-GB/investor-relations-new/reports-presentations/Pillar_3_disclosures/</t>
  </si>
  <si>
    <t>https://www.bov.com/content/financial-reports</t>
  </si>
  <si>
    <t>https://www.hellenicbank.com/portalserver/hb-en-portal/en/about-us/investor-relations/show-me/pillar-3-disclosures</t>
  </si>
  <si>
    <t>https://www.gruppoiccrea.it/Pagine/InvestorRelations/ArchivioPillar.aspx</t>
  </si>
  <si>
    <t>https://www.ing.com/Investor-relations/Financial-performance/Annual-reports.htm</t>
  </si>
  <si>
    <t>https://www.novobanco.pt/site/cms.aspx?plg=028B349E-EB1D-4BC4-9FFD-44A6A80C7680</t>
  </si>
  <si>
    <t>Currency:</t>
  </si>
  <si>
    <t>Unit:</t>
  </si>
  <si>
    <t>Total capital</t>
  </si>
  <si>
    <t>Leverage</t>
  </si>
  <si>
    <t>Legal Entity Identifier (LEI) code</t>
  </si>
  <si>
    <t>Total capital ratio</t>
  </si>
  <si>
    <t>Common Equity Tier 1</t>
  </si>
  <si>
    <t>Leverage ratio</t>
  </si>
  <si>
    <t>Legal framework</t>
  </si>
  <si>
    <t>Scope of the publication</t>
  </si>
  <si>
    <t>Content of the publication</t>
  </si>
  <si>
    <t>https://www.volksbank.at/volksbanken-verbund/verbund-offenlegung</t>
  </si>
  <si>
    <t>https://www.nkbm.si/financial-reports-and-documents</t>
  </si>
  <si>
    <t>https://www.deka.de/deka-gruppe/investor-relations/publikationen-und-praesentationen</t>
  </si>
  <si>
    <t>https://www.hcob-bank.de/de/investoren/konzernberichterstattung/konzernberichterstattung/</t>
  </si>
  <si>
    <t>http://www.haspa-finanzholding.de/unternehmen-57640/</t>
  </si>
  <si>
    <t>https://jpmorganchaseco.gcs-web.com/ir/sec-other-filings/basel-pillar-and-lcr-disclosures/pillar-germany</t>
  </si>
  <si>
    <t>T1</t>
  </si>
  <si>
    <t>Tier 1 capital ratio</t>
  </si>
  <si>
    <t>Loans and advances subject to moratorium</t>
  </si>
  <si>
    <t>of which: Households</t>
  </si>
  <si>
    <t>of which: Collateralised by residential immovable property</t>
  </si>
  <si>
    <t>of which: Non-financial corporations</t>
  </si>
  <si>
    <t>of which: Small and Medium-sized Enterprises</t>
  </si>
  <si>
    <t>of which: Collateralised by commercial immovable property</t>
  </si>
  <si>
    <t>a</t>
  </si>
  <si>
    <t>b</t>
  </si>
  <si>
    <t>c</t>
  </si>
  <si>
    <t>d</t>
  </si>
  <si>
    <t>e</t>
  </si>
  <si>
    <t>f</t>
  </si>
  <si>
    <t>g</t>
  </si>
  <si>
    <t>h</t>
  </si>
  <si>
    <t>i</t>
  </si>
  <si>
    <t>j</t>
  </si>
  <si>
    <t>k</t>
  </si>
  <si>
    <t>l</t>
  </si>
  <si>
    <t>m</t>
  </si>
  <si>
    <t>n</t>
  </si>
  <si>
    <t>o</t>
  </si>
  <si>
    <t>Gross carrying amount</t>
  </si>
  <si>
    <t xml:space="preserve">Accumulated impairment, accumulated negative changes in fair value due to credit risk </t>
  </si>
  <si>
    <t xml:space="preserve">Gross carrying amount </t>
  </si>
  <si>
    <t xml:space="preserve">Performing </t>
  </si>
  <si>
    <t xml:space="preserve">Non performing </t>
  </si>
  <si>
    <t>Inflows to 
non-performing exposures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</si>
  <si>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</si>
  <si>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</si>
  <si>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</si>
  <si>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Template 1 - Information on loans and advances subject to legislative and non-legislative moratoria</t>
  </si>
  <si>
    <t>Template  2 - Breakdown of loans and advances subject to legislative and non-legislative moratoria by residual maturity of moratoria</t>
  </si>
  <si>
    <t>Loans and advances for which moratorium was offered</t>
  </si>
  <si>
    <t>Loans and advances subject to moratorium (granted)</t>
  </si>
  <si>
    <t xml:space="preserve">    of which: Collateralised by residential immovable property</t>
  </si>
  <si>
    <t xml:space="preserve">    of which: Small and Medium-sized Enterprises</t>
  </si>
  <si>
    <t xml:space="preserve">    of which: Collateralised by commercial immovable property</t>
  </si>
  <si>
    <t>Number of obligors</t>
  </si>
  <si>
    <t>Of which: 
legislative moratoria</t>
  </si>
  <si>
    <t>Of which: 
expired</t>
  </si>
  <si>
    <t>Residual maturity of moratoria</t>
  </si>
  <si>
    <t>&lt;= 3 months</t>
  </si>
  <si>
    <t>&gt; 3 months
&lt;= 6 months</t>
  </si>
  <si>
    <t>&gt; 6 months
&lt;= 9 months</t>
  </si>
  <si>
    <t>&gt; 9 months
&lt;= 12 months</t>
  </si>
  <si>
    <t>&gt; 1 year</t>
  </si>
  <si>
    <t>Maximum amount of the guarantee that can be considered</t>
  </si>
  <si>
    <t>of which: forborne</t>
  </si>
  <si>
    <t>Public guarantees received</t>
  </si>
  <si>
    <t>Newly originated loans and advances subject to public guarantee schemes</t>
  </si>
  <si>
    <t>1. Gross carrying amount - Loans and advances subject to moratorium</t>
  </si>
  <si>
    <t>2. Gross carrying amount - of which: Households</t>
  </si>
  <si>
    <t>3. Gross carrying amount - of which: Collateralised by residential immovable property</t>
  </si>
  <si>
    <t>4. Gross carrying amount - of which: Non-financial corporations</t>
  </si>
  <si>
    <t>5. Gross carrying amount - of which: Small and Medium-sized Enterprises</t>
  </si>
  <si>
    <t>6. Gross carrying amount - of which: Collateralised by commercial immovable property</t>
  </si>
  <si>
    <t>7. Gross carrying amount, performing - Loans and advances subject to moratorium</t>
  </si>
  <si>
    <t>8. Gross carrying amount, performing - of which: Households</t>
  </si>
  <si>
    <t>9. Gross carrying amount, performing - of which: Collateralised by residential immovable property</t>
  </si>
  <si>
    <t>10. Gross carrying amount, performing - of which: Non-financial corporations</t>
  </si>
  <si>
    <t>11. Gross carrying amount, performing - of which: Small and Medium-sized Enterprises</t>
  </si>
  <si>
    <t>12. Gross carrying amount, performing - of which: Collateralised by commercial immovable property</t>
  </si>
  <si>
    <t>13. Gross carrying amount, performing, of which: exposures with forbearance measures - Loans and advances subject to moratorium</t>
  </si>
  <si>
    <t>14. Gross carrying amount, performing, of which: exposures with forbearance measures - of which: Households</t>
  </si>
  <si>
    <t>15. Gross carrying amount, performing, of which: exposures with forbearance measures - of which: Collateralised by residential immovable property</t>
  </si>
  <si>
    <t>16. Gross carrying amount, performing, of which: exposures with forbearance measures - of which: Non-financial corporations</t>
  </si>
  <si>
    <t>17. Gross carrying amount, performing, of which: exposures with forbearance measures - of which: Small and Medium-sized Enterprises</t>
  </si>
  <si>
    <t>18. Gross carrying amount, performing, of which: exposures with forbearance measures - of which: Collateralised by commercial immovable property</t>
  </si>
  <si>
    <t>19. Gross carrying amount, performing, of which: Instruments with significant increase in credit risk since initial recognition but not credit-impaired (Stage 2) - Loans and advances subject to moratorium</t>
  </si>
  <si>
    <t>20. Gross carrying amount, performing, of which: Instruments with significant increase in credit risk since initial recognition but not credit-impaired (Stage 2) - of which: Households</t>
  </si>
  <si>
    <t>21. Gross carrying amount, performing, of which: Instruments with significant increase in credit risk since initial recognition but not credit-impaired (Stage 2) - of which: Collateralised by residential immovable property</t>
  </si>
  <si>
    <t>22. Gross carrying amount, performing, of which: Instruments with significant increase in credit risk since initial recognition but not credit-impaired (Stage 2) - of which: Non-financial corporations</t>
  </si>
  <si>
    <t>23. Gross carrying amount, performing, of which: Instruments with significant increase in credit risk since initial recognition but not credit-impaired (Stage 2) - of which: Small and Medium-sized Enterprises</t>
  </si>
  <si>
    <t>24. Gross carrying amount, performing, of which: Instruments with significant increase in credit risk since initial recognition but not credit-impaired (Stage 2) - of which: Collateralised by commercial immovable property</t>
  </si>
  <si>
    <t>25. Gross carrying amount, non performing - Loans and advances subject to moratorium</t>
  </si>
  <si>
    <t>26. Gross carrying amount, non performing - of which: Households</t>
  </si>
  <si>
    <t>27. Gross carrying amount, non performing - of which: Collateralised by residential immovable property</t>
  </si>
  <si>
    <t>28. Gross carrying amount, non performing - of which: Non-financial corporations</t>
  </si>
  <si>
    <t>29. Gross carrying amount, non performing - of which: Small and Medium-sized Enterprises</t>
  </si>
  <si>
    <t>30. Gross carrying amount, non performing - of which: Collateralised by commercial immovable property</t>
  </si>
  <si>
    <t>31. Gross carrying amount, non performing, of which: exposures with forbearance measures - Loans and advances subject to moratorium</t>
  </si>
  <si>
    <t>32. Gross carrying amount, non performing, of which: exposures with forbearance measures - of which: Households</t>
  </si>
  <si>
    <t>33. Gross carrying amount, non performing, of which: exposures with forbearance measures - of which: Collateralised by residential immovable property</t>
  </si>
  <si>
    <t>34. Gross carrying amount, non performing, of which: exposures with forbearance measures - of which: Non-financial corporations</t>
  </si>
  <si>
    <t>35. Gross carrying amount, non performing, of which: exposures with forbearance measures - of which: Small and Medium-sized Enterprises</t>
  </si>
  <si>
    <t>36. Gross carrying amount, non performing, of which: exposures with forbearance measures - of which: Collateralised by commercial immovable property</t>
  </si>
  <si>
    <t>37. Gross carrying amount, non performing, of which: Unlikely to pay that are not past-due or past-due &lt;= 90 days  - Loans and advances subject to moratorium</t>
  </si>
  <si>
    <t>38. Gross carrying amount, non performing, of which: Unlikely to pay that are not past-due or past-due &lt;= 90 days  - of which: Households</t>
  </si>
  <si>
    <t>39. Gross carrying amount, non performing, of which: Unlikely to pay that are not past-due or past-due &lt;= 90 days  - of which: Collateralised by residential immovable property</t>
  </si>
  <si>
    <t>40. Gross carrying amount, non performing, of which: Unlikely to pay that are not past-due or past-due &lt;= 90 days  - of which: Non-financial corporations</t>
  </si>
  <si>
    <t>41. Gross carrying amount, non performing, of which: Unlikely to pay that are not past-due or past-due &lt;= 90 days  - of which: Small and Medium-sized Enterprises</t>
  </si>
  <si>
    <t>42. Gross carrying amount, non performing, of which: Unlikely to pay that are not past-due or past-due &lt;= 90 days  - of which: Collateralised by commercial immovable property</t>
  </si>
  <si>
    <t>43. Accumulated impairment, accumulated negative changes in fair value due to credit risk  - Loans and advances subject to moratorium</t>
  </si>
  <si>
    <t>44. Accumulated impairment, accumulated negative changes in fair value due to credit risk  - of which: Households</t>
  </si>
  <si>
    <t>45. Accumulated impairment, accumulated negative changes in fair value due to credit risk  - of which: Collateralised by residential immovable property</t>
  </si>
  <si>
    <t>46. Accumulated impairment, accumulated negative changes in fair value due to credit risk  - of which: Non-financial corporations</t>
  </si>
  <si>
    <t>47. Accumulated impairment, accumulated negative changes in fair value due to credit risk  - of which: Small and Medium-sized Enterprises</t>
  </si>
  <si>
    <t>48. Accumulated impairment, accumulated negative changes in fair value due to credit risk  - of which: Collateralised by commercial immovable property</t>
  </si>
  <si>
    <t>49. Accumulated impairment, accumulated negative changes in fair value due to credit risk , performing - Loans and advances subject to moratorium</t>
  </si>
  <si>
    <t>50. Accumulated impairment, accumulated negative changes in fair value due to credit risk , performing - of which: Households</t>
  </si>
  <si>
    <t>51. Accumulated impairment, accumulated negative changes in fair value due to credit risk , performing - of which: Collateralised by residential immovable property</t>
  </si>
  <si>
    <t>52. Accumulated impairment, accumulated negative changes in fair value due to credit risk , performing - of which: Non-financial corporations</t>
  </si>
  <si>
    <t>53. Accumulated impairment, accumulated negative changes in fair value due to credit risk , performing - of which: Small and Medium-sized Enterprises</t>
  </si>
  <si>
    <t>54. Accumulated impairment, accumulated negative changes in fair value due to credit risk , performing - of which: Collateralised by commercial immovable property</t>
  </si>
  <si>
    <t>55. Accumulated impairment, accumulated negative changes in fair value due to credit risk , performing, of which: exposures with forbearance measures - Loans and advances subject to moratorium</t>
  </si>
  <si>
    <t>56. Accumulated impairment, accumulated negative changes in fair value due to credit risk , performing, of which: exposures with forbearance measures - of which: Households</t>
  </si>
  <si>
    <t>57. Accumulated impairment, accumulated negative changes in fair value due to credit risk , performing, of which: exposures with forbearance measures - of which: Collateralised by residential immovable property</t>
  </si>
  <si>
    <t>58. Accumulated impairment, accumulated negative changes in fair value due to credit risk , performing, of which: exposures with forbearance measures - of which: Non-financial corporations</t>
  </si>
  <si>
    <t>59. Accumulated impairment, accumulated negative changes in fair value due to credit risk , performing, of which: exposures with forbearance measures - of which: Small and Medium-sized Enterprises</t>
  </si>
  <si>
    <t>60. Accumulated impairment, accumulated negative changes in fair value due to credit risk , performing, of which: exposures with forbearance measures - of which: Collateralised by commercial immovable property</t>
  </si>
  <si>
    <t>61. Accumulated impairment, accumulated negative changes in fair value due to credit risk , performing, of which: instruments with significant increase in credit risk since initial recognition but not credit-impaired (Stage 2) - Loans and advances subject to moratorium</t>
  </si>
  <si>
    <t>62. Accumulated impairment, accumulated negative changes in fair value due to credit risk , performing, of which: instruments with significant increase in credit risk since initial recognition but not credit-impaired (Stage 2) - of which: Households</t>
  </si>
  <si>
    <t>63. Accumulated impairment, accumulated negative changes in fair value due to credit risk , performing, of which: instruments with significant increase in credit risk since initial recognition but not credit-impaired (Stage 2) - of which: Collateralised by residential immovable property</t>
  </si>
  <si>
    <t>64. Accumulated impairment, accumulated negative changes in fair value due to credit risk , performing, of which: instruments with significant increase in credit risk since initial recognition but not credit-impaired (Stage 2) - of which: Non-financial corporations</t>
  </si>
  <si>
    <t>65. Accumulated impairment, accumulated negative changes in fair value due to credit risk , performing, of which: instruments with significant increase in credit risk since initial recognition but not credit-impaired (Stage 2) - of which: Small and Medium-sized Enterprises</t>
  </si>
  <si>
    <t>66. Accumulated impairment, accumulated negative changes in fair value due to credit risk , performing, of which: instruments with significant increase in credit risk since initial recognition but not credit-impaired (Stage 2) - of which: Collateralised by commercial immovable property</t>
  </si>
  <si>
    <t>67. Accumulated impairment, accumulated negative changes in fair value due to credit risk, non performing - Loans and advances subject to moratorium</t>
  </si>
  <si>
    <t>68. Accumulated impairment, accumulated negative changes in fair value due to credit risk, non performing - of which: Households</t>
  </si>
  <si>
    <t>69. Accumulated impairment, accumulated negative changes in fair value due to credit risk, non performing - of which: Collateralised by residential immovable property</t>
  </si>
  <si>
    <t>70. Accumulated impairment, accumulated negative changes in fair value due to credit risk, non performing - of which: Non-financial corporations</t>
  </si>
  <si>
    <t>71. Accumulated impairment, accumulated negative changes in fair value due to credit risk, non performing - of which: Small and Medium-sized Enterprises</t>
  </si>
  <si>
    <t>72. Accumulated impairment, accumulated negative changes in fair value due to credit risk, non performing - of which: Collateralised by commercial immovable property</t>
  </si>
  <si>
    <t>73. Accumulated impairment, accumulated negative changes in fair value due to credit risk, non performing, of which: exposures with forbearance measures - Loans and advances subject to moratorium</t>
  </si>
  <si>
    <t>74. Accumulated impairment, accumulated negative changes in fair value due to credit risk, non performing, of which: exposures with forbearance measures - of which: Households</t>
  </si>
  <si>
    <t>75. Accumulated impairment, accumulated negative changes in fair value due to credit risk, non performing, of which: exposures with forbearance measures - of which: Collateralised by residential immovable property</t>
  </si>
  <si>
    <t>76. Accumulated impairment, accumulated negative changes in fair value due to credit risk, non performing, of which: exposures with forbearance measures - of which: Non-financial corporations</t>
  </si>
  <si>
    <t>77. Accumulated impairment, accumulated negative changes in fair value due to credit risk, non performing, of which: exposures with forbearance measures - of which: Small and Medium-sized Enterprises</t>
  </si>
  <si>
    <t>78. Accumulated impairment, accumulated negative changes in fair value due to credit risk, non performing, of which: exposures with forbearance measures - of which: Collateralised by commercial immovable property</t>
  </si>
  <si>
    <t>79. Accumulated impairment, accumulated negative changes in fair value due to credit risk, non performing, of which: Unlikely to pay that are not past-due or past-due &lt;= 90 days  - Loans and advances subject to moratorium</t>
  </si>
  <si>
    <t>80. Accumulated impairment, accumulated negative changes in fair value due to credit risk, non performing, of which: Unlikely to pay that are not past-due or past-due &lt;= 90 days  - of which: Households</t>
  </si>
  <si>
    <t>81. Accumulated impairment, accumulated negative changes in fair value due to credit risk, non performing, of which: Unlikely to pay that are not past-due or past-due &lt;= 90 days  - of which: Collateralised by residential immovable property</t>
  </si>
  <si>
    <t>82. Accumulated impairment, accumulated negative changes in fair value due to credit risk, non performing, of which: Unlikely to pay that are not past-due or past-due &lt;= 90 days  - of which: Non-financial corporations</t>
  </si>
  <si>
    <t>83. Accumulated impairment, accumulated negative changes in fair value due to credit risk, non performing, of which: Unlikely to pay that are not past-due or past-due &lt;= 90 days  - of which: Small and Medium-sized Enterprises</t>
  </si>
  <si>
    <t>84. Accumulated impairment, accumulated negative changes in fair value due to credit risk, non performing, of which: Unlikely to pay that are not past-due or past-due &lt;= 90 days  - of which: Collateralised by commercial immovable property</t>
  </si>
  <si>
    <t>85. Gross carrying amount, inflows to non-performing exposures - Loans and advances subject to moratorium</t>
  </si>
  <si>
    <t>86. Gross carrying amount, inflows to non-performing exposures - of which: Households</t>
  </si>
  <si>
    <t>87. Gross carrying amount, inflows to non-performing exposures - of which: Collateralised by residential immovable property</t>
  </si>
  <si>
    <t>88. Gross carrying amount, inflows to non-performing exposures - of which: Non-financial corporations</t>
  </si>
  <si>
    <t>89. Gross carrying amount, inflows to non-performing exposures - of which: Small and Medium-sized Enterprises</t>
  </si>
  <si>
    <t>90. Gross carrying amount, inflows to non-performing exposures - of which: Collateralised by commercial immovable property</t>
  </si>
  <si>
    <t>1. Number of obligors - Loans and advances for which moratorium was offered</t>
  </si>
  <si>
    <t>2. Number of obligors - Loans and advances subject to moratorium (granted)</t>
  </si>
  <si>
    <t>3. Gross carrying amount - Loans and advances for which moratorium was offered</t>
  </si>
  <si>
    <t>4. Gross carrying amount - Loans and advances subject to moratorium (granted)</t>
  </si>
  <si>
    <t>5. Gross carrying amount - Loans and advances subject to moratorium (granted), of which: Households</t>
  </si>
  <si>
    <t>6. Gross carrying amount - Loans and advances subject to moratorium (granted), of which: collateralised by residential immovable property</t>
  </si>
  <si>
    <t>7. Gross carrying amount - Loans and advances subject to moratorium (granted), of which: Non-financial corporations</t>
  </si>
  <si>
    <t>8. Gross carrying amount - Loans and advances subject to moratorium (granted), of which: Small and Medium-sized Enterprises</t>
  </si>
  <si>
    <t>9. Gross carrying amount - Loans and advances subject to moratorium (granted), of which: collateralised by commercial immovable property</t>
  </si>
  <si>
    <t>10. Gross carrying amount, of which: legislative moratoria - Loans and advances subject to moratorium (granted)</t>
  </si>
  <si>
    <t>11. Gross carrying amount, of which: legislative moratoria - of which: Households</t>
  </si>
  <si>
    <t>12. Gross carrying amount, of which: legislative moratoria - of which: Collateralised by residential immovable property</t>
  </si>
  <si>
    <t>13. Gross carrying amount, of which: legislative moratoria - of which: Non-financial corporations</t>
  </si>
  <si>
    <t>14. Gross carrying amount, of which: legislative moratoria - of which: Small and Medium-sized Enterprises</t>
  </si>
  <si>
    <t>15. Gross carrying amount, of which: legislative moratoria - of which: Collateralised by commercial immovable property</t>
  </si>
  <si>
    <t>16. Gross carrying amount, of which: expired - Loans and advances subject to moratorium (granted)</t>
  </si>
  <si>
    <t>17. Gross carrying amount, of which: expired - of which: Households</t>
  </si>
  <si>
    <t>18. Gross carrying amount, of which: expired - of which: Collateralised by residential immovable property</t>
  </si>
  <si>
    <t>19. Gross carrying amount, of which: expired - of which: Non-financial corporations</t>
  </si>
  <si>
    <t>20. Gross carrying amount, of which: expired - of which: Small and Medium-sized Enterprises</t>
  </si>
  <si>
    <t>21. Gross carrying amount, of which: expired - of which: Collateralised by commercial immovable property</t>
  </si>
  <si>
    <t>22. Gross carrying amount, residual maturity of moratoria, 0-3M - Loans and advances subject to moratorium (granted)</t>
  </si>
  <si>
    <t>23. Gross carrying amount, residual maturity of moratoria, 0-3M - of which: Households</t>
  </si>
  <si>
    <t>24. Gross carrying amount, residual maturity of moratoria, 0-3M - of which: Collateralised by residential immovable property</t>
  </si>
  <si>
    <t>25. Gross carrying amount, residual maturity of moratoria, 0-3M - of which: Non-financial corporations</t>
  </si>
  <si>
    <t>26. Gross carrying amount, residual maturity of moratoria, 0-3M - of which: Small and Medium-sized Enterprises</t>
  </si>
  <si>
    <t>27. Gross carrying amount, residual maturity of moratoria, 0-3M - of which: Collateralised by commercial immovable property</t>
  </si>
  <si>
    <t>28. Gross carrying amount, residual maturity of moratoria, 3-6M - Loans and advances subject to moratorium (granted)</t>
  </si>
  <si>
    <t>29. Gross carrying amount, residual maturity of moratoria, 3-6M - of which: Households</t>
  </si>
  <si>
    <t>30. Gross carrying amount, residual maturity of moratoria, 3-6M - of which: Collateralised by residential immovable property</t>
  </si>
  <si>
    <t>31. Gross carrying amount, residual maturity of moratoria, 3-6M - of which: Non-financial corporations</t>
  </si>
  <si>
    <t>32. Gross carrying amount, residual maturity of moratoria, 3-6M - of which: Small and Medium-sized Enterprises</t>
  </si>
  <si>
    <t>33. Gross carrying amount, residual maturity of moratoria, 3-6M - of which: Collateralised by commercial immovable property</t>
  </si>
  <si>
    <t>34. Gross carrying amount, residual maturity of moratoria, 6-9M - Loans and advances subject to moratorium (granted)</t>
  </si>
  <si>
    <t>35. Gross carrying amount, residual maturity of moratoria, 6-9M - of which: Households</t>
  </si>
  <si>
    <t>36. Gross carrying amount, residual maturity of moratoria, 6-9M - of which: Collateralised by residential immovable property</t>
  </si>
  <si>
    <t>37. Gross carrying amount, residual maturity of moratoria, 6-9M - of which: Non-financial corporations</t>
  </si>
  <si>
    <t>38. Gross carrying amount, residual maturity of moratoria, 6-9M - of which: Small and Medium-sized Enterprises</t>
  </si>
  <si>
    <t>39. Gross carrying amount, residual maturity of moratoria, 6-9M - of which: Collateralised by commercial immovable property</t>
  </si>
  <si>
    <t>40. Gross carrying amount, residual maturity of moratoria, 9-12M - Loans and advances subject to moratorium (granted)</t>
  </si>
  <si>
    <t>41. Gross carrying amount, residual maturity of moratoria, 9-12M - of which: Households</t>
  </si>
  <si>
    <t>42. Gross carrying amount, residual maturity of moratoria, 9-12M - of which: Collateralised by residential immovable property</t>
  </si>
  <si>
    <t>43. Gross carrying amount, residual maturity of moratoria, 9-12M - of which: Non-financial corporations</t>
  </si>
  <si>
    <t>44. Gross carrying amount, residual maturity of moratoria, 9-12M - of which: Small and Medium-sized Enterprises</t>
  </si>
  <si>
    <t>45. Gross carrying amount, residual maturity of moratoria, 9-12M - of which: Collateralised by commercial immovable property</t>
  </si>
  <si>
    <t>46. Gross carrying amount, residual maturity of moratoria, over 12M - Loans and advances subject to moratorium (granted)</t>
  </si>
  <si>
    <t>47. Gross carrying amount, residual maturity of moratoria, over 12M - of which: Households</t>
  </si>
  <si>
    <t>48. Gross carrying amount, residual maturity of moratoria, over 12M - of which: Collateralised by residential immovable property</t>
  </si>
  <si>
    <t>49. Gross carrying amount, residual maturity of moratoria, over 12M - of which: Non-financial corporations</t>
  </si>
  <si>
    <t>50. Gross carrying amount, residual maturity of moratoria, over 12M - of which: Small and Medium-sized Enterprises</t>
  </si>
  <si>
    <t>51. Gross carrying amount, residual maturity of moratoria, over 12M - of which: Collateralised by commercial immovable property</t>
  </si>
  <si>
    <t>1. Gross carrying amount - Newly originated loans and advances subject to public guarantee schemes</t>
  </si>
  <si>
    <t>7. Gross carrying amount, of which: forborne - Newly originated loans and advances subject to public guarantee schemes</t>
  </si>
  <si>
    <t>8. Gross carrying amount, of which: forborne - of which: Households</t>
  </si>
  <si>
    <t>9. Gross carrying amount, of which: forborne - of which: Collateralised by residential immovable property</t>
  </si>
  <si>
    <t>10. Gross carrying amount, of which: forborne - of which: Non-financial corporations</t>
  </si>
  <si>
    <t>11. Gross carrying amount, of which: forborne - of which: Small and Medium-sized Enterprises</t>
  </si>
  <si>
    <t>12. Gross carrying amount, of which: forborne - of which: Collateralised by commercial immovable property</t>
  </si>
  <si>
    <t>13. Maximum amount of the guarantee that can be considered, Public guarantees received - Newly originated loans and advances subject to public guarantee schemes</t>
  </si>
  <si>
    <t>14. Maximum amount of the guarantee that can be considered, Public guarantees received - of which: Households</t>
  </si>
  <si>
    <t>15. Maximum amount of the guarantee that can be considered, Public guarantees received - of which: Collateralised by residential immovable property</t>
  </si>
  <si>
    <t>16. Maximum amount of the guarantee that can be considered, Public guarantees received - of which: Non-financial corporations</t>
  </si>
  <si>
    <t>17. Maximum amount of the guarantee that can be considered, Public guarantees received - of which: Small and Medium-sized Enterprises</t>
  </si>
  <si>
    <t>18. Maximum amount of the guarantee that can be considered, Public guarantees received - of which: Collateralised by commercial immovable property</t>
  </si>
  <si>
    <t>19. Gross carrying amount, Inflows to non-performing exposures - Newly originated loans and advances subject to public guarantee schemes</t>
  </si>
  <si>
    <t>20. Gross carrying amount, Inflows to non-performing exposures - of which: Households</t>
  </si>
  <si>
    <t>21. Gross carrying amount, Inflows to non-performing exposures - of which: Collateralised by residential immovable property</t>
  </si>
  <si>
    <t>22. Gross carrying amount, Inflows to non-performing exposures - of which: Non-financial corporations</t>
  </si>
  <si>
    <t>23. Gross carrying amount, Inflows to non-performing exposures - of which: Small and Medium-sized Enterprises</t>
  </si>
  <si>
    <t>24. Gross carrying amount, Inflows to non-performing exposures - of which: Collateralised by commercial immovable property</t>
  </si>
  <si>
    <t>Notes for the publication of 2020 Pillar 3 information: five solvency, leverage and liquidity coverage ratios and COVID-19 disclosure templates (Templates 1, 2 and 3)</t>
  </si>
  <si>
    <t>Guidelines on COVID-19 measures reporting and disclosure</t>
  </si>
  <si>
    <t>529900UKZBMDBDZIXD62</t>
  </si>
  <si>
    <t>Addiko Bank AG</t>
  </si>
  <si>
    <t>Slovenská sporiteľňa, a.s.</t>
  </si>
  <si>
    <t>5493008QOCP58OLEN998</t>
  </si>
  <si>
    <t>Investeringsmaatschappij Argenta - Société d'investissements Argenta - Investierungsgesellschaft Arg</t>
  </si>
  <si>
    <t>529900GEH0DAUTAXUA94</t>
  </si>
  <si>
    <t>DSK Bank AD</t>
  </si>
  <si>
    <t>BG</t>
  </si>
  <si>
    <t>549300C9KPZR0VZ16R05</t>
  </si>
  <si>
    <t>Morgan Stanley Europe Holding SE</t>
  </si>
  <si>
    <t>Abanca Corporación Bancaria, S.A.</t>
  </si>
  <si>
    <t>GROUPE BPCE</t>
  </si>
  <si>
    <t>969500STN7T9MRUMJ267</t>
  </si>
  <si>
    <t>Bpifrance</t>
  </si>
  <si>
    <t>Groupe Crédit Agricole</t>
  </si>
  <si>
    <t>HSBC Continental Europe</t>
  </si>
  <si>
    <t>Eurobank Ergasias Services and Holdings S.A.</t>
  </si>
  <si>
    <t>Piraeus Financial Holdings</t>
  </si>
  <si>
    <t>Bank of America Europe Designated Activity Company</t>
  </si>
  <si>
    <t>BANCA CARIGE S.P.A. - CASSA DI RISPARMIO DI GENOVA E IMPERIA (IN FORMA ABBREVIATA CARIGE S.P.A.)</t>
  </si>
  <si>
    <t>CREDITO EMILIANO HOLDING SOCIETA' PER AZIONI</t>
  </si>
  <si>
    <t>Quintet Private Bank (Europe) S.A</t>
  </si>
  <si>
    <t>https://www.addiko.com/de/finanzberichte/</t>
  </si>
  <si>
    <t>https://www.bawaggroup.com/linkableblob/BAWAGGROUP/524750/b80c5ccb00a135bd5b06a65f42c53723/disclosure-acc--to-regulation-fy-2020-quantitative-data.pdf</t>
  </si>
  <si>
    <t>https://www.bawaggroup.com/BAWAGGROUP/IR/EN/Financial-Results</t>
  </si>
  <si>
    <t>https://cdn0.erstegroup.com/content/dam/at/eh/www_erstegroup_com/en/Investor_Relations/Reg_Disclosure/2020_Erste_Group_Disclosure_Report.pdf?forceDownload=1</t>
  </si>
  <si>
    <t>https://www.erstegroup.com/de/investoren/berichte/regulatorische_berichte</t>
  </si>
  <si>
    <t>https://www.slsp.sk/content/dam/sk/slsp/www_slsp_sk/documents/financne-ukazovatele/informacie-a-financne-ukazovatele-31122020.pdf</t>
  </si>
  <si>
    <t>https://www.slsp.sk/sk/informacie-o-banke/investori/financne-ukazovatele</t>
  </si>
  <si>
    <t xml:space="preserve">
https://www.raiffeisen.at/ooe/rlb/de/meine-bank/zahlen---fakten/offenlegungen.html</t>
  </si>
  <si>
    <t>https://www.rbinternational.com/de/investoren/berichte/regulatorische-veroeffentlichungen/_jcr_content/root/responsivegrid/contentcontainer_cop/contentplus/downloadlist_1505561_2118302205.download.html/0/RBI%20Pillar%203%20Report.pdf</t>
  </si>
  <si>
    <t>https://www.rbinternational.com/de/investoren/berichte/regulatorische-veroeffentlichungen.html</t>
  </si>
  <si>
    <t>https://www.tatrabanka.sk/files/archiv/financne-ukazovatele/ostatne-informacie/Informacieobankek31.decembru2020.pdf</t>
  </si>
  <si>
    <t>https://www.sberbank.at/sites/default/files/pdf/SBERBANK%20EUROPE%20AG%20Disclosure%20after%20Pillar%203%202020.pdf</t>
  </si>
  <si>
    <t>https://www.sberbank.at/de/offenlegung-basel-iii</t>
  </si>
  <si>
    <t>https://www.volksbank.at/m101/volksbank/zib/downloads/vb_gruppe/offenlegung_verbund_2020-12-31.pdf</t>
  </si>
  <si>
    <t>https://www.argenta.be/content/dam/argenta/over-argenta/jaarverslagen/2020/appendices-pillar-3-disclosure-2020.xlsx</t>
  </si>
  <si>
    <t>https://www.argenta.be/nl/over-argenta/jaarverslagen.html</t>
  </si>
  <si>
    <t>https://www.axabank.be/-/media/documents/axa-bank-europe/general-risk-profile/risk-disclosure-report-2020-annex.xlsx?la=nl</t>
  </si>
  <si>
    <t>https://www.axabank.be/nl/over-axa-bank/investor-relations-financial-information/general-risk-profile</t>
  </si>
  <si>
    <t>https://www.belfius.be/about-us/dam/corporate/investors/ratios-en-rapporten/belfius-reports/en/Risk_Report_2020.pdf</t>
  </si>
  <si>
    <t>https://www.belfius.be/about-us/en/investors/results-reports/reports</t>
  </si>
  <si>
    <t>https://www.bnymellon.com/content/dam/bnymellon/documents/pdf/investor-relations/the-bank-of-new-york-mellon-sa-nv-december-2020.pdf</t>
  </si>
  <si>
    <t>https://www.bnymellon.com/us/en/investor-relations/regulatory-filings.html#other_regulatory</t>
  </si>
  <si>
    <t>https://annualreport.degroofpetercam.com/2020/downloads/2021_Pillar3Report%20on%2020210630_clean.pdf</t>
  </si>
  <si>
    <t>https://www.degroofpetercam.be/fr/actualite/rapport-annuels</t>
  </si>
  <si>
    <t>https://www.kbc.com/content/dam/kbccom/doc/investor-relations/Results/4q2020/4q2020-consolidated-results.xlsx</t>
  </si>
  <si>
    <t>https://www.kbc.com/en/investor-relations/reports/quarterly-reports.html</t>
  </si>
  <si>
    <t>https://dskbank.bg/docs/default-source/%D0%B4%D0%BE%D0%BA%D1%83%D0%BC%D0%B5%D0%BD%D1%82%D0%B8/%D0%BE%D0%BF%D0%BE%D0%B2%D0%B5%D1%81%D1%82%D1%8F%D0%B2%D0%B0%D0%BD%D0%B8%D1%8F/2020-%D0%B3/year-end-disclosure-according-to-regulation-575-dated-2013-on-prudential-requirements-for-credit-institutions-and-investment-firms.pdf?sfvrsn=13/08/2021-11:20</t>
  </si>
  <si>
    <t>https://dskbank.bg/en/about-us/documents</t>
  </si>
  <si>
    <t>https://www.bankofcyprus.com/globalassets/investor-relations/pillar-3-disclosures/english/20210407-pillar-3-disclosures-2020_en_final.pdf</t>
  </si>
  <si>
    <t>https://www.hellenicbank.com/portalserver/content/api/contentstream-id/ba122ca0-b615-4054-878e-cf272e6e3254/2e621ded-7875-4818-a463-8bc454657855/PDF/Pillar%203/DISCLOSURES%20IN%20ACCORDANCE%20WITH%20PILLAR%20III%20OF%20BASEL%20III%20for%20the%20year%20ended%2031%20December%202020.pdf</t>
  </si>
  <si>
    <t>https://www.rcbcy.com/en/about-rcb/disclosure/pillar-iii-disclosures/pillar-iii-disclosures-2020.pdf</t>
  </si>
  <si>
    <t>https://www.rcbcy.com/en/about-rcb/disclosure/covid-19-disclosure/</t>
  </si>
  <si>
    <t>https://www.aareal-bank.com/fileadmin/04_Investoren/03_Other_PDF-files/2020/Offenlegungsbericht_2020_de_LCR-Korrektur_vom_13_Oktober_2021.pdf</t>
  </si>
  <si>
    <t>https://www.aareal-bank.com/investorenportal/finanzinformationen/aufsichtsrechtliche-offenlegung/archiv/2020</t>
  </si>
  <si>
    <t>https://www.apobank.de/dam/jcr:cca969e6-2e92-41fa-bae1-4292e46acae5/apobank-offenlegungsbericht-2020.pdf</t>
  </si>
  <si>
    <t>https://www.commerzbank.com/media/aktionaere/service/archive/konzern/2021_4/Pillar_III_Disclosure_Report_2020.pdf</t>
  </si>
  <si>
    <t>https://www.commerzbank.com/en/hauptnavigation/aktionaere/service/archive/unternehmensberichterstattung/2020_3/u_berichte_20.html</t>
  </si>
  <si>
    <t>https://www.db.com/ir/de/download/Saeule_3_Bericht_Q4_2020.pdf</t>
  </si>
  <si>
    <t>https://www.db.com/ir/de/regulatorische-veroeffentlichungen.htm</t>
  </si>
  <si>
    <t>https://www.deka.de/site/dekade_deka-gruppe_site/get/documents_E-1632282702/dekade/medienpool_dekade/deka_gruppe/de/Dokumente/Investor%20Relations/Finanzpublikationen/Offenlegungsberichte/DekaGruppe_Offenlegungsbericht_2020-12-31_DE.pdf</t>
  </si>
  <si>
    <t>https://www.dzbank.de/content/dzbank_de/de/home/unser_profil/investorrelations/berichte/2020.DownloadLink.download.html?download=9VJrEyDqQfoEnfnmYpc8QFy9k6dQjkeFjP14JAiFXLWA194dPXkZOqtTzc6YH_xR8O_i1JzwI2HrHcnysipr_gfgz9gO0zhl8-34x6x-rWs1BmD53aTV3VxQ25_SGa_Sx1TR5zSzcDw</t>
  </si>
  <si>
    <t>https://www.dzbank.de/content/dzbank_de/de/home/unser_profil/investorrelations/berichte/2020.html</t>
  </si>
  <si>
    <t>https://www.goldmansachs.com/disclosures/pdfs/gsbese-pillar-3-2020-english.pdf</t>
  </si>
  <si>
    <t>https://www.goldmansachs.com/disclosures/gsbank-europe-se-disclosures.html</t>
  </si>
  <si>
    <t>https://www.haspa-finanzholding.de/blob/86126/8556fbf753e01149b9c200e23ee569ad/HASPA_Finanzholding_Offenlegungsbericht_2020.pdf</t>
  </si>
  <si>
    <t>https://jpmorganchaseco.gcs-web.com/static-files/f1453cca-a214-4797-91f3-235460c7fa98</t>
  </si>
  <si>
    <t>https://www.lbb.de/landesbank/de/10_Veroeffentlichungen/10_finanzberichte/025_Offenlegungsmeldungen/Offenlegung_2020_12_Erwerbsgesellschaft.pdf</t>
  </si>
  <si>
    <t>https://www.lbb.de/landesbank/de/10_Veroeffentlichungen/10_finanzberichte/025_Offenlegungsmeldungen/index.html</t>
  </si>
  <si>
    <t>https://www.lbbw.de/konzern/investor-relations/finanzberichte/offenlegungsberichte/2020/lbbw_disclosure_report_q2_2020_ac1vxz8wmk_m.pdf</t>
  </si>
  <si>
    <t>https://www.lbbw.de/group/news-and-service/investor-relations/financial-reports_7u12dygoe_e.html</t>
  </si>
  <si>
    <t>https://www.bayernlb.de/internet/media/de/ir/downloads_1/investor_relations_3/finanzberichte/2020_11/Offenlegungsbericht_2020.pdf</t>
  </si>
  <si>
    <t>https://www.bayernlb.de/internet/de/blb/resp/investor_relations_5/veroeffentlichungen_3/finanzberichte/finanzberichte_1.jsp</t>
  </si>
  <si>
    <t>https://www.helaba.com/media/docs/de/informationen-fuer/investoren/veroeffentlichungen/offenlegungs-und-verguetungsbericht/offenlegung/offenlegungsbericht-2020.pdf</t>
  </si>
  <si>
    <t>https://www.helaba.com/de/informationen-fuer/investoren/veroeffentlichungen/offenlegungsberichte.php</t>
  </si>
  <si>
    <t>https://www.muenchenerhyp.de/sites/default/files/downloads/2021-10/20211012_final_OLB_2020_EN_Oktober_0.pdf</t>
  </si>
  <si>
    <t>https://www.muenchenerhyp.de/en/investors/reports-and-presentations</t>
  </si>
  <si>
    <t>https://www.morganstanley.com/about-us-ir/pillar3/2020_Pillar_3_Disclosures_Morgan_Stanley_International_Limited.pdf</t>
  </si>
  <si>
    <t>https://www.morganstanley.com/about-us-ir/pillar-uk</t>
  </si>
  <si>
    <t>https://www.nordlb.de/fileadmin/redaktion/Investor_Relations/pdf/2020/Offenlegungsbericht_2020.pdf</t>
  </si>
  <si>
    <t>https://www.nordlb.de/die-nordlb/investor-relations/berichte/2020</t>
  </si>
  <si>
    <t>https://www.pfandbriefbank.com/investoren/pflichtveroeffentlichungen/offenlegungsbericht-gem-eu-verordnung-nr-5752013-crr.html</t>
  </si>
  <si>
    <t>https://www.statestreet.com/content/dam/statestreet/documents/utility/Germany/disclosure-report-ssehg-group-31122020-en-final.pdf</t>
  </si>
  <si>
    <t>https://www.statestreet.com/about/office-locations/germany/disclosure-report.html</t>
  </si>
  <si>
    <t>https://www.ubs.com/global/en/investor-relations/complementary-financial-information/disclosure-legal-entities/ubs-europe-se/_jcr_content/mainpar/toplevelgrid/col1/accordionbox/linklist_1090607940/link_664134464.0779615892.file/PS9jb250ZW50L2RhbS91YnMvZ2xvYmFsL2Fib3V0X3Vicy9pbnZlc3Rvcl9yZWxhdGlvbnMvdWJzLWV1cm9wZS1zZS1waWxsYXItMy1kaXNjbG9zdXJlcy1kZWNlbWJlci0yMDIwLnBkZg==/ubs-europe-se-pillar-3-disclosures-december-2020.pdf</t>
  </si>
  <si>
    <t>https://www.ubs.com/de/de/ubs-germany/financial-reports.html</t>
  </si>
  <si>
    <t>https://www.vwfs.com/investor-relations/volkswagen-bank-gmbh/disclosure-reports/_jcr_content/content/section/section_parsys/downloadlist/downloadlist_parsys/downloaditem_copy_co_1872177733/downloadbutton.download.pdf/20210916_OLB%2520deutsch_gesch%25C3%25BCtzt.pdf</t>
  </si>
  <si>
    <t>https://www.vwfs.com/investor-relations/volkswagen-bank-gmbh/disclosure-reports.html</t>
  </si>
  <si>
    <t>https://luminor.ee/s3fs-public/documents/pillar-3-report-2020-luminor-holding-as.xlsx</t>
  </si>
  <si>
    <t>https://luminor.ee/investors#2020</t>
  </si>
  <si>
    <t>https://shareholdersandinvestors.bbva.com/wp-content/uploads/2021/03/Pillar-III-2020_ENG.pdf</t>
  </si>
  <si>
    <t>https://shareholdersandinvestors.bbva.com/financials/financial-reports/#2020</t>
  </si>
  <si>
    <t>https://webcorporativa.bankinter.com/stf/traducciones/ingles/web_corporativa/accionistas_e_inversores/info_financiera/info_relevancia_prudencial/2020/2020_pillar_3_disclosures_tables.xlsx</t>
  </si>
  <si>
    <t>https://webcorporativa.bankinter.com/www2/corporativa/en/inf_financiera_cnmv/informacion_financiera/info_relev_pruden/2020</t>
  </si>
  <si>
    <t>https://www.caixabank.com/deployedfiles/caixabank_com/Estaticos/PDFs/Accionistasinversores/Informacion_economico_financiera/Pillar3_Report_2020_Tables.xlsx</t>
  </si>
  <si>
    <t>https://www.caixabank.com/en/shareholders-investors/economic-financial-information/other-financial-information.html</t>
  </si>
  <si>
    <t>https://www.bcc.es/storage/documents/irp-cajamar-31122020-29042021-198bc.pdf</t>
  </si>
  <si>
    <t>https://www.bcc.es/en/informacion-para-inversores/informacion-financiera/informacion-con-relevancia-prudencial/</t>
  </si>
  <si>
    <t>https://www.ibercaja.com/public/documentos/ref06095_irp-ibercaja-2020-en-web.pdf</t>
  </si>
  <si>
    <t>https://www.ibercaja.com/shareholders-and-investors/financial-information/information-of-prudential-relevance</t>
  </si>
  <si>
    <t>https://www.kutxabank.com/cs/Satellite?blobcol=urldata&amp;blobheader=application%2Fpdf&amp;blobheadername1=Expires&amp;blobheadername2=content-type&amp;blobheadername3=MDT-Type&amp;blobheadername4=Content-disposition&amp;blobheadervalue1=Thu%2C+10+Dec+2020+16%3A00%3A00+GMT&amp;blobheadervalue2=application%2Fpdf&amp;blobheadervalue3=abinary%3Bcharset%3DUTF-8&amp;blobheadervalue4=inline%3B+filename%3D%22IRP+2020+-+GRUPO+KUTXABANK.pdf%22&amp;blobkey=id&amp;blobtable=MungoBlobs&amp;blobwhere=1312311268699&amp;ssbinary=true</t>
  </si>
  <si>
    <t>https://www.kutxabank.com/cs/Satellite/kutxabank/en/investor_relations/financial_information/pillar_iii</t>
  </si>
  <si>
    <t>https://www.abancacorporacionbancaria.com/files/documents/informe-relevancia-prudencial-2020-en.pdf</t>
  </si>
  <si>
    <t>https://www.abancacorporacionbancaria.com/en/investors/financial-information/#pillar-iii-disclosures</t>
  </si>
  <si>
    <t>https://www.grupbancsabadell.com/corp/files/1454351398861/en_pillariiidisclosures_bsgroup_2020.pdf</t>
  </si>
  <si>
    <t>https://www.grupbancsabadell.com/corp/en/shareholders-and-investors/economic-and-financial-information.html</t>
  </si>
  <si>
    <t>https://www.santander.com/content/dam/santander-com/en/documentos/informe-con-relevancia-prudencial/2020/irp-2020-tables-pilar-3-2020-en.xlsx</t>
  </si>
  <si>
    <t>https://www.santander.com/en/shareholders-and-investors/financial-and-economic-information#pillar-iii-disclosures-report</t>
  </si>
  <si>
    <t>https://www.unicajabanco.com/content/dam/unicaja/unicaja-corporacion/documentos-corporacion/inversores-y-accionistas/informacion-relevancia-prudencial/2020-informe-anual-en.pdf</t>
  </si>
  <si>
    <t>https://www.unicajabanco.com/en/inversores-y-accionistas/informacion-economico-financiera/informacion-con-relevancia-prudencial</t>
  </si>
  <si>
    <t>https://www.kuntarahoitus.fi/app/uploads/sites/2/2021/03/MuniFin_Pillar_III_2020_SECURE.pdf</t>
  </si>
  <si>
    <t>https://www.munifin.fi/about-us/key-figures-and-annual-reports/</t>
  </si>
  <si>
    <t>https://www.nordea.com/en/doc/nordea-group-capital-and-risk-management-report-20200.pdf</t>
  </si>
  <si>
    <t>https://www.nordea.com/en/investor-relations/reports-and-presentations/pillar-3-disclosure/?fQ=&amp;fSubCat=tcm%3A33-19233-1024&amp;fYear=</t>
  </si>
  <si>
    <t>https://www.op.fi/documents/209474/36185762/OP+Financial+Group+Capital+Adequacy+and+Risk+Management+Report+2020/87655740-05e6-5bc8-d510-ea237a4744e3</t>
  </si>
  <si>
    <t>https://www.op.fi/web/raportit/op-financial-group-publications</t>
  </si>
  <si>
    <t>https://groupebpce.com/en/content/download/24515/file/BPCE2020_PILIER_III_EN.pdf</t>
  </si>
  <si>
    <t>https://www.bpifrance.fr/Investor-Relations</t>
  </si>
  <si>
    <t>https://www.credit-agricole.com/en/pdfPreview/189520</t>
  </si>
  <si>
    <t>https://presse.creditmutuel.com/publications/</t>
  </si>
  <si>
    <t>https://www.crh-bonds.com/Publication_Pilier_III/Pilier_III_2020.pdf</t>
  </si>
  <si>
    <t>https://www.crh-bonds.com/Publication_Pilier_III/Liste_Publication_Pilier_III.html</t>
  </si>
  <si>
    <t>https://www.hsbc.com/-/files/hsbc/investors/hsbc-results/2020/annual/pdfs/hsbc-continental-europe/210224-hsbc-continental-europe-pillar-3-at-2020-dec-31.pdf</t>
  </si>
  <si>
    <t>https://www.hsbc.com/investors/results-and-announcements/all-reporting/subsidiaries?page=1&amp;take=20&amp;reporting-type=pillar-3-disclosures&amp;years=2020#</t>
  </si>
  <si>
    <t>https://sfil.fr/wp-content/uploads/2021/03/Rapport-Sfil-Pilier-III-2021-2.pdf</t>
  </si>
  <si>
    <t>https://www.societegenerale.com/sites/default/files/documents/2021-03/societe-generale-pillar-3-risk-report-q4-2020.pdf</t>
  </si>
  <si>
    <t>https://investors.societegenerale.com/en/publications-documents?search=pillar%203&amp;theme=finance&amp;category=&amp;year=&amp;op=Search</t>
  </si>
  <si>
    <t>https://www.alphaholdings.gr/-/media/alphaholdings/files/enimerosi-ependuton/oikonomika-stoixeia/oikonomikes-katastaseis-alpha-bank-services-and-holdings/pillariii-31122020-final.pdf</t>
  </si>
  <si>
    <t>https://www.alphaholdings.gr/en/investor-relations/group-results-and-reporting/financial-statements-bank-and-group?listfilter=161EA04F75F54BFFA2899C005E10489D</t>
  </si>
  <si>
    <t>https://www.eurobankholdings.gr/-/media/holding/omilos/enimerosi-ependuton/enimerosi-metoxon-eurobank/oikonomika-apotelesmata-part-01/2021/fy-2020/consolidated-pillar-3-report.pdf</t>
  </si>
  <si>
    <t>https://www.eurobankholdings.gr/en/investor-relations/financial-results-pages/financial-year-2020</t>
  </si>
  <si>
    <t>https://www.nbg.gr/english/the-group/investor-relations/annual-report-offerring-circular/Documents/Pillar%20III%20Q4%202020%20final%20for%20site.pdf</t>
  </si>
  <si>
    <t>https://www.nbg.gr/en/the-group/investor-relations/annual-report-offerring-circular/pillar-iii-disclosures-on-a-consolidated-basis-31-12-2020</t>
  </si>
  <si>
    <t>https://www.piraeusholdings.gr/~/media/Com/2020/Files/Investor-Relations/Financials/Annual-Reports/Pillar-III_EN_Q4_20201231.pdf</t>
  </si>
  <si>
    <t>https://www.piraeusholdings.gr/en/documentation/pillar-iii-disclosures#</t>
  </si>
  <si>
    <t>https://aib.ie/content/dam/frontdoor/investorrelations/docs/resultscentre/pillar3/2020/aib-group-plc-2020-pillar-3-report.xlsm</t>
  </si>
  <si>
    <t>https://aib.ie/investorrelations/financial-information/results-centre/pillar3-report-2020</t>
  </si>
  <si>
    <t>https://d1io3yog0oux5.cloudfront.net/_14d77c75b3cab8ccb47715b6c2c48013/bankofamerica/db/874/9409/pdf/31+December+2020+BofA+Europe+Pillar+3.pdf</t>
  </si>
  <si>
    <t>https://investor.bankofamerica.com/regulatory-and-other-filings/basel-pillar-3-disclosures/non-u-s-legal-entity-pillar-3-disclosures</t>
  </si>
  <si>
    <t>https://home.barclays/content/dam/home-barclays/documents/investor-relations/reports-and-events/annual-reports/2020/Barclays-Bank-Ireland-PLC-Pillar-3-Report-2020.pdf</t>
  </si>
  <si>
    <t>https://home.barclays/investor-relations/reports-and-events/annual-reports/</t>
  </si>
  <si>
    <t>https://investorrelations.bankofireland.com/app/uploads/Pillar-3-Bank-of-Ireland-Group-plc-31-December-2020-1.xlsx</t>
  </si>
  <si>
    <t>https://investorrelations.bankofireland.com/results-centre/pillar-3-disclosures/</t>
  </si>
  <si>
    <t>https://www.citigroup.com/citi/investor/data/b3p3d201231b.pdf?ieNocache=893</t>
  </si>
  <si>
    <t>https://www.citigroup.com/citi/investor/reg.htm</t>
  </si>
  <si>
    <t>https://digital.ulsterbank.ie/content/dam/Ulster/documents/group/UBIDAC-Pillar-3-Disclosure-2020.pdf</t>
  </si>
  <si>
    <t>https://digital.ulsterbank.ie/globals/about-us/corporate-information/financial-results.html</t>
  </si>
  <si>
    <t>https://gruppo.bancobpm.it/media/dlm_uploads/Pillar3_31122020_agg.15.10.pdf</t>
  </si>
  <si>
    <t>https://gruppo.bancobpm.it/investor-relations/pillar-3/</t>
  </si>
  <si>
    <t>https://www.gruppocarige.it/grpwps/wcm/connect/2b71b974-ef1f-4a6c-ae7f-8a35a1ecf1ab/CRG_Pillar_2020.12.31_documento+annuale.pdf?MOD=AJPERES&amp;CACHEID=ROOTWORKSPACE-2b71b974-ef1f-4a6c-ae7f-8a35a1ecf1ab-nx-JhHF</t>
  </si>
  <si>
    <t>https://www.gruppocarige.it/grpwps/portal/it/gruppo-carige/investor-relations/report-basilea</t>
  </si>
  <si>
    <t>https://www.cassacentrale.it/sites/default/files/documents_attachments/GBC%20-%20Informativa%20al%20pubblico%20al%2031%20dicembre%202020_1.pdf</t>
  </si>
  <si>
    <t>https://www.gruppoiccrea.it/Altri_Documeni_Pillar/GBCI%20-%20Pillar_III%20-%2031.12.2020.pdf</t>
  </si>
  <si>
    <t>https://group.intesasanpaolo.com/content/dam/portalgroup/repository-documenti/investor-relations/Contenuti/RISORSE/Documenti%20PDF/Pillar3/20210326_Pillar3_ita.pdf</t>
  </si>
  <si>
    <t>https://group.intesasanpaolo.com/it/governance/risk-management/terzo-pilastro</t>
  </si>
  <si>
    <t>https://www.vub.sk/files/en/people/financial-indicators/information-about-bank-activities/zalozky/attachment-1_quantitative-disclosures_dec-20_updated.pdf</t>
  </si>
  <si>
    <t>https://www.vub.sk/en/financial-indicators/information-about-bank-activities/</t>
  </si>
  <si>
    <t>https://www.mediobanca.com/static/upload_new/pil/pillar-iii_31-dicembre-2020_ita.pdf</t>
  </si>
  <si>
    <t>https://www.mediobanca.com/it/investor-relations/adeguatezza-patrimoniale/terzo-pilastro-pillar-iii.html</t>
  </si>
  <si>
    <t>https://istituzionale.bper.it/documents/133577364/741665742/Informativa+al+pubblico+al+31+dicembre+2020+-+Pillar+3.pdf/fe519863-5e3a-4ab7-d0c5-2a658965e155?version=1.0&amp;t=1618419823055&amp;download=true</t>
  </si>
  <si>
    <t>https://istituzionale.popso.it/sites/default/files/documents/Banca%20Popolare%20di%20Sondrio%20Pillar%20III%2031%2012%202020_eng.pdf</t>
  </si>
  <si>
    <t>https://istituzionale.popso.it/en/documenti/informativa-al-pubblico-al-31122020</t>
  </si>
  <si>
    <t>https://www.unicreditgroup.eu/content/dam/unicreditgroup-eu/documents/it/investors/terzo-pilastro-basilea-2-3/2020/Informativa-del-Gruppo-UniCredit-Pillar-III-al-31-dicembre-2020.pdf</t>
  </si>
  <si>
    <t>https://www.unicreditgroup.eu/it/investors/financial-reporting/pillar-3-disclosures.html</t>
  </si>
  <si>
    <t>https://sb.lt/uploads/media/616d1f76d6433/risk-management-report-2020.pdf</t>
  </si>
  <si>
    <t>https://www.spuerkeess.lu/fileadmin/mediatheque/documents/about_us/rapports_pilier3/Rapport_pilier_3_2020_publiev2_layout.pdf</t>
  </si>
  <si>
    <t>https://www.spuerkeess.lu/en/about-us/publications/</t>
  </si>
  <si>
    <t>https://www.bil.com/Documents/brochures/R5_Rapport_Pillar3_2020_0721_BIL.pdf</t>
  </si>
  <si>
    <t>https://jpmorganchaseco.gcs-web.com/static-files/fa893920-60e6-401b-8179-47478e0f28f3</t>
  </si>
  <si>
    <t>https://jpmorganchaseco.gcs-web.com/ir/sec-other-filings/basel-pillar-and-lcr-disclosures/pillar-luxembourg</t>
  </si>
  <si>
    <t>https://www.quintet.com/getmedia/90931730-e40b-4ea3-9b05-3e798f1da9d1/quintet-pillar-iii-2020v3.pdf</t>
  </si>
  <si>
    <t>https://www.quintet.com/en-gb/investor-relations#risk</t>
  </si>
  <si>
    <t>https://www.rbcits.com/assets/rbcits/docs/who-we-are/pillar-3-disclosure-yearend-october-2020.pdf</t>
  </si>
  <si>
    <t>https://www.rbcits.com/en/who-we-are/governance/pillar3-regulatory-disclosures.page</t>
  </si>
  <si>
    <t>https://www.bov.com/documents/pillar-3-disclosures---dec-20</t>
  </si>
  <si>
    <t>https://www.hsbc.com/-/files/hsbc/investors/hsbc-results/2020/annual/pdfs/hsbc-bank-malta-plc/210223-hsbc-bank-malta-plc-annual-report-2020.pdf</t>
  </si>
  <si>
    <t>https://www.hsbc.com/investors/results-and-announcements/all-reporting/subsidiaries?page=1&amp;take=20&amp;company=hsbc-bank-malta-plc&amp;reporting-type=annual#</t>
  </si>
  <si>
    <t>https://content-medirect.azureedge.net/docs/default-source/investor-relations/pillar-3-disclosures/mdb-group-limited---pillar-3-disclosures---december-2020.pdf?sfvrsn=16a1edb9_6</t>
  </si>
  <si>
    <t>https://assets.ctfassets.net/1u811bvgvthc/7IHCJjdrsOFi2zI9KoVKWT/dfe6dd439079e4f259b830d09dee15c3/ABN_AMRO_Bank-Pillar_3_Report_2020.pdf</t>
  </si>
  <si>
    <t>https://www.abnamro.com/en/about-abn-amro/product/download-centre</t>
  </si>
  <si>
    <t>https://www.ing.com/Investor-relations/Financial-performance/Annual-reports/2020/ING-Group-Additional-Pillar-III-Report-2020.htm</t>
  </si>
  <si>
    <t>https://www.bngbank.com/Financials/Annual-report-2020</t>
  </si>
  <si>
    <t>https://www.rabobank.com/en/about-rabobank/results-and-reports/archive/downloads-2020.html</t>
  </si>
  <si>
    <t>https://www.devolksbank.nl/assets/files/jaarcijfers/Pillar-3-report-2020.pdf</t>
  </si>
  <si>
    <t>https://www.devolksbank.nl/en/investor-relations/results-presentations</t>
  </si>
  <si>
    <t>https://nwbbank.com/download_file/823/553</t>
  </si>
  <si>
    <t>https://nwbbank.com/en/about-nwb-bank/publications/pillar-3-disclosure</t>
  </si>
  <si>
    <t>https://ind.millenniumbcp.pt/en/Institucional/investidores/Documents/RelatorioContas/Disclosure-Market-Discipline-Year-2020-EN.xlsx</t>
  </si>
  <si>
    <t>https://ind.millenniumbcp.pt/en/Institucional/investidores/Pages/Disciplina-de-Mercado.aspx</t>
  </si>
  <si>
    <t>https://www.novobanco.pt/site/cms.aspx?srv=207&amp;stp=1&amp;id=1048820&amp;fext=.pdf</t>
  </si>
  <si>
    <t>https://www.cgd.pt/Investor-Relations/Informacao-Financeira/CGD/Documents/Disciplina-de-Mercado-2020.pdf</t>
  </si>
  <si>
    <t>https://www.cgd.pt/investor-relations/informacao-financeira/pages/disciplina-de-mercado.aspx</t>
  </si>
  <si>
    <t>https://www.seb.lt/sites/default/files/web/pdf/Pillar%20III_SEB%20Lithuania_2020_EN%20final.pdf</t>
  </si>
  <si>
    <t>https://www.seb.lt/apie-seb/investuotojams/finansine-informacija/seb-banko-grupes-finansines-ataskaitos</t>
  </si>
  <si>
    <t>https://www.seb.lv/sites/default/files/web/files/webstorage/Parskati/Cap_Adequacy_SEB_Pillar3_2020_4quater_ENG.pdf</t>
  </si>
  <si>
    <t>https://www.seb.lv/eng/about-seb/investors/capital-adequacy-and-risk-management-report-pillar-3</t>
  </si>
  <si>
    <t>https://www.seb.ee/sites/default/files/web/files/aruanded/Capital_Adequacy_and_Risk_Managemet_Report_(Pillar_3)_2020.pdf</t>
  </si>
  <si>
    <t>https://www.seb.ee/eng/seb/financial-reports/financial-reports</t>
  </si>
  <si>
    <t>https://www.swedbank.lv/static/pdf/about/governance/swedbank_risk_and_capital_adequacy_Q4_2020_ENG.pdf</t>
  </si>
  <si>
    <t>https://www.swedbank.lt/static/pdf/about/finance/reports/2020_annual_report.pdf</t>
  </si>
  <si>
    <t>https://www.swedbank.lt/about/swedbank/about/financialResults?language=ENG</t>
  </si>
  <si>
    <t>https://www.swedbank.ee/static/pdf/about/finance/reports/Pillar_3_Q4_2020_EE.pdf</t>
  </si>
  <si>
    <t>https://www.swedbank.ee/about/about/reports/start?language=ENG</t>
  </si>
  <si>
    <t>https://www.nkbm.si/downloadfile.ashx?fileid=292888</t>
  </si>
  <si>
    <t>https://www.nlb.si/nlb/nlb-portal/eng/investor-relations/financial-reports/2020/2020_12-pillar3-eng-publish.pdf</t>
  </si>
  <si>
    <t>https://www.nlb.si/financial-reports-2020#</t>
  </si>
  <si>
    <t>According to Article 13 of the Capital Requirements Requirement (CRR), significant subsidiaries of EU parent institutions and those subsidiaries which are of material significance for their local market shall disclose the information specified in Articles 437, 438, 440, 442, 450, 451 and 453, on an individual or sub-consolidated basis. Article 13 CRR does not include a reference to Article 435 CRR, therefore the entity is not required to disclose the information specified in Article 435 on an individual or sub-consolidated basis.</t>
  </si>
  <si>
    <t>https://www.rbinternational.com/de/investoren/berichte/regulatorische-veroeffentlichungen/_jcr_content/root/responsivegrid/contentcontainer_cop/contentplus/downloadlist_1505561_1567370318.download.html/1/RBI%20Pillar%203%20-%20Covid-19%20Disclosure%2031_12_2020.xlsx</t>
  </si>
  <si>
    <t>https://www.sberbank.at/sites/default/files/pdf/COV%2019%20Disclosure%202020.pdf</t>
  </si>
  <si>
    <t>https://www.bnymellon.com/content/dam/bnymellon/documents/pdf/investor-relations/bny-mellon-corporate-pillar-3-disclosure-december-2020.pdf</t>
  </si>
  <si>
    <t>BGN</t>
  </si>
  <si>
    <t>https://investorrelations.bankofireland.com/app/uploads/Pillar-3-Disclosures-30-June-2021-Group.xlsx</t>
  </si>
  <si>
    <t>https://www.spuerkeess.lu/fileadmin/mediatheque/documents/about_us/rapports_annuels/Rapports_et_bilan_01.pdf</t>
  </si>
  <si>
    <t>https://www.bil.com/Documents/brochures/R1_20Q4_report_0821_BIL.pdf</t>
  </si>
  <si>
    <t>https://www.novobanco.pt/content/dam/novobancopublicsites/docs/pdfs/disciplina-mercado/1_2020.pdf.coredownload.inline.pdf</t>
  </si>
  <si>
    <t>https://internetbank.swedbank.se/ConditionsEarchive/download?bankid=1111&amp;id=WEBDOC-PRODE78501435</t>
  </si>
  <si>
    <t>https://www.swedbank.com/investor-relations/reports-and-presentations/risk-reports.html</t>
  </si>
  <si>
    <t>https://www.sberbank.at/sites/default/files/Documents/SBAG_Disclosure%20Report%202020.pdf</t>
  </si>
  <si>
    <t>https://www.nkbm.si/downloadfile.ashx?fileid=296336</t>
  </si>
  <si>
    <t>Name:</t>
  </si>
  <si>
    <t>LEI code:</t>
  </si>
  <si>
    <t>Country:</t>
  </si>
  <si>
    <t>Reference period:</t>
  </si>
  <si>
    <t>Alert: should you receive a pop-up error message when browsing links in Internet Explorer, try using alternative internet browsers like Google Chrome.</t>
  </si>
  <si>
    <t>https://www.addiko.com/static/uploads/Addiko-Public-Disclosure-Report-2020-part-8-CRR-EN-3.pdf</t>
  </si>
  <si>
    <t>The LCR has been disclosed using a different methodology than in the EBA GL/2017/01 on LCR disclosure.</t>
  </si>
  <si>
    <t>The five ratios have been disclosed at the level of Argenta Bank- en Verzekeringsgroep nv.</t>
  </si>
  <si>
    <t>The LCR has been disclosed using a different methodology than in the EBA GL/2017/01 on LCR disclosure. The bank is expexted to republish the Pillar 3 disclosure on 1 November 2021.</t>
  </si>
  <si>
    <t>The disclosed LCR value can be found in the document: https://www.commerzbank.com/media/en/aktionaere/service/archive/konzern/2021_4/20210901_Offenlegungsbericht_2021_Q2_final_DE.pdf</t>
  </si>
  <si>
    <t>https://www.hcob-bank.de/media/pdf_3/investorrelations/geschaeftsber/2020_4/offenlegung_11/aktualisierung_1/offenlegungsbericht_per_31__dezember_2020_gemaess_teil_8_crr.pdf</t>
  </si>
  <si>
    <t>The LCR has been omitted from this publication due to discrepancies between supervisory reporting and Pillar 3 disclosure.</t>
  </si>
  <si>
    <t>https://www.pfandbriefbank.com/fileadmin/user_upload/downloads/investor_relations/pflichtveroeffentlichungen/Disclosure_Report__31.12.2020__-__LCR_correction_of_18_October_2021_.pdf</t>
  </si>
  <si>
    <t>The LCR has been disclosed using a different methodology than in the EBA GL/2017/01 on LCR disclosure. The bank is expected to republish the Pillar 3 disclosure in early 2022.</t>
  </si>
  <si>
    <t xml:space="preserve">The LCR has been disclosed using a different methodology than in the EBA GL/2017/01 on LCR disclosure. </t>
  </si>
  <si>
    <t>Mismatches between supervisory reporting and Pillar 3 information have been identified.</t>
  </si>
  <si>
    <t>See the section "Other prudential requirements" on the bank website</t>
  </si>
  <si>
    <t>https://presse.creditmutuel.com/download?n=Informations%20relatives%20au%20Pilier%203%20de%20Bale%20III%20%20-%20Exercice%202020&amp;picid=2461</t>
  </si>
  <si>
    <t>The bank did not publish the exact LCR.</t>
  </si>
  <si>
    <t>The bank is not subject to full disclosure requirements as specified in Article 435 of the CRR because an equivalent disclosure on a consolidated basis is provided by a parent undertaking in the United Kingdom.</t>
  </si>
  <si>
    <t>https://www.rcibs.com/sites/default/files/pillar_iii_risk_report_as_of_december_31_2020_-amended_version_dated_20211025.pdf</t>
  </si>
  <si>
    <t>The LCR has been disclosed using a different methodology than in the EBA GL/2017/01 on LCR disclosure. The bank is expected to republish the Pillar 3 disclosure in November 2021.</t>
  </si>
  <si>
    <t>https://www.credem.it/content/dam/credem/documenti/Investor_Relations/Documentazione/Pillar%20III%2031%20dicembre%202020i.pdf</t>
  </si>
  <si>
    <t>https://www.gruppomps.it/static/upload/inf/informativa-al-pubblico---dicembre-2020.pdf</t>
  </si>
  <si>
    <t>https://www.gruppomps.it/investor-relations/pillar-iii/report-pillar-III-2020.html</t>
  </si>
  <si>
    <t>The financial-year end of the bank is 31/10.</t>
  </si>
  <si>
    <t>https://www.rabobank.com/en/images/pillar_3-report-2020.pdf</t>
  </si>
  <si>
    <t>USD</t>
  </si>
  <si>
    <t>The Template 1  has been disclosed including expired and non-expired moratoria.</t>
  </si>
  <si>
    <t>The item "Accumulated impairment, accumulated negative changes in fair value due to credit risk" has been disclosed in absolute value. The item "Inflows to non-performing exposures" has been disclosed over a 3-month period instead over a 6-month period as instructed in Annex 3 of EBA/GL/2020/07.</t>
  </si>
  <si>
    <t>The item "Accumulated impairment, accumulated negative changes in fair value due to credit risk" has been disclosed in absolute value.</t>
  </si>
  <si>
    <t>The item "Inflows to non-performing exposures" has been disclosed over a 3-month period instead over a 6-month period as instructed in Annex 3 of EBA/GL/2020/07.</t>
  </si>
  <si>
    <t xml:space="preserve"> The item "Inflows to non-performing exposures" has been disclosed over a 3-month period instead over a 6-month period as instructed in Annex 3 of EBA/GL/2020/07. The bank is expected to republish the Pillar 3 disclosure in early 2022.</t>
  </si>
  <si>
    <t>The item "Inflows to non-performing exposures" has been disclosed over a 3-month period instead over a 6-month period as instructed in Annex 3 of EBA/GL/2020/07. The bank is expected to correct the Pillar 3 disclosure in December 2021.</t>
  </si>
  <si>
    <t>Template 1 has not been disclosed.</t>
  </si>
  <si>
    <t>The Template 1  has been disclosed including expired and non-expired moratoria. The item "Inflows to non-performing exposures" has been disclosed over a 3-month period instead over a 6-month period as instructed in Annex 3 of EBA/GL/2020/07. The bank is expected to republish the Pillar 3 disclosure by end-October 2021.</t>
  </si>
  <si>
    <t>Several mismatches between Template 1 and supervisory reporting have been identified. The item "Accumulated impairment, accumulated negative changes in fair value due to credit risk" has been disclosed in absolute value.</t>
  </si>
  <si>
    <t>The bank is not subject to full disclosure requirements as specified under Article 13(1) second sub-paragraph of the CRR because an equivalent disclosure on a consolidated basis is provided by a parent undertaking in the United Kingdom.</t>
  </si>
  <si>
    <t>The item "Inflows to non-performing exposures" has not been disclosed. The bank is expected to republish the 2020 Pillar 3 disclosure at the same time with 2021 Pillar 3 disclosure.</t>
  </si>
  <si>
    <t>Template 1 has been disclosed including expired and non-expired moratoria.</t>
  </si>
  <si>
    <t>The updated figures for Dec-20 can be found in the document: https://investorrelations.bankofireland.com/app/uploads/Pillar-3-Disclosures-30-June-2021-Group.xlsx</t>
  </si>
  <si>
    <t>Some mismatches between Template 1 and supervisory reporting have been identified.</t>
  </si>
  <si>
    <t>Template 2 has not been disclosed.</t>
  </si>
  <si>
    <t>Several mismatches between Template 2 and supervisory reporting have been identified.</t>
  </si>
  <si>
    <t>Some mismatches between Template 2 and supervisory reporting have been identified.</t>
  </si>
  <si>
    <t>The number of obligors are disclosed in thousand units.</t>
  </si>
  <si>
    <t>Some mismatches between supervisory reporting and Pillar 3  have been identified.</t>
  </si>
  <si>
    <t xml:space="preserve">Some mismatches between supervisory reporting and Pillar 3 disclosure have been identified. </t>
  </si>
  <si>
    <t>The item "Inflows to non-performing exposures" has been disclosed over a 3-month period instead over a 6-month period as instructed in Annex 3 of EBA/GL/2020/07. The bank is expected to republish the Pillar 3 disclosure by end-October 2021.</t>
  </si>
  <si>
    <t>Several mismatches between Template 3 and supervisory reporting have been identified. The item "Inflows to non-performing exposures" has not been disclosed over a 6-month period as instructed in Annex 3 of EBA/GL/2020/07. The bank is expected to republish the 2020 Pillar 3 disclosure at the same time with 2021 Pillar 3 disclosure.</t>
  </si>
  <si>
    <t>Some mismatches between Template 3 and supervisory reporting have been identified.</t>
  </si>
  <si>
    <t>The revised Template 3 is available in the "Addendum to Disclosures 2020 (Under Pillar 3)" a the following link: https://www.nkbm.si/downloadfile.ashx?fileid=296336</t>
  </si>
  <si>
    <t>General information:</t>
  </si>
  <si>
    <t>Template 3 may be empty if the bank has not granted loans and advances subject to public guarantee schemes introduced in response to the COVID-19 crisis.</t>
  </si>
  <si>
    <t>In case there is a mismatch between supervisory reporting and Pillar 3 disclosure information, additional information is provided under "Comment".</t>
  </si>
  <si>
    <t>Template 1 and 2 may be empty if the bank has not granted any loans and advances subject to legislative and non-legislative moratoria in accordance with the EBA Guidelines 2020/02.</t>
  </si>
  <si>
    <t>The item "Inflows to non-performing exposures" has been disclosed over a 3-month period instead over a 6-month period as instructed in Annex 3 of EBA/GL/2020/07. The bank is expected to republish the Pillar 3 disclosure in early 2022.</t>
  </si>
  <si>
    <t>The item "Inflows to non-performing exposures" has been disclosed over a 3-month period instead over a 6-month period as instructed in Annex 3 of EBA/GL/2020/07. The bank is expected to republish the Pillar 3 disclosure in December 2021.</t>
  </si>
  <si>
    <t>The item "Inflows to non-performing exposures" has been reported as the accumulative inflows at the end of the quarter since the beginning of the year instead as the quarterly inflows. The bank is expected to correct the supervisory reporting by the end-October 2021.</t>
  </si>
  <si>
    <t>The item "Inflows to non-performing exposures" has been disclosed on an annual basis instead over a 6-month period as instructed in Annex 3 of EBA/GL/2020/07.</t>
  </si>
  <si>
    <t>Some mismatches between supervisory reporting and Pillar 3 disclosure have been identified. The bank is expected to correct the supervisory reporting in November 2021.</t>
  </si>
  <si>
    <t>Some mismatches between supervisory reporting and Pillar 3 disclosure have been identified. The bank is expected to correct its approach in future Pillar 3 disclosures.</t>
  </si>
  <si>
    <t>https://www.bngbank.com/-/media/Project/CBB/BNG-Bank-Shared/Documents/Pillar-3-Disclosure-report-BNG-Bank-2020-v2.pdf?rev=a72525529036457d9988b79573e5fa6a</t>
  </si>
  <si>
    <t xml:space="preserve">The item "Inflows to non-performing exposures" has been disclosed over a 3-month period instead over a 6-month period as instructed in Annex 3 of EBA/GL/2020/07. </t>
  </si>
  <si>
    <t>FR9695005MSX1OYEMGDF</t>
  </si>
  <si>
    <t>FR969500TJ5KRTCJQWXH</t>
  </si>
  <si>
    <t>https://www.raiffeisen.at/resources/ooe/rlb/downloads/offenlegungen-2021/Jahresoffenlegung%202020%20inkl%20Verg%C3%BCtungspolitik.pdf</t>
  </si>
  <si>
    <t>AT0000000000043000VB</t>
  </si>
  <si>
    <t>https://www.bngbank.com/-/media/Project/CBB/BNG-Bank-Shared/Documents/Pillar-3-Disclosure-report-BNG-Bank-2020.pdf</t>
  </si>
  <si>
    <t>https://nwbbank.com/download_file/822/553</t>
  </si>
  <si>
    <t>A mismatch between supervisory reporting and Pillar 3 disclosure has been identified.</t>
  </si>
  <si>
    <t>https://invest.bnpparibas/en/document/universal-registration-document-and-annual-financial-report-2020</t>
  </si>
  <si>
    <t>https://www.labanquepostale.com/investisseurs/information-reglementee/document-enregistrement-universel.html</t>
  </si>
  <si>
    <t xml:space="preserve">https://www.labanquepostale.fr/content/dam/groupe/investisseurs/pdf/inforeglementee/docref/2021/URD2020-LBP-FR.pdf </t>
  </si>
  <si>
    <t>Template 3 - Information on newly originated loans and advances provided under newly applicable public guarantee schemes introduced in response to COVID-19 crisis</t>
  </si>
  <si>
    <t>https://www.raiffeisen.at/ooe/rlb/de/meine-bank/zahlen---fakten/offenlegungen.html</t>
  </si>
  <si>
    <r>
      <t>The document is structured as follows:
- The sheet "</t>
    </r>
    <r>
      <rPr>
        <b/>
        <i/>
        <sz val="12"/>
        <color theme="1"/>
        <rFont val="Arial"/>
        <family val="2"/>
      </rPr>
      <t>Ratios&amp;Templates</t>
    </r>
    <r>
      <rPr>
        <sz val="12"/>
        <color theme="1"/>
        <rFont val="Arial"/>
        <family val="2"/>
      </rPr>
      <t>" allows the user to select, using the slicer in the right-hand side, the bank for which the five ratios (Total capital, T1 capital, CET1, Leverage ratio and Liquidity coverage ratio) and the COVID-19 disclosure templates (if applicable) are displayed;
- The sheet "</t>
    </r>
    <r>
      <rPr>
        <b/>
        <i/>
        <sz val="12"/>
        <color theme="1"/>
        <rFont val="Arial"/>
        <family val="2"/>
      </rPr>
      <t>Ratios_dataset"</t>
    </r>
    <r>
      <rPr>
        <sz val="12"/>
        <color theme="1"/>
        <rFont val="Arial"/>
        <family val="2"/>
      </rPr>
      <t xml:space="preserve"> contains the comments and raw data of the five ratios displayed in "</t>
    </r>
    <r>
      <rPr>
        <i/>
        <sz val="12"/>
        <color theme="1"/>
        <rFont val="Arial"/>
        <family val="2"/>
      </rPr>
      <t>Ratios&amp;Templates</t>
    </r>
    <r>
      <rPr>
        <sz val="12"/>
        <color theme="1"/>
        <rFont val="Arial"/>
        <family val="2"/>
      </rPr>
      <t>" sheet. Additionally, it contains the hyperlinks to the webpages and documents available on the banks' websites from which the five ratios have been downloaded;
- The sheets "</t>
    </r>
    <r>
      <rPr>
        <b/>
        <i/>
        <sz val="12"/>
        <color theme="1"/>
        <rFont val="Arial"/>
        <family val="2"/>
      </rPr>
      <t>Template 1_dataset</t>
    </r>
    <r>
      <rPr>
        <sz val="12"/>
        <color theme="1"/>
        <rFont val="Arial"/>
        <family val="2"/>
      </rPr>
      <t>", "</t>
    </r>
    <r>
      <rPr>
        <b/>
        <i/>
        <sz val="12"/>
        <color theme="1"/>
        <rFont val="Arial"/>
        <family val="2"/>
      </rPr>
      <t>Template 2_dataset</t>
    </r>
    <r>
      <rPr>
        <sz val="12"/>
        <color theme="1"/>
        <rFont val="Arial"/>
        <family val="2"/>
      </rPr>
      <t>" and "</t>
    </r>
    <r>
      <rPr>
        <b/>
        <i/>
        <sz val="12"/>
        <color theme="1"/>
        <rFont val="Arial"/>
        <family val="2"/>
      </rPr>
      <t>Template 3_dataset</t>
    </r>
    <r>
      <rPr>
        <sz val="12"/>
        <color theme="1"/>
        <rFont val="Arial"/>
        <family val="2"/>
      </rPr>
      <t>" contain the COVID-19 disclosure data as disclosed by banks, as well as comments and hyperlinks to the documents and webpages on the banks' websites from which the three templates have been downloaded.</t>
    </r>
  </si>
  <si>
    <t>https://www.swedbank.lv/about/swedbank/financialResults/annualReport?language=ENG</t>
  </si>
  <si>
    <t>EBA webpage on transparency and Pillar 3</t>
  </si>
  <si>
    <r>
      <t>The templates on COVID-19 are generally disclosed by the entity at the highest level of consolidation. In case the templates have been disclosed by a subsidiary, this is explained in a bank-specific comment. 
All figures disclosed in the Templates 1-3 are shown in their original unit and currency. In some cases institutions have provided additional elements in their disclosures. For editorial reasons, however, this publication reproduces the Templates 1-3 in the same EBA fixed format for all banks.
Following data quality checks performed by the ECB, some banks had to revise their publication, for instance to disclose according to the required format and methodology or to ensure alignment with supervisory reporting information. The cut-off date for this publication is 26 October 2021 and therefore it may not capture the corrections published by institutions after that date. Where differences between the data from supervisory reporting and the data disclosed under Pillar 3 remained after the cut-off date, this is highlighted by the comment ‘</t>
    </r>
    <r>
      <rPr>
        <i/>
        <sz val="12"/>
        <color theme="1"/>
        <rFont val="Arial"/>
        <family val="2"/>
      </rPr>
      <t>mismatches between {template} and supervisory reporting have been identified.</t>
    </r>
    <r>
      <rPr>
        <sz val="12"/>
        <color theme="1"/>
        <rFont val="Arial"/>
        <family val="2"/>
      </rPr>
      <t>’
For detailed information on the methodology, please visit the ECB website:</t>
    </r>
  </si>
  <si>
    <t>Solvency, leverage and liquidity coverage ratios</t>
  </si>
  <si>
    <t>The solvency ratios are disclosed as fully phased-in.</t>
  </si>
  <si>
    <t>Mismatches between Pillar 3 disclosure solvency ratios and supervisory reporting solvency ratios have been identified.</t>
  </si>
  <si>
    <t>The leverage ratio has been disclosed at sub-consolidated level. Mismatches between Pillar 3 disclosure solvency ratios and supervisory reporting solvency ratios have been identified.</t>
  </si>
  <si>
    <t>The LCR is available in Annex XIII- Disclosure of liquidity requirements at https://sfil.fr/publication-pilier-iii-de-sfil-au-30-juin-2021-2/. Mismatches between Pillar 3 disclosure solvency ratios and supervisory reporting solvency ratios have been identified.</t>
  </si>
  <si>
    <t>The solvency ratios and leverage ratio have been disclosed at individual level.</t>
  </si>
  <si>
    <t>LCR (EU-LIQ1)</t>
  </si>
  <si>
    <t>The LCR has been disclosed using a different methodology (point-in-time ) than in the EBA GL/2017/01 on LCR disclosure (simple average). The LCR is available at the following link: https://nwbbank.com/en/investor-relations.</t>
  </si>
  <si>
    <t>The correct LCR ratio is disclosed in the Addendum to Disclosures 2020 (Under Pillar 3) at the following link: https://www.nkbm.si/downloadfile.ashx?fileid=296336</t>
  </si>
  <si>
    <t>The item "Inflows to non-performing exposures" has been disclosed over a 3-month period instead over a 6-month period as instructed in Annex 3 of EBA/GL/2020/07. The Pillar 3 disclosure has been republished in early November 2021.</t>
  </si>
  <si>
    <t>Liquidity coverage ratio (EU-LIQ1)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</si>
</sst>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5">
    <numFmt numFmtId="41" formatCode="_-* #,##0_-;\-* #,##0_-;_-*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0.00_-;\-&quot;£&quot;* #,##0.00_-;_-&quot;£&quot;* &quot;-&quot;??_-;_-@_-"/>
    <numFmt numFmtId="169" formatCode="[$-409]yyyy\-mm\-dd"/>
    <numFmt numFmtId="170" formatCode="0.0000%"/>
    <numFmt numFmtId="171" formatCode="##,##0.0_)"/>
    <numFmt numFmtId="172" formatCode="0_)"/>
    <numFmt numFmtId="173" formatCode="_ &quot;Fr.&quot;\ * #,##0_ ;_ &quot;Fr.&quot;\ * \-#,##0_ ;_ &quot;Fr.&quot;\ * &quot;-&quot;_ ;_ @_ "/>
    <numFmt numFmtId="174" formatCode="_ &quot;Fr.&quot;\ * #,##0.00_ ;_ &quot;Fr.&quot;\ * \-#,##0.00_ ;_ &quot;Fr.&quot;\ * &quot;-&quot;??_ ;_ @_ "/>
    <numFmt numFmtId="175" formatCode="General_)"/>
    <numFmt numFmtId="176" formatCode="00"/>
    <numFmt numFmtId="177" formatCode="#,##0;\(#,##0\);&quot;–&quot;"/>
    <numFmt numFmtId="178" formatCode="&quot;R$&quot;#,##0.00"/>
    <numFmt numFmtId="179" formatCode="&quot;Esc.&quot;#,##0.00"/>
    <numFmt numFmtId="180" formatCode="&quot;Z$&quot;#,##0.00"/>
    <numFmt numFmtId="181" formatCode="&quot;$&quot;#,##0.00"/>
    <numFmt numFmtId="182" formatCode="#,#00"/>
    <numFmt numFmtId="183" formatCode="_(* #,##0_);_(* \(#,##0\);_(* &quot;–&quot;_);_(@_)"/>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
    <numFmt numFmtId="189" formatCode="0.0000"/>
    <numFmt numFmtId="190" formatCode="0.0_)\%;\(0.0\)\%;0.0_)\%;@_)_%"/>
    <numFmt numFmtId="191" formatCode="#,##0.0_)_%;\(#,##0.0\)_%;0.0_)_%;@_)_%"/>
    <numFmt numFmtId="192" formatCode="#,##0.0_);\(#,##0.0\);#,##0.0_);@_)"/>
    <numFmt numFmtId="193" formatCode="&quot;£&quot;_(#,##0.00_);&quot;£&quot;\(#,##0.00\);&quot;£&quot;_(0.00_);@_)"/>
    <numFmt numFmtId="194" formatCode="#,##0.00_);\(#,##0.00\);0.00_);@_)"/>
    <numFmt numFmtId="195" formatCode="\€_(#,##0.00_);\€\(#,##0.00\);\€_(0.00_);@_)"/>
    <numFmt numFmtId="196" formatCode="#,##0_)\x;\(#,##0\)\x;0_)\x;@_)_x"/>
    <numFmt numFmtId="197" formatCode="#,##0_)_x;\(#,##0\)_x;0_)_x;@_)_x"/>
    <numFmt numFmtId="198" formatCode="_(* #,##0.0_);_(* \(#,##0.0\);_(* &quot;-&quot;?_);@_)"/>
    <numFmt numFmtId="199" formatCode="_-* #,##0\ _P_t_s_-;\-* #,##0\ _P_t_s_-;_-* &quot;-&quot;\ _P_t_s_-;_-@_-"/>
    <numFmt numFmtId="200" formatCode="#,##0;\(#,##0\)"/>
    <numFmt numFmtId="201" formatCode="_(&quot;€&quot;* #,##0_);_(&quot;€&quot;* \(#,##0\);_(&quot;€&quot;* &quot;-&quot;_);_(@_)"/>
    <numFmt numFmtId="202" formatCode="_(&quot;€&quot;* #,##0.00_);_(&quot;€&quot;* \(#,##0.00\);_(&quot;€&quot;* &quot;-&quot;??_);_(@_)"/>
    <numFmt numFmtId="203" formatCode="0000"/>
    <numFmt numFmtId="204" formatCode="#,##0.00########"/>
    <numFmt numFmtId="205" formatCode="_-* #,##0.00\ [$€-1]_-;\-* #,##0.00\ [$€-1]_-;_-* &quot;-&quot;??\ [$€-1]_-"/>
    <numFmt numFmtId="206" formatCode="_-[$€-2]* #,##0.00_-;\-[$€-2]* #,##0.00_-;_-[$€-2]* &quot;-&quot;??_-"/>
    <numFmt numFmtId="207" formatCode="yyyy\-mm\-dd;@"/>
    <numFmt numFmtId="208" formatCode="0.0"/>
    <numFmt numFmtId="209" formatCode="#,##0.000"/>
    <numFmt numFmtId="210" formatCode="#,##0.0000\ [$€-1];\-#,##0.0000\ [$€-1]"/>
    <numFmt numFmtId="211" formatCode="_-* #,##0\ _P_t_a_-;\-* #,##0\ _P_t_a_-;_-* &quot;-&quot;\ _P_t_a_-;_-@_-"/>
    <numFmt numFmtId="212" formatCode="[$-C0A]d\-mmm\-yy;@"/>
    <numFmt numFmtId="213" formatCode="&quot;Yes&quot;;[Red]&quot;No&quot;"/>
    <numFmt numFmtId="214" formatCode="0.00000"/>
    <numFmt numFmtId="215" formatCode="[&gt;0]General"/>
    <numFmt numFmtId="216" formatCode="0.000%"/>
  </numFmts>
  <fonts count="151">
    <font>
      <sz val="11"/>
      <color theme="1"/>
      <name val="Calibri"/>
      <family val="2"/>
      <scheme val="minor"/>
    </font>
    <font>
      <sz val="11"/>
      <color theme="1"/>
      <name val="Calibri"/>
      <family val="2"/>
      <scheme val="minor"/>
    </font>
    <font>
      <sz val="10"/>
      <name val="Arial"/>
      <family val="2"/>
    </font>
    <font>
      <sz val="11"/>
      <color indexed="8"/>
      <name val="Calibri"/>
      <family val="2"/>
    </font>
    <font>
      <u/>
      <sz val="11"/>
      <color theme="10"/>
      <name val="Calibri"/>
      <family val="2"/>
      <scheme val="minor"/>
    </font>
    <font>
      <sz val="11"/>
      <name val="Calibri"/>
      <family val="2"/>
    </font>
    <font>
      <b/>
      <sz val="12"/>
      <name val="Arial"/>
      <family val="2"/>
    </font>
    <font>
      <b/>
      <sz val="10"/>
      <name val="Arial"/>
      <family val="2"/>
    </font>
    <font>
      <sz val="11"/>
      <color theme="1"/>
      <name val="Calibri"/>
      <family val="2"/>
      <charset val="186"/>
      <scheme val="minor"/>
    </font>
    <font>
      <sz val="8"/>
      <color theme="1" tint="0.249977111117893"/>
      <name val="Calibri"/>
      <family val="2"/>
      <scheme val="minor"/>
    </font>
    <font>
      <sz val="8"/>
      <color rgb="FF133850"/>
      <name val="Arial"/>
      <family val="2"/>
    </font>
    <font>
      <sz val="10"/>
      <name val="Arial"/>
      <family val="2"/>
    </font>
    <font>
      <sz val="11"/>
      <color theme="1"/>
      <name val="Trebuchet MS"/>
      <family val="2"/>
    </font>
    <font>
      <sz val="9"/>
      <name val="Arial"/>
      <family val="2"/>
    </font>
    <font>
      <sz val="10"/>
      <name val="Arial Rounded MT Bold"/>
      <family val="2"/>
    </font>
    <font>
      <sz val="11"/>
      <name val="Times New Roman"/>
      <family val="1"/>
    </font>
    <font>
      <sz val="10"/>
      <name val="Courier"/>
      <family val="3"/>
    </font>
    <font>
      <sz val="10"/>
      <name val="Trebuchet MS"/>
      <family val="2"/>
    </font>
    <font>
      <sz val="8"/>
      <color theme="1"/>
      <name val="FocoMbcp Light"/>
      <family val="2"/>
    </font>
    <font>
      <u/>
      <sz val="10"/>
      <name val="Arial"/>
      <family val="2"/>
    </font>
    <font>
      <sz val="11"/>
      <name val="Arial"/>
      <family val="2"/>
    </font>
    <font>
      <sz val="10"/>
      <name val="Times New Roman"/>
      <family val="1"/>
    </font>
    <font>
      <sz val="10"/>
      <color indexed="12"/>
      <name val="Times New Roman"/>
      <family val="1"/>
    </font>
    <font>
      <sz val="11"/>
      <color indexed="9"/>
      <name val="Calibri"/>
      <family val="2"/>
    </font>
    <font>
      <sz val="11"/>
      <color indexed="20"/>
      <name val="Calibri"/>
      <family val="2"/>
    </font>
    <font>
      <sz val="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1"/>
      <color indexed="8"/>
      <name val="Courier"/>
      <family val="3"/>
    </font>
    <font>
      <sz val="11"/>
      <color indexed="62"/>
      <name val="Calibri"/>
      <family val="2"/>
    </font>
    <font>
      <sz val="10"/>
      <name val="Helv"/>
      <charset val="204"/>
    </font>
    <font>
      <i/>
      <sz val="11"/>
      <color indexed="23"/>
      <name val="Calibri"/>
      <family val="2"/>
    </font>
    <font>
      <sz val="10"/>
      <name val="MS Sans Serif"/>
      <family val="2"/>
    </font>
    <font>
      <b/>
      <sz val="1"/>
      <color indexed="8"/>
      <name val="Courier"/>
      <family val="3"/>
    </font>
    <font>
      <sz val="11"/>
      <color indexed="60"/>
      <name val="Calibri"/>
      <family val="2"/>
    </font>
    <font>
      <sz val="9"/>
      <name val="Arial Narrow"/>
      <family val="2"/>
    </font>
    <font>
      <sz val="11"/>
      <color theme="1"/>
      <name val="Trebuchet MS"/>
      <family val="2"/>
      <charset val="238"/>
    </font>
    <font>
      <sz val="10"/>
      <name val="Arial CE"/>
      <charset val="238"/>
    </font>
    <font>
      <b/>
      <sz val="11"/>
      <color indexed="63"/>
      <name val="Calibri"/>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color indexed="10"/>
      <name val="Calibri"/>
      <family val="2"/>
    </font>
    <font>
      <b/>
      <sz val="18"/>
      <color indexed="56"/>
      <name val="Cambria"/>
      <family val="2"/>
    </font>
    <font>
      <b/>
      <sz val="11"/>
      <color indexed="8"/>
      <name val="Calibri"/>
      <family val="2"/>
    </font>
    <font>
      <u/>
      <sz val="10"/>
      <color rgb="FFD1005D"/>
      <name val="FocoMbcp"/>
      <family val="2"/>
    </font>
    <font>
      <u/>
      <sz val="10"/>
      <color rgb="FFD1005D"/>
      <name val="Arial"/>
      <family val="2"/>
    </font>
    <font>
      <sz val="11"/>
      <color rgb="FF000000"/>
      <name val="Trebuchet MS"/>
      <family val="2"/>
    </font>
    <font>
      <sz val="10"/>
      <color theme="1"/>
      <name val="Calibri"/>
      <family val="2"/>
      <scheme val="minor"/>
    </font>
    <font>
      <b/>
      <sz val="18"/>
      <color theme="3"/>
      <name val="Cambria"/>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theme="1"/>
      <name val="Arial"/>
      <family val="2"/>
    </font>
    <font>
      <sz val="11"/>
      <color rgb="FF000000"/>
      <name val="Calibri"/>
      <family val="2"/>
    </font>
    <font>
      <sz val="8"/>
      <color theme="1"/>
      <name val="Arial"/>
      <family val="2"/>
    </font>
    <font>
      <u/>
      <sz val="10"/>
      <color theme="10"/>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color indexed="8"/>
      <name val="Arial"/>
      <family val="2"/>
    </font>
    <font>
      <sz val="11"/>
      <color indexed="60"/>
      <name val="Calibri"/>
      <family val="2"/>
      <scheme val="minor"/>
    </font>
    <font>
      <sz val="10"/>
      <color indexed="60"/>
      <name val="Arial"/>
      <family val="2"/>
    </font>
    <font>
      <b/>
      <sz val="9"/>
      <color indexed="24"/>
      <name val="Arial"/>
      <family val="2"/>
    </font>
    <font>
      <b/>
      <sz val="11"/>
      <color indexed="24"/>
      <name val="Arial"/>
      <family val="2"/>
    </font>
    <font>
      <sz val="10"/>
      <color indexed="17"/>
      <name val="Arial"/>
      <family val="2"/>
    </font>
    <font>
      <b/>
      <sz val="10"/>
      <color indexed="52"/>
      <name val="Arial"/>
      <family val="2"/>
    </font>
    <font>
      <b/>
      <sz val="11"/>
      <color indexed="60"/>
      <name val="Calibri"/>
      <family val="2"/>
      <scheme val="minor"/>
    </font>
    <font>
      <b/>
      <sz val="10"/>
      <color indexed="60"/>
      <name val="Arial"/>
      <family val="2"/>
    </font>
    <font>
      <b/>
      <sz val="11"/>
      <color indexed="60"/>
      <name val="Calibri"/>
      <family val="2"/>
    </font>
    <font>
      <sz val="10"/>
      <color indexed="52"/>
      <name val="Arial"/>
      <family val="2"/>
    </font>
    <font>
      <sz val="10"/>
      <color indexed="10"/>
      <name val="Arial"/>
      <family val="2"/>
    </font>
    <font>
      <sz val="10"/>
      <color indexed="8"/>
      <name val="MS Sans Serif"/>
      <family val="2"/>
    </font>
    <font>
      <sz val="10"/>
      <color indexed="8"/>
      <name val="Calibri"/>
      <family val="2"/>
    </font>
    <font>
      <sz val="10"/>
      <color theme="1"/>
      <name val="Microsoft Sans Serif"/>
      <family val="2"/>
    </font>
    <font>
      <sz val="10"/>
      <color indexed="9"/>
      <name val="Calibri"/>
      <family val="2"/>
    </font>
    <font>
      <b/>
      <sz val="12"/>
      <color indexed="8"/>
      <name val="Calibri"/>
      <family val="2"/>
    </font>
    <font>
      <sz val="8"/>
      <color indexed="8"/>
      <name val="Microsoft Sans Serif"/>
      <family val="2"/>
    </font>
    <font>
      <sz val="8"/>
      <color theme="1"/>
      <name val="Microsoft Sans Serif"/>
      <family val="2"/>
    </font>
    <font>
      <sz val="7"/>
      <color indexed="8"/>
      <name val="Microsoft Sans Serif"/>
      <family val="2"/>
    </font>
    <font>
      <b/>
      <sz val="7"/>
      <color theme="1"/>
      <name val="Microsoft Sans Serif"/>
      <family val="2"/>
    </font>
    <font>
      <sz val="8"/>
      <color indexed="54"/>
      <name val="Microsoft Sans Serif"/>
      <family val="2"/>
    </font>
    <font>
      <sz val="10"/>
      <color indexed="8"/>
      <name val="Microsoft Sans Serif"/>
      <family val="2"/>
    </font>
    <font>
      <sz val="11"/>
      <color indexed="8"/>
      <name val="Microsoft Sans Serif"/>
      <family val="2"/>
    </font>
    <font>
      <b/>
      <sz val="11"/>
      <color theme="1"/>
      <name val="Microsoft Sans Serif"/>
      <family val="2"/>
    </font>
    <font>
      <u/>
      <sz val="10"/>
      <color indexed="30"/>
      <name val="Arial"/>
      <family val="2"/>
    </font>
    <font>
      <sz val="11"/>
      <name val="Trebuchet MS"/>
      <family val="2"/>
    </font>
    <font>
      <sz val="10"/>
      <color theme="1"/>
      <name val="Trebuchet MS"/>
      <family val="2"/>
    </font>
    <font>
      <sz val="12"/>
      <name val="Times New Roman"/>
      <family val="1"/>
    </font>
    <font>
      <sz val="10"/>
      <color indexed="8"/>
      <name val="Trebuchet MS"/>
      <family val="2"/>
    </font>
    <font>
      <sz val="11"/>
      <color theme="1"/>
      <name val="Calibri"/>
      <family val="2"/>
    </font>
    <font>
      <b/>
      <sz val="9"/>
      <color indexed="9"/>
      <name val="Arial"/>
      <family val="2"/>
    </font>
    <font>
      <sz val="12"/>
      <name val="Arial MT"/>
      <family val="2"/>
    </font>
    <font>
      <sz val="12"/>
      <color theme="1"/>
      <name val="Cambria"/>
      <family val="2"/>
      <scheme val="major"/>
    </font>
    <font>
      <sz val="11"/>
      <color indexed="8"/>
      <name val="Cambria"/>
      <family val="2"/>
      <scheme val="major"/>
    </font>
    <font>
      <sz val="8"/>
      <color theme="0"/>
      <name val="Segoe UI Semibold"/>
      <family val="2"/>
    </font>
    <font>
      <sz val="12"/>
      <color rgb="FF009CD6"/>
      <name val="Segoe UI"/>
      <family val="2"/>
    </font>
    <font>
      <sz val="7"/>
      <color theme="1"/>
      <name val="Calibri"/>
      <family val="2"/>
      <scheme val="minor"/>
    </font>
    <font>
      <sz val="11"/>
      <color theme="1"/>
      <name val="Arial"/>
      <family val="2"/>
    </font>
    <font>
      <b/>
      <sz val="16"/>
      <color theme="0"/>
      <name val="Arial"/>
      <family val="2"/>
    </font>
    <font>
      <b/>
      <sz val="11"/>
      <color rgb="FFD9D9D9"/>
      <name val="Arial"/>
      <family val="2"/>
    </font>
    <font>
      <sz val="14"/>
      <color theme="1"/>
      <name val="Arial"/>
      <family val="2"/>
    </font>
    <font>
      <b/>
      <sz val="11"/>
      <color theme="1"/>
      <name val="Arial"/>
      <family val="2"/>
    </font>
    <font>
      <sz val="11"/>
      <color rgb="FF000000"/>
      <name val="Arial"/>
      <family val="2"/>
    </font>
    <font>
      <u/>
      <sz val="11"/>
      <color theme="10"/>
      <name val="Arial"/>
      <family val="2"/>
    </font>
    <font>
      <sz val="11"/>
      <color rgb="FFFF0000"/>
      <name val="Arial"/>
      <family val="2"/>
    </font>
    <font>
      <b/>
      <sz val="14"/>
      <color rgb="FF003899"/>
      <name val="Arial"/>
      <family val="2"/>
    </font>
    <font>
      <sz val="11"/>
      <color rgb="FF000080"/>
      <name val="Arial"/>
      <family val="2"/>
    </font>
    <font>
      <b/>
      <sz val="11"/>
      <color rgb="FF3A3A3C"/>
      <name val="Arial"/>
      <family val="2"/>
    </font>
    <font>
      <sz val="11"/>
      <color rgb="FF3A3A3C"/>
      <name val="Arial"/>
      <family val="2"/>
    </font>
    <font>
      <sz val="12"/>
      <color theme="1"/>
      <name val="Arial"/>
      <family val="2"/>
    </font>
    <font>
      <b/>
      <i/>
      <sz val="12"/>
      <color theme="1"/>
      <name val="Arial"/>
      <family val="2"/>
    </font>
    <font>
      <i/>
      <sz val="12"/>
      <color theme="1"/>
      <name val="Arial"/>
      <family val="2"/>
    </font>
    <font>
      <u/>
      <sz val="12"/>
      <color theme="10"/>
      <name val="Arial"/>
      <family val="2"/>
    </font>
    <font>
      <sz val="9"/>
      <color theme="1"/>
      <name val="Arial"/>
      <family val="2"/>
    </font>
    <font>
      <u/>
      <sz val="9"/>
      <name val="Arial"/>
      <family val="2"/>
    </font>
    <font>
      <i/>
      <sz val="11"/>
      <color theme="1"/>
      <name val="Arial"/>
      <family val="2"/>
    </font>
    <font>
      <b/>
      <sz val="11"/>
      <color theme="1"/>
      <name val="Calibri"/>
      <family val="2"/>
      <scheme val="minor"/>
    </font>
    <font>
      <b/>
      <sz val="10"/>
      <name val="Calibri"/>
      <family val="2"/>
      <scheme val="minor"/>
    </font>
    <font>
      <sz val="10"/>
      <name val="Calibri"/>
      <family val="2"/>
      <scheme val="minor"/>
    </font>
    <font>
      <u/>
      <sz val="11"/>
      <color rgb="FF0000FF"/>
      <name val="Arial"/>
      <family val="2"/>
    </font>
  </fonts>
  <fills count="107">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indexed="42"/>
        <bgColor indexed="64"/>
      </patternFill>
    </fill>
    <fill>
      <patternFill patternType="solid">
        <fgColor indexed="22"/>
        <bgColor indexed="22"/>
      </patternFill>
    </fill>
    <fill>
      <patternFill patternType="solid">
        <fgColor rgb="FFD9D9D9"/>
        <bgColor indexed="9"/>
      </patternFill>
    </fill>
    <fill>
      <patternFill patternType="solid">
        <fgColor indexed="44"/>
        <bgColor indexed="9"/>
      </patternFill>
    </fill>
    <fill>
      <patternFill patternType="solid">
        <fgColor indexed="43"/>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34998626667073579"/>
        <bgColor indexed="64"/>
      </patternFill>
    </fill>
    <fill>
      <patternFill patternType="solid">
        <fgColor theme="4" tint="0.39997558519241921"/>
        <bgColor indexed="65"/>
      </patternFill>
    </fill>
    <fill>
      <patternFill patternType="solid">
        <fgColor theme="0"/>
        <bgColor indexed="64"/>
      </patternFill>
    </fill>
    <fill>
      <patternFill patternType="solid">
        <fgColor rgb="FFD8D8D8"/>
        <bgColor indexed="64"/>
      </patternFill>
    </fill>
    <fill>
      <patternFill patternType="solid">
        <fgColor theme="4" tint="0.39997558519241921"/>
        <bgColor indexed="64"/>
      </patternFill>
    </fill>
    <fill>
      <patternFill patternType="solid">
        <fgColor theme="5"/>
        <bgColor indexed="64"/>
      </patternFill>
    </fill>
    <fill>
      <patternFill patternType="solid">
        <fgColor indexed="43"/>
        <bgColor indexed="64"/>
      </patternFill>
    </fill>
    <fill>
      <patternFill patternType="solid">
        <fgColor indexed="31"/>
        <bgColor indexed="64"/>
      </patternFill>
    </fill>
    <fill>
      <patternFill patternType="solid">
        <fgColor indexed="32"/>
        <bgColor indexed="64"/>
      </patternFill>
    </fill>
    <fill>
      <patternFill patternType="solid">
        <fgColor theme="4" tint="0.79985961485641044"/>
        <bgColor indexed="64"/>
      </patternFill>
    </fill>
    <fill>
      <patternFill patternType="solid">
        <fgColor indexed="63"/>
        <bgColor indexed="64"/>
      </patternFill>
    </fill>
    <fill>
      <patternFill patternType="solid">
        <fgColor indexed="47"/>
        <bgColor indexed="64"/>
      </patternFill>
    </fill>
    <fill>
      <patternFill patternType="solid">
        <fgColor theme="5" tint="0.79985961485641044"/>
        <bgColor indexed="64"/>
      </patternFill>
    </fill>
    <fill>
      <patternFill patternType="solid">
        <fgColor indexed="45"/>
        <bgColor indexed="64"/>
      </patternFill>
    </fill>
    <fill>
      <patternFill patternType="solid">
        <fgColor indexed="26"/>
        <bgColor indexed="64"/>
      </patternFill>
    </fill>
    <fill>
      <patternFill patternType="solid">
        <fgColor theme="6" tint="0.79985961485641044"/>
        <bgColor indexed="64"/>
      </patternFill>
    </fill>
    <fill>
      <patternFill patternType="solid">
        <fgColor indexed="34"/>
        <bgColor indexed="64"/>
      </patternFill>
    </fill>
    <fill>
      <patternFill patternType="solid">
        <fgColor theme="7" tint="0.79985961485641044"/>
        <bgColor indexed="64"/>
      </patternFill>
    </fill>
    <fill>
      <patternFill patternType="solid">
        <fgColor indexed="46"/>
        <bgColor indexed="64"/>
      </patternFill>
    </fill>
    <fill>
      <patternFill patternType="solid">
        <fgColor theme="8" tint="0.79985961485641044"/>
        <bgColor indexed="64"/>
      </patternFill>
    </fill>
    <fill>
      <patternFill patternType="solid">
        <fgColor indexed="27"/>
        <bgColor indexed="64"/>
      </patternFill>
    </fill>
    <fill>
      <patternFill patternType="solid">
        <fgColor theme="9" tint="0.79985961485641044"/>
        <bgColor indexed="64"/>
      </patternFill>
    </fill>
    <fill>
      <patternFill patternType="solid">
        <fgColor indexed="35"/>
        <bgColor indexed="64"/>
      </patternFill>
    </fill>
    <fill>
      <patternFill patternType="solid">
        <fgColor theme="4" tint="0.59974974822229687"/>
        <bgColor indexed="64"/>
      </patternFill>
    </fill>
    <fill>
      <patternFill patternType="solid">
        <fgColor indexed="44"/>
        <bgColor indexed="64"/>
      </patternFill>
    </fill>
    <fill>
      <patternFill patternType="solid">
        <fgColor theme="5" tint="0.59974974822229687"/>
        <bgColor indexed="64"/>
      </patternFill>
    </fill>
    <fill>
      <patternFill patternType="solid">
        <fgColor indexed="29"/>
        <bgColor indexed="64"/>
      </patternFill>
    </fill>
    <fill>
      <patternFill patternType="solid">
        <fgColor theme="6" tint="0.59974974822229687"/>
        <bgColor indexed="64"/>
      </patternFill>
    </fill>
    <fill>
      <patternFill patternType="solid">
        <fgColor indexed="11"/>
        <bgColor indexed="64"/>
      </patternFill>
    </fill>
    <fill>
      <patternFill patternType="solid">
        <fgColor theme="7" tint="0.59974974822229687"/>
        <bgColor indexed="64"/>
      </patternFill>
    </fill>
    <fill>
      <patternFill patternType="solid">
        <fgColor indexed="24"/>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51"/>
        <bgColor indexed="64"/>
      </patternFill>
    </fill>
    <fill>
      <patternFill patternType="solid">
        <fgColor indexed="30"/>
        <bgColor indexed="64"/>
      </patternFill>
    </fill>
    <fill>
      <patternFill patternType="solid">
        <fgColor indexed="56"/>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1F497D"/>
        <bgColor indexed="64"/>
      </patternFill>
    </fill>
    <fill>
      <patternFill patternType="solid">
        <fgColor rgb="FFCCCCFF"/>
        <bgColor indexed="64"/>
      </patternFill>
    </fill>
    <fill>
      <patternFill patternType="solid">
        <fgColor rgb="FFB8CCE4"/>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mediumGray">
        <fgColor indexed="45"/>
        <bgColor indexed="9"/>
      </patternFill>
    </fill>
    <fill>
      <patternFill patternType="lightGray">
        <fgColor indexed="45"/>
        <bgColor indexed="9"/>
      </patternFill>
    </fill>
    <fill>
      <patternFill patternType="solid">
        <fgColor theme="0" tint="-0.499984740745262"/>
        <bgColor indexed="64"/>
      </patternFill>
    </fill>
    <fill>
      <patternFill patternType="solid">
        <fgColor theme="0"/>
        <bgColor theme="0"/>
      </patternFill>
    </fill>
    <fill>
      <patternFill patternType="solid">
        <fgColor rgb="FF003899"/>
        <bgColor indexed="64"/>
      </patternFill>
    </fill>
    <fill>
      <patternFill patternType="solid">
        <fgColor rgb="FFD9E7FF"/>
        <bgColor indexed="64"/>
      </patternFill>
    </fill>
    <fill>
      <patternFill patternType="solid">
        <fgColor rgb="FF595959"/>
        <bgColor indexed="64"/>
      </patternFill>
    </fill>
  </fills>
  <borders count="48">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bottom/>
      <diagonal/>
    </border>
    <border>
      <left style="thin">
        <color indexed="64"/>
      </left>
      <right/>
      <top/>
      <bottom style="double">
        <color indexed="64"/>
      </bottom>
      <diagonal/>
    </border>
    <border>
      <left/>
      <right/>
      <top/>
      <bottom style="hair">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style="double">
        <color indexed="64"/>
      </top>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hair">
        <color indexed="8"/>
      </top>
      <bottom style="hair">
        <color indexed="8"/>
      </bottom>
      <diagonal/>
    </border>
    <border>
      <left/>
      <right/>
      <top/>
      <bottom style="medium">
        <color indexed="18"/>
      </bottom>
      <diagonal/>
    </border>
    <border>
      <left/>
      <right/>
      <top/>
      <bottom style="medium">
        <color indexed="24"/>
      </bottom>
      <diagonal/>
    </border>
    <border>
      <left style="double">
        <color indexed="38"/>
      </left>
      <right style="double">
        <color indexed="38"/>
      </right>
      <top style="double">
        <color indexed="38"/>
      </top>
      <bottom style="double">
        <color indexed="38"/>
      </bottom>
      <diagonal/>
    </border>
    <border>
      <left style="thin">
        <color auto="1"/>
      </left>
      <right style="thin">
        <color auto="1"/>
      </right>
      <top style="thin">
        <color auto="1"/>
      </top>
      <bottom style="thin">
        <color auto="1"/>
      </bottom>
      <diagonal/>
    </border>
    <border>
      <left style="thin">
        <color rgb="FFA5A5A5"/>
      </left>
      <right style="thin">
        <color rgb="FFA5A5A5"/>
      </right>
      <top style="thin">
        <color rgb="FFA5A5A5"/>
      </top>
      <bottom style="thin">
        <color rgb="FFA5A5A5"/>
      </bottom>
      <diagonal/>
    </border>
    <border>
      <left style="thin">
        <color indexed="34"/>
      </left>
      <right style="thin">
        <color indexed="34"/>
      </right>
      <top style="thin">
        <color indexed="34"/>
      </top>
      <bottom style="thin">
        <color indexed="34"/>
      </bottom>
      <diagonal/>
    </border>
    <border>
      <left/>
      <right/>
      <top/>
      <bottom style="thick">
        <color theme="4" tint="0.4996795556505020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medium">
        <color theme="0" tint="-4.9989318521683403E-2"/>
      </bottom>
      <diagonal/>
    </border>
    <border>
      <left/>
      <right/>
      <top/>
      <bottom style="medium">
        <color rgb="FF00AAEE"/>
      </bottom>
      <diagonal/>
    </border>
    <border>
      <left/>
      <right/>
      <top style="medium">
        <color theme="0" tint="-4.9989318521683403E-2"/>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38663">
    <xf numFmtId="0" fontId="0" fillId="0" borderId="0"/>
    <xf numFmtId="0" fontId="1" fillId="0" borderId="0"/>
    <xf numFmtId="169" fontId="1" fillId="0" borderId="0"/>
    <xf numFmtId="0" fontId="2" fillId="0" borderId="0"/>
    <xf numFmtId="0" fontId="3" fillId="0" borderId="0"/>
    <xf numFmtId="0" fontId="4" fillId="0" borderId="0" applyNumberFormat="0" applyFill="0" applyBorder="0" applyAlignment="0" applyProtection="0"/>
    <xf numFmtId="0" fontId="1" fillId="0" borderId="0"/>
    <xf numFmtId="0" fontId="5" fillId="0" borderId="0"/>
    <xf numFmtId="0" fontId="2" fillId="0" borderId="0">
      <alignment vertical="center"/>
    </xf>
    <xf numFmtId="0" fontId="6" fillId="0" borderId="0" applyNumberFormat="0" applyFill="0" applyBorder="0" applyAlignment="0" applyProtection="0"/>
    <xf numFmtId="0" fontId="7" fillId="3" borderId="2" applyFont="0" applyBorder="0">
      <alignment horizontal="center" wrapText="1"/>
    </xf>
    <xf numFmtId="3" fontId="2" fillId="4" borderId="3" applyFont="0">
      <alignment horizontal="right" vertical="center"/>
      <protection locked="0"/>
    </xf>
    <xf numFmtId="0" fontId="8" fillId="0" borderId="0"/>
    <xf numFmtId="0" fontId="9" fillId="0" borderId="0" applyNumberFormat="0" applyFill="0">
      <alignment horizontal="right" vertical="center" wrapText="1" indent="1"/>
    </xf>
    <xf numFmtId="9" fontId="1" fillId="0" borderId="0" applyFont="0" applyFill="0" applyBorder="0" applyAlignment="0" applyProtection="0"/>
    <xf numFmtId="0" fontId="11" fillId="0" borderId="0"/>
    <xf numFmtId="171" fontId="13" fillId="0" borderId="4">
      <alignment horizontal="right"/>
      <protection locked="0"/>
    </xf>
    <xf numFmtId="172" fontId="2" fillId="0" borderId="5">
      <alignment horizontal="right"/>
    </xf>
    <xf numFmtId="171" fontId="13" fillId="0" borderId="6">
      <alignment horizontal="right"/>
    </xf>
    <xf numFmtId="171" fontId="2" fillId="0" borderId="6">
      <alignment horizontal="right"/>
    </xf>
    <xf numFmtId="0" fontId="2" fillId="0" borderId="0"/>
    <xf numFmtId="0" fontId="14" fillId="0" borderId="0"/>
    <xf numFmtId="41" fontId="15" fillId="0" borderId="0" applyFont="0" applyFill="0" applyBorder="0" applyAlignment="0" applyProtection="0"/>
    <xf numFmtId="43" fontId="15"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0" fontId="16" fillId="0" borderId="0"/>
    <xf numFmtId="175" fontId="2" fillId="0" borderId="7">
      <alignment horizontal="left"/>
      <protection locked="0"/>
    </xf>
    <xf numFmtId="0" fontId="17" fillId="0" borderId="0"/>
    <xf numFmtId="0" fontId="12" fillId="0" borderId="0"/>
    <xf numFmtId="9" fontId="17" fillId="0" borderId="0" applyFont="0" applyFill="0" applyBorder="0" applyAlignment="0" applyProtection="0"/>
    <xf numFmtId="9" fontId="2" fillId="0" borderId="0" applyFont="0" applyFill="0" applyBorder="0" applyAlignment="0" applyProtection="0"/>
    <xf numFmtId="40" fontId="12" fillId="5" borderId="3"/>
    <xf numFmtId="3" fontId="18" fillId="6" borderId="3">
      <alignment vertical="center"/>
    </xf>
    <xf numFmtId="49" fontId="19" fillId="7" borderId="8">
      <alignment vertical="center"/>
    </xf>
    <xf numFmtId="49" fontId="2" fillId="7" borderId="8">
      <alignment vertical="center"/>
    </xf>
    <xf numFmtId="40" fontId="12" fillId="8" borderId="3"/>
    <xf numFmtId="175" fontId="7" fillId="0" borderId="0" applyFill="0" applyBorder="0">
      <alignment horizontal="left"/>
    </xf>
    <xf numFmtId="176" fontId="2" fillId="0" borderId="9">
      <alignment horizontal="center"/>
    </xf>
    <xf numFmtId="9" fontId="2" fillId="0" borderId="0" applyFont="0" applyFill="0" applyBorder="0" applyAlignment="0" applyProtection="0"/>
    <xf numFmtId="0" fontId="2" fillId="0" borderId="0"/>
    <xf numFmtId="0" fontId="2" fillId="0" borderId="0"/>
    <xf numFmtId="0" fontId="12" fillId="0" borderId="0"/>
    <xf numFmtId="43" fontId="12" fillId="0" borderId="0" applyFont="0" applyFill="0" applyBorder="0" applyAlignment="0" applyProtection="0"/>
    <xf numFmtId="9" fontId="2" fillId="0" borderId="0" applyFont="0" applyFill="0" applyBorder="0" applyAlignment="0" applyProtection="0"/>
    <xf numFmtId="0" fontId="65" fillId="0" borderId="0" applyNumberFormat="0" applyFill="0" applyBorder="0" applyAlignment="0" applyProtection="0"/>
    <xf numFmtId="0" fontId="2" fillId="0" borderId="0"/>
    <xf numFmtId="0" fontId="12" fillId="0" borderId="0"/>
    <xf numFmtId="9" fontId="12" fillId="0" borderId="0" applyFont="0" applyFill="0" applyBorder="0" applyAlignment="0" applyProtection="0"/>
    <xf numFmtId="0" fontId="14" fillId="0" borderId="0"/>
    <xf numFmtId="0" fontId="14" fillId="0" borderId="0"/>
    <xf numFmtId="0" fontId="12" fillId="0" borderId="0"/>
    <xf numFmtId="0" fontId="2" fillId="0" borderId="0"/>
    <xf numFmtId="0" fontId="1" fillId="0" borderId="0"/>
    <xf numFmtId="9" fontId="1" fillId="0" borderId="0" applyFont="0" applyFill="0" applyBorder="0" applyAlignment="0" applyProtection="0"/>
    <xf numFmtId="0" fontId="14" fillId="0" borderId="0"/>
    <xf numFmtId="0" fontId="2" fillId="0" borderId="0"/>
    <xf numFmtId="0" fontId="2" fillId="0" borderId="0"/>
    <xf numFmtId="177" fontId="21" fillId="0" borderId="0" applyFill="0" applyBorder="0" applyProtection="0"/>
    <xf numFmtId="177" fontId="22" fillId="0" borderId="0" applyFill="0" applyBorder="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23" fillId="19"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9"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6" borderId="0" applyNumberFormat="0" applyBorder="0" applyAlignment="0" applyProtection="0"/>
    <xf numFmtId="0" fontId="24" fillId="10" borderId="0" applyNumberFormat="0" applyBorder="0" applyAlignment="0" applyProtection="0"/>
    <xf numFmtId="178" fontId="25" fillId="0" borderId="0" applyFill="0"/>
    <xf numFmtId="178" fontId="25" fillId="0" borderId="0" applyFill="0"/>
    <xf numFmtId="179" fontId="25" fillId="0" borderId="0" applyFill="0"/>
    <xf numFmtId="180" fontId="25" fillId="0" borderId="0" applyFill="0"/>
    <xf numFmtId="178" fontId="25" fillId="0" borderId="0" applyFill="0"/>
    <xf numFmtId="181" fontId="25" fillId="0" borderId="0" applyFill="0"/>
    <xf numFmtId="178" fontId="25" fillId="0" borderId="0">
      <alignment horizontal="center"/>
    </xf>
    <xf numFmtId="178" fontId="25" fillId="0" borderId="0">
      <alignment horizontal="center"/>
    </xf>
    <xf numFmtId="179" fontId="25" fillId="0" borderId="0">
      <alignment horizontal="center"/>
    </xf>
    <xf numFmtId="180" fontId="25" fillId="0" borderId="0">
      <alignment horizontal="center"/>
    </xf>
    <xf numFmtId="178" fontId="25" fillId="0" borderId="0">
      <alignment horizontal="center"/>
    </xf>
    <xf numFmtId="181" fontId="25" fillId="0" borderId="0">
      <alignment horizontal="center"/>
    </xf>
    <xf numFmtId="0" fontId="25" fillId="0" borderId="0" applyFill="0">
      <alignment horizontal="center"/>
    </xf>
    <xf numFmtId="178" fontId="26" fillId="0" borderId="10" applyFill="0"/>
    <xf numFmtId="178" fontId="26" fillId="0" borderId="10" applyFill="0"/>
    <xf numFmtId="179" fontId="26" fillId="0" borderId="10" applyFill="0"/>
    <xf numFmtId="180" fontId="26" fillId="0" borderId="10" applyFill="0"/>
    <xf numFmtId="178" fontId="26" fillId="0" borderId="10" applyFill="0"/>
    <xf numFmtId="181" fontId="26" fillId="0" borderId="10" applyFill="0"/>
    <xf numFmtId="0" fontId="2" fillId="0" borderId="0" applyFont="0" applyAlignment="0"/>
    <xf numFmtId="0" fontId="2" fillId="0" borderId="0" applyFont="0" applyAlignment="0"/>
    <xf numFmtId="0" fontId="27" fillId="0" borderId="0" applyFill="0">
      <alignment vertical="top"/>
    </xf>
    <xf numFmtId="0" fontId="26" fillId="0" borderId="0" applyFill="0">
      <alignment horizontal="left" vertical="top"/>
    </xf>
    <xf numFmtId="178" fontId="6" fillId="0" borderId="11" applyFill="0"/>
    <xf numFmtId="178" fontId="6" fillId="0" borderId="11" applyFill="0"/>
    <xf numFmtId="179" fontId="6" fillId="0" borderId="11" applyFill="0"/>
    <xf numFmtId="180" fontId="6" fillId="0" borderId="11" applyFill="0"/>
    <xf numFmtId="178" fontId="6" fillId="0" borderId="11" applyFill="0"/>
    <xf numFmtId="181" fontId="6" fillId="0" borderId="11" applyFill="0"/>
    <xf numFmtId="0" fontId="2" fillId="0" borderId="0" applyNumberFormat="0" applyFont="0" applyAlignment="0"/>
    <xf numFmtId="0" fontId="2" fillId="0" borderId="0" applyNumberFormat="0" applyFont="0" applyAlignment="0"/>
    <xf numFmtId="0" fontId="27" fillId="0" borderId="0" applyFill="0">
      <alignment wrapText="1"/>
    </xf>
    <xf numFmtId="0" fontId="26" fillId="0" borderId="0" applyFill="0">
      <alignment horizontal="left" vertical="top" wrapText="1"/>
    </xf>
    <xf numFmtId="178" fontId="28" fillId="0" borderId="0" applyFill="0"/>
    <xf numFmtId="178" fontId="28" fillId="0" borderId="0" applyFill="0"/>
    <xf numFmtId="179" fontId="28" fillId="0" borderId="0" applyFill="0"/>
    <xf numFmtId="180" fontId="28" fillId="0" borderId="0" applyFill="0"/>
    <xf numFmtId="178" fontId="28" fillId="0" borderId="0" applyFill="0"/>
    <xf numFmtId="181" fontId="28" fillId="0" borderId="0" applyFill="0"/>
    <xf numFmtId="0" fontId="29" fillId="0" borderId="0" applyNumberFormat="0" applyFont="0" applyAlignment="0">
      <alignment horizontal="center"/>
    </xf>
    <xf numFmtId="0" fontId="30" fillId="0" borderId="0" applyFill="0">
      <alignment vertical="top" wrapText="1"/>
    </xf>
    <xf numFmtId="0" fontId="6" fillId="0" borderId="0" applyFill="0">
      <alignment horizontal="left" vertical="top" wrapText="1"/>
    </xf>
    <xf numFmtId="178" fontId="2" fillId="0" borderId="0" applyFill="0"/>
    <xf numFmtId="179" fontId="2" fillId="0" borderId="0" applyFill="0"/>
    <xf numFmtId="178" fontId="2" fillId="0" borderId="0" applyFill="0"/>
    <xf numFmtId="179" fontId="2" fillId="0" borderId="0" applyFill="0"/>
    <xf numFmtId="180" fontId="2" fillId="0" borderId="0" applyFill="0"/>
    <xf numFmtId="178" fontId="2" fillId="0" borderId="0" applyFill="0"/>
    <xf numFmtId="181" fontId="2" fillId="0" borderId="0" applyFill="0"/>
    <xf numFmtId="0" fontId="29" fillId="0" borderId="0" applyNumberFormat="0" applyFont="0" applyAlignment="0">
      <alignment horizontal="center"/>
    </xf>
    <xf numFmtId="0" fontId="31" fillId="0" borderId="0" applyFill="0">
      <alignment vertical="center" wrapText="1"/>
    </xf>
    <xf numFmtId="0" fontId="32" fillId="0" borderId="0">
      <alignment horizontal="left" vertical="center" wrapText="1"/>
    </xf>
    <xf numFmtId="178" fontId="13" fillId="0" borderId="0" applyFill="0"/>
    <xf numFmtId="178" fontId="13" fillId="0" borderId="0" applyFill="0"/>
    <xf numFmtId="179" fontId="13" fillId="0" borderId="0" applyFill="0"/>
    <xf numFmtId="180" fontId="13" fillId="0" borderId="0" applyFill="0"/>
    <xf numFmtId="178" fontId="13" fillId="0" borderId="0" applyFill="0"/>
    <xf numFmtId="181" fontId="13" fillId="0" borderId="0" applyFill="0"/>
    <xf numFmtId="0" fontId="29" fillId="0" borderId="0" applyNumberFormat="0" applyFont="0" applyAlignment="0">
      <alignment horizontal="center"/>
    </xf>
    <xf numFmtId="0" fontId="33" fillId="0" borderId="0" applyFill="0">
      <alignment horizontal="center" vertical="center" wrapText="1"/>
    </xf>
    <xf numFmtId="0" fontId="2" fillId="0" borderId="0" applyFill="0">
      <alignment horizontal="center" vertical="center" wrapText="1"/>
    </xf>
    <xf numFmtId="0" fontId="2" fillId="0" borderId="0" applyFill="0">
      <alignment horizontal="center" vertical="center" wrapText="1"/>
    </xf>
    <xf numFmtId="178" fontId="34" fillId="0" borderId="0" applyFill="0"/>
    <xf numFmtId="178" fontId="34" fillId="0" borderId="0" applyFill="0"/>
    <xf numFmtId="179" fontId="34" fillId="0" borderId="0" applyFill="0"/>
    <xf numFmtId="180" fontId="34" fillId="0" borderId="0" applyFill="0"/>
    <xf numFmtId="178" fontId="34" fillId="0" borderId="0" applyFill="0"/>
    <xf numFmtId="181" fontId="34" fillId="0" borderId="0" applyFill="0"/>
    <xf numFmtId="0" fontId="29" fillId="0" borderId="0" applyNumberFormat="0" applyFont="0" applyAlignment="0">
      <alignment horizontal="center"/>
    </xf>
    <xf numFmtId="0" fontId="35" fillId="0" borderId="0" applyFill="0">
      <alignment horizontal="center" vertical="center" wrapText="1"/>
    </xf>
    <xf numFmtId="0" fontId="36" fillId="0" borderId="0" applyFill="0">
      <alignment horizontal="center" vertical="center" wrapText="1"/>
    </xf>
    <xf numFmtId="178" fontId="37" fillId="0" borderId="0" applyFill="0"/>
    <xf numFmtId="178" fontId="37" fillId="0" borderId="0" applyFill="0"/>
    <xf numFmtId="179" fontId="37" fillId="0" borderId="0" applyFill="0"/>
    <xf numFmtId="180" fontId="37" fillId="0" borderId="0" applyFill="0"/>
    <xf numFmtId="178" fontId="37" fillId="0" borderId="0" applyFill="0"/>
    <xf numFmtId="181" fontId="37" fillId="0" borderId="0" applyFill="0"/>
    <xf numFmtId="0" fontId="29" fillId="0" borderId="0" applyNumberFormat="0" applyFont="0" applyAlignment="0">
      <alignment horizontal="center"/>
    </xf>
    <xf numFmtId="0" fontId="38" fillId="0" borderId="0">
      <alignment horizontal="center" wrapText="1"/>
    </xf>
    <xf numFmtId="0" fontId="34" fillId="0" borderId="0" applyFill="0">
      <alignment horizontal="center" wrapText="1"/>
    </xf>
    <xf numFmtId="0" fontId="39" fillId="0" borderId="12"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0" fontId="42" fillId="27" borderId="15" applyNumberFormat="0" applyAlignment="0" applyProtection="0"/>
    <xf numFmtId="0" fontId="42" fillId="27" borderId="15" applyNumberFormat="0" applyAlignment="0" applyProtection="0"/>
    <xf numFmtId="0" fontId="43" fillId="0" borderId="16" applyNumberFormat="0" applyFill="0" applyAlignment="0" applyProtection="0"/>
    <xf numFmtId="0" fontId="44" fillId="28" borderId="17" applyNumberFormat="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6" borderId="0" applyNumberFormat="0" applyBorder="0" applyAlignment="0" applyProtection="0"/>
    <xf numFmtId="0" fontId="45" fillId="11" borderId="0" applyNumberFormat="0" applyBorder="0" applyAlignment="0" applyProtection="0"/>
    <xf numFmtId="0" fontId="46" fillId="0" borderId="0">
      <protection locked="0"/>
    </xf>
    <xf numFmtId="0" fontId="47" fillId="14" borderId="15" applyNumberFormat="0" applyAlignment="0" applyProtection="0"/>
    <xf numFmtId="0" fontId="48" fillId="0" borderId="0"/>
    <xf numFmtId="0" fontId="49" fillId="0" borderId="0" applyNumberFormat="0" applyFill="0" applyBorder="0" applyAlignment="0" applyProtection="0"/>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182" fontId="46" fillId="0" borderId="0">
      <protection locked="0"/>
    </xf>
    <xf numFmtId="0" fontId="45" fillId="11" borderId="0" applyNumberFormat="0" applyBorder="0" applyAlignment="0" applyProtection="0"/>
    <xf numFmtId="0" fontId="2" fillId="0" borderId="0"/>
    <xf numFmtId="0" fontId="16" fillId="0" borderId="0"/>
    <xf numFmtId="0" fontId="50" fillId="0" borderId="0"/>
    <xf numFmtId="0" fontId="14" fillId="0" borderId="0"/>
    <xf numFmtId="0" fontId="16" fillId="0" borderId="0"/>
    <xf numFmtId="0" fontId="16" fillId="0" borderId="0"/>
    <xf numFmtId="0" fontId="21" fillId="0" borderId="0"/>
    <xf numFmtId="0" fontId="39" fillId="0" borderId="12"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0" fontId="51" fillId="0" borderId="0">
      <protection locked="0"/>
    </xf>
    <xf numFmtId="0" fontId="51" fillId="0" borderId="0">
      <protection locked="0"/>
    </xf>
    <xf numFmtId="0" fontId="24" fillId="10" borderId="0" applyNumberFormat="0" applyBorder="0" applyAlignment="0" applyProtection="0"/>
    <xf numFmtId="0" fontId="47" fillId="14" borderId="15" applyNumberFormat="0" applyAlignment="0" applyProtection="0"/>
    <xf numFmtId="0" fontId="43" fillId="0" borderId="16" applyNumberFormat="0" applyFill="0" applyAlignment="0" applyProtection="0"/>
    <xf numFmtId="0" fontId="52" fillId="29" borderId="0" applyNumberFormat="0" applyBorder="0" applyAlignment="0" applyProtection="0"/>
    <xf numFmtId="0" fontId="52" fillId="29" borderId="0" applyNumberFormat="0" applyBorder="0" applyAlignment="0" applyProtection="0"/>
    <xf numFmtId="0" fontId="16" fillId="0" borderId="0"/>
    <xf numFmtId="0" fontId="12" fillId="0" borderId="0"/>
    <xf numFmtId="0" fontId="21" fillId="0" borderId="0"/>
    <xf numFmtId="0" fontId="12" fillId="0" borderId="0"/>
    <xf numFmtId="0" fontId="14" fillId="0" borderId="0"/>
    <xf numFmtId="0" fontId="14"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169" fontId="50" fillId="0" borderId="0"/>
    <xf numFmtId="0" fontId="2" fillId="0" borderId="0"/>
    <xf numFmtId="0" fontId="2" fillId="0" borderId="0"/>
    <xf numFmtId="0" fontId="2" fillId="0" borderId="0"/>
    <xf numFmtId="0" fontId="16" fillId="0" borderId="0"/>
    <xf numFmtId="0" fontId="14" fillId="0" borderId="0"/>
    <xf numFmtId="0" fontId="2" fillId="0" borderId="0"/>
    <xf numFmtId="0" fontId="53" fillId="0" borderId="0"/>
    <xf numFmtId="0" fontId="17" fillId="0" borderId="0"/>
    <xf numFmtId="0" fontId="12" fillId="0" borderId="0"/>
    <xf numFmtId="0" fontId="53" fillId="0" borderId="0"/>
    <xf numFmtId="0" fontId="54" fillId="0" borderId="0"/>
    <xf numFmtId="0" fontId="55" fillId="0" borderId="0"/>
    <xf numFmtId="0" fontId="14" fillId="30" borderId="18" applyNumberFormat="0" applyFont="0" applyAlignment="0" applyProtection="0"/>
    <xf numFmtId="0" fontId="14" fillId="30" borderId="18" applyNumberFormat="0" applyFont="0" applyAlignment="0" applyProtection="0"/>
    <xf numFmtId="0" fontId="14" fillId="30" borderId="18" applyNumberFormat="0" applyFont="0" applyAlignment="0" applyProtection="0"/>
    <xf numFmtId="0" fontId="14" fillId="30" borderId="18" applyNumberFormat="0" applyFont="0" applyAlignment="0" applyProtection="0"/>
    <xf numFmtId="0" fontId="56" fillId="27" borderId="19" applyNumberFormat="0" applyAlignment="0" applyProtection="0"/>
    <xf numFmtId="183" fontId="21" fillId="0" borderId="0" applyAlignment="0"/>
    <xf numFmtId="9" fontId="14" fillId="0" borderId="0" applyFont="0" applyFill="0" applyBorder="0" applyAlignment="0" applyProtection="0"/>
    <xf numFmtId="4" fontId="25" fillId="31" borderId="0" applyFill="0"/>
    <xf numFmtId="0" fontId="57" fillId="0" borderId="0">
      <alignment horizontal="left" indent="7"/>
    </xf>
    <xf numFmtId="0" fontId="25" fillId="0" borderId="0" applyFill="0">
      <alignment horizontal="left" indent="7"/>
    </xf>
    <xf numFmtId="178" fontId="58" fillId="0" borderId="1" applyFill="0">
      <alignment horizontal="right"/>
    </xf>
    <xf numFmtId="178" fontId="58" fillId="0" borderId="1" applyFill="0">
      <alignment horizontal="right"/>
    </xf>
    <xf numFmtId="179" fontId="58" fillId="0" borderId="1" applyFill="0">
      <alignment horizontal="right"/>
    </xf>
    <xf numFmtId="180" fontId="58" fillId="0" borderId="1" applyFill="0">
      <alignment horizontal="right"/>
    </xf>
    <xf numFmtId="178" fontId="58" fillId="0" borderId="1" applyFill="0">
      <alignment horizontal="right"/>
    </xf>
    <xf numFmtId="181" fontId="58" fillId="0" borderId="1" applyFill="0">
      <alignment horizontal="right"/>
    </xf>
    <xf numFmtId="0" fontId="7" fillId="0" borderId="3" applyNumberFormat="0" applyFont="0" applyBorder="0">
      <alignment horizontal="right"/>
    </xf>
    <xf numFmtId="0" fontId="59" fillId="0" borderId="0" applyFill="0"/>
    <xf numFmtId="0" fontId="6" fillId="0" borderId="0" applyFill="0"/>
    <xf numFmtId="4" fontId="58" fillId="0" borderId="1" applyFill="0"/>
    <xf numFmtId="0" fontId="2" fillId="0" borderId="0" applyNumberFormat="0" applyFont="0" applyBorder="0" applyAlignment="0"/>
    <xf numFmtId="0" fontId="2" fillId="0" borderId="0" applyNumberFormat="0" applyFont="0" applyBorder="0" applyAlignment="0"/>
    <xf numFmtId="0" fontId="30" fillId="0" borderId="0" applyFill="0">
      <alignment horizontal="left" indent="1"/>
    </xf>
    <xf numFmtId="0" fontId="60" fillId="0" borderId="0" applyFill="0">
      <alignment horizontal="left" indent="1"/>
    </xf>
    <xf numFmtId="4" fontId="13" fillId="0" borderId="0" applyFill="0"/>
    <xf numFmtId="0" fontId="2" fillId="0" borderId="0" applyNumberFormat="0" applyFont="0" applyFill="0" applyBorder="0" applyAlignment="0"/>
    <xf numFmtId="0" fontId="2" fillId="0" borderId="0" applyNumberFormat="0" applyFont="0" applyFill="0" applyBorder="0" applyAlignment="0"/>
    <xf numFmtId="0" fontId="30" fillId="0" borderId="0" applyFill="0">
      <alignment horizontal="left" indent="2"/>
    </xf>
    <xf numFmtId="0" fontId="6" fillId="0" borderId="0" applyFill="0">
      <alignment horizontal="left" indent="2"/>
    </xf>
    <xf numFmtId="4" fontId="13" fillId="0" borderId="0" applyFill="0"/>
    <xf numFmtId="0" fontId="2" fillId="0" borderId="0" applyNumberFormat="0" applyFont="0" applyBorder="0" applyAlignment="0"/>
    <xf numFmtId="0" fontId="2" fillId="0" borderId="0" applyNumberFormat="0" applyFont="0" applyBorder="0" applyAlignment="0"/>
    <xf numFmtId="0" fontId="61" fillId="0" borderId="0">
      <alignment horizontal="left" indent="3"/>
    </xf>
    <xf numFmtId="0" fontId="20" fillId="0" borderId="0" applyFill="0">
      <alignment horizontal="left" indent="3"/>
    </xf>
    <xf numFmtId="4" fontId="13" fillId="0" borderId="0" applyFill="0"/>
    <xf numFmtId="0" fontId="2" fillId="0" borderId="0" applyNumberFormat="0" applyFont="0" applyBorder="0" applyAlignment="0"/>
    <xf numFmtId="0" fontId="2" fillId="0" borderId="0" applyNumberFormat="0" applyFont="0" applyBorder="0" applyAlignment="0"/>
    <xf numFmtId="0" fontId="33" fillId="0" borderId="0">
      <alignment horizontal="left" indent="4"/>
    </xf>
    <xf numFmtId="0" fontId="2" fillId="0" borderId="0" applyFill="0">
      <alignment horizontal="left" indent="4"/>
    </xf>
    <xf numFmtId="0" fontId="2" fillId="0" borderId="0" applyFill="0">
      <alignment horizontal="left" indent="4"/>
    </xf>
    <xf numFmtId="4" fontId="34" fillId="0" borderId="0" applyFill="0"/>
    <xf numFmtId="0" fontId="2" fillId="0" borderId="0" applyNumberFormat="0" applyFont="0" applyBorder="0" applyAlignment="0"/>
    <xf numFmtId="0" fontId="2" fillId="0" borderId="0" applyNumberFormat="0" applyFont="0" applyBorder="0" applyAlignment="0"/>
    <xf numFmtId="0" fontId="35" fillId="0" borderId="0">
      <alignment horizontal="left" indent="5"/>
    </xf>
    <xf numFmtId="0" fontId="36" fillId="0" borderId="0" applyFill="0">
      <alignment horizontal="left" indent="5"/>
    </xf>
    <xf numFmtId="4" fontId="37" fillId="0" borderId="0" applyFill="0"/>
    <xf numFmtId="0" fontId="2" fillId="0" borderId="0" applyNumberFormat="0" applyFont="0" applyFill="0" applyBorder="0" applyAlignment="0"/>
    <xf numFmtId="0" fontId="2" fillId="0" borderId="0" applyNumberFormat="0" applyFont="0" applyFill="0" applyBorder="0" applyAlignment="0"/>
    <xf numFmtId="0" fontId="38" fillId="0" borderId="0" applyFill="0">
      <alignment horizontal="left" indent="6"/>
    </xf>
    <xf numFmtId="0" fontId="34" fillId="0" borderId="0" applyFill="0">
      <alignment horizontal="left" indent="6"/>
    </xf>
    <xf numFmtId="0" fontId="56" fillId="27" borderId="19" applyNumberFormat="0" applyAlignment="0" applyProtection="0"/>
    <xf numFmtId="0" fontId="48" fillId="0" borderId="0"/>
    <xf numFmtId="0" fontId="48" fillId="0" borderId="0"/>
    <xf numFmtId="0" fontId="62" fillId="0" borderId="0" applyNumberFormat="0" applyFill="0" applyBorder="0" applyAlignment="0" applyProtection="0"/>
    <xf numFmtId="0" fontId="49"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46" fillId="0" borderId="20">
      <protection locked="0"/>
    </xf>
    <xf numFmtId="0" fontId="64" fillId="0" borderId="21" applyNumberFormat="0" applyFill="0" applyAlignment="0" applyProtection="0"/>
    <xf numFmtId="0" fontId="64" fillId="0" borderId="21" applyNumberFormat="0" applyFill="0" applyAlignment="0" applyProtection="0"/>
    <xf numFmtId="0" fontId="44" fillId="28" borderId="17" applyNumberFormat="0" applyAlignment="0" applyProtection="0"/>
    <xf numFmtId="0" fontId="62" fillId="0" borderId="0" applyNumberFormat="0" applyFill="0" applyBorder="0" applyAlignment="0" applyProtection="0"/>
    <xf numFmtId="0" fontId="66" fillId="0" borderId="0" applyNumberFormat="0" applyFill="0" applyBorder="0" applyAlignment="0" applyProtection="0"/>
    <xf numFmtId="0" fontId="67" fillId="0" borderId="0"/>
    <xf numFmtId="0" fontId="12" fillId="0" borderId="0"/>
    <xf numFmtId="0" fontId="14" fillId="0" borderId="0"/>
    <xf numFmtId="0" fontId="2" fillId="0" borderId="0"/>
    <xf numFmtId="0" fontId="12" fillId="0" borderId="0"/>
    <xf numFmtId="0" fontId="11" fillId="0" borderId="0"/>
    <xf numFmtId="0" fontId="2" fillId="0" borderId="0"/>
    <xf numFmtId="186" fontId="2" fillId="0" borderId="0" applyFont="0" applyFill="0" applyBorder="0" applyAlignment="0" applyProtection="0"/>
    <xf numFmtId="184" fontId="2" fillId="0" borderId="0" applyFont="0" applyFill="0" applyBorder="0" applyAlignment="0" applyProtection="0"/>
    <xf numFmtId="187" fontId="2" fillId="0" borderId="0" applyFont="0" applyFill="0" applyBorder="0" applyAlignment="0" applyProtection="0"/>
    <xf numFmtId="185" fontId="2" fillId="0" borderId="0" applyFont="0" applyFill="0" applyBorder="0" applyAlignment="0" applyProtection="0"/>
    <xf numFmtId="0" fontId="1" fillId="0" borderId="0"/>
    <xf numFmtId="0" fontId="1" fillId="0" borderId="0"/>
    <xf numFmtId="0" fontId="82" fillId="0" borderId="0"/>
    <xf numFmtId="0" fontId="2" fillId="0" borderId="0"/>
    <xf numFmtId="0" fontId="1" fillId="0" borderId="0"/>
    <xf numFmtId="0" fontId="1" fillId="0" borderId="0"/>
    <xf numFmtId="9" fontId="1" fillId="0" borderId="0" applyFont="0" applyFill="0" applyBorder="0" applyAlignment="0" applyProtection="0"/>
    <xf numFmtId="0" fontId="2" fillId="0" borderId="0"/>
    <xf numFmtId="167" fontId="1" fillId="0" borderId="0" applyFont="0" applyFill="0" applyBorder="0" applyAlignment="0" applyProtection="0"/>
    <xf numFmtId="0" fontId="2" fillId="0" borderId="0"/>
    <xf numFmtId="9" fontId="1" fillId="0" borderId="0" applyFont="0" applyFill="0" applyBorder="0" applyAlignment="0" applyProtection="0"/>
    <xf numFmtId="0" fontId="81" fillId="0" borderId="0"/>
    <xf numFmtId="0" fontId="1" fillId="0" borderId="0"/>
    <xf numFmtId="0" fontId="1" fillId="0" borderId="0"/>
    <xf numFmtId="0" fontId="2"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1" fillId="0" borderId="0"/>
    <xf numFmtId="0" fontId="1" fillId="0" borderId="0"/>
    <xf numFmtId="0" fontId="82" fillId="0" borderId="0"/>
    <xf numFmtId="0" fontId="1" fillId="0" borderId="0"/>
    <xf numFmtId="0" fontId="1" fillId="0" borderId="0"/>
    <xf numFmtId="0" fontId="1" fillId="0" borderId="0"/>
    <xf numFmtId="0" fontId="81" fillId="0" borderId="0"/>
    <xf numFmtId="0" fontId="1" fillId="0" borderId="0"/>
    <xf numFmtId="0" fontId="82" fillId="0" borderId="0"/>
    <xf numFmtId="167" fontId="1" fillId="0" borderId="0" applyFont="0" applyFill="0" applyBorder="0" applyAlignment="0" applyProtection="0"/>
    <xf numFmtId="0" fontId="1" fillId="0" borderId="0"/>
    <xf numFmtId="0" fontId="81" fillId="0" borderId="0"/>
    <xf numFmtId="0" fontId="1" fillId="0" borderId="0"/>
    <xf numFmtId="167" fontId="8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7" fontId="1" fillId="0" borderId="0" applyFont="0" applyFill="0" applyBorder="0" applyAlignment="0" applyProtection="0"/>
    <xf numFmtId="0" fontId="1" fillId="0" borderId="0"/>
    <xf numFmtId="9" fontId="1" fillId="0" borderId="0" applyFont="0" applyFill="0" applyBorder="0" applyAlignment="0" applyProtection="0"/>
    <xf numFmtId="9" fontId="82" fillId="0" borderId="0" applyFont="0" applyFill="0" applyBorder="0" applyAlignment="0" applyProtection="0"/>
    <xf numFmtId="0" fontId="1" fillId="0" borderId="0"/>
    <xf numFmtId="0" fontId="80" fillId="36" borderId="0" applyNumberFormat="0" applyBorder="0" applyAlignment="0" applyProtection="0"/>
    <xf numFmtId="167" fontId="2" fillId="0" borderId="0" applyFont="0" applyFill="0" applyBorder="0" applyAlignment="0" applyProtection="0"/>
    <xf numFmtId="0" fontId="81" fillId="0" borderId="0"/>
    <xf numFmtId="167" fontId="2" fillId="0" borderId="0" applyFont="0" applyFill="0" applyBorder="0" applyAlignment="0" applyProtection="0"/>
    <xf numFmtId="0" fontId="81" fillId="0" borderId="0"/>
    <xf numFmtId="0" fontId="1" fillId="0" borderId="0"/>
    <xf numFmtId="0" fontId="84" fillId="0" borderId="0" applyNumberFormat="0" applyFill="0" applyBorder="0">
      <protection locked="0"/>
    </xf>
    <xf numFmtId="0" fontId="1" fillId="0" borderId="0"/>
    <xf numFmtId="0" fontId="1" fillId="0" borderId="0"/>
    <xf numFmtId="0" fontId="1" fillId="0" borderId="0"/>
    <xf numFmtId="0" fontId="1" fillId="0" borderId="0"/>
    <xf numFmtId="0" fontId="3" fillId="0" borderId="0"/>
    <xf numFmtId="190" fontId="2"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0" fontId="2" fillId="0" borderId="0">
      <alignment horizontal="left" wrapText="1"/>
    </xf>
    <xf numFmtId="195" fontId="2" fillId="0" borderId="0" applyFont="0" applyFill="0" applyBorder="0" applyAlignment="0" applyProtection="0"/>
    <xf numFmtId="0" fontId="85" fillId="0" borderId="0" applyNumberFormat="0" applyFill="0" applyBorder="0" applyAlignment="0" applyProtection="0"/>
    <xf numFmtId="0" fontId="2" fillId="38" borderId="0" applyNumberFormat="0" applyFont="0" applyAlignment="0" applyProtection="0"/>
    <xf numFmtId="196" fontId="2" fillId="0" borderId="0" applyFont="0" applyFill="0" applyBorder="0" applyAlignment="0" applyProtection="0"/>
    <xf numFmtId="197" fontId="2" fillId="0" borderId="0" applyFont="0" applyFill="0" applyBorder="0" applyProtection="0">
      <alignment horizontal="right"/>
    </xf>
    <xf numFmtId="0" fontId="86" fillId="0" borderId="0" applyNumberFormat="0" applyFill="0" applyBorder="0" applyProtection="0">
      <alignment vertical="top"/>
    </xf>
    <xf numFmtId="0" fontId="87" fillId="0" borderId="27" applyNumberFormat="0" applyFill="0" applyAlignment="0" applyProtection="0"/>
    <xf numFmtId="0" fontId="88" fillId="0" borderId="28" applyNumberFormat="0" applyFill="0" applyProtection="0">
      <alignment horizontal="center"/>
    </xf>
    <xf numFmtId="0" fontId="88" fillId="0" borderId="0" applyNumberFormat="0" applyFill="0" applyBorder="0" applyProtection="0">
      <alignment horizontal="left"/>
    </xf>
    <xf numFmtId="0" fontId="89" fillId="0" borderId="0" applyNumberFormat="0" applyFill="0" applyBorder="0" applyProtection="0">
      <alignment horizontal="centerContinuous"/>
    </xf>
    <xf numFmtId="0" fontId="124" fillId="102" borderId="0" applyNumberFormat="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39" borderId="0" applyNumberFormat="0" applyBorder="0" applyAlignment="0" applyProtection="0"/>
    <xf numFmtId="0" fontId="1" fillId="41"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26" fillId="34" borderId="39" applyNumberFormat="0" applyProtection="0">
      <alignment horizontal="left" wrapText="1"/>
    </xf>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 fillId="45" borderId="0" applyNumberFormat="0" applyBorder="0" applyAlignment="0" applyProtection="0"/>
    <xf numFmtId="0" fontId="1" fillId="4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3" fillId="4" borderId="0" applyNumberFormat="0" applyBorder="0" applyAlignment="0" applyProtection="0"/>
    <xf numFmtId="0" fontId="1" fillId="47"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3" fillId="4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3" fillId="50" borderId="0" applyNumberFormat="0" applyBorder="0" applyAlignment="0" applyProtection="0"/>
    <xf numFmtId="0" fontId="1" fillId="49"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3"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42"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1" fillId="40" borderId="0" applyNumberFormat="0" applyBorder="0" applyAlignment="0" applyProtection="0"/>
    <xf numFmtId="0" fontId="90"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90"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81" fillId="43" borderId="0" applyNumberFormat="0" applyBorder="0" applyAlignment="0" applyProtection="0"/>
    <xf numFmtId="0" fontId="90"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90" fillId="43"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5"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81" fillId="46" borderId="0" applyNumberFormat="0" applyBorder="0" applyAlignment="0" applyProtection="0"/>
    <xf numFmtId="0" fontId="90"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90" fillId="4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4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81" fillId="40" borderId="0" applyNumberFormat="0" applyBorder="0" applyAlignment="0" applyProtection="0"/>
    <xf numFmtId="0" fontId="90"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90" fillId="4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5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4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90" fillId="52"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90"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90"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90" fillId="4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90"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90"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3" borderId="0" applyNumberFormat="0" applyBorder="0" applyAlignment="0" applyProtection="0"/>
    <xf numFmtId="0" fontId="3" fillId="5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42" borderId="0" applyNumberFormat="0" applyBorder="0" applyAlignment="0" applyProtection="0"/>
    <xf numFmtId="0" fontId="3" fillId="31" borderId="0" applyNumberFormat="0" applyBorder="0" applyAlignment="0" applyProtection="0"/>
    <xf numFmtId="0" fontId="3" fillId="4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3" fillId="54"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42" borderId="0" applyNumberFormat="0" applyBorder="0" applyAlignment="0" applyProtection="0"/>
    <xf numFmtId="0" fontId="3" fillId="62"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1" fillId="31" borderId="0" applyNumberFormat="0" applyBorder="0" applyAlignment="0" applyProtection="0"/>
    <xf numFmtId="0" fontId="90"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90" fillId="31"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56"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81" fillId="57" borderId="0" applyNumberFormat="0" applyBorder="0" applyAlignment="0" applyProtection="0"/>
    <xf numFmtId="0" fontId="81" fillId="57" borderId="0" applyNumberFormat="0" applyBorder="0" applyAlignment="0" applyProtection="0"/>
    <xf numFmtId="0" fontId="81" fillId="57" borderId="0" applyNumberFormat="0" applyBorder="0" applyAlignment="0" applyProtection="0"/>
    <xf numFmtId="0" fontId="81" fillId="57" borderId="0" applyNumberFormat="0" applyBorder="0" applyAlignment="0" applyProtection="0"/>
    <xf numFmtId="0" fontId="90" fillId="58"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90"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90"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5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81" fillId="38" borderId="0" applyNumberFormat="0" applyBorder="0" applyAlignment="0" applyProtection="0"/>
    <xf numFmtId="0" fontId="90"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90" fillId="38"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60"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81" fillId="31" borderId="0" applyNumberFormat="0" applyBorder="0" applyAlignment="0" applyProtection="0"/>
    <xf numFmtId="0" fontId="90"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90" fillId="31"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50"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6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81" fillId="62" borderId="0" applyNumberFormat="0" applyBorder="0" applyAlignment="0" applyProtection="0"/>
    <xf numFmtId="0" fontId="90"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90" fillId="62"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90"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56"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3" fillId="6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81" fillId="43" borderId="0" applyNumberFormat="0" applyBorder="0" applyAlignment="0" applyProtection="0"/>
    <xf numFmtId="0" fontId="90"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90" fillId="43"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90"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65"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6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 fillId="43"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91" fillId="62" borderId="0" applyNumberFormat="0" applyBorder="0" applyAlignment="0" applyProtection="0"/>
    <xf numFmtId="0" fontId="80" fillId="36" borderId="0" applyNumberFormat="0" applyBorder="0" applyAlignment="0" applyProtection="0"/>
    <xf numFmtId="0" fontId="80" fillId="3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80" fillId="36" borderId="0" applyNumberFormat="0" applyBorder="0" applyAlignment="0" applyProtection="0"/>
    <xf numFmtId="0" fontId="23" fillId="54" borderId="0" applyNumberFormat="0" applyBorder="0" applyAlignment="0" applyProtection="0"/>
    <xf numFmtId="0" fontId="23" fillId="66" borderId="0" applyNumberFormat="0" applyBorder="0" applyAlignment="0" applyProtection="0"/>
    <xf numFmtId="0" fontId="80" fillId="36" borderId="0" applyNumberFormat="0" applyBorder="0" applyAlignment="0" applyProtection="0"/>
    <xf numFmtId="0" fontId="23" fillId="54"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43"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91" fillId="67" borderId="0" applyNumberFormat="0" applyBorder="0" applyAlignment="0" applyProtection="0"/>
    <xf numFmtId="0" fontId="80" fillId="68" borderId="0" applyNumberFormat="0" applyBorder="0" applyAlignment="0" applyProtection="0"/>
    <xf numFmtId="0" fontId="80" fillId="6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80" fillId="68" borderId="0" applyNumberFormat="0" applyBorder="0" applyAlignment="0" applyProtection="0"/>
    <xf numFmtId="0" fontId="23" fillId="43" borderId="0" applyNumberFormat="0" applyBorder="0" applyAlignment="0" applyProtection="0"/>
    <xf numFmtId="0" fontId="23" fillId="58" borderId="0" applyNumberFormat="0" applyBorder="0" applyAlignment="0" applyProtection="0"/>
    <xf numFmtId="0" fontId="80" fillId="6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91" fillId="38" borderId="0" applyNumberFormat="0" applyBorder="0" applyAlignment="0" applyProtection="0"/>
    <xf numFmtId="0" fontId="23" fillId="60" borderId="0" applyNumberFormat="0" applyBorder="0" applyAlignment="0" applyProtection="0"/>
    <xf numFmtId="0" fontId="80" fillId="69" borderId="0" applyNumberFormat="0" applyBorder="0" applyAlignment="0" applyProtection="0"/>
    <xf numFmtId="0" fontId="52" fillId="38"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80" fillId="69"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80" fillId="69" borderId="0" applyNumberFormat="0" applyBorder="0" applyAlignment="0" applyProtection="0"/>
    <xf numFmtId="0" fontId="23" fillId="60" borderId="0" applyNumberFormat="0" applyBorder="0" applyAlignment="0" applyProtection="0"/>
    <xf numFmtId="0" fontId="23" fillId="31"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91" fillId="31" borderId="0" applyNumberFormat="0" applyBorder="0" applyAlignment="0" applyProtection="0"/>
    <xf numFmtId="0" fontId="23" fillId="70" borderId="0" applyNumberFormat="0" applyBorder="0" applyAlignment="0" applyProtection="0"/>
    <xf numFmtId="0" fontId="80" fillId="71" borderId="0" applyNumberFormat="0" applyBorder="0" applyAlignment="0" applyProtection="0"/>
    <xf numFmtId="0" fontId="52" fillId="31"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80" fillId="71"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80" fillId="71" borderId="0" applyNumberFormat="0" applyBorder="0" applyAlignment="0" applyProtection="0"/>
    <xf numFmtId="0" fontId="23" fillId="70" borderId="0" applyNumberFormat="0" applyBorder="0" applyAlignment="0" applyProtection="0"/>
    <xf numFmtId="0" fontId="23" fillId="54"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91" fillId="62" borderId="0" applyNumberFormat="0" applyBorder="0" applyAlignment="0" applyProtection="0"/>
    <xf numFmtId="0" fontId="80" fillId="73" borderId="0" applyNumberFormat="0" applyBorder="0" applyAlignment="0" applyProtection="0"/>
    <xf numFmtId="0" fontId="80" fillId="73"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80" fillId="73" borderId="0" applyNumberFormat="0" applyBorder="0" applyAlignment="0" applyProtection="0"/>
    <xf numFmtId="0" fontId="23" fillId="54" borderId="0" applyNumberFormat="0" applyBorder="0" applyAlignment="0" applyProtection="0"/>
    <xf numFmtId="0" fontId="23" fillId="72" borderId="0" applyNumberFormat="0" applyBorder="0" applyAlignment="0" applyProtection="0"/>
    <xf numFmtId="0" fontId="80" fillId="73" borderId="0" applyNumberFormat="0" applyBorder="0" applyAlignment="0" applyProtection="0"/>
    <xf numFmtId="0" fontId="23" fillId="54"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4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91" fillId="43" borderId="0" applyNumberFormat="0" applyBorder="0" applyAlignment="0" applyProtection="0"/>
    <xf numFmtId="0" fontId="23" fillId="74" borderId="0" applyNumberFormat="0" applyBorder="0" applyAlignment="0" applyProtection="0"/>
    <xf numFmtId="0" fontId="80" fillId="75" borderId="0" applyNumberFormat="0" applyBorder="0" applyAlignment="0" applyProtection="0"/>
    <xf numFmtId="0" fontId="52" fillId="4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80" fillId="75"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80" fillId="75" borderId="0" applyNumberFormat="0" applyBorder="0" applyAlignment="0" applyProtection="0"/>
    <xf numFmtId="0" fontId="23" fillId="74" borderId="0" applyNumberFormat="0" applyBorder="0" applyAlignment="0" applyProtection="0"/>
    <xf numFmtId="0" fontId="92" fillId="62" borderId="0" applyNumberFormat="0" applyBorder="0" applyAlignment="0" applyProtection="0"/>
    <xf numFmtId="0" fontId="23" fillId="66"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92" fillId="62" borderId="0" applyNumberFormat="0" applyBorder="0" applyAlignment="0" applyProtection="0"/>
    <xf numFmtId="0" fontId="23" fillId="66" borderId="0"/>
    <xf numFmtId="0" fontId="23" fillId="66" borderId="0" applyNumberFormat="0" applyBorder="0" applyAlignment="0" applyProtection="0"/>
    <xf numFmtId="0" fontId="52" fillId="62" borderId="0" applyNumberFormat="0" applyBorder="0" applyAlignment="0" applyProtection="0"/>
    <xf numFmtId="0" fontId="23" fillId="66"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23" fillId="66" borderId="0" applyNumberFormat="0" applyBorder="0" applyAlignment="0" applyProtection="0"/>
    <xf numFmtId="0" fontId="52" fillId="62" borderId="0" applyNumberFormat="0" applyBorder="0" applyAlignment="0" applyProtection="0"/>
    <xf numFmtId="0" fontId="91" fillId="62" borderId="0" applyNumberFormat="0" applyBorder="0" applyAlignment="0" applyProtection="0"/>
    <xf numFmtId="0" fontId="92" fillId="67" borderId="0" applyNumberFormat="0" applyBorder="0" applyAlignment="0" applyProtection="0"/>
    <xf numFmtId="0" fontId="23" fillId="58"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92" fillId="67" borderId="0" applyNumberFormat="0" applyBorder="0" applyAlignment="0" applyProtection="0"/>
    <xf numFmtId="0" fontId="23" fillId="58" borderId="0"/>
    <xf numFmtId="0" fontId="23" fillId="58" borderId="0" applyNumberFormat="0" applyBorder="0" applyAlignment="0" applyProtection="0"/>
    <xf numFmtId="0" fontId="52" fillId="67" borderId="0" applyNumberFormat="0" applyBorder="0" applyAlignment="0" applyProtection="0"/>
    <xf numFmtId="0" fontId="23" fillId="58"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23" fillId="58" borderId="0" applyNumberFormat="0" applyBorder="0" applyAlignment="0" applyProtection="0"/>
    <xf numFmtId="0" fontId="52" fillId="67" borderId="0" applyNumberFormat="0" applyBorder="0" applyAlignment="0" applyProtection="0"/>
    <xf numFmtId="0" fontId="91" fillId="67" borderId="0" applyNumberFormat="0" applyBorder="0" applyAlignment="0" applyProtection="0"/>
    <xf numFmtId="0" fontId="92" fillId="38" borderId="0" applyNumberFormat="0" applyBorder="0" applyAlignment="0" applyProtection="0"/>
    <xf numFmtId="0" fontId="23" fillId="60"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91" fillId="38" borderId="0" applyNumberFormat="0" applyBorder="0" applyAlignment="0" applyProtection="0"/>
    <xf numFmtId="0" fontId="52" fillId="38" borderId="0" applyNumberFormat="0" applyBorder="0" applyAlignment="0" applyProtection="0"/>
    <xf numFmtId="0" fontId="23" fillId="60" borderId="0"/>
    <xf numFmtId="0" fontId="92" fillId="38" borderId="0" applyNumberFormat="0" applyBorder="0" applyAlignment="0" applyProtection="0"/>
    <xf numFmtId="0" fontId="23" fillId="60" borderId="0" applyNumberFormat="0" applyBorder="0" applyAlignment="0" applyProtection="0"/>
    <xf numFmtId="0" fontId="52" fillId="38" borderId="0" applyNumberFormat="0" applyBorder="0" applyAlignment="0" applyProtection="0"/>
    <xf numFmtId="0" fontId="23" fillId="60"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23" fillId="60" borderId="0" applyNumberFormat="0" applyBorder="0" applyAlignment="0" applyProtection="0"/>
    <xf numFmtId="0" fontId="52" fillId="38" borderId="0" applyNumberFormat="0" applyBorder="0" applyAlignment="0" applyProtection="0"/>
    <xf numFmtId="0" fontId="91" fillId="38" borderId="0" applyNumberFormat="0" applyBorder="0" applyAlignment="0" applyProtection="0"/>
    <xf numFmtId="0" fontId="92" fillId="31" borderId="0" applyNumberFormat="0" applyBorder="0" applyAlignment="0" applyProtection="0"/>
    <xf numFmtId="0" fontId="23" fillId="70"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91" fillId="31" borderId="0" applyNumberFormat="0" applyBorder="0" applyAlignment="0" applyProtection="0"/>
    <xf numFmtId="0" fontId="52" fillId="31" borderId="0" applyNumberFormat="0" applyBorder="0" applyAlignment="0" applyProtection="0"/>
    <xf numFmtId="0" fontId="23" fillId="70" borderId="0"/>
    <xf numFmtId="0" fontId="92" fillId="31" borderId="0" applyNumberFormat="0" applyBorder="0" applyAlignment="0" applyProtection="0"/>
    <xf numFmtId="0" fontId="23" fillId="70" borderId="0" applyNumberFormat="0" applyBorder="0" applyAlignment="0" applyProtection="0"/>
    <xf numFmtId="0" fontId="52" fillId="31" borderId="0" applyNumberFormat="0" applyBorder="0" applyAlignment="0" applyProtection="0"/>
    <xf numFmtId="0" fontId="23" fillId="70"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23" fillId="70" borderId="0" applyNumberFormat="0" applyBorder="0" applyAlignment="0" applyProtection="0"/>
    <xf numFmtId="0" fontId="52" fillId="31" borderId="0" applyNumberFormat="0" applyBorder="0" applyAlignment="0" applyProtection="0"/>
    <xf numFmtId="0" fontId="91" fillId="31" borderId="0" applyNumberFormat="0" applyBorder="0" applyAlignment="0" applyProtection="0"/>
    <xf numFmtId="0" fontId="92" fillId="62" borderId="0" applyNumberFormat="0" applyBorder="0" applyAlignment="0" applyProtection="0"/>
    <xf numFmtId="0" fontId="23" fillId="7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92" fillId="62" borderId="0" applyNumberFormat="0" applyBorder="0" applyAlignment="0" applyProtection="0"/>
    <xf numFmtId="0" fontId="23" fillId="72" borderId="0"/>
    <xf numFmtId="0" fontId="23" fillId="72" borderId="0" applyNumberFormat="0" applyBorder="0" applyAlignment="0" applyProtection="0"/>
    <xf numFmtId="0" fontId="52" fillId="62" borderId="0" applyNumberFormat="0" applyBorder="0" applyAlignment="0" applyProtection="0"/>
    <xf numFmtId="0" fontId="23" fillId="7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23" fillId="72" borderId="0" applyNumberFormat="0" applyBorder="0" applyAlignment="0" applyProtection="0"/>
    <xf numFmtId="0" fontId="52" fillId="62" borderId="0" applyNumberFormat="0" applyBorder="0" applyAlignment="0" applyProtection="0"/>
    <xf numFmtId="0" fontId="91" fillId="62" borderId="0" applyNumberFormat="0" applyBorder="0" applyAlignment="0" applyProtection="0"/>
    <xf numFmtId="0" fontId="92" fillId="43" borderId="0" applyNumberFormat="0" applyBorder="0" applyAlignment="0" applyProtection="0"/>
    <xf numFmtId="0" fontId="23" fillId="74"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91" fillId="43" borderId="0" applyNumberFormat="0" applyBorder="0" applyAlignment="0" applyProtection="0"/>
    <xf numFmtId="0" fontId="52" fillId="43" borderId="0" applyNumberFormat="0" applyBorder="0" applyAlignment="0" applyProtection="0"/>
    <xf numFmtId="0" fontId="23" fillId="74" borderId="0"/>
    <xf numFmtId="0" fontId="92" fillId="43" borderId="0" applyNumberFormat="0" applyBorder="0" applyAlignment="0" applyProtection="0"/>
    <xf numFmtId="0" fontId="23" fillId="74" borderId="0" applyNumberFormat="0" applyBorder="0" applyAlignment="0" applyProtection="0"/>
    <xf numFmtId="0" fontId="52" fillId="43" borderId="0" applyNumberFormat="0" applyBorder="0" applyAlignment="0" applyProtection="0"/>
    <xf numFmtId="0" fontId="23" fillId="74"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23" fillId="74" borderId="0" applyNumberFormat="0" applyBorder="0" applyAlignment="0" applyProtection="0"/>
    <xf numFmtId="0" fontId="52" fillId="43" borderId="0" applyNumberFormat="0" applyBorder="0" applyAlignment="0" applyProtection="0"/>
    <xf numFmtId="0" fontId="91" fillId="43" borderId="0" applyNumberFormat="0" applyBorder="0" applyAlignment="0" applyProtection="0"/>
    <xf numFmtId="0" fontId="23" fillId="72" borderId="0" applyNumberFormat="0" applyBorder="0" applyAlignment="0" applyProtection="0"/>
    <xf numFmtId="0" fontId="23" fillId="76" borderId="0" applyNumberFormat="0" applyBorder="0" applyAlignment="0" applyProtection="0"/>
    <xf numFmtId="0" fontId="23" fillId="76" borderId="0" applyNumberFormat="0" applyBorder="0" applyAlignment="0" applyProtection="0"/>
    <xf numFmtId="0" fontId="23" fillId="76" borderId="0" applyNumberFormat="0" applyBorder="0" applyAlignment="0" applyProtection="0"/>
    <xf numFmtId="0" fontId="91" fillId="72" borderId="0" applyNumberFormat="0" applyBorder="0" applyAlignment="0" applyProtection="0"/>
    <xf numFmtId="0" fontId="23" fillId="76" borderId="0" applyNumberFormat="0" applyBorder="0" applyAlignment="0" applyProtection="0"/>
    <xf numFmtId="0" fontId="80" fillId="77" borderId="0" applyNumberFormat="0" applyBorder="0" applyAlignment="0" applyProtection="0"/>
    <xf numFmtId="0" fontId="52" fillId="72" borderId="0" applyNumberFormat="0" applyBorder="0" applyAlignment="0" applyProtection="0"/>
    <xf numFmtId="0" fontId="23" fillId="76" borderId="0" applyNumberFormat="0" applyBorder="0" applyAlignment="0" applyProtection="0"/>
    <xf numFmtId="0" fontId="23" fillId="76" borderId="0" applyNumberFormat="0" applyBorder="0" applyAlignment="0" applyProtection="0"/>
    <xf numFmtId="0" fontId="80" fillId="77" borderId="0" applyNumberFormat="0" applyBorder="0" applyAlignment="0" applyProtection="0"/>
    <xf numFmtId="0" fontId="23" fillId="76" borderId="0" applyNumberFormat="0" applyBorder="0" applyAlignment="0" applyProtection="0"/>
    <xf numFmtId="0" fontId="23" fillId="76" borderId="0" applyNumberFormat="0" applyBorder="0" applyAlignment="0" applyProtection="0"/>
    <xf numFmtId="0" fontId="80" fillId="77" borderId="0" applyNumberFormat="0" applyBorder="0" applyAlignment="0" applyProtection="0"/>
    <xf numFmtId="0" fontId="23" fillId="76"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91" fillId="67" borderId="0" applyNumberFormat="0" applyBorder="0" applyAlignment="0" applyProtection="0"/>
    <xf numFmtId="0" fontId="23" fillId="78" borderId="0" applyNumberFormat="0" applyBorder="0" applyAlignment="0" applyProtection="0"/>
    <xf numFmtId="0" fontId="91" fillId="67" borderId="0" applyNumberFormat="0" applyBorder="0" applyAlignment="0" applyProtection="0"/>
    <xf numFmtId="0" fontId="23" fillId="78" borderId="0" applyNumberFormat="0" applyBorder="0" applyAlignment="0" applyProtection="0"/>
    <xf numFmtId="0" fontId="80" fillId="37"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80" fillId="37"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80" fillId="37" borderId="0" applyNumberFormat="0" applyBorder="0" applyAlignment="0" applyProtection="0"/>
    <xf numFmtId="0" fontId="23" fillId="78" borderId="0" applyNumberFormat="0" applyBorder="0" applyAlignment="0" applyProtection="0"/>
    <xf numFmtId="0" fontId="23" fillId="79"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91" fillId="76" borderId="0" applyNumberFormat="0" applyBorder="0" applyAlignment="0" applyProtection="0"/>
    <xf numFmtId="0" fontId="80" fillId="81" borderId="0" applyNumberFormat="0" applyBorder="0" applyAlignment="0" applyProtection="0"/>
    <xf numFmtId="0" fontId="80" fillId="81"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80" fillId="81" borderId="0" applyNumberFormat="0" applyBorder="0" applyAlignment="0" applyProtection="0"/>
    <xf numFmtId="0" fontId="23" fillId="79" borderId="0" applyNumberFormat="0" applyBorder="0" applyAlignment="0" applyProtection="0"/>
    <xf numFmtId="0" fontId="23" fillId="80" borderId="0" applyNumberFormat="0" applyBorder="0" applyAlignment="0" applyProtection="0"/>
    <xf numFmtId="0" fontId="80" fillId="81"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2"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91" fillId="82" borderId="0" applyNumberFormat="0" applyBorder="0" applyAlignment="0" applyProtection="0"/>
    <xf numFmtId="0" fontId="23" fillId="70" borderId="0" applyNumberFormat="0" applyBorder="0" applyAlignment="0" applyProtection="0"/>
    <xf numFmtId="0" fontId="80" fillId="83" borderId="0" applyNumberFormat="0" applyBorder="0" applyAlignment="0" applyProtection="0"/>
    <xf numFmtId="0" fontId="52" fillId="82"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80" fillId="83"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80" fillId="83" borderId="0" applyNumberFormat="0" applyBorder="0" applyAlignment="0" applyProtection="0"/>
    <xf numFmtId="0" fontId="23" fillId="70"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91" fillId="84" borderId="0" applyNumberFormat="0" applyBorder="0" applyAlignment="0" applyProtection="0"/>
    <xf numFmtId="0" fontId="23" fillId="72" borderId="0" applyNumberFormat="0" applyBorder="0" applyAlignment="0" applyProtection="0"/>
    <xf numFmtId="0" fontId="91" fillId="84" borderId="0" applyNumberFormat="0" applyBorder="0" applyAlignment="0" applyProtection="0"/>
    <xf numFmtId="0" fontId="23" fillId="72" borderId="0" applyNumberFormat="0" applyBorder="0" applyAlignment="0" applyProtection="0"/>
    <xf numFmtId="0" fontId="80" fillId="84"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80" fillId="84"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80" fillId="84" borderId="0" applyNumberFormat="0" applyBorder="0" applyAlignment="0" applyProtection="0"/>
    <xf numFmtId="0" fontId="23" fillId="72"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91" fillId="67" borderId="0" applyNumberFormat="0" applyBorder="0" applyAlignment="0" applyProtection="0"/>
    <xf numFmtId="0" fontId="23" fillId="85" borderId="0" applyNumberFormat="0" applyBorder="0" applyAlignment="0" applyProtection="0"/>
    <xf numFmtId="0" fontId="91" fillId="67" borderId="0" applyNumberFormat="0" applyBorder="0" applyAlignment="0" applyProtection="0"/>
    <xf numFmtId="0" fontId="23" fillId="85" borderId="0" applyNumberFormat="0" applyBorder="0" applyAlignment="0" applyProtection="0"/>
    <xf numFmtId="0" fontId="80" fillId="86"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80" fillId="86"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80" fillId="86" borderId="0" applyNumberFormat="0" applyBorder="0" applyAlignment="0" applyProtection="0"/>
    <xf numFmtId="0" fontId="23" fillId="8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73" fillId="87" borderId="0" applyNumberFormat="0" applyBorder="0" applyAlignment="0" applyProtection="0"/>
    <xf numFmtId="0" fontId="24" fillId="45" borderId="0" applyNumberFormat="0" applyBorder="0" applyAlignment="0" applyProtection="0"/>
    <xf numFmtId="0" fontId="73" fillId="87" borderId="0" applyNumberFormat="0" applyBorder="0" applyAlignment="0" applyProtection="0"/>
    <xf numFmtId="0" fontId="24" fillId="45" borderId="0" applyNumberFormat="0" applyBorder="0" applyAlignment="0" applyProtection="0"/>
    <xf numFmtId="0" fontId="45" fillId="4" borderId="0" applyNumberFormat="0" applyBorder="0" applyAlignment="0" applyProtection="0"/>
    <xf numFmtId="0" fontId="72" fillId="88" borderId="0" applyNumberFormat="0" applyBorder="0" applyAlignment="0" applyProtection="0"/>
    <xf numFmtId="0" fontId="45" fillId="4"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45" fillId="4"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45" fillId="4" borderId="0" applyNumberFormat="0" applyBorder="0" applyAlignment="0" applyProtection="0"/>
    <xf numFmtId="0" fontId="72" fillId="88" borderId="0" applyNumberFormat="0" applyBorder="0" applyAlignment="0" applyProtection="0"/>
    <xf numFmtId="0" fontId="45" fillId="4"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198" fontId="13" fillId="0" borderId="0" applyAlignment="0" applyProtection="0"/>
    <xf numFmtId="198" fontId="13" fillId="0" borderId="0" applyAlignment="0" applyProtection="0"/>
    <xf numFmtId="0" fontId="93" fillId="0" borderId="29" applyNumberFormat="0" applyProtection="0"/>
    <xf numFmtId="49" fontId="94" fillId="0" borderId="0" applyProtection="0"/>
    <xf numFmtId="0" fontId="95" fillId="4" borderId="0" applyNumberFormat="0" applyBorder="0" applyAlignment="0" applyProtection="0"/>
    <xf numFmtId="0" fontId="45" fillId="4" borderId="0" applyNumberFormat="0" applyBorder="0" applyAlignment="0" applyProtection="0"/>
    <xf numFmtId="0" fontId="72" fillId="88" borderId="0" applyNumberFormat="0" applyBorder="0" applyAlignment="0" applyProtection="0"/>
    <xf numFmtId="0" fontId="95" fillId="4" borderId="0" applyNumberFormat="0" applyBorder="0" applyAlignment="0" applyProtection="0"/>
    <xf numFmtId="0" fontId="45" fillId="4" borderId="0"/>
    <xf numFmtId="0" fontId="45" fillId="4" borderId="0" applyNumberFormat="0" applyBorder="0" applyAlignment="0" applyProtection="0"/>
    <xf numFmtId="0" fontId="72" fillId="88" borderId="0" applyNumberFormat="0" applyBorder="0" applyAlignment="0" applyProtection="0"/>
    <xf numFmtId="0" fontId="45" fillId="4" borderId="0" applyNumberFormat="0" applyBorder="0" applyAlignment="0" applyProtection="0"/>
    <xf numFmtId="0" fontId="72" fillId="88" borderId="0" applyNumberFormat="0" applyBorder="0" applyAlignment="0" applyProtection="0"/>
    <xf numFmtId="0" fontId="72" fillId="88" borderId="0"/>
    <xf numFmtId="0" fontId="45" fillId="4" borderId="0" applyNumberFormat="0" applyBorder="0" applyAlignment="0" applyProtection="0"/>
    <xf numFmtId="0" fontId="42" fillId="39" borderId="15" applyNumberFormat="0" applyAlignment="0" applyProtection="0"/>
    <xf numFmtId="0" fontId="42" fillId="39" borderId="15" applyNumberFormat="0" applyAlignment="0" applyProtection="0"/>
    <xf numFmtId="0" fontId="42" fillId="39" borderId="15" applyNumberFormat="0" applyAlignment="0" applyProtection="0"/>
    <xf numFmtId="0" fontId="76" fillId="89" borderId="23" applyNumberFormat="0" applyAlignment="0" applyProtection="0"/>
    <xf numFmtId="0" fontId="76" fillId="40" borderId="23" applyNumberFormat="0" applyAlignment="0" applyProtection="0"/>
    <xf numFmtId="0" fontId="42" fillId="31" borderId="15" applyNumberFormat="0" applyAlignment="0" applyProtection="0"/>
    <xf numFmtId="0" fontId="76" fillId="89" borderId="23" applyNumberFormat="0" applyAlignment="0" applyProtection="0"/>
    <xf numFmtId="0" fontId="42" fillId="39" borderId="15" applyNumberFormat="0" applyAlignment="0" applyProtection="0"/>
    <xf numFmtId="0" fontId="42" fillId="31" borderId="15" applyNumberFormat="0" applyAlignment="0" applyProtection="0"/>
    <xf numFmtId="0" fontId="76" fillId="89" borderId="23" applyNumberFormat="0" applyAlignment="0" applyProtection="0"/>
    <xf numFmtId="0" fontId="76" fillId="40" borderId="23" applyNumberFormat="0" applyAlignment="0" applyProtection="0"/>
    <xf numFmtId="0" fontId="76" fillId="89" borderId="23" applyNumberFormat="0" applyAlignment="0" applyProtection="0"/>
    <xf numFmtId="0" fontId="76" fillId="89" borderId="23" applyNumberFormat="0" applyAlignment="0" applyProtection="0"/>
    <xf numFmtId="0" fontId="42" fillId="39"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76" fillId="40" borderId="23" applyNumberFormat="0" applyAlignment="0" applyProtection="0"/>
    <xf numFmtId="0" fontId="42" fillId="31" borderId="15" applyNumberFormat="0" applyAlignment="0" applyProtection="0"/>
    <xf numFmtId="0" fontId="76" fillId="89" borderId="23" applyNumberFormat="0" applyAlignment="0" applyProtection="0"/>
    <xf numFmtId="0" fontId="42" fillId="40" borderId="15" applyNumberFormat="0" applyAlignment="0" applyProtection="0"/>
    <xf numFmtId="0" fontId="42" fillId="31" borderId="15" applyNumberFormat="0" applyAlignment="0" applyProtection="0"/>
    <xf numFmtId="0" fontId="42" fillId="3" borderId="15" applyNumberFormat="0" applyAlignment="0" applyProtection="0"/>
    <xf numFmtId="0" fontId="42" fillId="31"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42" fillId="31"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76" fillId="40" borderId="23"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96" fillId="40" borderId="15" applyNumberFormat="0" applyAlignment="0" applyProtection="0"/>
    <xf numFmtId="0" fontId="76" fillId="40" borderId="23"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42" fillId="31" borderId="15" applyNumberFormat="0" applyAlignment="0" applyProtection="0"/>
    <xf numFmtId="0" fontId="76" fillId="40" borderId="23" applyNumberFormat="0" applyAlignment="0" applyProtection="0"/>
    <xf numFmtId="0" fontId="42" fillId="31" borderId="15"/>
    <xf numFmtId="0" fontId="42" fillId="31" borderId="15"/>
    <xf numFmtId="0" fontId="76" fillId="40" borderId="23" applyNumberFormat="0" applyAlignment="0" applyProtection="0"/>
    <xf numFmtId="0" fontId="42" fillId="31" borderId="15" applyNumberFormat="0" applyAlignment="0" applyProtection="0"/>
    <xf numFmtId="0" fontId="42" fillId="31" borderId="15" applyNumberFormat="0" applyAlignment="0" applyProtection="0"/>
    <xf numFmtId="0" fontId="76" fillId="40" borderId="23" applyNumberFormat="0" applyAlignment="0" applyProtection="0"/>
    <xf numFmtId="0" fontId="76" fillId="40" borderId="23" applyNumberFormat="0" applyAlignment="0" applyProtection="0"/>
    <xf numFmtId="0" fontId="44" fillId="90" borderId="17" applyNumberFormat="0" applyAlignment="0" applyProtection="0"/>
    <xf numFmtId="0" fontId="97" fillId="48" borderId="30" applyNumberFormat="0" applyAlignment="0" applyProtection="0"/>
    <xf numFmtId="0" fontId="44" fillId="90" borderId="17" applyNumberFormat="0" applyAlignment="0" applyProtection="0"/>
    <xf numFmtId="0" fontId="78" fillId="91" borderId="25" applyNumberFormat="0" applyAlignment="0" applyProtection="0"/>
    <xf numFmtId="0" fontId="97" fillId="48" borderId="30" applyNumberFormat="0" applyAlignment="0" applyProtection="0"/>
    <xf numFmtId="0" fontId="44" fillId="90" borderId="17" applyNumberFormat="0" applyAlignment="0" applyProtection="0"/>
    <xf numFmtId="0" fontId="78" fillId="91" borderId="25" applyNumberFormat="0" applyAlignment="0" applyProtection="0"/>
    <xf numFmtId="0" fontId="78" fillId="91" borderId="25" applyNumberFormat="0" applyAlignment="0" applyProtection="0"/>
    <xf numFmtId="0" fontId="44" fillId="90" borderId="17" applyNumberFormat="0" applyAlignment="0" applyProtection="0"/>
    <xf numFmtId="0" fontId="78" fillId="91" borderId="25" applyNumberFormat="0" applyAlignment="0" applyProtection="0"/>
    <xf numFmtId="0" fontId="44" fillId="90" borderId="17" applyNumberFormat="0" applyAlignment="0" applyProtection="0"/>
    <xf numFmtId="0" fontId="78" fillId="91" borderId="25" applyNumberFormat="0" applyAlignment="0" applyProtection="0"/>
    <xf numFmtId="0" fontId="78" fillId="91" borderId="25" applyNumberFormat="0" applyAlignment="0" applyProtection="0"/>
    <xf numFmtId="0" fontId="43" fillId="0" borderId="16" applyNumberFormat="0" applyFill="0" applyAlignment="0" applyProtection="0"/>
    <xf numFmtId="0" fontId="77" fillId="0" borderId="24" applyNumberFormat="0" applyFill="0" applyAlignment="0" applyProtection="0"/>
    <xf numFmtId="0" fontId="43" fillId="0" borderId="16"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43" fillId="0" borderId="16"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98" fillId="48" borderId="30" applyNumberFormat="0" applyAlignment="0" applyProtection="0"/>
    <xf numFmtId="0" fontId="44" fillId="90" borderId="17" applyNumberFormat="0" applyAlignment="0" applyProtection="0"/>
    <xf numFmtId="0" fontId="99" fillId="48" borderId="30" applyNumberFormat="0" applyAlignment="0" applyProtection="0"/>
    <xf numFmtId="0" fontId="99" fillId="48" borderId="30" applyNumberFormat="0" applyAlignment="0" applyProtection="0"/>
    <xf numFmtId="0" fontId="98" fillId="48" borderId="30" applyNumberFormat="0" applyAlignment="0" applyProtection="0"/>
    <xf numFmtId="0" fontId="44" fillId="90" borderId="17"/>
    <xf numFmtId="0" fontId="44" fillId="90" borderId="17" applyNumberFormat="0" applyAlignment="0" applyProtection="0"/>
    <xf numFmtId="0" fontId="99" fillId="48" borderId="30" applyNumberFormat="0" applyAlignment="0" applyProtection="0"/>
    <xf numFmtId="0" fontId="44" fillId="90" borderId="17" applyNumberFormat="0" applyAlignment="0" applyProtection="0"/>
    <xf numFmtId="0" fontId="99" fillId="48" borderId="30" applyNumberFormat="0" applyAlignment="0" applyProtection="0"/>
    <xf numFmtId="0" fontId="99" fillId="48" borderId="30" applyNumberFormat="0" applyAlignment="0" applyProtection="0"/>
    <xf numFmtId="0" fontId="44" fillId="90" borderId="17" applyNumberFormat="0" applyAlignment="0" applyProtection="0"/>
    <xf numFmtId="0" fontId="99" fillId="48" borderId="30" applyNumberFormat="0" applyAlignment="0" applyProtection="0"/>
    <xf numFmtId="0" fontId="97" fillId="48" borderId="30" applyNumberFormat="0" applyAlignment="0" applyProtection="0"/>
    <xf numFmtId="0" fontId="100" fillId="0" borderId="16" applyNumberFormat="0" applyFill="0" applyAlignment="0" applyProtection="0"/>
    <xf numFmtId="0" fontId="43" fillId="0" borderId="16" applyNumberFormat="0" applyFill="0" applyAlignment="0" applyProtection="0"/>
    <xf numFmtId="0" fontId="77" fillId="0" borderId="24" applyNumberFormat="0" applyFill="0" applyAlignment="0" applyProtection="0"/>
    <xf numFmtId="0" fontId="100" fillId="0" borderId="16" applyNumberFormat="0" applyFill="0" applyAlignment="0" applyProtection="0"/>
    <xf numFmtId="0" fontId="43" fillId="0" borderId="16"/>
    <xf numFmtId="0" fontId="43" fillId="0" borderId="16" applyNumberFormat="0" applyFill="0" applyAlignment="0" applyProtection="0"/>
    <xf numFmtId="0" fontId="77" fillId="0" borderId="24" applyNumberFormat="0" applyFill="0" applyAlignment="0" applyProtection="0"/>
    <xf numFmtId="0" fontId="43" fillId="0" borderId="16" applyNumberFormat="0" applyFill="0" applyAlignment="0" applyProtection="0"/>
    <xf numFmtId="0" fontId="77" fillId="0" borderId="24" applyNumberFormat="0" applyFill="0" applyAlignment="0" applyProtection="0"/>
    <xf numFmtId="0" fontId="77" fillId="0" borderId="24"/>
    <xf numFmtId="0" fontId="43" fillId="0" borderId="16" applyNumberFormat="0" applyFill="0" applyAlignment="0" applyProtection="0"/>
    <xf numFmtId="0" fontId="44" fillId="90" borderId="17" applyNumberFormat="0" applyAlignment="0" applyProtection="0"/>
    <xf numFmtId="0" fontId="44" fillId="90" borderId="17" applyNumberFormat="0" applyAlignment="0" applyProtection="0"/>
    <xf numFmtId="0" fontId="97" fillId="48" borderId="30" applyNumberFormat="0" applyAlignment="0" applyProtection="0"/>
    <xf numFmtId="0" fontId="44" fillId="90" borderId="17" applyNumberFormat="0" applyAlignment="0" applyProtection="0"/>
    <xf numFmtId="0" fontId="97" fillId="48" borderId="30" applyNumberFormat="0" applyAlignment="0" applyProtection="0"/>
    <xf numFmtId="0" fontId="44" fillId="90" borderId="17" applyNumberFormat="0" applyAlignment="0" applyProtection="0"/>
    <xf numFmtId="0" fontId="99" fillId="48" borderId="30" applyNumberFormat="0" applyAlignment="0" applyProtection="0"/>
    <xf numFmtId="0" fontId="44" fillId="90" borderId="17" applyNumberFormat="0" applyAlignment="0" applyProtection="0"/>
    <xf numFmtId="0" fontId="44" fillId="90" borderId="17" applyNumberFormat="0" applyAlignment="0" applyProtection="0"/>
    <xf numFmtId="3" fontId="101" fillId="3" borderId="31" applyFont="0" applyFill="0" applyProtection="0">
      <alignment horizontal="right"/>
    </xf>
    <xf numFmtId="3" fontId="101" fillId="3" borderId="31" applyFont="0" applyFill="0" applyProtection="0">
      <alignment horizontal="right" vertical="center"/>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3" fontId="101" fillId="3" borderId="31" applyFont="0" applyFill="0" applyProtection="0">
      <alignment horizontal="right"/>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9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200"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167" fontId="2" fillId="0" borderId="0" applyFont="0" applyFill="0" applyBorder="0" applyAlignment="0" applyProtection="0"/>
    <xf numFmtId="200"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4" fontId="2" fillId="0" borderId="0" applyFont="0" applyFill="0" applyBorder="0" applyAlignment="0" applyProtection="0"/>
    <xf numFmtId="201" fontId="2" fillId="0" borderId="0" applyFont="0" applyFill="0" applyBorder="0" applyAlignment="0" applyProtection="0"/>
    <xf numFmtId="0" fontId="90" fillId="0" borderId="0"/>
    <xf numFmtId="202" fontId="2" fillId="0" borderId="0" applyFont="0" applyFill="0" applyBorder="0" applyAlignment="0" applyProtection="0"/>
    <xf numFmtId="166"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6" fontId="2" fillId="0" borderId="0" applyFont="0" applyFill="0" applyBorder="0" applyAlignment="0" applyProtection="0"/>
    <xf numFmtId="0" fontId="90" fillId="0" borderId="0"/>
    <xf numFmtId="0" fontId="90" fillId="0" borderId="0"/>
    <xf numFmtId="0" fontId="90" fillId="0" borderId="0"/>
    <xf numFmtId="0" fontId="90" fillId="0" borderId="0"/>
    <xf numFmtId="0" fontId="41" fillId="0" borderId="0" applyNumberFormat="0" applyFill="0" applyBorder="0" applyAlignment="0" applyProtection="0"/>
    <xf numFmtId="0" fontId="41" fillId="0" borderId="0" applyNumberFormat="0" applyFill="0" applyBorder="0" applyAlignment="0" applyProtection="0"/>
    <xf numFmtId="0" fontId="90" fillId="0" borderId="0"/>
    <xf numFmtId="0" fontId="90" fillId="0" borderId="0"/>
    <xf numFmtId="0" fontId="90" fillId="0" borderId="0"/>
    <xf numFmtId="0" fontId="90" fillId="0" borderId="0"/>
    <xf numFmtId="0" fontId="90" fillId="0" borderId="0"/>
    <xf numFmtId="0" fontId="41" fillId="0" borderId="0" applyNumberForma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3" fillId="76"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3" fillId="78"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3" fillId="80"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3" fillId="70"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3" fillId="72"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3" fillId="85"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7" fillId="43" borderId="15" applyNumberFormat="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7" fillId="43" borderId="15" applyNumberFormat="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7" fillId="43" borderId="15" applyNumberFormat="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7" fillId="43" borderId="15" applyNumberFormat="0" applyAlignment="0" applyProtection="0"/>
    <xf numFmtId="0" fontId="47" fillId="43" borderId="15" applyNumberFormat="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02" fillId="0" borderId="0"/>
    <xf numFmtId="0" fontId="102" fillId="0" borderId="0"/>
    <xf numFmtId="0" fontId="81" fillId="0" borderId="0"/>
    <xf numFmtId="0" fontId="90" fillId="0" borderId="0"/>
    <xf numFmtId="0" fontId="90" fillId="0" borderId="0"/>
    <xf numFmtId="0" fontId="103" fillId="0" borderId="0"/>
    <xf numFmtId="0" fontId="104" fillId="0" borderId="0"/>
    <xf numFmtId="0" fontId="103" fillId="0" borderId="0"/>
    <xf numFmtId="0" fontId="90" fillId="0" borderId="0"/>
    <xf numFmtId="0" fontId="90" fillId="0" borderId="0"/>
    <xf numFmtId="0" fontId="103" fillId="0" borderId="32"/>
    <xf numFmtId="0" fontId="90" fillId="0" borderId="0"/>
    <xf numFmtId="0" fontId="90" fillId="0" borderId="0"/>
    <xf numFmtId="0" fontId="105" fillId="92" borderId="0"/>
    <xf numFmtId="0" fontId="90" fillId="0" borderId="0"/>
    <xf numFmtId="0" fontId="106" fillId="0" borderId="0"/>
    <xf numFmtId="0" fontId="81" fillId="0" borderId="0"/>
    <xf numFmtId="0" fontId="90" fillId="0" borderId="0"/>
    <xf numFmtId="0" fontId="90" fillId="0" borderId="0"/>
    <xf numFmtId="0" fontId="81" fillId="0" borderId="0"/>
    <xf numFmtId="0" fontId="81" fillId="0" borderId="0"/>
    <xf numFmtId="0" fontId="90" fillId="0" borderId="0"/>
    <xf numFmtId="0" fontId="90" fillId="0" borderId="0"/>
    <xf numFmtId="0" fontId="81" fillId="0" borderId="0"/>
    <xf numFmtId="203" fontId="107" fillId="93" borderId="31">
      <alignment horizontal="center"/>
    </xf>
    <xf numFmtId="0" fontId="90" fillId="0" borderId="0"/>
    <xf numFmtId="203" fontId="107" fillId="31" borderId="33">
      <alignment horizontal="center"/>
    </xf>
    <xf numFmtId="0" fontId="81" fillId="0" borderId="0"/>
    <xf numFmtId="0" fontId="81" fillId="0" borderId="0"/>
    <xf numFmtId="0" fontId="81" fillId="0" borderId="0"/>
    <xf numFmtId="0" fontId="90" fillId="0" borderId="0"/>
    <xf numFmtId="203" fontId="107" fillId="94" borderId="32">
      <alignment horizontal="center"/>
    </xf>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203" fontId="108" fillId="39" borderId="31">
      <alignment horizontal="center"/>
    </xf>
    <xf numFmtId="203" fontId="108" fillId="39" borderId="31">
      <alignment horizontal="center"/>
    </xf>
    <xf numFmtId="0" fontId="81" fillId="0" borderId="0"/>
    <xf numFmtId="203" fontId="108" fillId="39" borderId="31">
      <alignment horizontal="center"/>
    </xf>
    <xf numFmtId="203" fontId="108" fillId="39" borderId="31">
      <alignment horizontal="center"/>
    </xf>
    <xf numFmtId="0" fontId="81" fillId="0" borderId="0"/>
    <xf numFmtId="203" fontId="108" fillId="39" borderId="31">
      <alignment horizontal="center"/>
    </xf>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203" fontId="108" fillId="39" borderId="31">
      <alignment horizontal="center"/>
    </xf>
    <xf numFmtId="203" fontId="107" fillId="94" borderId="32">
      <alignment horizontal="center"/>
    </xf>
    <xf numFmtId="0" fontId="81" fillId="0" borderId="0"/>
    <xf numFmtId="203" fontId="108" fillId="39" borderId="31">
      <alignment horizontal="center"/>
    </xf>
    <xf numFmtId="0" fontId="90" fillId="0" borderId="0"/>
    <xf numFmtId="0" fontId="81" fillId="0" borderId="0"/>
    <xf numFmtId="0" fontId="90"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90" fillId="0" borderId="0"/>
    <xf numFmtId="0" fontId="109" fillId="3" borderId="33">
      <alignment horizontal="center" vertical="center" wrapText="1"/>
    </xf>
    <xf numFmtId="0" fontId="81" fillId="0" borderId="0"/>
    <xf numFmtId="0" fontId="81" fillId="0" borderId="0"/>
    <xf numFmtId="0" fontId="81" fillId="0" borderId="0"/>
    <xf numFmtId="0" fontId="90" fillId="0" borderId="0"/>
    <xf numFmtId="0" fontId="109" fillId="35" borderId="32">
      <alignment horizontal="center" vertical="center" wrapText="1"/>
    </xf>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10" fillId="31" borderId="31">
      <alignment horizontal="center" vertical="center" wrapText="1"/>
    </xf>
    <xf numFmtId="0" fontId="110" fillId="31" borderId="31">
      <alignment horizontal="center" vertical="center" wrapText="1"/>
    </xf>
    <xf numFmtId="0" fontId="81" fillId="0" borderId="0"/>
    <xf numFmtId="0" fontId="110" fillId="31" borderId="31">
      <alignment horizontal="center" vertical="center" wrapText="1"/>
    </xf>
    <xf numFmtId="0" fontId="110" fillId="31" borderId="31">
      <alignment horizontal="center" vertical="center" wrapText="1"/>
    </xf>
    <xf numFmtId="0" fontId="81" fillId="0" borderId="0"/>
    <xf numFmtId="0" fontId="110" fillId="31" borderId="31">
      <alignment horizontal="center" vertical="center" wrapText="1"/>
    </xf>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110" fillId="31" borderId="31">
      <alignment horizontal="center" vertical="center" wrapText="1"/>
    </xf>
    <xf numFmtId="0" fontId="81" fillId="0" borderId="0"/>
    <xf numFmtId="0" fontId="109" fillId="35" borderId="32">
      <alignment horizontal="center" vertical="center" wrapText="1"/>
    </xf>
    <xf numFmtId="0" fontId="81" fillId="0" borderId="0"/>
    <xf numFmtId="0" fontId="81" fillId="0" borderId="0"/>
    <xf numFmtId="0" fontId="110" fillId="31" borderId="31">
      <alignment horizontal="center" vertical="center" wrapText="1"/>
    </xf>
    <xf numFmtId="0" fontId="90" fillId="0" borderId="0"/>
    <xf numFmtId="0" fontId="81" fillId="0" borderId="0"/>
    <xf numFmtId="0" fontId="90"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90" fillId="0" borderId="0"/>
    <xf numFmtId="0" fontId="107" fillId="3" borderId="33"/>
    <xf numFmtId="0" fontId="81" fillId="0" borderId="0"/>
    <xf numFmtId="0" fontId="81" fillId="0" borderId="0"/>
    <xf numFmtId="0" fontId="81" fillId="0" borderId="0"/>
    <xf numFmtId="0" fontId="81" fillId="0" borderId="0"/>
    <xf numFmtId="0" fontId="90" fillId="0" borderId="0"/>
    <xf numFmtId="0" fontId="107" fillId="35" borderId="32"/>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08" fillId="31" borderId="31">
      <alignment wrapText="1"/>
    </xf>
    <xf numFmtId="0" fontId="108" fillId="31" borderId="31">
      <alignment wrapText="1"/>
    </xf>
    <xf numFmtId="0" fontId="81" fillId="0" borderId="0"/>
    <xf numFmtId="0" fontId="108" fillId="31" borderId="31">
      <alignment wrapText="1"/>
    </xf>
    <xf numFmtId="0" fontId="108" fillId="31" borderId="31">
      <alignment wrapText="1"/>
    </xf>
    <xf numFmtId="0" fontId="81" fillId="0" borderId="0"/>
    <xf numFmtId="0" fontId="108" fillId="31" borderId="31">
      <alignment wrapText="1"/>
    </xf>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108" fillId="31" borderId="31">
      <alignment wrapText="1"/>
    </xf>
    <xf numFmtId="0" fontId="81" fillId="0" borderId="0"/>
    <xf numFmtId="0" fontId="107" fillId="35" borderId="32"/>
    <xf numFmtId="0" fontId="81" fillId="0" borderId="0"/>
    <xf numFmtId="0" fontId="81" fillId="0" borderId="0"/>
    <xf numFmtId="0" fontId="108" fillId="31" borderId="31">
      <alignment wrapText="1"/>
    </xf>
    <xf numFmtId="0" fontId="90" fillId="0" borderId="0"/>
    <xf numFmtId="0" fontId="81" fillId="0" borderId="0"/>
    <xf numFmtId="0" fontId="81" fillId="0" borderId="0"/>
    <xf numFmtId="0" fontId="81" fillId="0" borderId="0"/>
    <xf numFmtId="0" fontId="1" fillId="31" borderId="0"/>
    <xf numFmtId="0" fontId="1" fillId="31"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90" fillId="0" borderId="0"/>
    <xf numFmtId="204" fontId="108" fillId="0" borderId="31">
      <alignment horizontal="right"/>
    </xf>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204" fontId="108" fillId="0" borderId="31">
      <alignment horizontal="right"/>
    </xf>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204" fontId="108" fillId="0" borderId="31">
      <alignment horizontal="right"/>
    </xf>
    <xf numFmtId="0" fontId="90" fillId="0" borderId="0"/>
    <xf numFmtId="204" fontId="111" fillId="0" borderId="33"/>
    <xf numFmtId="0" fontId="81" fillId="0" borderId="0"/>
    <xf numFmtId="0" fontId="81" fillId="0" borderId="0"/>
    <xf numFmtId="0" fontId="81" fillId="0" borderId="0"/>
    <xf numFmtId="0" fontId="90" fillId="0" borderId="0"/>
    <xf numFmtId="204" fontId="111" fillId="0" borderId="32"/>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49" fontId="108" fillId="0" borderId="31">
      <alignment horizontal="right"/>
    </xf>
    <xf numFmtId="0" fontId="81" fillId="0" borderId="0"/>
    <xf numFmtId="0" fontId="81" fillId="0" borderId="0"/>
    <xf numFmtId="0" fontId="81" fillId="0" borderId="0"/>
    <xf numFmtId="0" fontId="81" fillId="0" borderId="0"/>
    <xf numFmtId="0" fontId="90" fillId="0" borderId="0"/>
    <xf numFmtId="204" fontId="111" fillId="0" borderId="32"/>
    <xf numFmtId="204" fontId="111" fillId="0" borderId="32"/>
    <xf numFmtId="0" fontId="81" fillId="0" borderId="0"/>
    <xf numFmtId="0" fontId="81" fillId="0" borderId="0"/>
    <xf numFmtId="49" fontId="108" fillId="0" borderId="31">
      <alignment horizontal="right"/>
    </xf>
    <xf numFmtId="0" fontId="90" fillId="0" borderId="0"/>
    <xf numFmtId="0" fontId="90" fillId="0" borderId="0"/>
    <xf numFmtId="0" fontId="90" fillId="0" borderId="0"/>
    <xf numFmtId="3" fontId="107" fillId="0" borderId="31"/>
    <xf numFmtId="3" fontId="107" fillId="0" borderId="31"/>
    <xf numFmtId="0" fontId="90" fillId="0" borderId="0"/>
    <xf numFmtId="3" fontId="107" fillId="0" borderId="31"/>
    <xf numFmtId="3" fontId="107" fillId="0" borderId="31"/>
    <xf numFmtId="0" fontId="90" fillId="0" borderId="0"/>
    <xf numFmtId="3" fontId="111" fillId="0" borderId="33"/>
    <xf numFmtId="3" fontId="111" fillId="0" borderId="32"/>
    <xf numFmtId="3" fontId="111" fillId="0" borderId="33"/>
    <xf numFmtId="0" fontId="90" fillId="0" borderId="0"/>
    <xf numFmtId="0" fontId="90" fillId="0" borderId="0"/>
    <xf numFmtId="0" fontId="107" fillId="0" borderId="31"/>
    <xf numFmtId="0" fontId="107" fillId="0" borderId="31"/>
    <xf numFmtId="0" fontId="90" fillId="0" borderId="0"/>
    <xf numFmtId="0" fontId="107" fillId="0" borderId="31"/>
    <xf numFmtId="0" fontId="107" fillId="0" borderId="31"/>
    <xf numFmtId="0" fontId="90" fillId="0" borderId="0"/>
    <xf numFmtId="0" fontId="111" fillId="0" borderId="33"/>
    <xf numFmtId="0" fontId="111" fillId="0" borderId="32"/>
    <xf numFmtId="0" fontId="111" fillId="0" borderId="33"/>
    <xf numFmtId="0" fontId="81" fillId="0" borderId="0"/>
    <xf numFmtId="0" fontId="90" fillId="0" borderId="0"/>
    <xf numFmtId="0" fontId="112" fillId="0" borderId="0"/>
    <xf numFmtId="0" fontId="110" fillId="0" borderId="0">
      <alignment wrapText="1"/>
    </xf>
    <xf numFmtId="0" fontId="112" fillId="0" borderId="0"/>
    <xf numFmtId="0" fontId="81" fillId="0" borderId="0"/>
    <xf numFmtId="0" fontId="90" fillId="0" borderId="0"/>
    <xf numFmtId="0" fontId="113" fillId="0" borderId="0"/>
    <xf numFmtId="0" fontId="114" fillId="0" borderId="0"/>
    <xf numFmtId="0" fontId="113"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202" fontId="2" fillId="0" borderId="0" applyFont="0" applyFill="0" applyBorder="0" applyAlignment="0" applyProtection="0"/>
    <xf numFmtId="205" fontId="2" fillId="0" borderId="0" applyFont="0" applyFill="0" applyBorder="0" applyAlignment="0" applyProtection="0"/>
    <xf numFmtId="0" fontId="90" fillId="0" borderId="0"/>
    <xf numFmtId="0" fontId="90" fillId="0" borderId="0"/>
    <xf numFmtId="206"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202"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202" fontId="2" fillId="0" borderId="0" applyFont="0" applyFill="0" applyBorder="0" applyAlignment="0" applyProtection="0"/>
    <xf numFmtId="0" fontId="90" fillId="0" borderId="0"/>
    <xf numFmtId="0" fontId="90" fillId="0" borderId="0"/>
    <xf numFmtId="202" fontId="2" fillId="0" borderId="0" applyFont="0" applyFill="0" applyBorder="0" applyAlignment="0" applyProtection="0"/>
    <xf numFmtId="0" fontId="90" fillId="0" borderId="0"/>
    <xf numFmtId="0" fontId="90" fillId="0" borderId="0"/>
    <xf numFmtId="202" fontId="2" fillId="0" borderId="0" applyFont="0" applyFill="0" applyBorder="0" applyAlignment="0" applyProtection="0"/>
    <xf numFmtId="202"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9" fillId="0" borderId="0" applyNumberFormat="0" applyFill="0" applyBorder="0" applyAlignment="0" applyProtection="0"/>
    <xf numFmtId="0" fontId="90" fillId="0" borderId="0"/>
    <xf numFmtId="0" fontId="90" fillId="0" borderId="0"/>
    <xf numFmtId="0" fontId="90" fillId="0" borderId="0"/>
    <xf numFmtId="0" fontId="45" fillId="4"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31" borderId="31" applyNumberFormat="0" applyFont="0" applyBorder="0" applyProtection="0"/>
    <xf numFmtId="0" fontId="90" fillId="0" borderId="0"/>
    <xf numFmtId="0" fontId="90" fillId="0" borderId="0"/>
    <xf numFmtId="0" fontId="90" fillId="0" borderId="0"/>
    <xf numFmtId="0" fontId="90" fillId="0" borderId="0"/>
    <xf numFmtId="0" fontId="90" fillId="0" borderId="0"/>
    <xf numFmtId="0" fontId="90" fillId="0" borderId="0"/>
    <xf numFmtId="0" fontId="2" fillId="31" borderId="31" applyNumberFormat="0" applyFont="0" applyBorder="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0" fillId="0" borderId="13"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90" fillId="0" borderId="0"/>
    <xf numFmtId="0" fontId="40" fillId="0" borderId="13"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90" fillId="0" borderId="0"/>
    <xf numFmtId="0" fontId="40" fillId="0" borderId="13"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40" fillId="0" borderId="13" applyNumberFormat="0" applyFill="0" applyAlignment="0" applyProtection="0"/>
    <xf numFmtId="0" fontId="90" fillId="0" borderId="0"/>
    <xf numFmtId="0" fontId="90" fillId="0" borderId="0"/>
    <xf numFmtId="0" fontId="40" fillId="0" borderId="13"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40" fillId="0" borderId="13"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90" fillId="0" borderId="0"/>
    <xf numFmtId="0" fontId="90" fillId="0" borderId="0"/>
    <xf numFmtId="0" fontId="70" fillId="0" borderId="34" applyNumberFormat="0" applyFill="0" applyAlignment="0" applyProtection="0"/>
    <xf numFmtId="0" fontId="90" fillId="0" borderId="0"/>
    <xf numFmtId="0" fontId="90" fillId="0" borderId="0"/>
    <xf numFmtId="0" fontId="40" fillId="0" borderId="13"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90" fillId="0" borderId="0"/>
    <xf numFmtId="0" fontId="70" fillId="0" borderId="34" applyNumberFormat="0" applyFill="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71" fillId="0" borderId="22" applyNumberFormat="0" applyFill="0" applyAlignment="0" applyProtection="0"/>
    <xf numFmtId="0" fontId="90" fillId="0" borderId="0"/>
    <xf numFmtId="0" fontId="90" fillId="0" borderId="0"/>
    <xf numFmtId="0" fontId="90" fillId="0" borderId="0"/>
    <xf numFmtId="0" fontId="90" fillId="0" borderId="0"/>
    <xf numFmtId="0" fontId="71" fillId="0" borderId="0" applyNumberForma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 fillId="3" borderId="35" applyFont="0" applyBorder="0">
      <alignment horizontal="center" wrapText="1"/>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 fillId="3" borderId="35" applyFont="0" applyBorder="0">
      <alignment horizontal="center" wrapText="1"/>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3" fontId="2" fillId="43" borderId="31" applyFont="0" applyProtection="0">
      <alignment horizontal="right"/>
    </xf>
    <xf numFmtId="0" fontId="90" fillId="0" borderId="0"/>
    <xf numFmtId="0" fontId="90" fillId="0" borderId="0"/>
    <xf numFmtId="0" fontId="90" fillId="0" borderId="0"/>
    <xf numFmtId="0" fontId="90" fillId="0" borderId="0"/>
    <xf numFmtId="0" fontId="90" fillId="0" borderId="0"/>
    <xf numFmtId="3" fontId="2" fillId="43" borderId="31" applyFont="0" applyProtection="0">
      <alignment horizontal="right"/>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0" fontId="2" fillId="43" borderId="31" applyFont="0" applyProtection="0">
      <alignment horizontal="right"/>
    </xf>
    <xf numFmtId="0" fontId="90" fillId="0" borderId="0"/>
    <xf numFmtId="0" fontId="90" fillId="0" borderId="0"/>
    <xf numFmtId="0" fontId="90" fillId="0" borderId="0"/>
    <xf numFmtId="0" fontId="90" fillId="0" borderId="0"/>
    <xf numFmtId="0" fontId="90" fillId="0" borderId="0"/>
    <xf numFmtId="10" fontId="2" fillId="43" borderId="31" applyFont="0" applyProtection="0">
      <alignment horizontal="right"/>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9" fontId="2" fillId="43" borderId="31" applyFont="0" applyProtection="0">
      <alignment horizontal="right"/>
    </xf>
    <xf numFmtId="0" fontId="90" fillId="0" borderId="0"/>
    <xf numFmtId="0" fontId="90" fillId="0" borderId="0"/>
    <xf numFmtId="0" fontId="90" fillId="0" borderId="0"/>
    <xf numFmtId="0" fontId="90" fillId="0" borderId="0"/>
    <xf numFmtId="0" fontId="90" fillId="0" borderId="0"/>
    <xf numFmtId="9" fontId="2" fillId="43" borderId="31" applyFont="0" applyProtection="0">
      <alignment horizontal="right"/>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43" borderId="35" applyNumberFormat="0" applyFont="0" applyBorder="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43" borderId="35" applyNumberFormat="0" applyFont="0" applyBorder="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15" fillId="0" borderId="0" applyNumberFormat="0" applyFill="0" applyBorder="0">
      <protection locked="0"/>
    </xf>
    <xf numFmtId="0" fontId="90" fillId="0" borderId="0"/>
    <xf numFmtId="0" fontId="84" fillId="0" borderId="0" applyNumberFormat="0" applyFill="0" applyBorder="0">
      <protection locked="0"/>
    </xf>
    <xf numFmtId="0" fontId="90" fillId="0" borderId="0"/>
    <xf numFmtId="0" fontId="90" fillId="0" borderId="0"/>
    <xf numFmtId="0" fontId="24" fillId="45" borderId="0" applyNumberFormat="0" applyBorder="0" applyAlignment="0" applyProtection="0"/>
    <xf numFmtId="0" fontId="73" fillId="87" borderId="0" applyNumberFormat="0" applyBorder="0" applyAlignment="0" applyProtection="0"/>
    <xf numFmtId="0" fontId="90" fillId="0" borderId="0"/>
    <xf numFmtId="0" fontId="24" fillId="45" borderId="0" applyNumberFormat="0" applyBorder="0" applyAlignment="0" applyProtection="0"/>
    <xf numFmtId="0" fontId="73" fillId="87" borderId="0" applyNumberFormat="0" applyBorder="0" applyAlignment="0" applyProtection="0"/>
    <xf numFmtId="0" fontId="90" fillId="0" borderId="0"/>
    <xf numFmtId="0" fontId="24" fillId="45" borderId="0" applyNumberFormat="0" applyBorder="0" applyAlignment="0" applyProtection="0"/>
    <xf numFmtId="0" fontId="73" fillId="87" borderId="0" applyNumberFormat="0" applyBorder="0" applyAlignment="0" applyProtection="0"/>
    <xf numFmtId="0" fontId="73" fillId="87" borderId="0" applyNumberFormat="0" applyBorder="0" applyAlignment="0" applyProtection="0"/>
    <xf numFmtId="0" fontId="73" fillId="87" borderId="0" applyNumberFormat="0" applyBorder="0" applyAlignment="0" applyProtection="0"/>
    <xf numFmtId="0" fontId="73" fillId="87"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24" fillId="45"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73" fillId="87" borderId="0"/>
    <xf numFmtId="0" fontId="90" fillId="0" borderId="0"/>
    <xf numFmtId="0" fontId="90" fillId="0" borderId="0"/>
    <xf numFmtId="0" fontId="90" fillId="0" borderId="0"/>
    <xf numFmtId="0" fontId="90" fillId="0" borderId="0"/>
    <xf numFmtId="0" fontId="47" fillId="43" borderId="15" applyNumberFormat="0" applyAlignment="0" applyProtection="0"/>
    <xf numFmtId="0" fontId="90" fillId="0" borderId="0"/>
    <xf numFmtId="0" fontId="90" fillId="0" borderId="0"/>
    <xf numFmtId="0" fontId="75" fillId="95" borderId="23" applyNumberFormat="0" applyAlignment="0" applyProtection="0"/>
    <xf numFmtId="0" fontId="90" fillId="0" borderId="0"/>
    <xf numFmtId="0" fontId="90" fillId="0" borderId="0"/>
    <xf numFmtId="0" fontId="47" fillId="43" borderId="15" applyNumberFormat="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207" fontId="2" fillId="96" borderId="31" applyFont="0" applyAlignment="0">
      <protection locked="0"/>
    </xf>
    <xf numFmtId="0" fontId="90" fillId="0" borderId="0"/>
    <xf numFmtId="0" fontId="90" fillId="0" borderId="0"/>
    <xf numFmtId="0" fontId="90" fillId="0" borderId="0"/>
    <xf numFmtId="0" fontId="90" fillId="0" borderId="0"/>
    <xf numFmtId="0" fontId="90" fillId="0" borderId="0"/>
    <xf numFmtId="207" fontId="2" fillId="96" borderId="31" applyFont="0" applyAlignment="0">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3" fontId="2" fillId="96" borderId="31" applyFont="0">
      <alignment horizontal="right" vertical="center"/>
      <protection locked="0"/>
    </xf>
    <xf numFmtId="0" fontId="90" fillId="0" borderId="0"/>
    <xf numFmtId="0" fontId="90" fillId="0" borderId="0"/>
    <xf numFmtId="3" fontId="2" fillId="96" borderId="31"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3" fontId="2" fillId="96" borderId="31"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3" fontId="2" fillId="96" borderId="31"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208" fontId="2" fillId="96" borderId="31" applyFont="0">
      <alignment horizontal="right"/>
      <protection locked="0"/>
    </xf>
    <xf numFmtId="0" fontId="90" fillId="0" borderId="0"/>
    <xf numFmtId="0" fontId="90" fillId="0" borderId="0"/>
    <xf numFmtId="0" fontId="90" fillId="0" borderId="0"/>
    <xf numFmtId="0" fontId="90" fillId="0" borderId="0"/>
    <xf numFmtId="0" fontId="90" fillId="0" borderId="0"/>
    <xf numFmtId="208" fontId="2" fillId="96" borderId="31"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9" fontId="2" fillId="96" borderId="31" applyProtection="0"/>
    <xf numFmtId="0" fontId="90" fillId="0" borderId="0"/>
    <xf numFmtId="0" fontId="90" fillId="0" borderId="0"/>
    <xf numFmtId="0" fontId="90" fillId="0" borderId="0"/>
    <xf numFmtId="0" fontId="90" fillId="0" borderId="0"/>
    <xf numFmtId="0" fontId="90" fillId="0" borderId="0"/>
    <xf numFmtId="0" fontId="90" fillId="0" borderId="0"/>
    <xf numFmtId="189" fontId="2" fillId="96" borderId="31"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0" fontId="2" fillId="96" borderId="31" applyFont="0">
      <alignment horizontal="right"/>
      <protection locked="0"/>
    </xf>
    <xf numFmtId="0" fontId="90" fillId="0" borderId="0"/>
    <xf numFmtId="0" fontId="90" fillId="0" borderId="0"/>
    <xf numFmtId="0" fontId="90" fillId="0" borderId="0"/>
    <xf numFmtId="0" fontId="90" fillId="0" borderId="0"/>
    <xf numFmtId="0" fontId="90" fillId="0" borderId="0"/>
    <xf numFmtId="10" fontId="2" fillId="96" borderId="31"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9" fontId="2" fillId="96" borderId="36"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9" fontId="2" fillId="96" borderId="36"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70" fontId="2" fillId="96" borderId="31">
      <alignment horizontal="right"/>
      <protection locked="0"/>
    </xf>
    <xf numFmtId="0" fontId="90" fillId="0" borderId="0"/>
    <xf numFmtId="0" fontId="90" fillId="0" borderId="0"/>
    <xf numFmtId="0" fontId="90" fillId="0" borderId="0"/>
    <xf numFmtId="0" fontId="90" fillId="0" borderId="0"/>
    <xf numFmtId="0" fontId="90" fillId="0" borderId="0"/>
    <xf numFmtId="170" fontId="2" fillId="96" borderId="31">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8" fontId="2" fillId="96" borderId="36"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8" fontId="2" fillId="96" borderId="36" applyFont="0">
      <alignment horizontal="right"/>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96" borderId="31" applyFont="0">
      <alignment horizontal="center" wrapText="1"/>
      <protection locked="0"/>
    </xf>
    <xf numFmtId="0" fontId="90" fillId="0" borderId="0"/>
    <xf numFmtId="0" fontId="90" fillId="0" borderId="0"/>
    <xf numFmtId="0" fontId="90" fillId="0" borderId="0"/>
    <xf numFmtId="0" fontId="90" fillId="0" borderId="0"/>
    <xf numFmtId="0" fontId="90" fillId="0" borderId="0"/>
    <xf numFmtId="0" fontId="2" fillId="96" borderId="31" applyFont="0">
      <alignment horizontal="center" wrapText="1"/>
      <protection locked="0"/>
    </xf>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49" fontId="2" fillId="96" borderId="31" applyFont="0" applyAlignment="0">
      <protection locked="0"/>
    </xf>
    <xf numFmtId="0" fontId="90" fillId="0" borderId="0"/>
    <xf numFmtId="0" fontId="90" fillId="0" borderId="0"/>
    <xf numFmtId="0" fontId="90" fillId="0" borderId="0"/>
    <xf numFmtId="0" fontId="90" fillId="0" borderId="0"/>
    <xf numFmtId="0" fontId="90" fillId="0" borderId="0"/>
    <xf numFmtId="49" fontId="2" fillId="96" borderId="31" applyFont="0" applyAlignment="0">
      <protection locked="0"/>
    </xf>
    <xf numFmtId="0" fontId="90" fillId="0" borderId="0"/>
    <xf numFmtId="0" fontId="90" fillId="0" borderId="0"/>
    <xf numFmtId="0" fontId="90" fillId="0" borderId="0"/>
    <xf numFmtId="0" fontId="77" fillId="0" borderId="24" applyNumberFormat="0" applyFill="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43"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43"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167" fontId="1" fillId="0" borderId="0" applyFont="0" applyFill="0" applyBorder="0" applyAlignment="0" applyProtection="0"/>
    <xf numFmtId="0" fontId="90" fillId="0" borderId="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0" fontId="90" fillId="0" borderId="0"/>
    <xf numFmtId="0" fontId="90" fillId="0" borderId="0"/>
    <xf numFmtId="0" fontId="90" fillId="0" borderId="0"/>
    <xf numFmtId="209" fontId="2" fillId="0" borderId="0" applyFont="0" applyFill="0" applyBorder="0" applyAlignment="0" applyProtection="0"/>
    <xf numFmtId="0" fontId="90" fillId="0" borderId="0"/>
    <xf numFmtId="0" fontId="90" fillId="0" borderId="0"/>
    <xf numFmtId="210" fontId="2" fillId="0" borderId="0" applyFont="0" applyFill="0" applyBorder="0" applyAlignment="0" applyProtection="0"/>
    <xf numFmtId="0" fontId="90" fillId="0" borderId="0"/>
    <xf numFmtId="209" fontId="2" fillId="0" borderId="0" applyFont="0" applyFill="0" applyBorder="0" applyAlignment="0" applyProtection="0"/>
    <xf numFmtId="0" fontId="90" fillId="0" borderId="0"/>
    <xf numFmtId="0" fontId="90" fillId="0" borderId="0"/>
    <xf numFmtId="0" fontId="90" fillId="0" borderId="0"/>
    <xf numFmtId="209" fontId="2" fillId="0" borderId="0" applyFont="0" applyFill="0" applyBorder="0" applyAlignment="0" applyProtection="0"/>
    <xf numFmtId="0" fontId="90" fillId="0" borderId="0"/>
    <xf numFmtId="0" fontId="90" fillId="0" borderId="0"/>
    <xf numFmtId="0" fontId="90" fillId="0" borderId="0"/>
    <xf numFmtId="210" fontId="2" fillId="0" borderId="0" applyFont="0" applyFill="0" applyBorder="0" applyAlignment="0" applyProtection="0"/>
    <xf numFmtId="0" fontId="90" fillId="0" borderId="0"/>
    <xf numFmtId="0" fontId="90" fillId="0" borderId="0"/>
    <xf numFmtId="0" fontId="90" fillId="0" borderId="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211"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165" fontId="2" fillId="0" borderId="0" applyFont="0" applyFill="0" applyBorder="0" applyAlignment="0" applyProtection="0"/>
    <xf numFmtId="165" fontId="2" fillId="0" borderId="0" applyFont="0" applyFill="0" applyBorder="0" applyAlignment="0" applyProtection="0"/>
    <xf numFmtId="210"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0" fillId="0" borderId="0"/>
    <xf numFmtId="210" fontId="2" fillId="0" borderId="0" applyFont="0" applyFill="0" applyBorder="0" applyAlignment="0" applyProtection="0"/>
    <xf numFmtId="0" fontId="90" fillId="0" borderId="0"/>
    <xf numFmtId="210"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1"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43" fontId="1"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0" fontId="90" fillId="0" borderId="0"/>
    <xf numFmtId="0" fontId="90" fillId="0" borderId="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16" fillId="0" borderId="0" applyFont="0" applyFill="0" applyBorder="0" applyAlignment="0" applyProtection="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167" fontId="1"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116" fillId="0" borderId="0" applyFont="0" applyFill="0" applyBorder="0" applyAlignment="0" applyProtection="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1" fillId="0" borderId="0" applyFont="0" applyFill="0" applyBorder="0" applyAlignment="0" applyProtection="0"/>
    <xf numFmtId="0" fontId="90" fillId="0" borderId="0"/>
    <xf numFmtId="0" fontId="90" fillId="0" borderId="0"/>
    <xf numFmtId="167" fontId="116" fillId="0" borderId="0" applyFont="0" applyFill="0" applyBorder="0" applyAlignment="0" applyProtection="0"/>
    <xf numFmtId="167" fontId="1" fillId="0" borderId="0" applyFont="0" applyFill="0" applyBorder="0" applyAlignment="0" applyProtection="0"/>
    <xf numFmtId="0" fontId="90" fillId="0" borderId="0"/>
    <xf numFmtId="167" fontId="1" fillId="0" borderId="0" applyFont="0" applyFill="0" applyBorder="0" applyAlignment="0" applyProtection="0"/>
    <xf numFmtId="167" fontId="1"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1" fillId="0" borderId="0" applyFont="0" applyFill="0" applyBorder="0" applyAlignment="0" applyProtection="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167" fontId="1"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1" fillId="0" borderId="0" applyFont="0" applyFill="0" applyBorder="0" applyAlignment="0" applyProtection="0"/>
    <xf numFmtId="0" fontId="90" fillId="0" borderId="0"/>
    <xf numFmtId="0" fontId="90" fillId="0" borderId="0"/>
    <xf numFmtId="167" fontId="1" fillId="0" borderId="0" applyFont="0" applyFill="0" applyBorder="0" applyAlignment="0" applyProtection="0"/>
    <xf numFmtId="167" fontId="1" fillId="0" borderId="0" applyFont="0" applyFill="0" applyBorder="0" applyAlignment="0" applyProtection="0"/>
    <xf numFmtId="0" fontId="90" fillId="0" borderId="0"/>
    <xf numFmtId="0" fontId="90" fillId="0" borderId="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167" fontId="1"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116" fillId="0" borderId="0" applyFont="0" applyFill="0" applyBorder="0" applyAlignment="0" applyProtection="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116"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3"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1" fillId="0" borderId="0" applyFont="0" applyFill="0" applyBorder="0" applyAlignment="0" applyProtection="0"/>
    <xf numFmtId="0" fontId="90" fillId="0" borderId="0"/>
    <xf numFmtId="0" fontId="90" fillId="0" borderId="0"/>
    <xf numFmtId="0" fontId="90" fillId="0" borderId="0"/>
    <xf numFmtId="167" fontId="116" fillId="0" borderId="0" applyFont="0" applyFill="0" applyBorder="0" applyAlignment="0" applyProtection="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43" fontId="2" fillId="0" borderId="0" applyFont="0" applyFill="0" applyBorder="0" applyAlignment="0" applyProtection="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43"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167" fontId="1" fillId="0" borderId="0" applyFont="0" applyFill="0" applyBorder="0" applyAlignment="0" applyProtection="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43" fontId="1" fillId="0" borderId="0" applyFont="0" applyFill="0" applyBorder="0" applyAlignment="0" applyProtection="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43" fontId="1" fillId="0" borderId="0" applyFont="0" applyFill="0" applyBorder="0" applyAlignment="0" applyProtection="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8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167" fontId="1"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167" fontId="2" fillId="0" borderId="0" applyFont="0" applyFill="0" applyBorder="0" applyAlignment="0" applyProtection="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0" fillId="0" borderId="0"/>
    <xf numFmtId="167" fontId="1" fillId="0" borderId="0" applyFont="0" applyFill="0" applyBorder="0" applyAlignment="0" applyProtection="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167" fontId="117"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117"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167"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2" fillId="0" borderId="0" applyFont="0" applyFill="0" applyBorder="0" applyAlignment="0" applyProtection="0"/>
    <xf numFmtId="0" fontId="90" fillId="0" borderId="0"/>
    <xf numFmtId="0" fontId="90" fillId="0" borderId="0"/>
    <xf numFmtId="0" fontId="90" fillId="0" borderId="0"/>
    <xf numFmtId="0" fontId="90" fillId="0" borderId="0"/>
    <xf numFmtId="167" fontId="1" fillId="0" borderId="0" applyFont="0" applyFill="0" applyBorder="0" applyAlignment="0" applyProtection="0"/>
    <xf numFmtId="167" fontId="1" fillId="0" borderId="0" applyFont="0" applyFill="0" applyBorder="0" applyAlignment="0" applyProtection="0"/>
    <xf numFmtId="0" fontId="90" fillId="0" borderId="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202" fontId="2" fillId="0" borderId="0" applyFont="0" applyFill="0" applyBorder="0" applyAlignment="0" applyProtection="0"/>
    <xf numFmtId="0" fontId="90" fillId="0" borderId="0"/>
    <xf numFmtId="0" fontId="90" fillId="0" borderId="0"/>
    <xf numFmtId="0" fontId="90" fillId="0" borderId="0"/>
    <xf numFmtId="0" fontId="90" fillId="0" borderId="0"/>
    <xf numFmtId="202" fontId="3" fillId="0" borderId="0" applyFont="0" applyFill="0" applyBorder="0" applyAlignment="0" applyProtection="0"/>
    <xf numFmtId="0" fontId="90" fillId="0" borderId="0"/>
    <xf numFmtId="168" fontId="2" fillId="0" borderId="0" applyFont="0" applyFill="0" applyBorder="0" applyAlignment="0" applyProtection="0"/>
    <xf numFmtId="0" fontId="90" fillId="0" borderId="0"/>
    <xf numFmtId="0" fontId="90" fillId="0" borderId="0"/>
    <xf numFmtId="0" fontId="90" fillId="0" borderId="0"/>
    <xf numFmtId="0" fontId="90" fillId="0" borderId="0"/>
    <xf numFmtId="202" fontId="1"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52" fillId="38" borderId="0" applyNumberFormat="0" applyBorder="0" applyAlignment="0" applyProtection="0"/>
    <xf numFmtId="0" fontId="90" fillId="0" borderId="0"/>
    <xf numFmtId="0" fontId="52" fillId="38" borderId="0" applyNumberFormat="0" applyBorder="0" applyAlignment="0" applyProtection="0"/>
    <xf numFmtId="0" fontId="52" fillId="38"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52" fillId="38" borderId="0" applyNumberFormat="0" applyBorder="0" applyAlignment="0" applyProtection="0"/>
    <xf numFmtId="0" fontId="90" fillId="0" borderId="0"/>
    <xf numFmtId="0" fontId="90" fillId="0" borderId="0"/>
    <xf numFmtId="0" fontId="74" fillId="97" borderId="0" applyNumberFormat="0" applyBorder="0" applyAlignment="0" applyProtection="0"/>
    <xf numFmtId="0" fontId="90" fillId="0" borderId="0"/>
    <xf numFmtId="0" fontId="52" fillId="38" borderId="0" applyNumberFormat="0" applyBorder="0" applyAlignment="0" applyProtection="0"/>
    <xf numFmtId="0" fontId="74" fillId="97" borderId="0" applyNumberFormat="0" applyBorder="0" applyAlignment="0" applyProtection="0"/>
    <xf numFmtId="0" fontId="90" fillId="0" borderId="0"/>
    <xf numFmtId="0" fontId="90" fillId="0" borderId="0"/>
    <xf numFmtId="0" fontId="90" fillId="0" borderId="0"/>
    <xf numFmtId="0" fontId="90" fillId="0" borderId="0"/>
    <xf numFmtId="0" fontId="16" fillId="0" borderId="0"/>
    <xf numFmtId="0" fontId="90" fillId="0" borderId="0"/>
    <xf numFmtId="210" fontId="16" fillId="0" borderId="0"/>
    <xf numFmtId="0" fontId="16" fillId="0" borderId="0"/>
    <xf numFmtId="0" fontId="90" fillId="0" borderId="0"/>
    <xf numFmtId="0" fontId="2" fillId="0" borderId="0"/>
    <xf numFmtId="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118" fillId="0" borderId="0"/>
    <xf numFmtId="0" fontId="118" fillId="0" borderId="0"/>
    <xf numFmtId="0" fontId="118" fillId="0" borderId="0"/>
    <xf numFmtId="0" fontId="81" fillId="0" borderId="0"/>
    <xf numFmtId="0" fontId="118" fillId="0" borderId="0"/>
    <xf numFmtId="0" fontId="118"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118" fillId="0" borderId="0"/>
    <xf numFmtId="0" fontId="118"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90" fillId="0" borderId="0"/>
    <xf numFmtId="0" fontId="2"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18" fillId="0" borderId="0"/>
    <xf numFmtId="0" fontId="81" fillId="0" borderId="0"/>
    <xf numFmtId="0" fontId="81" fillId="0" borderId="0"/>
    <xf numFmtId="0" fontId="118" fillId="0" borderId="0"/>
    <xf numFmtId="0" fontId="118" fillId="0" borderId="0"/>
    <xf numFmtId="0" fontId="118" fillId="0" borderId="0"/>
    <xf numFmtId="0" fontId="81" fillId="0" borderId="0"/>
    <xf numFmtId="0" fontId="118" fillId="0" borderId="0"/>
    <xf numFmtId="0" fontId="118" fillId="0" borderId="0"/>
    <xf numFmtId="0" fontId="81"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118" fillId="0" borderId="0"/>
    <xf numFmtId="0" fontId="118" fillId="0" borderId="0"/>
    <xf numFmtId="0" fontId="118" fillId="0" borderId="0"/>
    <xf numFmtId="0" fontId="90" fillId="0" borderId="0"/>
    <xf numFmtId="0" fontId="81"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81" fillId="0" borderId="0"/>
    <xf numFmtId="0" fontId="118" fillId="0" borderId="0"/>
    <xf numFmtId="0" fontId="90" fillId="0" borderId="0"/>
    <xf numFmtId="0" fontId="81" fillId="0" borderId="0"/>
    <xf numFmtId="0" fontId="81" fillId="0" borderId="0"/>
    <xf numFmtId="0" fontId="81" fillId="0" borderId="0"/>
    <xf numFmtId="0" fontId="118" fillId="0" borderId="0"/>
    <xf numFmtId="0" fontId="118" fillId="0" borderId="0"/>
    <xf numFmtId="0" fontId="90"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81" fillId="0" borderId="0"/>
    <xf numFmtId="0" fontId="90" fillId="0" borderId="0"/>
    <xf numFmtId="0" fontId="81" fillId="0" borderId="0"/>
    <xf numFmtId="0" fontId="118" fillId="0" borderId="0"/>
    <xf numFmtId="0" fontId="118" fillId="0" borderId="0"/>
    <xf numFmtId="0" fontId="90" fillId="0" borderId="0"/>
    <xf numFmtId="0" fontId="81" fillId="0" borderId="0"/>
    <xf numFmtId="0" fontId="81" fillId="0" borderId="0"/>
    <xf numFmtId="0" fontId="118" fillId="0" borderId="0"/>
    <xf numFmtId="0" fontId="118" fillId="0" borderId="0"/>
    <xf numFmtId="0" fontId="90" fillId="0" borderId="0"/>
    <xf numFmtId="0" fontId="118" fillId="0" borderId="0"/>
    <xf numFmtId="0" fontId="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3" fillId="0" borderId="0"/>
    <xf numFmtId="0" fontId="5"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90" fillId="0" borderId="0"/>
    <xf numFmtId="0" fontId="81" fillId="0" borderId="0"/>
    <xf numFmtId="0" fontId="81" fillId="0" borderId="0"/>
    <xf numFmtId="0" fontId="1" fillId="0" borderId="0"/>
    <xf numFmtId="0" fontId="1" fillId="0" borderId="0"/>
    <xf numFmtId="0" fontId="5"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2" fillId="0" borderId="0"/>
    <xf numFmtId="0" fontId="81" fillId="0" borderId="0"/>
    <xf numFmtId="0" fontId="81" fillId="0" borderId="0"/>
    <xf numFmtId="0" fontId="90"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210" fontId="2"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210" fontId="2"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212" fontId="2"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2"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1" fillId="0" borderId="0"/>
    <xf numFmtId="0" fontId="81" fillId="0" borderId="0"/>
    <xf numFmtId="0" fontId="1" fillId="0" borderId="0"/>
    <xf numFmtId="0" fontId="81" fillId="0" borderId="0"/>
    <xf numFmtId="0" fontId="81" fillId="0" borderId="0"/>
    <xf numFmtId="0" fontId="90" fillId="0" borderId="0"/>
    <xf numFmtId="0" fontId="1" fillId="0" borderId="0"/>
    <xf numFmtId="0" fontId="81" fillId="0" borderId="0"/>
    <xf numFmtId="0" fontId="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2"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1" fillId="0" borderId="0"/>
    <xf numFmtId="0" fontId="81" fillId="0" borderId="0"/>
    <xf numFmtId="0" fontId="1" fillId="0" borderId="0"/>
    <xf numFmtId="0" fontId="81" fillId="0" borderId="0"/>
    <xf numFmtId="0" fontId="90" fillId="0" borderId="0"/>
    <xf numFmtId="0" fontId="1" fillId="0" borderId="0"/>
    <xf numFmtId="0" fontId="81" fillId="0" borderId="0"/>
    <xf numFmtId="0" fontId="90"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2"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17" fillId="0" borderId="0"/>
    <xf numFmtId="0" fontId="81" fillId="0" borderId="0"/>
    <xf numFmtId="0" fontId="3"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119" fillId="0" borderId="0"/>
    <xf numFmtId="0" fontId="117" fillId="0" borderId="0"/>
    <xf numFmtId="0" fontId="119"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2"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2"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2" fillId="0" borderId="0"/>
    <xf numFmtId="0" fontId="81" fillId="0" borderId="0"/>
    <xf numFmtId="0" fontId="3" fillId="0" borderId="0"/>
    <xf numFmtId="0" fontId="81" fillId="0" borderId="0"/>
    <xf numFmtId="0" fontId="1" fillId="0" borderId="0"/>
    <xf numFmtId="0" fontId="1" fillId="0" borderId="0"/>
    <xf numFmtId="0" fontId="1" fillId="0" borderId="0"/>
    <xf numFmtId="0" fontId="90" fillId="0" borderId="0"/>
    <xf numFmtId="0" fontId="81" fillId="0" borderId="0"/>
    <xf numFmtId="0" fontId="2" fillId="0" borderId="0"/>
    <xf numFmtId="0" fontId="90" fillId="0" borderId="0"/>
    <xf numFmtId="0" fontId="8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1" fillId="0" borderId="0"/>
    <xf numFmtId="0" fontId="90" fillId="0" borderId="0"/>
    <xf numFmtId="0" fontId="82"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2" fillId="0" borderId="0"/>
    <xf numFmtId="0" fontId="90" fillId="0" borderId="0"/>
    <xf numFmtId="0" fontId="81" fillId="0" borderId="0"/>
    <xf numFmtId="0" fontId="81" fillId="0" borderId="0"/>
    <xf numFmtId="0" fontId="1" fillId="0" borderId="0"/>
    <xf numFmtId="0" fontId="3" fillId="0" borderId="0"/>
    <xf numFmtId="0" fontId="1" fillId="0" borderId="0"/>
    <xf numFmtId="0" fontId="1" fillId="0" borderId="0"/>
    <xf numFmtId="0" fontId="1" fillId="0" borderId="0"/>
    <xf numFmtId="0" fontId="119"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81" fillId="0" borderId="0"/>
    <xf numFmtId="0" fontId="3"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1" fillId="0" borderId="0"/>
    <xf numFmtId="0" fontId="81" fillId="0" borderId="0"/>
    <xf numFmtId="0" fontId="81" fillId="0" borderId="0"/>
    <xf numFmtId="0" fontId="3" fillId="0" borderId="0"/>
    <xf numFmtId="0" fontId="3"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1" fillId="0" borderId="0"/>
    <xf numFmtId="0" fontId="2"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1" fillId="0" borderId="0"/>
    <xf numFmtId="0" fontId="2"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2"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17"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1" fillId="0" borderId="0"/>
    <xf numFmtId="0" fontId="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116"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2" fillId="0" borderId="0"/>
    <xf numFmtId="0" fontId="1" fillId="0" borderId="0"/>
    <xf numFmtId="0" fontId="2" fillId="0" borderId="0"/>
    <xf numFmtId="0" fontId="2" fillId="0" borderId="0"/>
    <xf numFmtId="0" fontId="2" fillId="0" borderId="0"/>
    <xf numFmtId="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50" fillId="0" borderId="0"/>
    <xf numFmtId="0" fontId="81" fillId="0" borderId="0"/>
    <xf numFmtId="0" fontId="90"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90" fillId="0" borderId="0"/>
    <xf numFmtId="0" fontId="81" fillId="0" borderId="0"/>
    <xf numFmtId="0"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90" fillId="0" borderId="0"/>
    <xf numFmtId="0" fontId="81" fillId="0" borderId="0"/>
    <xf numFmtId="0" fontId="81" fillId="0" borderId="0"/>
    <xf numFmtId="0" fontId="81" fillId="0" borderId="0"/>
    <xf numFmtId="0" fontId="5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2"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90" fillId="0" borderId="0"/>
    <xf numFmtId="0" fontId="11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2"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116"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2"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2"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16"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116"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90" fillId="0" borderId="0"/>
    <xf numFmtId="0" fontId="81" fillId="0" borderId="0"/>
    <xf numFmtId="0" fontId="81" fillId="0" borderId="0"/>
    <xf numFmtId="0" fontId="1" fillId="0" borderId="0"/>
    <xf numFmtId="0" fontId="3"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2"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210" fontId="2" fillId="0" borderId="0"/>
    <xf numFmtId="0" fontId="1" fillId="0" borderId="0"/>
    <xf numFmtId="0" fontId="8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2"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81" fillId="0" borderId="0"/>
    <xf numFmtId="0" fontId="3"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2" fillId="0" borderId="0"/>
    <xf numFmtId="0" fontId="81" fillId="0" borderId="0"/>
    <xf numFmtId="0" fontId="81" fillId="0" borderId="0"/>
    <xf numFmtId="0" fontId="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2" fillId="0" borderId="0"/>
    <xf numFmtId="0" fontId="81" fillId="0" borderId="0"/>
    <xf numFmtId="0" fontId="2"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3" fillId="0" borderId="0"/>
    <xf numFmtId="0" fontId="119" fillId="0" borderId="0"/>
    <xf numFmtId="0" fontId="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119" fillId="0" borderId="0"/>
    <xf numFmtId="0" fontId="117" fillId="0" borderId="0"/>
    <xf numFmtId="0" fontId="2" fillId="0" borderId="0"/>
    <xf numFmtId="0" fontId="2" fillId="0" borderId="0"/>
    <xf numFmtId="0" fontId="117" fillId="0" borderId="0"/>
    <xf numFmtId="0" fontId="117" fillId="0" borderId="0"/>
    <xf numFmtId="0" fontId="90" fillId="0" borderId="0"/>
    <xf numFmtId="0" fontId="81" fillId="0" borderId="0"/>
    <xf numFmtId="0" fontId="119" fillId="0" borderId="0"/>
    <xf numFmtId="0" fontId="2"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117" fillId="0" borderId="0"/>
    <xf numFmtId="0" fontId="90"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90" fillId="0" borderId="0"/>
    <xf numFmtId="0" fontId="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2" fillId="0" borderId="0"/>
    <xf numFmtId="0" fontId="81" fillId="0" borderId="0"/>
    <xf numFmtId="0" fontId="81" fillId="0" borderId="0"/>
    <xf numFmtId="0" fontId="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1" fillId="0" borderId="0"/>
    <xf numFmtId="0" fontId="2"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2" fillId="0" borderId="0"/>
    <xf numFmtId="0" fontId="90"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1" fillId="0" borderId="0"/>
    <xf numFmtId="0" fontId="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210" fontId="2"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210" fontId="2"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90" fillId="0" borderId="0"/>
    <xf numFmtId="210" fontId="2"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2"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50" fillId="0" borderId="0"/>
    <xf numFmtId="0" fontId="3" fillId="0" borderId="0"/>
    <xf numFmtId="0" fontId="90" fillId="0" borderId="0"/>
    <xf numFmtId="0" fontId="81" fillId="0" borderId="0"/>
    <xf numFmtId="0" fontId="81" fillId="0" borderId="0"/>
    <xf numFmtId="0" fontId="81" fillId="0" borderId="0"/>
    <xf numFmtId="0" fontId="3"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3"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3"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3" fillId="0" borderId="0"/>
    <xf numFmtId="0" fontId="81" fillId="0" borderId="0"/>
    <xf numFmtId="0" fontId="81" fillId="0" borderId="0"/>
    <xf numFmtId="0" fontId="90" fillId="0" borderId="0"/>
    <xf numFmtId="0" fontId="81" fillId="0" borderId="0"/>
    <xf numFmtId="0" fontId="3"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20" fillId="0" borderId="0"/>
    <xf numFmtId="0" fontId="90" fillId="0" borderId="0"/>
    <xf numFmtId="0" fontId="81" fillId="0" borderId="0"/>
    <xf numFmtId="0" fontId="81" fillId="0" borderId="0"/>
    <xf numFmtId="0" fontId="1" fillId="0" borderId="0"/>
    <xf numFmtId="0" fontId="81" fillId="0" borderId="0"/>
    <xf numFmtId="0" fontId="1" fillId="0" borderId="0"/>
    <xf numFmtId="0" fontId="1" fillId="0" borderId="0"/>
    <xf numFmtId="0" fontId="90" fillId="0" borderId="0"/>
    <xf numFmtId="0" fontId="17"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1" fillId="0" borderId="0"/>
    <xf numFmtId="0" fontId="81" fillId="0" borderId="0"/>
    <xf numFmtId="0" fontId="1" fillId="0" borderId="0"/>
    <xf numFmtId="0" fontId="90" fillId="0" borderId="0"/>
    <xf numFmtId="0" fontId="1" fillId="0" borderId="0"/>
    <xf numFmtId="0" fontId="81" fillId="0" borderId="0"/>
    <xf numFmtId="0" fontId="1" fillId="0" borderId="0"/>
    <xf numFmtId="0" fontId="1" fillId="0" borderId="0"/>
    <xf numFmtId="0" fontId="1" fillId="0" borderId="0"/>
    <xf numFmtId="0" fontId="1" fillId="0" borderId="0"/>
    <xf numFmtId="0" fontId="90"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1" fillId="0" borderId="0"/>
    <xf numFmtId="0" fontId="81" fillId="0" borderId="0"/>
    <xf numFmtId="0" fontId="1" fillId="0" borderId="0"/>
    <xf numFmtId="0" fontId="1" fillId="0" borderId="0"/>
    <xf numFmtId="0" fontId="90" fillId="0" borderId="0"/>
    <xf numFmtId="0" fontId="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1" fillId="0" borderId="0"/>
    <xf numFmtId="0" fontId="81" fillId="0" borderId="0"/>
    <xf numFmtId="0" fontId="90" fillId="0" borderId="0"/>
    <xf numFmtId="0" fontId="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210" fontId="32"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1" fillId="0" borderId="0"/>
    <xf numFmtId="0" fontId="1" fillId="0" borderId="0"/>
    <xf numFmtId="0" fontId="90"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2"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118"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90" fillId="0" borderId="0"/>
    <xf numFmtId="0" fontId="81" fillId="0" borderId="0"/>
    <xf numFmtId="0" fontId="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17" fillId="0" borderId="0"/>
    <xf numFmtId="0" fontId="90" fillId="0" borderId="0"/>
    <xf numFmtId="0" fontId="81" fillId="0" borderId="0"/>
    <xf numFmtId="0" fontId="81" fillId="0" borderId="0"/>
    <xf numFmtId="0" fontId="17"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16" fillId="0" borderId="0"/>
    <xf numFmtId="0" fontId="81" fillId="0" borderId="0"/>
    <xf numFmtId="0" fontId="116" fillId="0" borderId="0"/>
    <xf numFmtId="0" fontId="17" fillId="0" borderId="0"/>
    <xf numFmtId="0" fontId="81" fillId="0" borderId="0"/>
    <xf numFmtId="0" fontId="81" fillId="0" borderId="0"/>
    <xf numFmtId="0" fontId="17" fillId="0" borderId="0"/>
    <xf numFmtId="0" fontId="81" fillId="0" borderId="0"/>
    <xf numFmtId="0" fontId="81" fillId="0" borderId="0"/>
    <xf numFmtId="0" fontId="81" fillId="0" borderId="0"/>
    <xf numFmtId="0" fontId="81" fillId="0" borderId="0"/>
    <xf numFmtId="0" fontId="90" fillId="0" borderId="0"/>
    <xf numFmtId="0" fontId="1" fillId="0" borderId="0"/>
    <xf numFmtId="0" fontId="8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6"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5" fillId="0" borderId="0"/>
    <xf numFmtId="0" fontId="81"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1" fillId="0" borderId="0"/>
    <xf numFmtId="0" fontId="1" fillId="0" borderId="0"/>
    <xf numFmtId="0" fontId="81" fillId="0" borderId="0"/>
    <xf numFmtId="0" fontId="81" fillId="0" borderId="0"/>
    <xf numFmtId="0" fontId="90" fillId="0" borderId="0"/>
    <xf numFmtId="0" fontId="81" fillId="0" borderId="0"/>
    <xf numFmtId="0" fontId="81" fillId="0" borderId="0"/>
    <xf numFmtId="0" fontId="81" fillId="0" borderId="0"/>
    <xf numFmtId="0" fontId="81" fillId="0" borderId="0"/>
    <xf numFmtId="0" fontId="90"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90"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1" fillId="0" borderId="0"/>
    <xf numFmtId="0" fontId="81" fillId="0" borderId="0"/>
    <xf numFmtId="0" fontId="1" fillId="0" borderId="0"/>
    <xf numFmtId="0" fontId="90" fillId="0" borderId="0"/>
    <xf numFmtId="0" fontId="81" fillId="0" borderId="0"/>
    <xf numFmtId="0" fontId="81" fillId="0" borderId="0"/>
    <xf numFmtId="0" fontId="81" fillId="0" borderId="0"/>
    <xf numFmtId="0" fontId="1" fillId="0" borderId="0"/>
    <xf numFmtId="0" fontId="9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0" fontId="1" fillId="0" borderId="0"/>
    <xf numFmtId="0" fontId="1" fillId="0" borderId="0"/>
    <xf numFmtId="0" fontId="2" fillId="0" borderId="0"/>
    <xf numFmtId="9"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1" fillId="0" borderId="0"/>
    <xf numFmtId="0" fontId="1" fillId="0" borderId="0"/>
    <xf numFmtId="0" fontId="81" fillId="0" borderId="0"/>
    <xf numFmtId="0" fontId="1" fillId="0" borderId="0"/>
    <xf numFmtId="0" fontId="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211"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 fillId="0" borderId="0"/>
    <xf numFmtId="0" fontId="81" fillId="0" borderId="0"/>
    <xf numFmtId="0" fontId="3" fillId="0" borderId="0"/>
    <xf numFmtId="0" fontId="81" fillId="0" borderId="0"/>
    <xf numFmtId="0" fontId="3" fillId="0" borderId="0"/>
    <xf numFmtId="0" fontId="3"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3" fillId="0" borderId="0"/>
    <xf numFmtId="0" fontId="81" fillId="0" borderId="0"/>
    <xf numFmtId="0" fontId="81" fillId="0" borderId="0"/>
    <xf numFmtId="0" fontId="81" fillId="0" borderId="0"/>
    <xf numFmtId="0" fontId="3" fillId="0" borderId="0"/>
    <xf numFmtId="0" fontId="81" fillId="0" borderId="0"/>
    <xf numFmtId="0" fontId="81" fillId="0" borderId="0"/>
    <xf numFmtId="0" fontId="81" fillId="0" borderId="0"/>
    <xf numFmtId="0" fontId="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98" borderId="26" applyNumberFormat="0" applyFont="0" applyAlignment="0" applyProtection="0"/>
    <xf numFmtId="0" fontId="1" fillId="98" borderId="26" applyNumberFormat="0" applyFont="0" applyAlignment="0" applyProtection="0"/>
    <xf numFmtId="0" fontId="1" fillId="98" borderId="26" applyNumberFormat="0" applyFont="0" applyAlignment="0" applyProtection="0"/>
    <xf numFmtId="0" fontId="81" fillId="0" borderId="0"/>
    <xf numFmtId="0" fontId="17" fillId="46" borderId="18" applyNumberFormat="0" applyFont="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3" fontId="2" fillId="4" borderId="31">
      <alignment horizontal="right"/>
      <protection locked="0"/>
    </xf>
    <xf numFmtId="0" fontId="81" fillId="0" borderId="0"/>
    <xf numFmtId="0" fontId="81" fillId="0" borderId="0"/>
    <xf numFmtId="0" fontId="81" fillId="0" borderId="0"/>
    <xf numFmtId="0" fontId="81" fillId="0" borderId="0"/>
    <xf numFmtId="0" fontId="81" fillId="0" borderId="0"/>
    <xf numFmtId="0" fontId="81" fillId="0" borderId="0"/>
    <xf numFmtId="208" fontId="2" fillId="4" borderId="31">
      <alignment horizontal="right"/>
      <protection locked="0"/>
    </xf>
    <xf numFmtId="0" fontId="81" fillId="0" borderId="0"/>
    <xf numFmtId="0" fontId="81" fillId="0" borderId="0"/>
    <xf numFmtId="0" fontId="81" fillId="0" borderId="0"/>
    <xf numFmtId="0" fontId="81" fillId="0" borderId="0"/>
    <xf numFmtId="0" fontId="81" fillId="0" borderId="0"/>
    <xf numFmtId="0" fontId="81" fillId="0" borderId="0"/>
    <xf numFmtId="10" fontId="2" fillId="4" borderId="31" applyFont="0">
      <alignment horizontal="right"/>
      <protection locked="0"/>
    </xf>
    <xf numFmtId="0" fontId="81" fillId="0" borderId="0"/>
    <xf numFmtId="0" fontId="81" fillId="0" borderId="0"/>
    <xf numFmtId="0" fontId="81" fillId="0" borderId="0"/>
    <xf numFmtId="0" fontId="81" fillId="0" borderId="0"/>
    <xf numFmtId="0" fontId="81" fillId="0" borderId="0"/>
    <xf numFmtId="0" fontId="81" fillId="0" borderId="0"/>
    <xf numFmtId="9" fontId="2" fillId="4" borderId="31">
      <alignment horizontal="right"/>
      <protection locked="0"/>
    </xf>
    <xf numFmtId="0" fontId="81" fillId="0" borderId="0"/>
    <xf numFmtId="0" fontId="81" fillId="0" borderId="0"/>
    <xf numFmtId="0" fontId="81" fillId="0" borderId="0"/>
    <xf numFmtId="0" fontId="81" fillId="0" borderId="0"/>
    <xf numFmtId="0" fontId="81" fillId="0" borderId="0"/>
    <xf numFmtId="188" fontId="2" fillId="4" borderId="36" applyFont="0">
      <alignment horizontal="right"/>
      <protection locked="0"/>
    </xf>
    <xf numFmtId="0" fontId="81" fillId="0" borderId="0"/>
    <xf numFmtId="0" fontId="81" fillId="0" borderId="0"/>
    <xf numFmtId="0" fontId="81" fillId="0" borderId="0"/>
    <xf numFmtId="0" fontId="81" fillId="0" borderId="0"/>
    <xf numFmtId="0" fontId="81" fillId="0" borderId="0"/>
    <xf numFmtId="0" fontId="81" fillId="0" borderId="0"/>
    <xf numFmtId="0" fontId="2" fillId="4" borderId="31">
      <alignment horizontal="center" wrapText="1"/>
    </xf>
    <xf numFmtId="0" fontId="81" fillId="0" borderId="0"/>
    <xf numFmtId="0" fontId="81" fillId="0" borderId="0"/>
    <xf numFmtId="0" fontId="81" fillId="0" borderId="0"/>
    <xf numFmtId="0" fontId="81" fillId="0" borderId="0"/>
    <xf numFmtId="0" fontId="81" fillId="0" borderId="0"/>
    <xf numFmtId="0" fontId="81" fillId="0" borderId="0"/>
    <xf numFmtId="0" fontId="2" fillId="4" borderId="31" applyNumberFormat="0" applyFont="0">
      <alignment horizontal="center" wrapText="1"/>
      <protection locked="0"/>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9" fontId="2" fillId="0" borderId="0" applyFont="0" applyFill="0" applyBorder="0" applyAlignment="0" applyProtection="0"/>
    <xf numFmtId="0" fontId="81" fillId="0" borderId="0"/>
    <xf numFmtId="9" fontId="2" fillId="0" borderId="0" applyFont="0" applyFill="0" applyBorder="0" applyAlignment="0" applyProtection="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50"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9" fontId="3"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3"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18"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9" fontId="1" fillId="0" borderId="0" applyFont="0" applyFill="0" applyBorder="0" applyAlignment="0" applyProtection="0"/>
    <xf numFmtId="9" fontId="118"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50"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3" fillId="0" borderId="0" applyFont="0" applyFill="0" applyBorder="0" applyAlignment="0" applyProtection="0"/>
    <xf numFmtId="0" fontId="81" fillId="0" borderId="0"/>
    <xf numFmtId="0" fontId="81" fillId="0" borderId="0"/>
    <xf numFmtId="0" fontId="81" fillId="0" borderId="0"/>
    <xf numFmtId="0" fontId="81" fillId="0" borderId="0"/>
    <xf numFmtId="9" fontId="3"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3"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9" fontId="8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8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81" fillId="0" borderId="0" applyFont="0" applyFill="0" applyBorder="0" applyAlignment="0" applyProtection="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9" fontId="3"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9" fontId="3" fillId="0" borderId="0" applyFont="0" applyFill="0" applyBorder="0" applyAlignment="0" applyProtection="0"/>
    <xf numFmtId="0" fontId="81" fillId="0" borderId="0"/>
    <xf numFmtId="9" fontId="2"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1" fillId="0" borderId="0" applyFont="0" applyFill="0" applyBorder="0" applyAlignment="0" applyProtection="0"/>
    <xf numFmtId="9"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9" fontId="117"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9" fillId="0" borderId="0" applyNumberForma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31" borderId="19" applyNumberFormat="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213" fontId="2" fillId="3" borderId="31">
      <alignment horizontal="center"/>
    </xf>
    <xf numFmtId="0" fontId="81" fillId="0" borderId="0"/>
    <xf numFmtId="0" fontId="81" fillId="0" borderId="0"/>
    <xf numFmtId="0" fontId="81" fillId="0" borderId="0"/>
    <xf numFmtId="0" fontId="81" fillId="0" borderId="0"/>
    <xf numFmtId="0" fontId="81" fillId="0" borderId="0"/>
    <xf numFmtId="3" fontId="2" fillId="3" borderId="31" applyFont="0">
      <alignment horizontal="right" vertical="center"/>
    </xf>
    <xf numFmtId="0" fontId="81" fillId="0" borderId="0"/>
    <xf numFmtId="0" fontId="81" fillId="0" borderId="0"/>
    <xf numFmtId="3" fontId="2" fillId="3"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214" fontId="2" fillId="3"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208" fontId="2" fillId="3"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10" fontId="2" fillId="3"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9" fontId="2" fillId="3"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215" fontId="2" fillId="3" borderId="31" applyFont="0">
      <alignment horizontal="center" wrapText="1"/>
    </xf>
    <xf numFmtId="0" fontId="81" fillId="0" borderId="0"/>
    <xf numFmtId="0" fontId="121" fillId="99" borderId="0">
      <alignment horizontal="right" vertical="center"/>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207" fontId="2" fillId="100" borderId="31">
      <protection locked="0"/>
    </xf>
    <xf numFmtId="0" fontId="81" fillId="0" borderId="0"/>
    <xf numFmtId="0" fontId="81" fillId="0" borderId="0"/>
    <xf numFmtId="0" fontId="81" fillId="0" borderId="0"/>
    <xf numFmtId="0" fontId="81" fillId="0" borderId="0"/>
    <xf numFmtId="0" fontId="81" fillId="0" borderId="0"/>
    <xf numFmtId="0" fontId="81" fillId="0" borderId="0"/>
    <xf numFmtId="1" fontId="2" fillId="100"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189" fontId="2" fillId="100" borderId="31" applyFont="0"/>
    <xf numFmtId="0" fontId="81" fillId="0" borderId="0"/>
    <xf numFmtId="0" fontId="81" fillId="0" borderId="0"/>
    <xf numFmtId="0" fontId="81" fillId="0" borderId="0"/>
    <xf numFmtId="0" fontId="81" fillId="0" borderId="0"/>
    <xf numFmtId="0" fontId="81" fillId="0" borderId="0"/>
    <xf numFmtId="0" fontId="81" fillId="0" borderId="0"/>
    <xf numFmtId="9" fontId="2" fillId="100"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170" fontId="2" fillId="100"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10" fontId="2" fillId="100"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0" fontId="2" fillId="100" borderId="31" applyFont="0">
      <alignment horizontal="center" wrapText="1"/>
    </xf>
    <xf numFmtId="0" fontId="81" fillId="0" borderId="0"/>
    <xf numFmtId="0" fontId="81" fillId="0" borderId="0"/>
    <xf numFmtId="0" fontId="81" fillId="0" borderId="0"/>
    <xf numFmtId="0" fontId="81" fillId="0" borderId="0"/>
    <xf numFmtId="0" fontId="81" fillId="0" borderId="0"/>
    <xf numFmtId="0" fontId="81" fillId="0" borderId="0"/>
    <xf numFmtId="49" fontId="2" fillId="100" borderId="31" applyFont="0"/>
    <xf numFmtId="0" fontId="81" fillId="0" borderId="0"/>
    <xf numFmtId="0" fontId="81" fillId="0" borderId="0"/>
    <xf numFmtId="0" fontId="81" fillId="0" borderId="0"/>
    <xf numFmtId="0" fontId="81" fillId="0" borderId="0"/>
    <xf numFmtId="0" fontId="81" fillId="0" borderId="0"/>
    <xf numFmtId="0" fontId="81" fillId="0" borderId="0"/>
    <xf numFmtId="189" fontId="2" fillId="101" borderId="31" applyFont="0"/>
    <xf numFmtId="0" fontId="81" fillId="0" borderId="0"/>
    <xf numFmtId="0" fontId="81" fillId="0" borderId="0"/>
    <xf numFmtId="0" fontId="81" fillId="0" borderId="0"/>
    <xf numFmtId="0" fontId="81" fillId="0" borderId="0"/>
    <xf numFmtId="0" fontId="81" fillId="0" borderId="0"/>
    <xf numFmtId="0" fontId="81" fillId="0" borderId="0"/>
    <xf numFmtId="9" fontId="2" fillId="101"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89" fontId="2" fillId="45"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1" fontId="2" fillId="45"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189" fontId="2" fillId="45" borderId="31" applyFont="0"/>
    <xf numFmtId="0" fontId="81" fillId="0" borderId="0"/>
    <xf numFmtId="0" fontId="81" fillId="0" borderId="0"/>
    <xf numFmtId="0" fontId="81" fillId="0" borderId="0"/>
    <xf numFmtId="0" fontId="81" fillId="0" borderId="0"/>
    <xf numFmtId="0" fontId="81" fillId="0" borderId="0"/>
    <xf numFmtId="0" fontId="81" fillId="0" borderId="0"/>
    <xf numFmtId="208" fontId="2" fillId="45" borderId="31" applyFont="0"/>
    <xf numFmtId="0" fontId="81" fillId="0" borderId="0"/>
    <xf numFmtId="0" fontId="81" fillId="0" borderId="0"/>
    <xf numFmtId="0" fontId="81" fillId="0" borderId="0"/>
    <xf numFmtId="0" fontId="81" fillId="0" borderId="0"/>
    <xf numFmtId="0" fontId="81" fillId="0" borderId="0"/>
    <xf numFmtId="0" fontId="81" fillId="0" borderId="0"/>
    <xf numFmtId="10" fontId="2" fillId="45"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9" fontId="2" fillId="45" borderId="31"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170" fontId="2" fillId="45" borderId="31" applyFont="0">
      <alignment horizontal="right"/>
    </xf>
    <xf numFmtId="0" fontId="81" fillId="0" borderId="0"/>
    <xf numFmtId="0" fontId="81" fillId="0" borderId="0"/>
    <xf numFmtId="0" fontId="81" fillId="0" borderId="0"/>
    <xf numFmtId="0" fontId="81" fillId="0" borderId="0"/>
    <xf numFmtId="10" fontId="2" fillId="45" borderId="37" applyFont="0">
      <alignment horizontal="right"/>
    </xf>
    <xf numFmtId="0" fontId="81" fillId="0" borderId="0"/>
    <xf numFmtId="0" fontId="81" fillId="0" borderId="0"/>
    <xf numFmtId="0" fontId="81" fillId="0" borderId="0"/>
    <xf numFmtId="0" fontId="81" fillId="0" borderId="0"/>
    <xf numFmtId="0" fontId="81" fillId="0" borderId="0"/>
    <xf numFmtId="0" fontId="81" fillId="0" borderId="0"/>
    <xf numFmtId="0" fontId="2" fillId="45" borderId="31" applyFont="0">
      <alignment horizontal="center" wrapText="1"/>
      <protection locked="0"/>
    </xf>
    <xf numFmtId="0" fontId="81" fillId="0" borderId="0"/>
    <xf numFmtId="0" fontId="81" fillId="0" borderId="0"/>
    <xf numFmtId="0" fontId="81" fillId="0" borderId="0"/>
    <xf numFmtId="0" fontId="81" fillId="0" borderId="0"/>
    <xf numFmtId="0" fontId="81" fillId="0" borderId="0"/>
    <xf numFmtId="0" fontId="81" fillId="0" borderId="0"/>
    <xf numFmtId="49" fontId="2" fillId="45" borderId="31" applyFont="0"/>
    <xf numFmtId="0" fontId="81" fillId="0" borderId="0"/>
    <xf numFmtId="0" fontId="81" fillId="0" borderId="0"/>
    <xf numFmtId="0" fontId="81" fillId="0" borderId="0"/>
    <xf numFmtId="0" fontId="81" fillId="0" borderId="0"/>
    <xf numFmtId="0" fontId="81" fillId="0" borderId="0"/>
    <xf numFmtId="0" fontId="83" fillId="0" borderId="0">
      <alignment horizontal="left"/>
    </xf>
    <xf numFmtId="0" fontId="81" fillId="0" borderId="0"/>
    <xf numFmtId="0" fontId="81" fillId="0" borderId="0"/>
    <xf numFmtId="0" fontId="81" fillId="0" borderId="0"/>
    <xf numFmtId="0" fontId="62" fillId="0" borderId="0" applyNumberFormat="0" applyFill="0" applyBorder="0" applyAlignment="0" applyProtection="0"/>
    <xf numFmtId="0" fontId="81" fillId="0" borderId="0"/>
    <xf numFmtId="0" fontId="81" fillId="0" borderId="0"/>
    <xf numFmtId="0" fontId="81" fillId="0" borderId="0"/>
    <xf numFmtId="0" fontId="81" fillId="0" borderId="0"/>
    <xf numFmtId="0" fontId="81" fillId="0" borderId="0"/>
    <xf numFmtId="0" fontId="49" fillId="0" borderId="0" applyNumberForma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9" fillId="0" borderId="12" applyNumberFormat="0" applyFill="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0" fillId="0" borderId="13" applyNumberFormat="0" applyFill="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1" fillId="0" borderId="14" applyNumberFormat="0" applyFill="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63" fillId="0" borderId="0" applyNumberFormat="0" applyFill="0" applyBorder="0" applyAlignment="0" applyProtection="0"/>
    <xf numFmtId="0" fontId="81" fillId="0" borderId="0"/>
    <xf numFmtId="0" fontId="81" fillId="0" borderId="0"/>
    <xf numFmtId="0" fontId="81" fillId="0" borderId="0"/>
    <xf numFmtId="0" fontId="81" fillId="0" borderId="0"/>
    <xf numFmtId="0" fontId="69" fillId="0" borderId="0" applyNumberFormat="0" applyFill="0" applyBorder="0" applyAlignment="0" applyProtection="0"/>
    <xf numFmtId="0" fontId="81" fillId="0" borderId="0"/>
    <xf numFmtId="0" fontId="81" fillId="0" borderId="0"/>
    <xf numFmtId="0" fontId="81" fillId="0" borderId="0"/>
    <xf numFmtId="0" fontId="81" fillId="0" borderId="0"/>
    <xf numFmtId="0" fontId="64" fillId="0" borderId="21" applyNumberFormat="0" applyFill="0" applyAlignment="0" applyProtection="0"/>
    <xf numFmtId="0" fontId="81" fillId="0" borderId="0"/>
    <xf numFmtId="0" fontId="81" fillId="0" borderId="0"/>
    <xf numFmtId="0" fontId="64" fillId="0" borderId="21" applyNumberFormat="0" applyFill="0" applyAlignment="0" applyProtection="0"/>
    <xf numFmtId="0" fontId="81" fillId="0" borderId="0"/>
    <xf numFmtId="0" fontId="64" fillId="0" borderId="21" applyNumberFormat="0" applyFill="0" applyAlignment="0" applyProtection="0"/>
    <xf numFmtId="0" fontId="81" fillId="0" borderId="0"/>
    <xf numFmtId="0" fontId="81" fillId="0" borderId="0"/>
    <xf numFmtId="0" fontId="81" fillId="0" borderId="0"/>
    <xf numFmtId="0" fontId="81" fillId="0" borderId="0"/>
    <xf numFmtId="0" fontId="81" fillId="0" borderId="0"/>
    <xf numFmtId="0" fontId="1" fillId="0" borderId="0"/>
    <xf numFmtId="211"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0" fontId="122" fillId="0" borderId="0"/>
    <xf numFmtId="0" fontId="1" fillId="0" borderId="0"/>
    <xf numFmtId="0" fontId="1" fillId="0" borderId="0"/>
    <xf numFmtId="0" fontId="90" fillId="0" borderId="0"/>
    <xf numFmtId="0" fontId="1" fillId="0" borderId="0"/>
    <xf numFmtId="0" fontId="1" fillId="0" borderId="0"/>
    <xf numFmtId="0" fontId="90" fillId="0" borderId="0"/>
    <xf numFmtId="0" fontId="90" fillId="0" borderId="0"/>
    <xf numFmtId="0" fontId="90" fillId="0" borderId="0"/>
    <xf numFmtId="0" fontId="90" fillId="0" borderId="0"/>
    <xf numFmtId="0" fontId="81" fillId="0" borderId="0"/>
    <xf numFmtId="0" fontId="90" fillId="0" borderId="0"/>
    <xf numFmtId="0" fontId="1" fillId="0" borderId="0"/>
    <xf numFmtId="0" fontId="81" fillId="0" borderId="0"/>
    <xf numFmtId="0" fontId="81" fillId="0" borderId="0"/>
    <xf numFmtId="0" fontId="1" fillId="0" borderId="0"/>
    <xf numFmtId="0" fontId="1" fillId="0" borderId="0"/>
    <xf numFmtId="0" fontId="90" fillId="0" borderId="0"/>
    <xf numFmtId="0" fontId="81" fillId="0" borderId="0"/>
    <xf numFmtId="0" fontId="81" fillId="0" borderId="0"/>
    <xf numFmtId="0" fontId="90" fillId="0" borderId="0"/>
    <xf numFmtId="0" fontId="80" fillId="33" borderId="0" applyNumberFormat="0" applyBorder="0" applyAlignment="0" applyProtection="0"/>
    <xf numFmtId="0" fontId="2" fillId="0" borderId="0"/>
    <xf numFmtId="193" fontId="123" fillId="102" borderId="0">
      <alignment vertical="center"/>
    </xf>
    <xf numFmtId="0" fontId="125" fillId="77" borderId="0" applyNumberFormat="0" applyProtection="0">
      <alignment horizontal="right" vertical="center" wrapText="1" indent="1"/>
    </xf>
    <xf numFmtId="0" fontId="125" fillId="37" borderId="0" applyNumberFormat="0" applyProtection="0">
      <alignment horizontal="right" vertical="center" wrapText="1" indent="1"/>
    </xf>
    <xf numFmtId="0" fontId="125" fillId="32" borderId="38" applyNumberFormat="0" applyProtection="0">
      <alignment horizontal="right" vertical="center" wrapText="1" indent="1"/>
    </xf>
    <xf numFmtId="0" fontId="9" fillId="0" borderId="40" applyAlignment="0">
      <alignment horizontal="left" wrapText="1"/>
      <protection locked="0"/>
    </xf>
    <xf numFmtId="0" fontId="127" fillId="103" borderId="0" applyNumberFormat="0">
      <alignment horizontal="left" wrapText="1"/>
      <protection locked="0"/>
    </xf>
    <xf numFmtId="0" fontId="127" fillId="103" borderId="0" applyNumberFormat="0">
      <alignment horizontal="left" vertical="top" wrapText="1"/>
      <protection locked="0"/>
    </xf>
    <xf numFmtId="0" fontId="1" fillId="0" borderId="0"/>
    <xf numFmtId="0" fontId="68" fillId="0" borderId="0"/>
    <xf numFmtId="187" fontId="1" fillId="0" borderId="0" applyFont="0" applyFill="0" applyBorder="0" applyAlignment="0" applyProtection="0"/>
    <xf numFmtId="0" fontId="1" fillId="0" borderId="0"/>
    <xf numFmtId="0" fontId="2" fillId="0" borderId="0"/>
    <xf numFmtId="0" fontId="1" fillId="0" borderId="0"/>
    <xf numFmtId="0" fontId="1" fillId="0" borderId="0"/>
    <xf numFmtId="9" fontId="3" fillId="0" borderId="0" applyFont="0" applyFill="0" applyBorder="0" applyAlignment="0" applyProtection="0"/>
    <xf numFmtId="0" fontId="80" fillId="36" borderId="0" applyNumberFormat="0" applyBorder="0" applyAlignment="0" applyProtection="0"/>
    <xf numFmtId="187" fontId="2"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2" fillId="0" borderId="0"/>
    <xf numFmtId="167" fontId="1" fillId="0" borderId="0" applyFont="0" applyFill="0" applyBorder="0" applyAlignment="0" applyProtection="0"/>
    <xf numFmtId="9" fontId="8" fillId="0" borderId="0" applyFont="0" applyFill="0" applyBorder="0" applyAlignment="0" applyProtection="0"/>
  </cellStyleXfs>
  <cellXfs count="195">
    <xf numFmtId="0" fontId="0" fillId="0" borderId="0" xfId="0"/>
    <xf numFmtId="0" fontId="128" fillId="0" borderId="0" xfId="0" applyFont="1"/>
    <xf numFmtId="0" fontId="128" fillId="0" borderId="0" xfId="0" applyFont="1" applyAlignment="1">
      <alignment horizontal="left"/>
    </xf>
    <xf numFmtId="0" fontId="128" fillId="0" borderId="0" xfId="0" applyFont="1" applyAlignment="1">
      <alignment horizontal="right"/>
    </xf>
    <xf numFmtId="0" fontId="128" fillId="0" borderId="0" xfId="0" applyFont="1" applyAlignment="1">
      <alignment shrinkToFit="1"/>
    </xf>
    <xf numFmtId="0" fontId="6" fillId="0" borderId="0" xfId="8" applyFont="1" applyFill="1" applyBorder="1" applyAlignment="1">
      <alignment horizontal="left" vertical="center" wrapText="1"/>
    </xf>
    <xf numFmtId="0" fontId="128" fillId="0" borderId="0" xfId="0" applyFont="1" applyAlignment="1" applyProtection="1">
      <alignment horizontal="left"/>
      <protection hidden="1"/>
    </xf>
    <xf numFmtId="10" fontId="128" fillId="0" borderId="3" xfId="0" applyNumberFormat="1" applyFont="1" applyBorder="1" applyAlignment="1" applyProtection="1">
      <alignment horizontal="right" vertical="center"/>
      <protection hidden="1"/>
    </xf>
    <xf numFmtId="0" fontId="128" fillId="0" borderId="0" xfId="0" applyFont="1" applyFill="1"/>
    <xf numFmtId="0" fontId="130" fillId="0" borderId="0" xfId="0" applyFont="1" applyFill="1" applyBorder="1" applyAlignment="1">
      <alignment vertical="center"/>
    </xf>
    <xf numFmtId="0" fontId="128" fillId="0" borderId="0" xfId="0" applyFont="1" applyFill="1" applyProtection="1"/>
    <xf numFmtId="0" fontId="7" fillId="0" borderId="0" xfId="8" applyFont="1" applyFill="1" applyBorder="1" applyAlignment="1">
      <alignment horizontal="left" vertical="center" wrapText="1"/>
    </xf>
    <xf numFmtId="4" fontId="132" fillId="0" borderId="3" xfId="0" applyNumberFormat="1" applyFont="1" applyBorder="1" applyAlignment="1">
      <alignment horizontal="left" vertical="center"/>
    </xf>
    <xf numFmtId="0" fontId="28" fillId="0" borderId="0" xfId="8" applyFont="1" applyFill="1" applyBorder="1" applyAlignment="1">
      <alignment horizontal="left" vertical="center" wrapText="1"/>
    </xf>
    <xf numFmtId="0" fontId="28" fillId="0" borderId="0" xfId="8" applyFont="1" applyFill="1" applyBorder="1" applyAlignment="1">
      <alignment vertical="center" wrapText="1"/>
    </xf>
    <xf numFmtId="0" fontId="20" fillId="3" borderId="0" xfId="7" applyFont="1" applyFill="1" applyBorder="1" applyAlignment="1">
      <alignment vertical="center"/>
    </xf>
    <xf numFmtId="0" fontId="20" fillId="3" borderId="0" xfId="7" applyFont="1" applyFill="1" applyBorder="1" applyAlignment="1">
      <alignment horizontal="left" vertical="center" wrapText="1" indent="1"/>
    </xf>
    <xf numFmtId="0" fontId="132" fillId="2" borderId="1" xfId="0" applyNumberFormat="1" applyFont="1" applyFill="1" applyBorder="1" applyAlignment="1">
      <alignment vertical="center" wrapText="1"/>
    </xf>
    <xf numFmtId="0" fontId="132" fillId="34" borderId="1" xfId="0" applyNumberFormat="1" applyFont="1" applyFill="1" applyBorder="1" applyAlignment="1">
      <alignment vertical="center" wrapText="1"/>
    </xf>
    <xf numFmtId="0" fontId="132" fillId="2" borderId="1" xfId="0" applyNumberFormat="1" applyFont="1" applyFill="1" applyBorder="1" applyAlignment="1">
      <alignment vertical="center"/>
    </xf>
    <xf numFmtId="0" fontId="128" fillId="0" borderId="0" xfId="0" applyFont="1" applyFill="1" applyAlignment="1">
      <alignment vertical="center"/>
    </xf>
    <xf numFmtId="0" fontId="128" fillId="2" borderId="0" xfId="0" applyNumberFormat="1" applyFont="1" applyFill="1"/>
    <xf numFmtId="14" fontId="128" fillId="2" borderId="0" xfId="0" applyNumberFormat="1" applyFont="1" applyFill="1"/>
    <xf numFmtId="0" fontId="128" fillId="2" borderId="0" xfId="0" applyNumberFormat="1" applyFont="1" applyFill="1" applyAlignment="1"/>
    <xf numFmtId="0" fontId="128" fillId="34" borderId="0" xfId="0" applyNumberFormat="1" applyFont="1" applyFill="1"/>
    <xf numFmtId="0" fontId="132" fillId="2" borderId="0" xfId="0" applyFont="1" applyFill="1" applyAlignment="1">
      <alignment horizontal="left" vertical="center" wrapText="1"/>
    </xf>
    <xf numFmtId="49" fontId="132" fillId="2" borderId="0" xfId="0" applyNumberFormat="1" applyFont="1" applyFill="1" applyBorder="1" applyAlignment="1">
      <alignment horizontal="left" vertical="center" wrapText="1"/>
    </xf>
    <xf numFmtId="0" fontId="132" fillId="2" borderId="0" xfId="0" applyFont="1" applyFill="1" applyBorder="1" applyAlignment="1">
      <alignment horizontal="left" vertical="center" wrapText="1"/>
    </xf>
    <xf numFmtId="0" fontId="128" fillId="0" borderId="0" xfId="0" applyFont="1" applyFill="1" applyAlignment="1">
      <alignment horizontal="left" vertical="center" wrapText="1"/>
    </xf>
    <xf numFmtId="0" fontId="128" fillId="2" borderId="0" xfId="0" applyFont="1" applyFill="1" applyAlignment="1">
      <alignment horizontal="center" vertical="center"/>
    </xf>
    <xf numFmtId="0" fontId="128" fillId="2" borderId="0" xfId="0" applyFont="1" applyFill="1"/>
    <xf numFmtId="0" fontId="128" fillId="2" borderId="0" xfId="0" applyFont="1" applyFill="1" applyAlignment="1">
      <alignment horizontal="right"/>
    </xf>
    <xf numFmtId="4" fontId="128" fillId="34" borderId="0" xfId="0" quotePrefix="1" applyNumberFormat="1" applyFont="1" applyFill="1" applyAlignment="1">
      <alignment horizontal="right"/>
    </xf>
    <xf numFmtId="4" fontId="128" fillId="34" borderId="0" xfId="0" applyNumberFormat="1" applyFont="1" applyFill="1" applyAlignment="1">
      <alignment horizontal="right"/>
    </xf>
    <xf numFmtId="0" fontId="134" fillId="2" borderId="0" xfId="5" applyFont="1" applyFill="1"/>
    <xf numFmtId="0" fontId="128" fillId="2" borderId="0" xfId="0" applyFont="1" applyFill="1" applyAlignment="1"/>
    <xf numFmtId="4" fontId="128" fillId="34" borderId="0" xfId="0" applyNumberFormat="1" applyFont="1" applyFill="1"/>
    <xf numFmtId="1" fontId="128" fillId="34" borderId="0" xfId="0" applyNumberFormat="1" applyFont="1" applyFill="1" applyAlignment="1">
      <alignment horizontal="right"/>
    </xf>
    <xf numFmtId="0" fontId="128" fillId="2" borderId="0" xfId="0" applyFont="1" applyFill="1" applyAlignment="1">
      <alignment horizontal="left" vertical="center"/>
    </xf>
    <xf numFmtId="0" fontId="128" fillId="34" borderId="0" xfId="0" applyFont="1" applyFill="1"/>
    <xf numFmtId="0" fontId="131" fillId="0" borderId="0" xfId="0" applyFont="1" applyProtection="1">
      <protection hidden="1"/>
    </xf>
    <xf numFmtId="0" fontId="0" fillId="0" borderId="0" xfId="0" pivotButton="1"/>
    <xf numFmtId="0" fontId="128" fillId="0" borderId="0" xfId="0" applyFont="1" applyAlignment="1"/>
    <xf numFmtId="14" fontId="132" fillId="2" borderId="0" xfId="0" applyNumberFormat="1" applyFont="1" applyFill="1" applyAlignment="1">
      <alignment horizontal="left" vertical="center" wrapText="1"/>
    </xf>
    <xf numFmtId="0" fontId="0" fillId="0" borderId="0" xfId="0" applyAlignment="1">
      <alignment shrinkToFit="1"/>
    </xf>
    <xf numFmtId="0" fontId="129" fillId="104" borderId="0" xfId="0" applyFont="1" applyFill="1" applyBorder="1" applyAlignment="1">
      <alignment horizontal="left" vertical="center"/>
    </xf>
    <xf numFmtId="0" fontId="130" fillId="104" borderId="0" xfId="0" applyFont="1" applyFill="1" applyBorder="1" applyAlignment="1">
      <alignment horizontal="left" vertical="center" wrapText="1"/>
    </xf>
    <xf numFmtId="0" fontId="128" fillId="104" borderId="0" xfId="0" applyFont="1" applyFill="1" applyBorder="1"/>
    <xf numFmtId="0" fontId="130" fillId="104" borderId="0" xfId="0" applyFont="1" applyFill="1" applyBorder="1" applyAlignment="1">
      <alignment vertical="center"/>
    </xf>
    <xf numFmtId="0" fontId="128" fillId="104" borderId="0" xfId="0" applyFont="1" applyFill="1" applyBorder="1" applyProtection="1"/>
    <xf numFmtId="0" fontId="129" fillId="104" borderId="0" xfId="0" applyFont="1" applyFill="1" applyBorder="1" applyAlignment="1">
      <alignment vertical="center"/>
    </xf>
    <xf numFmtId="0" fontId="132" fillId="34" borderId="1" xfId="0" applyNumberFormat="1" applyFont="1" applyFill="1" applyBorder="1" applyAlignment="1">
      <alignment vertical="center"/>
    </xf>
    <xf numFmtId="0" fontId="134" fillId="34" borderId="0" xfId="5" applyNumberFormat="1" applyFont="1" applyFill="1"/>
    <xf numFmtId="0" fontId="128" fillId="34" borderId="0" xfId="0" applyNumberFormat="1" applyFont="1" applyFill="1" applyAlignment="1"/>
    <xf numFmtId="0" fontId="10" fillId="34" borderId="0" xfId="0" applyNumberFormat="1" applyFont="1" applyFill="1" applyAlignment="1"/>
    <xf numFmtId="0" fontId="128" fillId="2" borderId="0" xfId="0" applyFont="1" applyFill="1" applyAlignment="1">
      <alignment vertical="center"/>
    </xf>
    <xf numFmtId="0" fontId="20" fillId="2" borderId="0" xfId="0" applyFont="1" applyFill="1" applyAlignment="1">
      <alignment vertical="center"/>
    </xf>
    <xf numFmtId="0" fontId="20" fillId="2" borderId="0" xfId="0" applyFont="1" applyFill="1" applyAlignment="1"/>
    <xf numFmtId="4" fontId="128" fillId="105" borderId="0" xfId="0" applyNumberFormat="1" applyFont="1" applyFill="1" applyAlignment="1">
      <alignment horizontal="right"/>
    </xf>
    <xf numFmtId="4" fontId="128" fillId="105" borderId="0" xfId="0" applyNumberFormat="1" applyFont="1" applyFill="1"/>
    <xf numFmtId="4" fontId="128" fillId="105" borderId="0" xfId="0" quotePrefix="1" applyNumberFormat="1" applyFont="1" applyFill="1" applyAlignment="1">
      <alignment horizontal="right"/>
    </xf>
    <xf numFmtId="1" fontId="128" fillId="105" borderId="0" xfId="0" applyNumberFormat="1" applyFont="1" applyFill="1" applyAlignment="1">
      <alignment horizontal="right"/>
    </xf>
    <xf numFmtId="0" fontId="128" fillId="105" borderId="0" xfId="0" applyFont="1" applyFill="1"/>
    <xf numFmtId="3" fontId="132" fillId="2" borderId="0" xfId="0" applyNumberFormat="1" applyFont="1" applyFill="1" applyAlignment="1">
      <alignment horizontal="left" vertical="center" wrapText="1"/>
    </xf>
    <xf numFmtId="3" fontId="132" fillId="2" borderId="0" xfId="0" applyNumberFormat="1" applyFont="1" applyFill="1" applyBorder="1" applyAlignment="1">
      <alignment horizontal="left" vertical="center" wrapText="1"/>
    </xf>
    <xf numFmtId="4" fontId="128" fillId="105" borderId="0" xfId="0" applyNumberFormat="1" applyFont="1" applyFill="1" applyBorder="1" applyAlignment="1">
      <alignment horizontal="right"/>
    </xf>
    <xf numFmtId="4" fontId="128" fillId="105" borderId="0" xfId="0" applyNumberFormat="1" applyFont="1" applyFill="1" applyBorder="1"/>
    <xf numFmtId="0" fontId="128" fillId="2" borderId="0" xfId="0" applyFont="1" applyFill="1" applyAlignment="1">
      <alignment horizontal="left"/>
    </xf>
    <xf numFmtId="4" fontId="128" fillId="34" borderId="0" xfId="0" applyNumberFormat="1" applyFont="1" applyFill="1" applyBorder="1" applyAlignment="1">
      <alignment horizontal="right"/>
    </xf>
    <xf numFmtId="4" fontId="20" fillId="34" borderId="0" xfId="0" applyNumberFormat="1" applyFont="1" applyFill="1" applyBorder="1" applyAlignment="1">
      <alignment horizontal="right" vertical="center" indent="1"/>
    </xf>
    <xf numFmtId="0" fontId="20" fillId="2" borderId="0" xfId="0" applyFont="1" applyFill="1" applyAlignment="1">
      <alignment horizontal="left"/>
    </xf>
    <xf numFmtId="4" fontId="139" fillId="105" borderId="0" xfId="0" applyNumberFormat="1" applyFont="1" applyFill="1" applyBorder="1" applyAlignment="1">
      <alignment horizontal="right" vertical="center" wrapText="1"/>
    </xf>
    <xf numFmtId="4" fontId="139" fillId="34" borderId="0" xfId="0" applyNumberFormat="1" applyFont="1" applyFill="1" applyBorder="1" applyAlignment="1">
      <alignment horizontal="right" vertical="center" wrapText="1"/>
    </xf>
    <xf numFmtId="4" fontId="138" fillId="34" borderId="0" xfId="0" applyNumberFormat="1" applyFont="1" applyFill="1" applyBorder="1" applyAlignment="1">
      <alignment horizontal="right" vertical="center" wrapText="1"/>
    </xf>
    <xf numFmtId="3" fontId="128" fillId="2" borderId="0" xfId="0" applyNumberFormat="1" applyFont="1" applyFill="1" applyAlignment="1">
      <alignment vertical="center"/>
    </xf>
    <xf numFmtId="3" fontId="128" fillId="2" borderId="0" xfId="0" applyNumberFormat="1" applyFont="1" applyFill="1" applyAlignment="1"/>
    <xf numFmtId="3" fontId="128" fillId="2" borderId="0" xfId="0" applyNumberFormat="1" applyFont="1" applyFill="1"/>
    <xf numFmtId="3" fontId="128" fillId="2" borderId="0" xfId="0" applyNumberFormat="1" applyFont="1" applyFill="1" applyAlignment="1">
      <alignment horizontal="left"/>
    </xf>
    <xf numFmtId="3" fontId="128" fillId="2" borderId="0" xfId="0" applyNumberFormat="1" applyFont="1" applyFill="1" applyAlignment="1">
      <alignment horizontal="right"/>
    </xf>
    <xf numFmtId="3" fontId="134" fillId="2" borderId="0" xfId="5" applyNumberFormat="1" applyFont="1" applyFill="1"/>
    <xf numFmtId="3" fontId="128" fillId="105" borderId="0" xfId="0" applyNumberFormat="1" applyFont="1" applyFill="1"/>
    <xf numFmtId="3" fontId="128" fillId="34" borderId="0" xfId="0" applyNumberFormat="1" applyFont="1" applyFill="1"/>
    <xf numFmtId="0" fontId="132" fillId="105" borderId="1" xfId="0" applyNumberFormat="1" applyFont="1" applyFill="1" applyBorder="1" applyAlignment="1">
      <alignment vertical="center" wrapText="1"/>
    </xf>
    <xf numFmtId="216" fontId="128" fillId="105" borderId="0" xfId="14" applyNumberFormat="1" applyFont="1" applyFill="1"/>
    <xf numFmtId="0" fontId="128" fillId="105" borderId="0" xfId="0" applyNumberFormat="1" applyFont="1" applyFill="1"/>
    <xf numFmtId="0" fontId="132" fillId="2" borderId="0" xfId="0" applyFont="1" applyFill="1" applyBorder="1" applyAlignment="1">
      <alignment horizontal="left" vertical="center"/>
    </xf>
    <xf numFmtId="0" fontId="10" fillId="2" borderId="0" xfId="0" applyFont="1" applyFill="1" applyAlignment="1"/>
    <xf numFmtId="0" fontId="128" fillId="2" borderId="0" xfId="0" applyNumberFormat="1" applyFont="1" applyFill="1" applyAlignment="1">
      <alignment horizontal="left"/>
    </xf>
    <xf numFmtId="14" fontId="128" fillId="2" borderId="0" xfId="0" applyNumberFormat="1" applyFont="1" applyFill="1" applyAlignment="1">
      <alignment horizontal="left"/>
    </xf>
    <xf numFmtId="0" fontId="20" fillId="2" borderId="0" xfId="0" applyFont="1" applyFill="1" applyAlignment="1">
      <alignment horizontal="left" vertical="center"/>
    </xf>
    <xf numFmtId="3" fontId="128" fillId="2" borderId="0" xfId="0" applyNumberFormat="1" applyFont="1" applyFill="1" applyAlignment="1">
      <alignment horizontal="left" vertical="center"/>
    </xf>
    <xf numFmtId="0" fontId="128" fillId="0" borderId="0" xfId="0" applyFont="1" applyAlignment="1">
      <alignment horizontal="left"/>
    </xf>
    <xf numFmtId="0" fontId="81" fillId="0" borderId="3" xfId="0" applyFont="1" applyBorder="1" applyAlignment="1">
      <alignment horizontal="center" vertical="center" wrapText="1"/>
    </xf>
    <xf numFmtId="0" fontId="20" fillId="0" borderId="3" xfId="28095" applyFont="1" applyBorder="1" applyAlignment="1">
      <alignment horizontal="left" vertical="center" wrapText="1"/>
    </xf>
    <xf numFmtId="0" fontId="20" fillId="0" borderId="3" xfId="28095" applyFont="1" applyBorder="1" applyAlignment="1">
      <alignment horizontal="left" vertical="center" wrapText="1" indent="1"/>
    </xf>
    <xf numFmtId="0" fontId="128" fillId="0" borderId="0" xfId="0" applyFont="1" applyFill="1" applyBorder="1"/>
    <xf numFmtId="49" fontId="90" fillId="0" borderId="3" xfId="251" applyNumberFormat="1" applyFont="1" applyBorder="1" applyAlignment="1">
      <alignment horizontal="center" vertical="center" wrapText="1"/>
    </xf>
    <xf numFmtId="0" fontId="144" fillId="0" borderId="3" xfId="0" applyFont="1" applyBorder="1" applyAlignment="1">
      <alignment horizontal="center" vertical="center" wrapText="1"/>
    </xf>
    <xf numFmtId="0" fontId="20" fillId="0" borderId="3" xfId="3" applyFont="1" applyBorder="1" applyAlignment="1">
      <alignment horizontal="left" vertical="center" wrapText="1"/>
    </xf>
    <xf numFmtId="4" fontId="133" fillId="0" borderId="43" xfId="0" applyNumberFormat="1" applyFont="1" applyFill="1" applyBorder="1" applyAlignment="1" applyProtection="1">
      <alignment horizontal="right" vertical="center" wrapText="1"/>
      <protection hidden="1"/>
    </xf>
    <xf numFmtId="4" fontId="20" fillId="0" borderId="41" xfId="0" applyNumberFormat="1" applyFont="1" applyFill="1" applyBorder="1" applyAlignment="1" applyProtection="1">
      <alignment horizontal="right" vertical="center"/>
      <protection hidden="1"/>
    </xf>
    <xf numFmtId="0" fontId="13" fillId="0" borderId="3" xfId="38647" applyFont="1" applyBorder="1" applyAlignment="1">
      <alignment horizontal="center" vertical="center"/>
    </xf>
    <xf numFmtId="0" fontId="13" fillId="0" borderId="3" xfId="38647" applyFont="1" applyBorder="1" applyAlignment="1">
      <alignment horizontal="center" vertical="center" wrapText="1"/>
    </xf>
    <xf numFmtId="4" fontId="133" fillId="102" borderId="44" xfId="0" applyNumberFormat="1" applyFont="1" applyFill="1" applyBorder="1" applyAlignment="1" applyProtection="1">
      <alignment horizontal="right" vertical="center" wrapText="1"/>
      <protection hidden="1"/>
    </xf>
    <xf numFmtId="4" fontId="133" fillId="102" borderId="3" xfId="0" applyNumberFormat="1" applyFont="1" applyFill="1" applyBorder="1" applyAlignment="1" applyProtection="1">
      <alignment horizontal="right" vertical="center" wrapText="1"/>
      <protection hidden="1"/>
    </xf>
    <xf numFmtId="4" fontId="133" fillId="102" borderId="3" xfId="0" applyNumberFormat="1" applyFont="1" applyFill="1" applyBorder="1" applyAlignment="1" applyProtection="1">
      <alignment horizontal="right" vertical="center"/>
      <protection hidden="1"/>
    </xf>
    <xf numFmtId="0" fontId="28" fillId="0" borderId="0" xfId="38647" applyFont="1"/>
    <xf numFmtId="0" fontId="20" fillId="0" borderId="0" xfId="3" applyFont="1"/>
    <xf numFmtId="0" fontId="128" fillId="0" borderId="3" xfId="0" applyFont="1" applyBorder="1" applyAlignment="1">
      <alignment horizontal="center" vertical="center" wrapText="1"/>
    </xf>
    <xf numFmtId="0" fontId="28" fillId="0" borderId="0" xfId="3" applyFont="1" applyAlignment="1">
      <alignment horizontal="center" vertical="center" wrapText="1"/>
    </xf>
    <xf numFmtId="0" fontId="20" fillId="0" borderId="3" xfId="3" applyFont="1" applyBorder="1" applyAlignment="1">
      <alignment horizontal="center" vertical="center" wrapText="1"/>
    </xf>
    <xf numFmtId="0" fontId="28" fillId="0" borderId="41" xfId="3" applyFont="1" applyBorder="1" applyAlignment="1">
      <alignment horizontal="center" vertical="center" wrapText="1"/>
    </xf>
    <xf numFmtId="0" fontId="20" fillId="0" borderId="3" xfId="38647" quotePrefix="1" applyFont="1" applyBorder="1" applyAlignment="1">
      <alignment horizontal="center" vertical="center" wrapText="1"/>
    </xf>
    <xf numFmtId="0" fontId="146" fillId="106" borderId="3" xfId="0" applyFont="1" applyFill="1" applyBorder="1" applyAlignment="1">
      <alignment vertical="center" wrapText="1"/>
    </xf>
    <xf numFmtId="0" fontId="20" fillId="0" borderId="3" xfId="3" applyFont="1" applyBorder="1" applyAlignment="1">
      <alignment horizontal="left" vertical="center" wrapText="1" indent="1"/>
    </xf>
    <xf numFmtId="0" fontId="148" fillId="105" borderId="0" xfId="28095" applyFont="1" applyFill="1" applyAlignment="1">
      <alignment horizontal="left" vertical="center" wrapText="1"/>
    </xf>
    <xf numFmtId="0" fontId="149" fillId="34" borderId="0" xfId="28095" applyFont="1" applyFill="1" applyAlignment="1">
      <alignment horizontal="left" vertical="center" wrapText="1"/>
    </xf>
    <xf numFmtId="4" fontId="135" fillId="34" borderId="0" xfId="0" applyNumberFormat="1" applyFont="1" applyFill="1" applyAlignment="1">
      <alignment horizontal="right"/>
    </xf>
    <xf numFmtId="4" fontId="20" fillId="34" borderId="0" xfId="0" applyNumberFormat="1" applyFont="1" applyFill="1" applyAlignment="1">
      <alignment horizontal="right"/>
    </xf>
    <xf numFmtId="4" fontId="20" fillId="34" borderId="0" xfId="0" quotePrefix="1" applyNumberFormat="1" applyFont="1" applyFill="1" applyAlignment="1">
      <alignment horizontal="right"/>
    </xf>
    <xf numFmtId="1" fontId="20" fillId="34" borderId="0" xfId="0" applyNumberFormat="1" applyFont="1" applyFill="1" applyAlignment="1">
      <alignment horizontal="right"/>
    </xf>
    <xf numFmtId="0" fontId="20" fillId="34" borderId="0" xfId="0" applyFont="1" applyFill="1"/>
    <xf numFmtId="4" fontId="20" fillId="105" borderId="0" xfId="0" applyNumberFormat="1" applyFont="1" applyFill="1" applyAlignment="1">
      <alignment horizontal="right"/>
    </xf>
    <xf numFmtId="1" fontId="20" fillId="105" borderId="0" xfId="0" applyNumberFormat="1" applyFont="1" applyFill="1" applyAlignment="1">
      <alignment horizontal="right"/>
    </xf>
    <xf numFmtId="0" fontId="20" fillId="105" borderId="0" xfId="0" applyFont="1" applyFill="1"/>
    <xf numFmtId="0" fontId="147" fillId="105" borderId="0" xfId="0" applyFont="1" applyFill="1" applyAlignment="1">
      <alignment vertical="center" wrapText="1"/>
    </xf>
    <xf numFmtId="0" fontId="0" fillId="34" borderId="0" xfId="0" applyFill="1" applyAlignment="1">
      <alignment vertical="center" wrapText="1"/>
    </xf>
    <xf numFmtId="4" fontId="137" fillId="34" borderId="0" xfId="0" applyNumberFormat="1" applyFont="1" applyFill="1" applyBorder="1" applyAlignment="1">
      <alignment horizontal="right" vertical="center" indent="1"/>
    </xf>
    <xf numFmtId="0" fontId="0" fillId="102" borderId="0" xfId="0" applyFill="1" applyAlignment="1">
      <alignment vertical="center" wrapText="1"/>
    </xf>
    <xf numFmtId="4" fontId="128" fillId="102" borderId="0" xfId="0" applyNumberFormat="1" applyFont="1" applyFill="1" applyAlignment="1">
      <alignment horizontal="right"/>
    </xf>
    <xf numFmtId="4" fontId="128" fillId="102" borderId="0" xfId="0" applyNumberFormat="1" applyFont="1" applyFill="1"/>
    <xf numFmtId="4" fontId="128" fillId="102" borderId="0" xfId="0" quotePrefix="1" applyNumberFormat="1" applyFont="1" applyFill="1" applyAlignment="1">
      <alignment horizontal="right"/>
    </xf>
    <xf numFmtId="4" fontId="128" fillId="102" borderId="0" xfId="0" applyNumberFormat="1" applyFont="1" applyFill="1" applyBorder="1" applyAlignment="1">
      <alignment horizontal="right"/>
    </xf>
    <xf numFmtId="4" fontId="139" fillId="102" borderId="0" xfId="0" applyNumberFormat="1" applyFont="1" applyFill="1" applyBorder="1" applyAlignment="1">
      <alignment horizontal="right" vertical="center" wrapText="1"/>
    </xf>
    <xf numFmtId="1" fontId="128" fillId="102" borderId="0" xfId="0" applyNumberFormat="1" applyFont="1" applyFill="1" applyAlignment="1">
      <alignment horizontal="right"/>
    </xf>
    <xf numFmtId="3" fontId="128" fillId="102" borderId="0" xfId="0" applyNumberFormat="1" applyFont="1" applyFill="1"/>
    <xf numFmtId="0" fontId="128" fillId="102" borderId="0" xfId="0" applyFont="1" applyFill="1"/>
    <xf numFmtId="10" fontId="128" fillId="105" borderId="0" xfId="14" applyNumberFormat="1" applyFont="1" applyFill="1"/>
    <xf numFmtId="0" fontId="132" fillId="0" borderId="0" xfId="0" applyFont="1" applyAlignment="1">
      <alignment horizontal="left"/>
    </xf>
    <xf numFmtId="4" fontId="20" fillId="0" borderId="3" xfId="38661" applyNumberFormat="1" applyFont="1" applyFill="1" applyBorder="1" applyAlignment="1" applyProtection="1">
      <alignment horizontal="right" vertical="center"/>
      <protection hidden="1"/>
    </xf>
    <xf numFmtId="4" fontId="133" fillId="0" borderId="3" xfId="38661" applyNumberFormat="1" applyFont="1" applyFill="1" applyBorder="1" applyAlignment="1" applyProtection="1">
      <alignment horizontal="right" vertical="center" wrapText="1"/>
      <protection hidden="1"/>
    </xf>
    <xf numFmtId="4" fontId="133" fillId="0" borderId="3" xfId="38661" applyNumberFormat="1" applyFont="1" applyFill="1" applyBorder="1" applyAlignment="1" applyProtection="1">
      <alignment horizontal="right" vertical="center"/>
      <protection hidden="1"/>
    </xf>
    <xf numFmtId="4" fontId="20" fillId="0" borderId="3" xfId="3" applyNumberFormat="1" applyFont="1" applyBorder="1" applyAlignment="1" applyProtection="1">
      <alignment vertical="center" wrapText="1"/>
      <protection hidden="1"/>
    </xf>
    <xf numFmtId="0" fontId="129" fillId="0" borderId="0" xfId="0" applyFont="1" applyFill="1" applyBorder="1" applyAlignment="1">
      <alignment vertical="center"/>
    </xf>
    <xf numFmtId="0" fontId="128" fillId="0" borderId="0" xfId="0" applyFont="1" applyAlignment="1" applyProtection="1">
      <alignment horizontal="left" vertical="center" wrapText="1"/>
      <protection hidden="1"/>
    </xf>
    <xf numFmtId="4" fontId="133" fillId="0" borderId="0" xfId="38661" applyNumberFormat="1" applyFont="1" applyFill="1" applyAlignment="1" applyProtection="1">
      <alignment horizontal="right" vertical="center" wrapText="1"/>
      <protection hidden="1"/>
    </xf>
    <xf numFmtId="4" fontId="133" fillId="0" borderId="41" xfId="38661" applyNumberFormat="1" applyFont="1" applyFill="1" applyBorder="1" applyAlignment="1" applyProtection="1">
      <alignment horizontal="right" vertical="center"/>
      <protection hidden="1"/>
    </xf>
    <xf numFmtId="4" fontId="20" fillId="0" borderId="41" xfId="38661" applyNumberFormat="1" applyFont="1" applyFill="1" applyBorder="1" applyAlignment="1" applyProtection="1">
      <alignment horizontal="right" vertical="center"/>
      <protection hidden="1"/>
    </xf>
    <xf numFmtId="4" fontId="20" fillId="0" borderId="1" xfId="38661" applyNumberFormat="1" applyFont="1" applyFill="1" applyBorder="1" applyAlignment="1" applyProtection="1">
      <alignment horizontal="right" vertical="center"/>
      <protection hidden="1"/>
    </xf>
    <xf numFmtId="4" fontId="128" fillId="0" borderId="3" xfId="38661" applyNumberFormat="1" applyFont="1" applyBorder="1" applyAlignment="1" applyProtection="1">
      <alignment horizontal="right" vertical="center"/>
      <protection hidden="1"/>
    </xf>
    <xf numFmtId="4" fontId="133" fillId="0" borderId="44" xfId="38661" applyNumberFormat="1" applyFont="1" applyFill="1" applyBorder="1" applyAlignment="1" applyProtection="1">
      <alignment horizontal="right" vertical="center" wrapText="1"/>
      <protection hidden="1"/>
    </xf>
    <xf numFmtId="4" fontId="20" fillId="0" borderId="42" xfId="38661" applyNumberFormat="1" applyFont="1" applyFill="1" applyBorder="1" applyAlignment="1" applyProtection="1">
      <alignment horizontal="right" vertical="center"/>
      <protection hidden="1"/>
    </xf>
    <xf numFmtId="4" fontId="20" fillId="0" borderId="2" xfId="38661" applyNumberFormat="1" applyFont="1" applyFill="1" applyBorder="1" applyAlignment="1" applyProtection="1">
      <alignment horizontal="right" vertical="center"/>
      <protection hidden="1"/>
    </xf>
    <xf numFmtId="4" fontId="133" fillId="0" borderId="2" xfId="38661" applyNumberFormat="1" applyFont="1" applyFill="1" applyBorder="1" applyAlignment="1" applyProtection="1">
      <alignment horizontal="right" vertical="center" wrapText="1"/>
      <protection hidden="1"/>
    </xf>
    <xf numFmtId="4" fontId="128" fillId="102" borderId="3" xfId="0" applyNumberFormat="1" applyFont="1" applyFill="1" applyBorder="1" applyAlignment="1">
      <alignment horizontal="right" vertical="center"/>
    </xf>
    <xf numFmtId="0" fontId="4" fillId="34" borderId="0" xfId="5" applyNumberFormat="1" applyFill="1"/>
    <xf numFmtId="0" fontId="4" fillId="2" borderId="0" xfId="5" applyFill="1"/>
    <xf numFmtId="0" fontId="150" fillId="0" borderId="0" xfId="5" applyFont="1" applyAlignment="1" applyProtection="1">
      <alignment horizontal="left" vertical="center"/>
      <protection hidden="1"/>
    </xf>
    <xf numFmtId="0" fontId="129" fillId="0" borderId="0" xfId="0" applyFont="1" applyFill="1" applyBorder="1" applyAlignment="1">
      <alignment horizontal="left" vertical="center"/>
    </xf>
    <xf numFmtId="0" fontId="130" fillId="0" borderId="0" xfId="0" applyFont="1" applyFill="1" applyBorder="1" applyAlignment="1">
      <alignment horizontal="left" vertical="center" wrapText="1"/>
    </xf>
    <xf numFmtId="0" fontId="143" fillId="0" borderId="0" xfId="5" applyFont="1" applyBorder="1" applyAlignment="1">
      <alignment horizontal="left"/>
    </xf>
    <xf numFmtId="0" fontId="136" fillId="0" borderId="0" xfId="0" applyFont="1" applyFill="1" applyBorder="1" applyAlignment="1">
      <alignment horizontal="left" vertical="center" wrapText="1"/>
    </xf>
    <xf numFmtId="0" fontId="28" fillId="0" borderId="0" xfId="5" applyFont="1" applyBorder="1" applyAlignment="1">
      <alignment horizontal="left" vertical="center" wrapText="1"/>
    </xf>
    <xf numFmtId="0" fontId="134" fillId="0" borderId="0" xfId="5" applyFont="1" applyBorder="1" applyAlignment="1">
      <alignment horizontal="left"/>
    </xf>
    <xf numFmtId="0" fontId="129" fillId="0" borderId="0" xfId="0" applyFont="1" applyFill="1" applyBorder="1" applyAlignment="1">
      <alignment horizontal="left" vertical="center" wrapText="1"/>
    </xf>
    <xf numFmtId="0" fontId="134" fillId="0" borderId="0" xfId="5" applyFont="1" applyBorder="1" applyAlignment="1">
      <alignment horizontal="left" vertical="top" wrapText="1"/>
    </xf>
    <xf numFmtId="0" fontId="129" fillId="104" borderId="0" xfId="0" applyFont="1" applyFill="1" applyBorder="1" applyAlignment="1">
      <alignment horizontal="center" vertical="center" wrapText="1"/>
    </xf>
    <xf numFmtId="0" fontId="128" fillId="0" borderId="0" xfId="0" applyFont="1" applyAlignment="1">
      <alignment horizontal="left"/>
    </xf>
    <xf numFmtId="0" fontId="140" fillId="0" borderId="0" xfId="0" applyFont="1" applyBorder="1" applyAlignment="1">
      <alignment horizontal="left" vertical="top" wrapText="1"/>
    </xf>
    <xf numFmtId="0" fontId="143" fillId="0" borderId="0" xfId="5" applyFont="1" applyBorder="1" applyAlignment="1">
      <alignment horizontal="left" vertical="top" wrapText="1"/>
    </xf>
    <xf numFmtId="0" fontId="134" fillId="0" borderId="0" xfId="5" applyFont="1" applyAlignment="1" applyProtection="1">
      <alignment horizontal="left" vertical="center"/>
      <protection hidden="1"/>
    </xf>
    <xf numFmtId="0" fontId="128" fillId="0" borderId="0" xfId="0" applyFont="1" applyAlignment="1" applyProtection="1">
      <alignment horizontal="left" vertical="center"/>
      <protection hidden="1"/>
    </xf>
    <xf numFmtId="0" fontId="128" fillId="0" borderId="0" xfId="0" applyFont="1" applyAlignment="1" applyProtection="1">
      <alignment horizontal="left" vertical="center" wrapText="1"/>
      <protection hidden="1"/>
    </xf>
    <xf numFmtId="0" fontId="128" fillId="0" borderId="0" xfId="0" applyFont="1" applyFill="1" applyAlignment="1" applyProtection="1">
      <alignment horizontal="left" vertical="center"/>
      <protection hidden="1"/>
    </xf>
    <xf numFmtId="49" fontId="90" fillId="0" borderId="47" xfId="251" applyNumberFormat="1" applyFont="1" applyBorder="1" applyAlignment="1">
      <alignment horizontal="center" vertical="center" wrapText="1"/>
    </xf>
    <xf numFmtId="49" fontId="90" fillId="0" borderId="3" xfId="251" applyNumberFormat="1" applyFont="1" applyBorder="1" applyAlignment="1">
      <alignment horizontal="center" vertical="center" wrapText="1"/>
    </xf>
    <xf numFmtId="49" fontId="90" fillId="0" borderId="41" xfId="251" applyNumberFormat="1" applyFont="1" applyBorder="1" applyAlignment="1">
      <alignment horizontal="center" vertical="center" wrapText="1"/>
    </xf>
    <xf numFmtId="49" fontId="90" fillId="0" borderId="46" xfId="251" applyNumberFormat="1" applyFont="1" applyBorder="1" applyAlignment="1">
      <alignment horizontal="center" vertical="center" wrapText="1"/>
    </xf>
    <xf numFmtId="0" fontId="2" fillId="0" borderId="41" xfId="28095" applyFont="1" applyBorder="1" applyAlignment="1">
      <alignment horizontal="center" vertical="center" wrapText="1"/>
    </xf>
    <xf numFmtId="0" fontId="2" fillId="0" borderId="3" xfId="28095" applyFont="1" applyBorder="1" applyAlignment="1">
      <alignment horizontal="center" vertical="center" wrapText="1"/>
    </xf>
    <xf numFmtId="0" fontId="134" fillId="0" borderId="0" xfId="5" applyFont="1" applyAlignment="1" applyProtection="1">
      <alignment horizontal="left" vertical="center" wrapText="1"/>
      <protection hidden="1"/>
    </xf>
    <xf numFmtId="14" fontId="128" fillId="0" borderId="0" xfId="0" applyNumberFormat="1" applyFont="1" applyAlignment="1" applyProtection="1">
      <alignment horizontal="left" vertical="center" wrapText="1"/>
      <protection hidden="1"/>
    </xf>
    <xf numFmtId="0" fontId="2" fillId="0" borderId="3" xfId="0" applyFont="1" applyBorder="1" applyAlignment="1">
      <alignment horizontal="center" vertical="center" wrapText="1"/>
    </xf>
    <xf numFmtId="49" fontId="90" fillId="0" borderId="43" xfId="251" applyNumberFormat="1" applyFont="1" applyBorder="1" applyAlignment="1">
      <alignment horizontal="center" vertical="center" wrapText="1"/>
    </xf>
    <xf numFmtId="49" fontId="90" fillId="0" borderId="44" xfId="251" applyNumberFormat="1" applyFont="1" applyBorder="1" applyAlignment="1">
      <alignment horizontal="center" vertical="center" wrapText="1"/>
    </xf>
    <xf numFmtId="49" fontId="90" fillId="0" borderId="45" xfId="251" applyNumberFormat="1" applyFont="1" applyBorder="1" applyAlignment="1">
      <alignment horizontal="center" vertical="center" wrapText="1"/>
    </xf>
    <xf numFmtId="49" fontId="90" fillId="0" borderId="11" xfId="251" applyNumberFormat="1" applyFont="1" applyBorder="1" applyAlignment="1">
      <alignment horizontal="center" vertical="center" wrapText="1"/>
    </xf>
    <xf numFmtId="0" fontId="20" fillId="0" borderId="47" xfId="3" applyFont="1" applyBorder="1" applyAlignment="1">
      <alignment horizontal="center" vertical="center" wrapText="1"/>
    </xf>
    <xf numFmtId="0" fontId="20" fillId="0" borderId="3" xfId="3" applyFont="1" applyBorder="1" applyAlignment="1">
      <alignment horizontal="center" vertical="center" wrapText="1"/>
    </xf>
    <xf numFmtId="0" fontId="87" fillId="0" borderId="3" xfId="251" applyFont="1" applyBorder="1" applyAlignment="1">
      <alignment horizontal="center" vertical="center" wrapText="1"/>
    </xf>
    <xf numFmtId="0" fontId="13" fillId="0" borderId="47" xfId="38647" applyFont="1" applyBorder="1" applyAlignment="1">
      <alignment horizontal="center" vertical="center"/>
    </xf>
    <xf numFmtId="0" fontId="13" fillId="0" borderId="3" xfId="38647" applyFont="1" applyBorder="1" applyAlignment="1">
      <alignment horizontal="center" vertical="center"/>
    </xf>
    <xf numFmtId="0" fontId="13" fillId="0" borderId="41" xfId="38647" applyFont="1" applyBorder="1" applyAlignment="1">
      <alignment horizontal="center" vertical="center"/>
    </xf>
    <xf numFmtId="0" fontId="13" fillId="0" borderId="3" xfId="38647" applyFont="1" applyBorder="1" applyAlignment="1">
      <alignment horizontal="center" vertical="center" wrapText="1"/>
    </xf>
    <xf numFmtId="0" fontId="145" fillId="0" borderId="3" xfId="38647" applyFont="1" applyBorder="1" applyAlignment="1">
      <alignment horizontal="center" vertical="center"/>
    </xf>
  </cellXfs>
  <cellStyles count="38663">
    <cellStyle name="_%(SignOnly)" xfId="385" xr:uid="{00000000-0005-0000-0000-000000000000}"/>
    <cellStyle name="_%(SignSpaceOnly)" xfId="386" xr:uid="{00000000-0005-0000-0000-000001000000}"/>
    <cellStyle name="_Comma" xfId="387" xr:uid="{00000000-0005-0000-0000-000002000000}"/>
    <cellStyle name="_Currency" xfId="388" xr:uid="{00000000-0005-0000-0000-000003000000}"/>
    <cellStyle name="_CurrencySpace" xfId="389" xr:uid="{00000000-0005-0000-0000-000004000000}"/>
    <cellStyle name="_Estados-BE_Trimestrales" xfId="390" xr:uid="{00000000-0005-0000-0000-000005000000}"/>
    <cellStyle name="_Euro" xfId="391" xr:uid="{00000000-0005-0000-0000-000006000000}"/>
    <cellStyle name="_Heading" xfId="392" xr:uid="{00000000-0005-0000-0000-000007000000}"/>
    <cellStyle name="_Highlight" xfId="393" xr:uid="{00000000-0005-0000-0000-000008000000}"/>
    <cellStyle name="_inventario consolidado" xfId="56" xr:uid="{00000000-0005-0000-0000-000009000000}"/>
    <cellStyle name="_inventario consolidado 2" xfId="57" xr:uid="{00000000-0005-0000-0000-00000A000000}"/>
    <cellStyle name="_Multiple" xfId="394" xr:uid="{00000000-0005-0000-0000-00000B000000}"/>
    <cellStyle name="_MultipleSpace" xfId="395" xr:uid="{00000000-0005-0000-0000-00000C000000}"/>
    <cellStyle name="_SubHeading" xfId="396" xr:uid="{00000000-0005-0000-0000-00000D000000}"/>
    <cellStyle name="_Table" xfId="397" xr:uid="{00000000-0005-0000-0000-00000E000000}"/>
    <cellStyle name="_TableHead" xfId="398" xr:uid="{00000000-0005-0000-0000-00000F000000}"/>
    <cellStyle name="_TableRowHead" xfId="399" xr:uid="{00000000-0005-0000-0000-000010000000}"/>
    <cellStyle name="_TableSuperHead" xfId="400" xr:uid="{00000000-0005-0000-0000-000011000000}"/>
    <cellStyle name="=C:\WINNT35\SYSTEM32\COMMAND.COM" xfId="8" xr:uid="{00000000-0005-0000-0000-000012000000}"/>
    <cellStyle name="0;(0);&quot;–&quot;" xfId="58" xr:uid="{00000000-0005-0000-0000-000013000000}"/>
    <cellStyle name="0;(0);&quot;–&quot;;Fórmula" xfId="59" xr:uid="{00000000-0005-0000-0000-000014000000}"/>
    <cellStyle name="00 Destacado 2" xfId="38639" xr:uid="{00000000-0005-0000-0000-000015000000}"/>
    <cellStyle name="00 Encabezado" xfId="38637" xr:uid="{00000000-0005-0000-0000-000016000000}"/>
    <cellStyle name="00 Encabezado 2" xfId="38638" xr:uid="{00000000-0005-0000-0000-000017000000}"/>
    <cellStyle name="00 millones" xfId="38642" xr:uid="{00000000-0005-0000-0000-000018000000}"/>
    <cellStyle name="00 notas 2" xfId="38641" xr:uid="{00000000-0005-0000-0000-000019000000}"/>
    <cellStyle name="00 texto tablas" xfId="13" xr:uid="{00000000-0005-0000-0000-00001A000000}"/>
    <cellStyle name="00 Titular" xfId="555" xr:uid="{00000000-0005-0000-0000-00001B000000}"/>
    <cellStyle name="20% - Accent1 10" xfId="402" xr:uid="{00000000-0005-0000-0000-00001C000000}"/>
    <cellStyle name="20% - Accent1 10 2" xfId="403" xr:uid="{00000000-0005-0000-0000-00001D000000}"/>
    <cellStyle name="20% - Accent1 10 2 2" xfId="33043" xr:uid="{00000000-0005-0000-0000-00001E000000}"/>
    <cellStyle name="20% - Accent1 10 3" xfId="404" xr:uid="{00000000-0005-0000-0000-00001F000000}"/>
    <cellStyle name="20% - Accent1 10 3 2" xfId="33044" xr:uid="{00000000-0005-0000-0000-000020000000}"/>
    <cellStyle name="20% - Accent1 10 4" xfId="405" xr:uid="{00000000-0005-0000-0000-000021000000}"/>
    <cellStyle name="20% - Accent1 10 4 2" xfId="33045" xr:uid="{00000000-0005-0000-0000-000022000000}"/>
    <cellStyle name="20% - Accent1 10 5" xfId="33046" xr:uid="{00000000-0005-0000-0000-000023000000}"/>
    <cellStyle name="20% - Accent1 10_37. RESULTADO NEGOCIOS YOY" xfId="406" xr:uid="{00000000-0005-0000-0000-000024000000}"/>
    <cellStyle name="20% - Accent1 11" xfId="407" xr:uid="{00000000-0005-0000-0000-000025000000}"/>
    <cellStyle name="20% - Accent1 11 2" xfId="408" xr:uid="{00000000-0005-0000-0000-000026000000}"/>
    <cellStyle name="20% - Accent1 11 3" xfId="33047" xr:uid="{00000000-0005-0000-0000-000027000000}"/>
    <cellStyle name="20% - Accent1 12" xfId="409" xr:uid="{00000000-0005-0000-0000-000028000000}"/>
    <cellStyle name="20% - Accent1 12 2" xfId="33048" xr:uid="{00000000-0005-0000-0000-000029000000}"/>
    <cellStyle name="20% - Accent1 13" xfId="410" xr:uid="{00000000-0005-0000-0000-00002A000000}"/>
    <cellStyle name="20% - Accent1 13 2" xfId="33049" xr:uid="{00000000-0005-0000-0000-00002B000000}"/>
    <cellStyle name="20% - Accent1 14" xfId="411" xr:uid="{00000000-0005-0000-0000-00002C000000}"/>
    <cellStyle name="20% - Accent1 14 2" xfId="33050" xr:uid="{00000000-0005-0000-0000-00002D000000}"/>
    <cellStyle name="20% - Accent1 15" xfId="412" xr:uid="{00000000-0005-0000-0000-00002E000000}"/>
    <cellStyle name="20% - Accent1 16" xfId="413" xr:uid="{00000000-0005-0000-0000-00002F000000}"/>
    <cellStyle name="20% - Accent1 17" xfId="414" xr:uid="{00000000-0005-0000-0000-000030000000}"/>
    <cellStyle name="20% - Accent1 2" xfId="60" xr:uid="{00000000-0005-0000-0000-000031000000}"/>
    <cellStyle name="20% - Accent1 2 10" xfId="416" xr:uid="{00000000-0005-0000-0000-000032000000}"/>
    <cellStyle name="20% - Accent1 2 10 2" xfId="33051" xr:uid="{00000000-0005-0000-0000-000033000000}"/>
    <cellStyle name="20% - Accent1 2 11" xfId="417" xr:uid="{00000000-0005-0000-0000-000034000000}"/>
    <cellStyle name="20% - Accent1 2 11 2" xfId="33052" xr:uid="{00000000-0005-0000-0000-000035000000}"/>
    <cellStyle name="20% - Accent1 2 12" xfId="418" xr:uid="{00000000-0005-0000-0000-000036000000}"/>
    <cellStyle name="20% - Accent1 2 13" xfId="419" xr:uid="{00000000-0005-0000-0000-000037000000}"/>
    <cellStyle name="20% - Accent1 2 14" xfId="415" xr:uid="{00000000-0005-0000-0000-000038000000}"/>
    <cellStyle name="20% - Accent1 2 2" xfId="420" xr:uid="{00000000-0005-0000-0000-000039000000}"/>
    <cellStyle name="20% - Accent1 2 2 2" xfId="421" xr:uid="{00000000-0005-0000-0000-00003A000000}"/>
    <cellStyle name="20% - Accent1 2 2 2 2" xfId="422" xr:uid="{00000000-0005-0000-0000-00003B000000}"/>
    <cellStyle name="20% - Accent1 2 2 2 3" xfId="33053" xr:uid="{00000000-0005-0000-0000-00003C000000}"/>
    <cellStyle name="20% - Accent1 2 2 3" xfId="423" xr:uid="{00000000-0005-0000-0000-00003D000000}"/>
    <cellStyle name="20% - Accent1 2 2 3 2" xfId="424" xr:uid="{00000000-0005-0000-0000-00003E000000}"/>
    <cellStyle name="20% - Accent1 2 2 3 3" xfId="33054" xr:uid="{00000000-0005-0000-0000-00003F000000}"/>
    <cellStyle name="20% - Accent1 2 2 4" xfId="425" xr:uid="{00000000-0005-0000-0000-000040000000}"/>
    <cellStyle name="20% - Accent1 2 2 4 2" xfId="33055" xr:uid="{00000000-0005-0000-0000-000041000000}"/>
    <cellStyle name="20% - Accent1 2 2 5" xfId="426" xr:uid="{00000000-0005-0000-0000-000042000000}"/>
    <cellStyle name="20% - Accent1 2 2 5 2" xfId="33056" xr:uid="{00000000-0005-0000-0000-000043000000}"/>
    <cellStyle name="20% - Accent1 2 2 6" xfId="427" xr:uid="{00000000-0005-0000-0000-000044000000}"/>
    <cellStyle name="20% - Accent1 2 3" xfId="428" xr:uid="{00000000-0005-0000-0000-000045000000}"/>
    <cellStyle name="20% - Accent1 2 3 2" xfId="429" xr:uid="{00000000-0005-0000-0000-000046000000}"/>
    <cellStyle name="20% - Accent1 2 3 2 2" xfId="430" xr:uid="{00000000-0005-0000-0000-000047000000}"/>
    <cellStyle name="20% - Accent1 2 3 2 3" xfId="33057" xr:uid="{00000000-0005-0000-0000-000048000000}"/>
    <cellStyle name="20% - Accent1 2 3 3" xfId="431" xr:uid="{00000000-0005-0000-0000-000049000000}"/>
    <cellStyle name="20% - Accent1 2 3 3 2" xfId="432" xr:uid="{00000000-0005-0000-0000-00004A000000}"/>
    <cellStyle name="20% - Accent1 2 3 3 3" xfId="33058" xr:uid="{00000000-0005-0000-0000-00004B000000}"/>
    <cellStyle name="20% - Accent1 2 3 4" xfId="433" xr:uid="{00000000-0005-0000-0000-00004C000000}"/>
    <cellStyle name="20% - Accent1 2 3 4 2" xfId="33059" xr:uid="{00000000-0005-0000-0000-00004D000000}"/>
    <cellStyle name="20% - Accent1 2 3 5" xfId="434" xr:uid="{00000000-0005-0000-0000-00004E000000}"/>
    <cellStyle name="20% - Accent1 2 3 6" xfId="33060" xr:uid="{00000000-0005-0000-0000-00004F000000}"/>
    <cellStyle name="20% - Accent1 2 3_37. RESULTADO NEGOCIOS YOY" xfId="435" xr:uid="{00000000-0005-0000-0000-000050000000}"/>
    <cellStyle name="20% - Accent1 2 4" xfId="436" xr:uid="{00000000-0005-0000-0000-000051000000}"/>
    <cellStyle name="20% - Accent1 2 4 2" xfId="437" xr:uid="{00000000-0005-0000-0000-000052000000}"/>
    <cellStyle name="20% - Accent1 2 4 2 2" xfId="438" xr:uid="{00000000-0005-0000-0000-000053000000}"/>
    <cellStyle name="20% - Accent1 2 4 2 3" xfId="33061" xr:uid="{00000000-0005-0000-0000-000054000000}"/>
    <cellStyle name="20% - Accent1 2 4 3" xfId="439" xr:uid="{00000000-0005-0000-0000-000055000000}"/>
    <cellStyle name="20% - Accent1 2 4 3 2" xfId="440" xr:uid="{00000000-0005-0000-0000-000056000000}"/>
    <cellStyle name="20% - Accent1 2 4 3 3" xfId="33062" xr:uid="{00000000-0005-0000-0000-000057000000}"/>
    <cellStyle name="20% - Accent1 2 4 4" xfId="441" xr:uid="{00000000-0005-0000-0000-000058000000}"/>
    <cellStyle name="20% - Accent1 2 4 4 2" xfId="33063" xr:uid="{00000000-0005-0000-0000-000059000000}"/>
    <cellStyle name="20% - Accent1 2 4 5" xfId="442" xr:uid="{00000000-0005-0000-0000-00005A000000}"/>
    <cellStyle name="20% - Accent1 2 4 6" xfId="33064" xr:uid="{00000000-0005-0000-0000-00005B000000}"/>
    <cellStyle name="20% - Accent1 2 4_37. RESULTADO NEGOCIOS YOY" xfId="443" xr:uid="{00000000-0005-0000-0000-00005C000000}"/>
    <cellStyle name="20% - Accent1 2 5" xfId="444" xr:uid="{00000000-0005-0000-0000-00005D000000}"/>
    <cellStyle name="20% - Accent1 2 5 2" xfId="445" xr:uid="{00000000-0005-0000-0000-00005E000000}"/>
    <cellStyle name="20% - Accent1 2 5 2 2" xfId="446" xr:uid="{00000000-0005-0000-0000-00005F000000}"/>
    <cellStyle name="20% - Accent1 2 5 2 3" xfId="447" xr:uid="{00000000-0005-0000-0000-000060000000}"/>
    <cellStyle name="20% - Accent1 2 5 2 4" xfId="33065" xr:uid="{00000000-0005-0000-0000-000061000000}"/>
    <cellStyle name="20% - Accent1 2 5 3" xfId="448" xr:uid="{00000000-0005-0000-0000-000062000000}"/>
    <cellStyle name="20% - Accent1 2 5 3 2" xfId="33066" xr:uid="{00000000-0005-0000-0000-000063000000}"/>
    <cellStyle name="20% - Accent1 2 5 4" xfId="449" xr:uid="{00000000-0005-0000-0000-000064000000}"/>
    <cellStyle name="20% - Accent1 2 5 4 2" xfId="33067" xr:uid="{00000000-0005-0000-0000-000065000000}"/>
    <cellStyle name="20% - Accent1 2 5 5" xfId="33068" xr:uid="{00000000-0005-0000-0000-000066000000}"/>
    <cellStyle name="20% - Accent1 2 5_37. RESULTADO NEGOCIOS YOY" xfId="450" xr:uid="{00000000-0005-0000-0000-000067000000}"/>
    <cellStyle name="20% - Accent1 2 6" xfId="451" xr:uid="{00000000-0005-0000-0000-000068000000}"/>
    <cellStyle name="20% - Accent1 2 6 2" xfId="452" xr:uid="{00000000-0005-0000-0000-000069000000}"/>
    <cellStyle name="20% - Accent1 2 6 2 2" xfId="33069" xr:uid="{00000000-0005-0000-0000-00006A000000}"/>
    <cellStyle name="20% - Accent1 2 6 3" xfId="453" xr:uid="{00000000-0005-0000-0000-00006B000000}"/>
    <cellStyle name="20% - Accent1 2 6 3 2" xfId="33070" xr:uid="{00000000-0005-0000-0000-00006C000000}"/>
    <cellStyle name="20% - Accent1 2 6 4" xfId="454" xr:uid="{00000000-0005-0000-0000-00006D000000}"/>
    <cellStyle name="20% - Accent1 2 6 4 2" xfId="33071" xr:uid="{00000000-0005-0000-0000-00006E000000}"/>
    <cellStyle name="20% - Accent1 2 6 5" xfId="33072" xr:uid="{00000000-0005-0000-0000-00006F000000}"/>
    <cellStyle name="20% - Accent1 2 6_37. RESULTADO NEGOCIOS YOY" xfId="455" xr:uid="{00000000-0005-0000-0000-000070000000}"/>
    <cellStyle name="20% - Accent1 2 7" xfId="456" xr:uid="{00000000-0005-0000-0000-000071000000}"/>
    <cellStyle name="20% - Accent1 2 7 2" xfId="457" xr:uid="{00000000-0005-0000-0000-000072000000}"/>
    <cellStyle name="20% - Accent1 2 7 2 2" xfId="33073" xr:uid="{00000000-0005-0000-0000-000073000000}"/>
    <cellStyle name="20% - Accent1 2 7 3" xfId="458" xr:uid="{00000000-0005-0000-0000-000074000000}"/>
    <cellStyle name="20% - Accent1 2 7 3 2" xfId="33074" xr:uid="{00000000-0005-0000-0000-000075000000}"/>
    <cellStyle name="20% - Accent1 2 7 4" xfId="459" xr:uid="{00000000-0005-0000-0000-000076000000}"/>
    <cellStyle name="20% - Accent1 2 7 4 2" xfId="33075" xr:uid="{00000000-0005-0000-0000-000077000000}"/>
    <cellStyle name="20% - Accent1 2 7 5" xfId="33076" xr:uid="{00000000-0005-0000-0000-000078000000}"/>
    <cellStyle name="20% - Accent1 2 7_37. RESULTADO NEGOCIOS YOY" xfId="460" xr:uid="{00000000-0005-0000-0000-000079000000}"/>
    <cellStyle name="20% - Accent1 2 8" xfId="461" xr:uid="{00000000-0005-0000-0000-00007A000000}"/>
    <cellStyle name="20% - Accent1 2 8 2" xfId="33077" xr:uid="{00000000-0005-0000-0000-00007B000000}"/>
    <cellStyle name="20% - Accent1 2 9" xfId="462" xr:uid="{00000000-0005-0000-0000-00007C000000}"/>
    <cellStyle name="20% - Accent1 2 9 2" xfId="33078" xr:uid="{00000000-0005-0000-0000-00007D000000}"/>
    <cellStyle name="20% - Accent1 2_Perd det activo" xfId="463" xr:uid="{00000000-0005-0000-0000-00007E000000}"/>
    <cellStyle name="20% - Accent1 3" xfId="464" xr:uid="{00000000-0005-0000-0000-00007F000000}"/>
    <cellStyle name="20% - Accent1 3 10" xfId="465" xr:uid="{00000000-0005-0000-0000-000080000000}"/>
    <cellStyle name="20% - Accent1 3 2" xfId="466" xr:uid="{00000000-0005-0000-0000-000081000000}"/>
    <cellStyle name="20% - Accent1 3 2 2" xfId="467" xr:uid="{00000000-0005-0000-0000-000082000000}"/>
    <cellStyle name="20% - Accent1 3 2 2 2" xfId="468" xr:uid="{00000000-0005-0000-0000-000083000000}"/>
    <cellStyle name="20% - Accent1 3 2 2 3" xfId="33079" xr:uid="{00000000-0005-0000-0000-000084000000}"/>
    <cellStyle name="20% - Accent1 3 2 3 2" xfId="469" xr:uid="{00000000-0005-0000-0000-000085000000}"/>
    <cellStyle name="20% - Accent1 3 2 3 3" xfId="33080" xr:uid="{00000000-0005-0000-0000-000086000000}"/>
    <cellStyle name="20% - Accent1 3 2 4" xfId="470" xr:uid="{00000000-0005-0000-0000-000087000000}"/>
    <cellStyle name="20% - Accent1 3 2 4 2" xfId="33081" xr:uid="{00000000-0005-0000-0000-000088000000}"/>
    <cellStyle name="20% - Accent1 3 2 5" xfId="471" xr:uid="{00000000-0005-0000-0000-000089000000}"/>
    <cellStyle name="20% - Accent1 3 2 6" xfId="33082" xr:uid="{00000000-0005-0000-0000-00008A000000}"/>
    <cellStyle name="20% - Accent1 3 2_37. RESULTADO NEGOCIOS YOY" xfId="472" xr:uid="{00000000-0005-0000-0000-00008B000000}"/>
    <cellStyle name="20% - Accent1 3 3" xfId="473" xr:uid="{00000000-0005-0000-0000-00008C000000}"/>
    <cellStyle name="20% - Accent1 3 3 2" xfId="474" xr:uid="{00000000-0005-0000-0000-00008D000000}"/>
    <cellStyle name="20% - Accent1 3 3 2 2" xfId="475" xr:uid="{00000000-0005-0000-0000-00008E000000}"/>
    <cellStyle name="20% - Accent1 3 3 2 3" xfId="476" xr:uid="{00000000-0005-0000-0000-00008F000000}"/>
    <cellStyle name="20% - Accent1 3 3 2 4" xfId="33083" xr:uid="{00000000-0005-0000-0000-000090000000}"/>
    <cellStyle name="20% - Accent1 3 3 3" xfId="477" xr:uid="{00000000-0005-0000-0000-000091000000}"/>
    <cellStyle name="20% - Accent1 3 3 3 2" xfId="33084" xr:uid="{00000000-0005-0000-0000-000092000000}"/>
    <cellStyle name="20% - Accent1 3 3 4" xfId="478" xr:uid="{00000000-0005-0000-0000-000093000000}"/>
    <cellStyle name="20% - Accent1 3 3 4 2" xfId="33085" xr:uid="{00000000-0005-0000-0000-000094000000}"/>
    <cellStyle name="20% - Accent1 3 3 5" xfId="33086" xr:uid="{00000000-0005-0000-0000-000095000000}"/>
    <cellStyle name="20% - Accent1 3 3_37. RESULTADO NEGOCIOS YOY" xfId="479" xr:uid="{00000000-0005-0000-0000-000096000000}"/>
    <cellStyle name="20% - Accent1 3 4" xfId="480" xr:uid="{00000000-0005-0000-0000-000097000000}"/>
    <cellStyle name="20% - Accent1 3 4 2" xfId="481" xr:uid="{00000000-0005-0000-0000-000098000000}"/>
    <cellStyle name="20% - Accent1 3 4 2 2" xfId="482" xr:uid="{00000000-0005-0000-0000-000099000000}"/>
    <cellStyle name="20% - Accent1 3 4 2 3" xfId="483" xr:uid="{00000000-0005-0000-0000-00009A000000}"/>
    <cellStyle name="20% - Accent1 3 4 2 4" xfId="33087" xr:uid="{00000000-0005-0000-0000-00009B000000}"/>
    <cellStyle name="20% - Accent1 3 4 3" xfId="484" xr:uid="{00000000-0005-0000-0000-00009C000000}"/>
    <cellStyle name="20% - Accent1 3 4 3 2" xfId="33088" xr:uid="{00000000-0005-0000-0000-00009D000000}"/>
    <cellStyle name="20% - Accent1 3 4 4" xfId="485" xr:uid="{00000000-0005-0000-0000-00009E000000}"/>
    <cellStyle name="20% - Accent1 3 4 4 2" xfId="33089" xr:uid="{00000000-0005-0000-0000-00009F000000}"/>
    <cellStyle name="20% - Accent1 3 4 5" xfId="33090" xr:uid="{00000000-0005-0000-0000-0000A0000000}"/>
    <cellStyle name="20% - Accent1 3 4_37. RESULTADO NEGOCIOS YOY" xfId="486" xr:uid="{00000000-0005-0000-0000-0000A1000000}"/>
    <cellStyle name="20% - Accent1 3 5" xfId="487" xr:uid="{00000000-0005-0000-0000-0000A2000000}"/>
    <cellStyle name="20% - Accent1 3 5 2" xfId="488" xr:uid="{00000000-0005-0000-0000-0000A3000000}"/>
    <cellStyle name="20% - Accent1 3 5 2 2" xfId="33091" xr:uid="{00000000-0005-0000-0000-0000A4000000}"/>
    <cellStyle name="20% - Accent1 3 5 3" xfId="489" xr:uid="{00000000-0005-0000-0000-0000A5000000}"/>
    <cellStyle name="20% - Accent1 3 5 3 2" xfId="33092" xr:uid="{00000000-0005-0000-0000-0000A6000000}"/>
    <cellStyle name="20% - Accent1 3 5 4" xfId="490" xr:uid="{00000000-0005-0000-0000-0000A7000000}"/>
    <cellStyle name="20% - Accent1 3 5 4 2" xfId="33093" xr:uid="{00000000-0005-0000-0000-0000A8000000}"/>
    <cellStyle name="20% - Accent1 3 5 5" xfId="33094" xr:uid="{00000000-0005-0000-0000-0000A9000000}"/>
    <cellStyle name="20% - Accent1 3 5_37. RESULTADO NEGOCIOS YOY" xfId="491" xr:uid="{00000000-0005-0000-0000-0000AA000000}"/>
    <cellStyle name="20% - Accent1 3 6" xfId="492" xr:uid="{00000000-0005-0000-0000-0000AB000000}"/>
    <cellStyle name="20% - Accent1 3 6 2" xfId="493" xr:uid="{00000000-0005-0000-0000-0000AC000000}"/>
    <cellStyle name="20% - Accent1 3 6 3" xfId="494" xr:uid="{00000000-0005-0000-0000-0000AD000000}"/>
    <cellStyle name="20% - Accent1 3 6 4" xfId="33095" xr:uid="{00000000-0005-0000-0000-0000AE000000}"/>
    <cellStyle name="20% - Accent1 3 7" xfId="495" xr:uid="{00000000-0005-0000-0000-0000AF000000}"/>
    <cellStyle name="20% - Accent1 3 7 2" xfId="33096" xr:uid="{00000000-0005-0000-0000-0000B0000000}"/>
    <cellStyle name="20% - Accent1 3 8" xfId="496" xr:uid="{00000000-0005-0000-0000-0000B1000000}"/>
    <cellStyle name="20% - Accent1 3 8 2" xfId="33097" xr:uid="{00000000-0005-0000-0000-0000B2000000}"/>
    <cellStyle name="20% - Accent1 3 9" xfId="497" xr:uid="{00000000-0005-0000-0000-0000B3000000}"/>
    <cellStyle name="20% - Accent1 3 9 2" xfId="33098" xr:uid="{00000000-0005-0000-0000-0000B4000000}"/>
    <cellStyle name="20% - Accent1 3_Perd det activo" xfId="498" xr:uid="{00000000-0005-0000-0000-0000B5000000}"/>
    <cellStyle name="20% - Accent1 4" xfId="499" xr:uid="{00000000-0005-0000-0000-0000B6000000}"/>
    <cellStyle name="20% - Accent1 4 2" xfId="500" xr:uid="{00000000-0005-0000-0000-0000B7000000}"/>
    <cellStyle name="20% - Accent1 4 2 2" xfId="501" xr:uid="{00000000-0005-0000-0000-0000B8000000}"/>
    <cellStyle name="20% - Accent1 4 2 3" xfId="502" xr:uid="{00000000-0005-0000-0000-0000B9000000}"/>
    <cellStyle name="20% - Accent1 4 2 3 2" xfId="503" xr:uid="{00000000-0005-0000-0000-0000BA000000}"/>
    <cellStyle name="20% - Accent1 4 2 4" xfId="504" xr:uid="{00000000-0005-0000-0000-0000BB000000}"/>
    <cellStyle name="20% - Accent1 4 2 5" xfId="505" xr:uid="{00000000-0005-0000-0000-0000BC000000}"/>
    <cellStyle name="20% - Accent1 4 2 6" xfId="33099" xr:uid="{00000000-0005-0000-0000-0000BD000000}"/>
    <cellStyle name="20% - Accent1 4 3" xfId="506" xr:uid="{00000000-0005-0000-0000-0000BE000000}"/>
    <cellStyle name="20% - Accent1 4 3 2" xfId="507" xr:uid="{00000000-0005-0000-0000-0000BF000000}"/>
    <cellStyle name="20% - Accent1 4 3 3" xfId="508" xr:uid="{00000000-0005-0000-0000-0000C0000000}"/>
    <cellStyle name="20% - Accent1 4 3 3 2" xfId="509" xr:uid="{00000000-0005-0000-0000-0000C1000000}"/>
    <cellStyle name="20% - Accent1 4 3 4" xfId="510" xr:uid="{00000000-0005-0000-0000-0000C2000000}"/>
    <cellStyle name="20% - Accent1 4 3 5" xfId="33100" xr:uid="{00000000-0005-0000-0000-0000C3000000}"/>
    <cellStyle name="20% - Accent1 4 4" xfId="511" xr:uid="{00000000-0005-0000-0000-0000C4000000}"/>
    <cellStyle name="20% - Accent1 4 4 2" xfId="512" xr:uid="{00000000-0005-0000-0000-0000C5000000}"/>
    <cellStyle name="20% - Accent1 4 4 2 2" xfId="513" xr:uid="{00000000-0005-0000-0000-0000C6000000}"/>
    <cellStyle name="20% - Accent1 4 4 3" xfId="514" xr:uid="{00000000-0005-0000-0000-0000C7000000}"/>
    <cellStyle name="20% - Accent1 4 4 4" xfId="33101" xr:uid="{00000000-0005-0000-0000-0000C8000000}"/>
    <cellStyle name="20% - Accent1 4 5" xfId="515" xr:uid="{00000000-0005-0000-0000-0000C9000000}"/>
    <cellStyle name="20% - Accent1 4 6" xfId="516" xr:uid="{00000000-0005-0000-0000-0000CA000000}"/>
    <cellStyle name="20% - Accent1 4 6 2" xfId="517" xr:uid="{00000000-0005-0000-0000-0000CB000000}"/>
    <cellStyle name="20% - Accent1 4 7" xfId="518" xr:uid="{00000000-0005-0000-0000-0000CC000000}"/>
    <cellStyle name="20% - Accent1 4 8" xfId="519" xr:uid="{00000000-0005-0000-0000-0000CD000000}"/>
    <cellStyle name="20% - Accent1 4 9" xfId="33102" xr:uid="{00000000-0005-0000-0000-0000CE000000}"/>
    <cellStyle name="20% - Accent1 4_37. RESULTADO NEGOCIOS YOY" xfId="520" xr:uid="{00000000-0005-0000-0000-0000CF000000}"/>
    <cellStyle name="20% - Accent1 5" xfId="521" xr:uid="{00000000-0005-0000-0000-0000D0000000}"/>
    <cellStyle name="20% - Accent1 5 2" xfId="522" xr:uid="{00000000-0005-0000-0000-0000D1000000}"/>
    <cellStyle name="20% - Accent1 5 2 2" xfId="523" xr:uid="{00000000-0005-0000-0000-0000D2000000}"/>
    <cellStyle name="20% - Accent1 5 2 3" xfId="524" xr:uid="{00000000-0005-0000-0000-0000D3000000}"/>
    <cellStyle name="20% - Accent1 5 2 3 2" xfId="525" xr:uid="{00000000-0005-0000-0000-0000D4000000}"/>
    <cellStyle name="20% - Accent1 5 2 4" xfId="526" xr:uid="{00000000-0005-0000-0000-0000D5000000}"/>
    <cellStyle name="20% - Accent1 5 2 5" xfId="527" xr:uid="{00000000-0005-0000-0000-0000D6000000}"/>
    <cellStyle name="20% - Accent1 5 2 6" xfId="33103" xr:uid="{00000000-0005-0000-0000-0000D7000000}"/>
    <cellStyle name="20% - Accent1 5 3" xfId="528" xr:uid="{00000000-0005-0000-0000-0000D8000000}"/>
    <cellStyle name="20% - Accent1 5 3 2" xfId="529" xr:uid="{00000000-0005-0000-0000-0000D9000000}"/>
    <cellStyle name="20% - Accent1 5 3 2 2" xfId="530" xr:uid="{00000000-0005-0000-0000-0000DA000000}"/>
    <cellStyle name="20% - Accent1 5 3 3" xfId="531" xr:uid="{00000000-0005-0000-0000-0000DB000000}"/>
    <cellStyle name="20% - Accent1 5 3 4" xfId="33104" xr:uid="{00000000-0005-0000-0000-0000DC000000}"/>
    <cellStyle name="20% - Accent1 5 4" xfId="532" xr:uid="{00000000-0005-0000-0000-0000DD000000}"/>
    <cellStyle name="20% - Accent1 5 4 2" xfId="33105" xr:uid="{00000000-0005-0000-0000-0000DE000000}"/>
    <cellStyle name="20% - Accent1 5 5" xfId="533" xr:uid="{00000000-0005-0000-0000-0000DF000000}"/>
    <cellStyle name="20% - Accent1 5 5 2" xfId="534" xr:uid="{00000000-0005-0000-0000-0000E0000000}"/>
    <cellStyle name="20% - Accent1 5 6" xfId="535" xr:uid="{00000000-0005-0000-0000-0000E1000000}"/>
    <cellStyle name="20% - Accent1 5 7" xfId="536" xr:uid="{00000000-0005-0000-0000-0000E2000000}"/>
    <cellStyle name="20% - Accent1 5 8" xfId="33106" xr:uid="{00000000-0005-0000-0000-0000E3000000}"/>
    <cellStyle name="20% - Accent1 5_37. RESULTADO NEGOCIOS YOY" xfId="537" xr:uid="{00000000-0005-0000-0000-0000E4000000}"/>
    <cellStyle name="20% - Accent1 6" xfId="538" xr:uid="{00000000-0005-0000-0000-0000E5000000}"/>
    <cellStyle name="20% - Accent1 6 2" xfId="539" xr:uid="{00000000-0005-0000-0000-0000E6000000}"/>
    <cellStyle name="20% - Accent1 6 2 2" xfId="540" xr:uid="{00000000-0005-0000-0000-0000E7000000}"/>
    <cellStyle name="20% - Accent1 6 2 2 2" xfId="541" xr:uid="{00000000-0005-0000-0000-0000E8000000}"/>
    <cellStyle name="20% - Accent1 6 2 3" xfId="542" xr:uid="{00000000-0005-0000-0000-0000E9000000}"/>
    <cellStyle name="20% - Accent1 6 2 4" xfId="543" xr:uid="{00000000-0005-0000-0000-0000EA000000}"/>
    <cellStyle name="20% - Accent1 6 2 5" xfId="33107" xr:uid="{00000000-0005-0000-0000-0000EB000000}"/>
    <cellStyle name="20% - Accent1 6 3" xfId="544" xr:uid="{00000000-0005-0000-0000-0000EC000000}"/>
    <cellStyle name="20% - Accent1 6 3 2" xfId="33108" xr:uid="{00000000-0005-0000-0000-0000ED000000}"/>
    <cellStyle name="20% - Accent1 6 4" xfId="545" xr:uid="{00000000-0005-0000-0000-0000EE000000}"/>
    <cellStyle name="20% - Accent1 6 4 2" xfId="546" xr:uid="{00000000-0005-0000-0000-0000EF000000}"/>
    <cellStyle name="20% - Accent1 6 4 3" xfId="33109" xr:uid="{00000000-0005-0000-0000-0000F0000000}"/>
    <cellStyle name="20% - Accent1 6 5" xfId="547" xr:uid="{00000000-0005-0000-0000-0000F1000000}"/>
    <cellStyle name="20% - Accent1 6 6" xfId="548" xr:uid="{00000000-0005-0000-0000-0000F2000000}"/>
    <cellStyle name="20% - Accent1 6 7" xfId="33110" xr:uid="{00000000-0005-0000-0000-0000F3000000}"/>
    <cellStyle name="20% - Accent1 6_37. RESULTADO NEGOCIOS YOY" xfId="549" xr:uid="{00000000-0005-0000-0000-0000F4000000}"/>
    <cellStyle name="20% - Accent1 7" xfId="550" xr:uid="{00000000-0005-0000-0000-0000F5000000}"/>
    <cellStyle name="20% - Accent1 7 2" xfId="551" xr:uid="{00000000-0005-0000-0000-0000F6000000}"/>
    <cellStyle name="20% - Accent1 7 2 2" xfId="552" xr:uid="{00000000-0005-0000-0000-0000F7000000}"/>
    <cellStyle name="20% - Accent1 7 3 2" xfId="553" xr:uid="{00000000-0005-0000-0000-0000F8000000}"/>
    <cellStyle name="20% - Accent1 7 4" xfId="554" xr:uid="{00000000-0005-0000-0000-0000F9000000}"/>
    <cellStyle name="20% - Accent1 7 4 2" xfId="33111" xr:uid="{00000000-0005-0000-0000-0000FA000000}"/>
    <cellStyle name="20% - Accent1 7 6" xfId="33112" xr:uid="{00000000-0005-0000-0000-0000FB000000}"/>
    <cellStyle name="20% - Accent1 7_37. RESULTADO NEGOCIOS YOY" xfId="556" xr:uid="{00000000-0005-0000-0000-0000FC000000}"/>
    <cellStyle name="20% - Accent1 8" xfId="557" xr:uid="{00000000-0005-0000-0000-0000FD000000}"/>
    <cellStyle name="20% - Accent1 8 2" xfId="558" xr:uid="{00000000-0005-0000-0000-0000FE000000}"/>
    <cellStyle name="20% - Accent1 8 2 2" xfId="559" xr:uid="{00000000-0005-0000-0000-0000FF000000}"/>
    <cellStyle name="20% - Accent1 8 2 3" xfId="560" xr:uid="{00000000-0005-0000-0000-000000010000}"/>
    <cellStyle name="20% - Accent1 8 2 4" xfId="33113" xr:uid="{00000000-0005-0000-0000-000001010000}"/>
    <cellStyle name="20% - Accent1 8 3" xfId="561" xr:uid="{00000000-0005-0000-0000-000002010000}"/>
    <cellStyle name="20% - Accent1 8 3 2" xfId="33114" xr:uid="{00000000-0005-0000-0000-000003010000}"/>
    <cellStyle name="20% - Accent1 8 4" xfId="562" xr:uid="{00000000-0005-0000-0000-000004010000}"/>
    <cellStyle name="20% - Accent1 8 4 2" xfId="33115" xr:uid="{00000000-0005-0000-0000-000005010000}"/>
    <cellStyle name="20% - Accent1 8 5" xfId="33116" xr:uid="{00000000-0005-0000-0000-000006010000}"/>
    <cellStyle name="20% - Accent1 8_37. RESULTADO NEGOCIOS YOY" xfId="563" xr:uid="{00000000-0005-0000-0000-000007010000}"/>
    <cellStyle name="20% - Accent1 9" xfId="564" xr:uid="{00000000-0005-0000-0000-000008010000}"/>
    <cellStyle name="20% - Accent1 9 2" xfId="565" xr:uid="{00000000-0005-0000-0000-000009010000}"/>
    <cellStyle name="20% - Accent1 9 2 2" xfId="33117" xr:uid="{00000000-0005-0000-0000-00000A010000}"/>
    <cellStyle name="20% - Accent1 9 3" xfId="566" xr:uid="{00000000-0005-0000-0000-00000B010000}"/>
    <cellStyle name="20% - Accent1 9 3 2" xfId="33118" xr:uid="{00000000-0005-0000-0000-00000C010000}"/>
    <cellStyle name="20% - Accent1 9 4" xfId="567" xr:uid="{00000000-0005-0000-0000-00000D010000}"/>
    <cellStyle name="20% - Accent1 9 4 2" xfId="33119" xr:uid="{00000000-0005-0000-0000-00000E010000}"/>
    <cellStyle name="20% - Accent1 9 5" xfId="33120" xr:uid="{00000000-0005-0000-0000-00000F010000}"/>
    <cellStyle name="20% - Accent1 9_37. RESULTADO NEGOCIOS YOY" xfId="568" xr:uid="{00000000-0005-0000-0000-000010010000}"/>
    <cellStyle name="20% - Accent2 10" xfId="570" xr:uid="{00000000-0005-0000-0000-000011010000}"/>
    <cellStyle name="20% - Accent2 10 2" xfId="571" xr:uid="{00000000-0005-0000-0000-000012010000}"/>
    <cellStyle name="20% - Accent2 10 2 2" xfId="33121" xr:uid="{00000000-0005-0000-0000-000013010000}"/>
    <cellStyle name="20% - Accent2 10 3" xfId="572" xr:uid="{00000000-0005-0000-0000-000014010000}"/>
    <cellStyle name="20% - Accent2 10 3 2" xfId="33122" xr:uid="{00000000-0005-0000-0000-000015010000}"/>
    <cellStyle name="20% - Accent2 10 4" xfId="573" xr:uid="{00000000-0005-0000-0000-000016010000}"/>
    <cellStyle name="20% - Accent2 10 4 2" xfId="33123" xr:uid="{00000000-0005-0000-0000-000017010000}"/>
    <cellStyle name="20% - Accent2 10 5" xfId="33124" xr:uid="{00000000-0005-0000-0000-000018010000}"/>
    <cellStyle name="20% - Accent2 10_37. RESULTADO NEGOCIOS YOY" xfId="574" xr:uid="{00000000-0005-0000-0000-000019010000}"/>
    <cellStyle name="20% - Accent2 11" xfId="575" xr:uid="{00000000-0005-0000-0000-00001A010000}"/>
    <cellStyle name="20% - Accent2 11 2" xfId="576" xr:uid="{00000000-0005-0000-0000-00001B010000}"/>
    <cellStyle name="20% - Accent2 11 3" xfId="33125" xr:uid="{00000000-0005-0000-0000-00001C010000}"/>
    <cellStyle name="20% - Accent2 12" xfId="577" xr:uid="{00000000-0005-0000-0000-00001D010000}"/>
    <cellStyle name="20% - Accent2 12 2" xfId="33126" xr:uid="{00000000-0005-0000-0000-00001E010000}"/>
    <cellStyle name="20% - Accent2 13" xfId="578" xr:uid="{00000000-0005-0000-0000-00001F010000}"/>
    <cellStyle name="20% - Accent2 13 2" xfId="33127" xr:uid="{00000000-0005-0000-0000-000020010000}"/>
    <cellStyle name="20% - Accent2 14" xfId="579" xr:uid="{00000000-0005-0000-0000-000021010000}"/>
    <cellStyle name="20% - Accent2 14 2" xfId="33128" xr:uid="{00000000-0005-0000-0000-000022010000}"/>
    <cellStyle name="20% - Accent2 15" xfId="580" xr:uid="{00000000-0005-0000-0000-000023010000}"/>
    <cellStyle name="20% - Accent2 16" xfId="581" xr:uid="{00000000-0005-0000-0000-000024010000}"/>
    <cellStyle name="20% - Accent2 17" xfId="582" xr:uid="{00000000-0005-0000-0000-000025010000}"/>
    <cellStyle name="20% - Accent2 18" xfId="569" xr:uid="{00000000-0005-0000-0000-000026010000}"/>
    <cellStyle name="20% - Accent2 2" xfId="61" xr:uid="{00000000-0005-0000-0000-000027010000}"/>
    <cellStyle name="20% - Accent2 2 10" xfId="584" xr:uid="{00000000-0005-0000-0000-000028010000}"/>
    <cellStyle name="20% - Accent2 2 10 2" xfId="33129" xr:uid="{00000000-0005-0000-0000-000029010000}"/>
    <cellStyle name="20% - Accent2 2 11" xfId="585" xr:uid="{00000000-0005-0000-0000-00002A010000}"/>
    <cellStyle name="20% - Accent2 2 11 2" xfId="33130" xr:uid="{00000000-0005-0000-0000-00002B010000}"/>
    <cellStyle name="20% - Accent2 2 12" xfId="586" xr:uid="{00000000-0005-0000-0000-00002C010000}"/>
    <cellStyle name="20% - Accent2 2 13" xfId="587" xr:uid="{00000000-0005-0000-0000-00002D010000}"/>
    <cellStyle name="20% - Accent2 2 14" xfId="583" xr:uid="{00000000-0005-0000-0000-00002E010000}"/>
    <cellStyle name="20% - Accent2 2 2" xfId="588" xr:uid="{00000000-0005-0000-0000-00002F010000}"/>
    <cellStyle name="20% - Accent2 2 2 2" xfId="589" xr:uid="{00000000-0005-0000-0000-000030010000}"/>
    <cellStyle name="20% - Accent2 2 2 2 2" xfId="590" xr:uid="{00000000-0005-0000-0000-000031010000}"/>
    <cellStyle name="20% - Accent2 2 2 2 3" xfId="33131" xr:uid="{00000000-0005-0000-0000-000032010000}"/>
    <cellStyle name="20% - Accent2 2 2 3" xfId="591" xr:uid="{00000000-0005-0000-0000-000033010000}"/>
    <cellStyle name="20% - Accent2 2 2 3 2" xfId="592" xr:uid="{00000000-0005-0000-0000-000034010000}"/>
    <cellStyle name="20% - Accent2 2 2 3 3" xfId="33132" xr:uid="{00000000-0005-0000-0000-000035010000}"/>
    <cellStyle name="20% - Accent2 2 2 4" xfId="593" xr:uid="{00000000-0005-0000-0000-000036010000}"/>
    <cellStyle name="20% - Accent2 2 2 4 2" xfId="33133" xr:uid="{00000000-0005-0000-0000-000037010000}"/>
    <cellStyle name="20% - Accent2 2 2 5" xfId="594" xr:uid="{00000000-0005-0000-0000-000038010000}"/>
    <cellStyle name="20% - Accent2 2 2 5 2" xfId="33134" xr:uid="{00000000-0005-0000-0000-000039010000}"/>
    <cellStyle name="20% - Accent2 2 2 6" xfId="595" xr:uid="{00000000-0005-0000-0000-00003A010000}"/>
    <cellStyle name="20% - Accent2 2 3" xfId="596" xr:uid="{00000000-0005-0000-0000-00003B010000}"/>
    <cellStyle name="20% - Accent2 2 3 2" xfId="597" xr:uid="{00000000-0005-0000-0000-00003C010000}"/>
    <cellStyle name="20% - Accent2 2 3 2 2" xfId="598" xr:uid="{00000000-0005-0000-0000-00003D010000}"/>
    <cellStyle name="20% - Accent2 2 3 2 3" xfId="33135" xr:uid="{00000000-0005-0000-0000-00003E010000}"/>
    <cellStyle name="20% - Accent2 2 3 3" xfId="599" xr:uid="{00000000-0005-0000-0000-00003F010000}"/>
    <cellStyle name="20% - Accent2 2 3 3 2" xfId="600" xr:uid="{00000000-0005-0000-0000-000040010000}"/>
    <cellStyle name="20% - Accent2 2 3 3 3" xfId="33136" xr:uid="{00000000-0005-0000-0000-000041010000}"/>
    <cellStyle name="20% - Accent2 2 3 4" xfId="601" xr:uid="{00000000-0005-0000-0000-000042010000}"/>
    <cellStyle name="20% - Accent2 2 3 4 2" xfId="33137" xr:uid="{00000000-0005-0000-0000-000043010000}"/>
    <cellStyle name="20% - Accent2 2 3 5" xfId="602" xr:uid="{00000000-0005-0000-0000-000044010000}"/>
    <cellStyle name="20% - Accent2 2 3 6" xfId="33138" xr:uid="{00000000-0005-0000-0000-000045010000}"/>
    <cellStyle name="20% - Accent2 2 3_37. RESULTADO NEGOCIOS YOY" xfId="603" xr:uid="{00000000-0005-0000-0000-000046010000}"/>
    <cellStyle name="20% - Accent2 2 4" xfId="604" xr:uid="{00000000-0005-0000-0000-000047010000}"/>
    <cellStyle name="20% - Accent2 2 4 2" xfId="605" xr:uid="{00000000-0005-0000-0000-000048010000}"/>
    <cellStyle name="20% - Accent2 2 4 2 2" xfId="606" xr:uid="{00000000-0005-0000-0000-000049010000}"/>
    <cellStyle name="20% - Accent2 2 4 2 3" xfId="33139" xr:uid="{00000000-0005-0000-0000-00004A010000}"/>
    <cellStyle name="20% - Accent2 2 4 3" xfId="607" xr:uid="{00000000-0005-0000-0000-00004B010000}"/>
    <cellStyle name="20% - Accent2 2 4 3 2" xfId="608" xr:uid="{00000000-0005-0000-0000-00004C010000}"/>
    <cellStyle name="20% - Accent2 2 4 3 3" xfId="33140" xr:uid="{00000000-0005-0000-0000-00004D010000}"/>
    <cellStyle name="20% - Accent2 2 4 4" xfId="609" xr:uid="{00000000-0005-0000-0000-00004E010000}"/>
    <cellStyle name="20% - Accent2 2 4 4 2" xfId="33141" xr:uid="{00000000-0005-0000-0000-00004F010000}"/>
    <cellStyle name="20% - Accent2 2 4 5" xfId="610" xr:uid="{00000000-0005-0000-0000-000050010000}"/>
    <cellStyle name="20% - Accent2 2 4 6" xfId="33142" xr:uid="{00000000-0005-0000-0000-000051010000}"/>
    <cellStyle name="20% - Accent2 2 4_37. RESULTADO NEGOCIOS YOY" xfId="611" xr:uid="{00000000-0005-0000-0000-000052010000}"/>
    <cellStyle name="20% - Accent2 2 5" xfId="612" xr:uid="{00000000-0005-0000-0000-000053010000}"/>
    <cellStyle name="20% - Accent2 2 5 2" xfId="613" xr:uid="{00000000-0005-0000-0000-000054010000}"/>
    <cellStyle name="20% - Accent2 2 5 2 2" xfId="614" xr:uid="{00000000-0005-0000-0000-000055010000}"/>
    <cellStyle name="20% - Accent2 2 5 2 3" xfId="615" xr:uid="{00000000-0005-0000-0000-000056010000}"/>
    <cellStyle name="20% - Accent2 2 5 2 4" xfId="33143" xr:uid="{00000000-0005-0000-0000-000057010000}"/>
    <cellStyle name="20% - Accent2 2 5 3" xfId="616" xr:uid="{00000000-0005-0000-0000-000058010000}"/>
    <cellStyle name="20% - Accent2 2 5 3 2" xfId="33144" xr:uid="{00000000-0005-0000-0000-000059010000}"/>
    <cellStyle name="20% - Accent2 2 5 4" xfId="617" xr:uid="{00000000-0005-0000-0000-00005A010000}"/>
    <cellStyle name="20% - Accent2 2 5 4 2" xfId="33145" xr:uid="{00000000-0005-0000-0000-00005B010000}"/>
    <cellStyle name="20% - Accent2 2 5 5" xfId="33146" xr:uid="{00000000-0005-0000-0000-00005C010000}"/>
    <cellStyle name="20% - Accent2 2 5_37. RESULTADO NEGOCIOS YOY" xfId="618" xr:uid="{00000000-0005-0000-0000-00005D010000}"/>
    <cellStyle name="20% - Accent2 2 6" xfId="619" xr:uid="{00000000-0005-0000-0000-00005E010000}"/>
    <cellStyle name="20% - Accent2 2 6 2" xfId="620" xr:uid="{00000000-0005-0000-0000-00005F010000}"/>
    <cellStyle name="20% - Accent2 2 6 2 2" xfId="33147" xr:uid="{00000000-0005-0000-0000-000060010000}"/>
    <cellStyle name="20% - Accent2 2 6 3" xfId="621" xr:uid="{00000000-0005-0000-0000-000061010000}"/>
    <cellStyle name="20% - Accent2 2 6 3 2" xfId="33148" xr:uid="{00000000-0005-0000-0000-000062010000}"/>
    <cellStyle name="20% - Accent2 2 6 4" xfId="622" xr:uid="{00000000-0005-0000-0000-000063010000}"/>
    <cellStyle name="20% - Accent2 2 6 4 2" xfId="33149" xr:uid="{00000000-0005-0000-0000-000064010000}"/>
    <cellStyle name="20% - Accent2 2 6 5" xfId="33150" xr:uid="{00000000-0005-0000-0000-000065010000}"/>
    <cellStyle name="20% - Accent2 2 6_37. RESULTADO NEGOCIOS YOY" xfId="623" xr:uid="{00000000-0005-0000-0000-000066010000}"/>
    <cellStyle name="20% - Accent2 2 7" xfId="624" xr:uid="{00000000-0005-0000-0000-000067010000}"/>
    <cellStyle name="20% - Accent2 2 7 2" xfId="625" xr:uid="{00000000-0005-0000-0000-000068010000}"/>
    <cellStyle name="20% - Accent2 2 7 2 2" xfId="33151" xr:uid="{00000000-0005-0000-0000-000069010000}"/>
    <cellStyle name="20% - Accent2 2 7 3" xfId="626" xr:uid="{00000000-0005-0000-0000-00006A010000}"/>
    <cellStyle name="20% - Accent2 2 7 3 2" xfId="33152" xr:uid="{00000000-0005-0000-0000-00006B010000}"/>
    <cellStyle name="20% - Accent2 2 7 4" xfId="627" xr:uid="{00000000-0005-0000-0000-00006C010000}"/>
    <cellStyle name="20% - Accent2 2 7 4 2" xfId="33153" xr:uid="{00000000-0005-0000-0000-00006D010000}"/>
    <cellStyle name="20% - Accent2 2 7 5" xfId="33154" xr:uid="{00000000-0005-0000-0000-00006E010000}"/>
    <cellStyle name="20% - Accent2 2 7_37. RESULTADO NEGOCIOS YOY" xfId="628" xr:uid="{00000000-0005-0000-0000-00006F010000}"/>
    <cellStyle name="20% - Accent2 2 8" xfId="629" xr:uid="{00000000-0005-0000-0000-000070010000}"/>
    <cellStyle name="20% - Accent2 2 8 2" xfId="33155" xr:uid="{00000000-0005-0000-0000-000071010000}"/>
    <cellStyle name="20% - Accent2 2 9" xfId="630" xr:uid="{00000000-0005-0000-0000-000072010000}"/>
    <cellStyle name="20% - Accent2 2 9 2" xfId="33156" xr:uid="{00000000-0005-0000-0000-000073010000}"/>
    <cellStyle name="20% - Accent2 2_Perd det activo" xfId="631" xr:uid="{00000000-0005-0000-0000-000074010000}"/>
    <cellStyle name="20% - Accent2 3" xfId="632" xr:uid="{00000000-0005-0000-0000-000075010000}"/>
    <cellStyle name="20% - Accent2 3 10" xfId="633" xr:uid="{00000000-0005-0000-0000-000076010000}"/>
    <cellStyle name="20% - Accent2 3 2" xfId="634" xr:uid="{00000000-0005-0000-0000-000077010000}"/>
    <cellStyle name="20% - Accent2 3 2 2" xfId="635" xr:uid="{00000000-0005-0000-0000-000078010000}"/>
    <cellStyle name="20% - Accent2 3 2 2 2" xfId="636" xr:uid="{00000000-0005-0000-0000-000079010000}"/>
    <cellStyle name="20% - Accent2 3 2 2 3" xfId="33157" xr:uid="{00000000-0005-0000-0000-00007A010000}"/>
    <cellStyle name="20% - Accent2 3 2 3" xfId="637" xr:uid="{00000000-0005-0000-0000-00007B010000}"/>
    <cellStyle name="20% - Accent2 3 2 3 2" xfId="638" xr:uid="{00000000-0005-0000-0000-00007C010000}"/>
    <cellStyle name="20% - Accent2 3 2 3 3" xfId="33158" xr:uid="{00000000-0005-0000-0000-00007D010000}"/>
    <cellStyle name="20% - Accent2 3 2 4" xfId="639" xr:uid="{00000000-0005-0000-0000-00007E010000}"/>
    <cellStyle name="20% - Accent2 3 2 4 2" xfId="33159" xr:uid="{00000000-0005-0000-0000-00007F010000}"/>
    <cellStyle name="20% - Accent2 3 2 5" xfId="640" xr:uid="{00000000-0005-0000-0000-000080010000}"/>
    <cellStyle name="20% - Accent2 3 2 6" xfId="33160" xr:uid="{00000000-0005-0000-0000-000081010000}"/>
    <cellStyle name="20% - Accent2 3 2_37. RESULTADO NEGOCIOS YOY" xfId="641" xr:uid="{00000000-0005-0000-0000-000082010000}"/>
    <cellStyle name="20% - Accent2 3 3" xfId="642" xr:uid="{00000000-0005-0000-0000-000083010000}"/>
    <cellStyle name="20% - Accent2 3 3 2" xfId="643" xr:uid="{00000000-0005-0000-0000-000084010000}"/>
    <cellStyle name="20% - Accent2 3 3 2 2" xfId="644" xr:uid="{00000000-0005-0000-0000-000085010000}"/>
    <cellStyle name="20% - Accent2 3 3 2 3" xfId="645" xr:uid="{00000000-0005-0000-0000-000086010000}"/>
    <cellStyle name="20% - Accent2 3 3 2 4" xfId="33161" xr:uid="{00000000-0005-0000-0000-000087010000}"/>
    <cellStyle name="20% - Accent2 3 3 3" xfId="646" xr:uid="{00000000-0005-0000-0000-000088010000}"/>
    <cellStyle name="20% - Accent2 3 3 3 2" xfId="33162" xr:uid="{00000000-0005-0000-0000-000089010000}"/>
    <cellStyle name="20% - Accent2 3 3 4" xfId="647" xr:uid="{00000000-0005-0000-0000-00008A010000}"/>
    <cellStyle name="20% - Accent2 3 3 4 2" xfId="33163" xr:uid="{00000000-0005-0000-0000-00008B010000}"/>
    <cellStyle name="20% - Accent2 3 3 5" xfId="33164" xr:uid="{00000000-0005-0000-0000-00008C010000}"/>
    <cellStyle name="20% - Accent2 3 3_37. RESULTADO NEGOCIOS YOY" xfId="648" xr:uid="{00000000-0005-0000-0000-00008D010000}"/>
    <cellStyle name="20% - Accent2 3 4" xfId="649" xr:uid="{00000000-0005-0000-0000-00008E010000}"/>
    <cellStyle name="20% - Accent2 3 4 2" xfId="650" xr:uid="{00000000-0005-0000-0000-00008F010000}"/>
    <cellStyle name="20% - Accent2 3 4 2 2" xfId="651" xr:uid="{00000000-0005-0000-0000-000090010000}"/>
    <cellStyle name="20% - Accent2 3 4 2 3" xfId="652" xr:uid="{00000000-0005-0000-0000-000091010000}"/>
    <cellStyle name="20% - Accent2 3 4 2 4" xfId="33165" xr:uid="{00000000-0005-0000-0000-000092010000}"/>
    <cellStyle name="20% - Accent2 3 4 3" xfId="653" xr:uid="{00000000-0005-0000-0000-000093010000}"/>
    <cellStyle name="20% - Accent2 3 4 3 2" xfId="33166" xr:uid="{00000000-0005-0000-0000-000094010000}"/>
    <cellStyle name="20% - Accent2 3 4 4" xfId="654" xr:uid="{00000000-0005-0000-0000-000095010000}"/>
    <cellStyle name="20% - Accent2 3 4 4 2" xfId="33167" xr:uid="{00000000-0005-0000-0000-000096010000}"/>
    <cellStyle name="20% - Accent2 3 4 5" xfId="33168" xr:uid="{00000000-0005-0000-0000-000097010000}"/>
    <cellStyle name="20% - Accent2 3 4_37. RESULTADO NEGOCIOS YOY" xfId="655" xr:uid="{00000000-0005-0000-0000-000098010000}"/>
    <cellStyle name="20% - Accent2 3 5" xfId="656" xr:uid="{00000000-0005-0000-0000-000099010000}"/>
    <cellStyle name="20% - Accent2 3 5 2" xfId="657" xr:uid="{00000000-0005-0000-0000-00009A010000}"/>
    <cellStyle name="20% - Accent2 3 5 2 2" xfId="33169" xr:uid="{00000000-0005-0000-0000-00009B010000}"/>
    <cellStyle name="20% - Accent2 3 5 3" xfId="658" xr:uid="{00000000-0005-0000-0000-00009C010000}"/>
    <cellStyle name="20% - Accent2 3 5 3 2" xfId="33170" xr:uid="{00000000-0005-0000-0000-00009D010000}"/>
    <cellStyle name="20% - Accent2 3 5 4" xfId="659" xr:uid="{00000000-0005-0000-0000-00009E010000}"/>
    <cellStyle name="20% - Accent2 3 5 4 2" xfId="33171" xr:uid="{00000000-0005-0000-0000-00009F010000}"/>
    <cellStyle name="20% - Accent2 3 5 5" xfId="33172" xr:uid="{00000000-0005-0000-0000-0000A0010000}"/>
    <cellStyle name="20% - Accent2 3 5_37. RESULTADO NEGOCIOS YOY" xfId="660" xr:uid="{00000000-0005-0000-0000-0000A1010000}"/>
    <cellStyle name="20% - Accent2 3 6" xfId="661" xr:uid="{00000000-0005-0000-0000-0000A2010000}"/>
    <cellStyle name="20% - Accent2 3 6 2" xfId="662" xr:uid="{00000000-0005-0000-0000-0000A3010000}"/>
    <cellStyle name="20% - Accent2 3 6 3" xfId="663" xr:uid="{00000000-0005-0000-0000-0000A4010000}"/>
    <cellStyle name="20% - Accent2 3 6 4" xfId="33173" xr:uid="{00000000-0005-0000-0000-0000A5010000}"/>
    <cellStyle name="20% - Accent2 3 7" xfId="664" xr:uid="{00000000-0005-0000-0000-0000A6010000}"/>
    <cellStyle name="20% - Accent2 3 7 2" xfId="33174" xr:uid="{00000000-0005-0000-0000-0000A7010000}"/>
    <cellStyle name="20% - Accent2 3 8" xfId="665" xr:uid="{00000000-0005-0000-0000-0000A8010000}"/>
    <cellStyle name="20% - Accent2 3 8 2" xfId="33175" xr:uid="{00000000-0005-0000-0000-0000A9010000}"/>
    <cellStyle name="20% - Accent2 3 9" xfId="666" xr:uid="{00000000-0005-0000-0000-0000AA010000}"/>
    <cellStyle name="20% - Accent2 3 9 2" xfId="33176" xr:uid="{00000000-0005-0000-0000-0000AB010000}"/>
    <cellStyle name="20% - Accent2 3_Perd det activo" xfId="667" xr:uid="{00000000-0005-0000-0000-0000AC010000}"/>
    <cellStyle name="20% - Accent2 4" xfId="668" xr:uid="{00000000-0005-0000-0000-0000AD010000}"/>
    <cellStyle name="20% - Accent2 4 2" xfId="669" xr:uid="{00000000-0005-0000-0000-0000AE010000}"/>
    <cellStyle name="20% - Accent2 4 2 2" xfId="670" xr:uid="{00000000-0005-0000-0000-0000AF010000}"/>
    <cellStyle name="20% - Accent2 4 2 3" xfId="671" xr:uid="{00000000-0005-0000-0000-0000B0010000}"/>
    <cellStyle name="20% - Accent2 4 2 3 2" xfId="672" xr:uid="{00000000-0005-0000-0000-0000B1010000}"/>
    <cellStyle name="20% - Accent2 4 2 4" xfId="673" xr:uid="{00000000-0005-0000-0000-0000B2010000}"/>
    <cellStyle name="20% - Accent2 4 2 5" xfId="674" xr:uid="{00000000-0005-0000-0000-0000B3010000}"/>
    <cellStyle name="20% - Accent2 4 2 6" xfId="33177" xr:uid="{00000000-0005-0000-0000-0000B4010000}"/>
    <cellStyle name="20% - Accent2 4 3" xfId="675" xr:uid="{00000000-0005-0000-0000-0000B5010000}"/>
    <cellStyle name="20% - Accent2 4 3 2" xfId="676" xr:uid="{00000000-0005-0000-0000-0000B6010000}"/>
    <cellStyle name="20% - Accent2 4 3 3" xfId="677" xr:uid="{00000000-0005-0000-0000-0000B7010000}"/>
    <cellStyle name="20% - Accent2 4 3 3 2" xfId="678" xr:uid="{00000000-0005-0000-0000-0000B8010000}"/>
    <cellStyle name="20% - Accent2 4 3 4" xfId="679" xr:uid="{00000000-0005-0000-0000-0000B9010000}"/>
    <cellStyle name="20% - Accent2 4 3 5" xfId="33178" xr:uid="{00000000-0005-0000-0000-0000BA010000}"/>
    <cellStyle name="20% - Accent2 4 4" xfId="680" xr:uid="{00000000-0005-0000-0000-0000BB010000}"/>
    <cellStyle name="20% - Accent2 4 4 2" xfId="681" xr:uid="{00000000-0005-0000-0000-0000BC010000}"/>
    <cellStyle name="20% - Accent2 4 4 2 2" xfId="682" xr:uid="{00000000-0005-0000-0000-0000BD010000}"/>
    <cellStyle name="20% - Accent2 4 4 3" xfId="683" xr:uid="{00000000-0005-0000-0000-0000BE010000}"/>
    <cellStyle name="20% - Accent2 4 4 4" xfId="33179" xr:uid="{00000000-0005-0000-0000-0000BF010000}"/>
    <cellStyle name="20% - Accent2 4 5" xfId="684" xr:uid="{00000000-0005-0000-0000-0000C0010000}"/>
    <cellStyle name="20% - Accent2 4 6" xfId="685" xr:uid="{00000000-0005-0000-0000-0000C1010000}"/>
    <cellStyle name="20% - Accent2 4 6 2" xfId="686" xr:uid="{00000000-0005-0000-0000-0000C2010000}"/>
    <cellStyle name="20% - Accent2 4 7" xfId="687" xr:uid="{00000000-0005-0000-0000-0000C3010000}"/>
    <cellStyle name="20% - Accent2 4 8" xfId="688" xr:uid="{00000000-0005-0000-0000-0000C4010000}"/>
    <cellStyle name="20% - Accent2 4 9" xfId="33180" xr:uid="{00000000-0005-0000-0000-0000C5010000}"/>
    <cellStyle name="20% - Accent2 4_37. RESULTADO NEGOCIOS YOY" xfId="689" xr:uid="{00000000-0005-0000-0000-0000C6010000}"/>
    <cellStyle name="20% - Accent2 5" xfId="690" xr:uid="{00000000-0005-0000-0000-0000C7010000}"/>
    <cellStyle name="20% - Accent2 5 2" xfId="691" xr:uid="{00000000-0005-0000-0000-0000C8010000}"/>
    <cellStyle name="20% - Accent2 5 2 2" xfId="692" xr:uid="{00000000-0005-0000-0000-0000C9010000}"/>
    <cellStyle name="20% - Accent2 5 2 3" xfId="693" xr:uid="{00000000-0005-0000-0000-0000CA010000}"/>
    <cellStyle name="20% - Accent2 5 2 3 2" xfId="694" xr:uid="{00000000-0005-0000-0000-0000CB010000}"/>
    <cellStyle name="20% - Accent2 5 2 4" xfId="695" xr:uid="{00000000-0005-0000-0000-0000CC010000}"/>
    <cellStyle name="20% - Accent2 5 2 5" xfId="696" xr:uid="{00000000-0005-0000-0000-0000CD010000}"/>
    <cellStyle name="20% - Accent2 5 2 6" xfId="33181" xr:uid="{00000000-0005-0000-0000-0000CE010000}"/>
    <cellStyle name="20% - Accent2 5 3" xfId="697" xr:uid="{00000000-0005-0000-0000-0000CF010000}"/>
    <cellStyle name="20% - Accent2 5 3 2" xfId="698" xr:uid="{00000000-0005-0000-0000-0000D0010000}"/>
    <cellStyle name="20% - Accent2 5 3 2 2" xfId="699" xr:uid="{00000000-0005-0000-0000-0000D1010000}"/>
    <cellStyle name="20% - Accent2 5 3 3" xfId="700" xr:uid="{00000000-0005-0000-0000-0000D2010000}"/>
    <cellStyle name="20% - Accent2 5 3 4" xfId="33182" xr:uid="{00000000-0005-0000-0000-0000D3010000}"/>
    <cellStyle name="20% - Accent2 5 4" xfId="701" xr:uid="{00000000-0005-0000-0000-0000D4010000}"/>
    <cellStyle name="20% - Accent2 5 4 2" xfId="33183" xr:uid="{00000000-0005-0000-0000-0000D5010000}"/>
    <cellStyle name="20% - Accent2 5 5" xfId="702" xr:uid="{00000000-0005-0000-0000-0000D6010000}"/>
    <cellStyle name="20% - Accent2 5 5 2" xfId="703" xr:uid="{00000000-0005-0000-0000-0000D7010000}"/>
    <cellStyle name="20% - Accent2 5 6" xfId="704" xr:uid="{00000000-0005-0000-0000-0000D8010000}"/>
    <cellStyle name="20% - Accent2 5 7" xfId="705" xr:uid="{00000000-0005-0000-0000-0000D9010000}"/>
    <cellStyle name="20% - Accent2 5 8" xfId="33184" xr:uid="{00000000-0005-0000-0000-0000DA010000}"/>
    <cellStyle name="20% - Accent2 5_37. RESULTADO NEGOCIOS YOY" xfId="706" xr:uid="{00000000-0005-0000-0000-0000DB010000}"/>
    <cellStyle name="20% - Accent2 6" xfId="707" xr:uid="{00000000-0005-0000-0000-0000DC010000}"/>
    <cellStyle name="20% - Accent2 6 2" xfId="708" xr:uid="{00000000-0005-0000-0000-0000DD010000}"/>
    <cellStyle name="20% - Accent2 6 2 2" xfId="709" xr:uid="{00000000-0005-0000-0000-0000DE010000}"/>
    <cellStyle name="20% - Accent2 6 2 2 2" xfId="710" xr:uid="{00000000-0005-0000-0000-0000DF010000}"/>
    <cellStyle name="20% - Accent2 6 2 3" xfId="711" xr:uid="{00000000-0005-0000-0000-0000E0010000}"/>
    <cellStyle name="20% - Accent2 6 2 4" xfId="712" xr:uid="{00000000-0005-0000-0000-0000E1010000}"/>
    <cellStyle name="20% - Accent2 6 2 5" xfId="33185" xr:uid="{00000000-0005-0000-0000-0000E2010000}"/>
    <cellStyle name="20% - Accent2 6 3" xfId="713" xr:uid="{00000000-0005-0000-0000-0000E3010000}"/>
    <cellStyle name="20% - Accent2 6 3 2" xfId="33186" xr:uid="{00000000-0005-0000-0000-0000E4010000}"/>
    <cellStyle name="20% - Accent2 6 4" xfId="714" xr:uid="{00000000-0005-0000-0000-0000E5010000}"/>
    <cellStyle name="20% - Accent2 6 4 2" xfId="715" xr:uid="{00000000-0005-0000-0000-0000E6010000}"/>
    <cellStyle name="20% - Accent2 6 4 3" xfId="33187" xr:uid="{00000000-0005-0000-0000-0000E7010000}"/>
    <cellStyle name="20% - Accent2 6 5" xfId="716" xr:uid="{00000000-0005-0000-0000-0000E8010000}"/>
    <cellStyle name="20% - Accent2 6 6" xfId="717" xr:uid="{00000000-0005-0000-0000-0000E9010000}"/>
    <cellStyle name="20% - Accent2 6 7" xfId="33188" xr:uid="{00000000-0005-0000-0000-0000EA010000}"/>
    <cellStyle name="20% - Accent2 6_37. RESULTADO NEGOCIOS YOY" xfId="718" xr:uid="{00000000-0005-0000-0000-0000EB010000}"/>
    <cellStyle name="20% - Accent2 7" xfId="719" xr:uid="{00000000-0005-0000-0000-0000EC010000}"/>
    <cellStyle name="20% - Accent2 7 2" xfId="720" xr:uid="{00000000-0005-0000-0000-0000ED010000}"/>
    <cellStyle name="20% - Accent2 7 2 2" xfId="721" xr:uid="{00000000-0005-0000-0000-0000EE010000}"/>
    <cellStyle name="20% - Accent2 7 2 3" xfId="33189" xr:uid="{00000000-0005-0000-0000-0000EF010000}"/>
    <cellStyle name="20% - Accent2 7 3" xfId="722" xr:uid="{00000000-0005-0000-0000-0000F0010000}"/>
    <cellStyle name="20% - Accent2 7 3 2" xfId="723" xr:uid="{00000000-0005-0000-0000-0000F1010000}"/>
    <cellStyle name="20% - Accent2 7 3 3" xfId="33190" xr:uid="{00000000-0005-0000-0000-0000F2010000}"/>
    <cellStyle name="20% - Accent2 7 4" xfId="724" xr:uid="{00000000-0005-0000-0000-0000F3010000}"/>
    <cellStyle name="20% - Accent2 7 4 2" xfId="33191" xr:uid="{00000000-0005-0000-0000-0000F4010000}"/>
    <cellStyle name="20% - Accent2 7 5" xfId="725" xr:uid="{00000000-0005-0000-0000-0000F5010000}"/>
    <cellStyle name="20% - Accent2 7 6" xfId="33192" xr:uid="{00000000-0005-0000-0000-0000F6010000}"/>
    <cellStyle name="20% - Accent2 7_37. RESULTADO NEGOCIOS YOY" xfId="726" xr:uid="{00000000-0005-0000-0000-0000F7010000}"/>
    <cellStyle name="20% - Accent2 8" xfId="727" xr:uid="{00000000-0005-0000-0000-0000F8010000}"/>
    <cellStyle name="20% - Accent2 8 2" xfId="728" xr:uid="{00000000-0005-0000-0000-0000F9010000}"/>
    <cellStyle name="20% - Accent2 8 2 2" xfId="729" xr:uid="{00000000-0005-0000-0000-0000FA010000}"/>
    <cellStyle name="20% - Accent2 8 2 3" xfId="730" xr:uid="{00000000-0005-0000-0000-0000FB010000}"/>
    <cellStyle name="20% - Accent2 8 2 4" xfId="33193" xr:uid="{00000000-0005-0000-0000-0000FC010000}"/>
    <cellStyle name="20% - Accent2 8 3" xfId="731" xr:uid="{00000000-0005-0000-0000-0000FD010000}"/>
    <cellStyle name="20% - Accent2 8 3 2" xfId="33194" xr:uid="{00000000-0005-0000-0000-0000FE010000}"/>
    <cellStyle name="20% - Accent2 8 4" xfId="732" xr:uid="{00000000-0005-0000-0000-0000FF010000}"/>
    <cellStyle name="20% - Accent2 8 4 2" xfId="33195" xr:uid="{00000000-0005-0000-0000-000000020000}"/>
    <cellStyle name="20% - Accent2 8 5" xfId="33196" xr:uid="{00000000-0005-0000-0000-000001020000}"/>
    <cellStyle name="20% - Accent2 8_37. RESULTADO NEGOCIOS YOY" xfId="733" xr:uid="{00000000-0005-0000-0000-000002020000}"/>
    <cellStyle name="20% - Accent2 9" xfId="734" xr:uid="{00000000-0005-0000-0000-000003020000}"/>
    <cellStyle name="20% - Accent2 9 2" xfId="735" xr:uid="{00000000-0005-0000-0000-000004020000}"/>
    <cellStyle name="20% - Accent2 9 2 2" xfId="33197" xr:uid="{00000000-0005-0000-0000-000005020000}"/>
    <cellStyle name="20% - Accent2 9 3" xfId="736" xr:uid="{00000000-0005-0000-0000-000006020000}"/>
    <cellStyle name="20% - Accent2 9 3 2" xfId="33198" xr:uid="{00000000-0005-0000-0000-000007020000}"/>
    <cellStyle name="20% - Accent2 9 4" xfId="737" xr:uid="{00000000-0005-0000-0000-000008020000}"/>
    <cellStyle name="20% - Accent2 9 4 2" xfId="33199" xr:uid="{00000000-0005-0000-0000-000009020000}"/>
    <cellStyle name="20% - Accent2 9 5" xfId="33200" xr:uid="{00000000-0005-0000-0000-00000A020000}"/>
    <cellStyle name="20% - Accent2 9_37. RESULTADO NEGOCIOS YOY" xfId="738" xr:uid="{00000000-0005-0000-0000-00000B020000}"/>
    <cellStyle name="20% - Accent3 10" xfId="740" xr:uid="{00000000-0005-0000-0000-00000C020000}"/>
    <cellStyle name="20% - Accent3 10 2" xfId="741" xr:uid="{00000000-0005-0000-0000-00000D020000}"/>
    <cellStyle name="20% - Accent3 10 2 2" xfId="33201" xr:uid="{00000000-0005-0000-0000-00000E020000}"/>
    <cellStyle name="20% - Accent3 10 3" xfId="742" xr:uid="{00000000-0005-0000-0000-00000F020000}"/>
    <cellStyle name="20% - Accent3 10 3 2" xfId="33202" xr:uid="{00000000-0005-0000-0000-000010020000}"/>
    <cellStyle name="20% - Accent3 10 4" xfId="743" xr:uid="{00000000-0005-0000-0000-000011020000}"/>
    <cellStyle name="20% - Accent3 10 4 2" xfId="33203" xr:uid="{00000000-0005-0000-0000-000012020000}"/>
    <cellStyle name="20% - Accent3 10 5" xfId="33204" xr:uid="{00000000-0005-0000-0000-000013020000}"/>
    <cellStyle name="20% - Accent3 10_37. RESULTADO NEGOCIOS YOY" xfId="744" xr:uid="{00000000-0005-0000-0000-000014020000}"/>
    <cellStyle name="20% - Accent3 11" xfId="745" xr:uid="{00000000-0005-0000-0000-000015020000}"/>
    <cellStyle name="20% - Accent3 11 2" xfId="746" xr:uid="{00000000-0005-0000-0000-000016020000}"/>
    <cellStyle name="20% - Accent3 11 3" xfId="33205" xr:uid="{00000000-0005-0000-0000-000017020000}"/>
    <cellStyle name="20% - Accent3 12" xfId="747" xr:uid="{00000000-0005-0000-0000-000018020000}"/>
    <cellStyle name="20% - Accent3 12 2" xfId="33206" xr:uid="{00000000-0005-0000-0000-000019020000}"/>
    <cellStyle name="20% - Accent3 13" xfId="748" xr:uid="{00000000-0005-0000-0000-00001A020000}"/>
    <cellStyle name="20% - Accent3 13 2" xfId="33207" xr:uid="{00000000-0005-0000-0000-00001B020000}"/>
    <cellStyle name="20% - Accent3 14" xfId="749" xr:uid="{00000000-0005-0000-0000-00001C020000}"/>
    <cellStyle name="20% - Accent3 14 2" xfId="33208" xr:uid="{00000000-0005-0000-0000-00001D020000}"/>
    <cellStyle name="20% - Accent3 15" xfId="750" xr:uid="{00000000-0005-0000-0000-00001E020000}"/>
    <cellStyle name="20% - Accent3 16" xfId="751" xr:uid="{00000000-0005-0000-0000-00001F020000}"/>
    <cellStyle name="20% - Accent3 17" xfId="752" xr:uid="{00000000-0005-0000-0000-000020020000}"/>
    <cellStyle name="20% - Accent3 18" xfId="739" xr:uid="{00000000-0005-0000-0000-000021020000}"/>
    <cellStyle name="20% - Accent3 2" xfId="62" xr:uid="{00000000-0005-0000-0000-000022020000}"/>
    <cellStyle name="20% - Accent3 2 10" xfId="754" xr:uid="{00000000-0005-0000-0000-000023020000}"/>
    <cellStyle name="20% - Accent3 2 10 2" xfId="33209" xr:uid="{00000000-0005-0000-0000-000024020000}"/>
    <cellStyle name="20% - Accent3 2 11" xfId="755" xr:uid="{00000000-0005-0000-0000-000025020000}"/>
    <cellStyle name="20% - Accent3 2 11 2" xfId="33210" xr:uid="{00000000-0005-0000-0000-000026020000}"/>
    <cellStyle name="20% - Accent3 2 12" xfId="756" xr:uid="{00000000-0005-0000-0000-000027020000}"/>
    <cellStyle name="20% - Accent3 2 13" xfId="757" xr:uid="{00000000-0005-0000-0000-000028020000}"/>
    <cellStyle name="20% - Accent3 2 14" xfId="753" xr:uid="{00000000-0005-0000-0000-000029020000}"/>
    <cellStyle name="20% - Accent3 2 2" xfId="758" xr:uid="{00000000-0005-0000-0000-00002A020000}"/>
    <cellStyle name="20% - Accent3 2 2 2" xfId="759" xr:uid="{00000000-0005-0000-0000-00002B020000}"/>
    <cellStyle name="20% - Accent3 2 2 2 2" xfId="760" xr:uid="{00000000-0005-0000-0000-00002C020000}"/>
    <cellStyle name="20% - Accent3 2 2 2 3" xfId="33211" xr:uid="{00000000-0005-0000-0000-00002D020000}"/>
    <cellStyle name="20% - Accent3 2 2 3" xfId="761" xr:uid="{00000000-0005-0000-0000-00002E020000}"/>
    <cellStyle name="20% - Accent3 2 2 3 2" xfId="762" xr:uid="{00000000-0005-0000-0000-00002F020000}"/>
    <cellStyle name="20% - Accent3 2 2 3 3" xfId="33212" xr:uid="{00000000-0005-0000-0000-000030020000}"/>
    <cellStyle name="20% - Accent3 2 2 4" xfId="763" xr:uid="{00000000-0005-0000-0000-000031020000}"/>
    <cellStyle name="20% - Accent3 2 2 4 2" xfId="33213" xr:uid="{00000000-0005-0000-0000-000032020000}"/>
    <cellStyle name="20% - Accent3 2 2 5" xfId="764" xr:uid="{00000000-0005-0000-0000-000033020000}"/>
    <cellStyle name="20% - Accent3 2 2 5 2" xfId="33214" xr:uid="{00000000-0005-0000-0000-000034020000}"/>
    <cellStyle name="20% - Accent3 2 2 6" xfId="765" xr:uid="{00000000-0005-0000-0000-000035020000}"/>
    <cellStyle name="20% - Accent3 2 3" xfId="766" xr:uid="{00000000-0005-0000-0000-000036020000}"/>
    <cellStyle name="20% - Accent3 2 3 2" xfId="767" xr:uid="{00000000-0005-0000-0000-000037020000}"/>
    <cellStyle name="20% - Accent3 2 3 2 2" xfId="768" xr:uid="{00000000-0005-0000-0000-000038020000}"/>
    <cellStyle name="20% - Accent3 2 3 2 3" xfId="33215" xr:uid="{00000000-0005-0000-0000-000039020000}"/>
    <cellStyle name="20% - Accent3 2 3 3" xfId="769" xr:uid="{00000000-0005-0000-0000-00003A020000}"/>
    <cellStyle name="20% - Accent3 2 3 3 2" xfId="770" xr:uid="{00000000-0005-0000-0000-00003B020000}"/>
    <cellStyle name="20% - Accent3 2 3 3 3" xfId="33216" xr:uid="{00000000-0005-0000-0000-00003C020000}"/>
    <cellStyle name="20% - Accent3 2 3 4" xfId="771" xr:uid="{00000000-0005-0000-0000-00003D020000}"/>
    <cellStyle name="20% - Accent3 2 3 4 2" xfId="33217" xr:uid="{00000000-0005-0000-0000-00003E020000}"/>
    <cellStyle name="20% - Accent3 2 3 5" xfId="772" xr:uid="{00000000-0005-0000-0000-00003F020000}"/>
    <cellStyle name="20% - Accent3 2 3 6" xfId="33218" xr:uid="{00000000-0005-0000-0000-000040020000}"/>
    <cellStyle name="20% - Accent3 2 3_37. RESULTADO NEGOCIOS YOY" xfId="773" xr:uid="{00000000-0005-0000-0000-000041020000}"/>
    <cellStyle name="20% - Accent3 2 4" xfId="774" xr:uid="{00000000-0005-0000-0000-000042020000}"/>
    <cellStyle name="20% - Accent3 2 4 2" xfId="775" xr:uid="{00000000-0005-0000-0000-000043020000}"/>
    <cellStyle name="20% - Accent3 2 4 2 2" xfId="776" xr:uid="{00000000-0005-0000-0000-000044020000}"/>
    <cellStyle name="20% - Accent3 2 4 2 3" xfId="33219" xr:uid="{00000000-0005-0000-0000-000045020000}"/>
    <cellStyle name="20% - Accent3 2 4 3" xfId="777" xr:uid="{00000000-0005-0000-0000-000046020000}"/>
    <cellStyle name="20% - Accent3 2 4 3 2" xfId="778" xr:uid="{00000000-0005-0000-0000-000047020000}"/>
    <cellStyle name="20% - Accent3 2 4 3 3" xfId="33220" xr:uid="{00000000-0005-0000-0000-000048020000}"/>
    <cellStyle name="20% - Accent3 2 4 4" xfId="779" xr:uid="{00000000-0005-0000-0000-000049020000}"/>
    <cellStyle name="20% - Accent3 2 4 4 2" xfId="33221" xr:uid="{00000000-0005-0000-0000-00004A020000}"/>
    <cellStyle name="20% - Accent3 2 4 5" xfId="780" xr:uid="{00000000-0005-0000-0000-00004B020000}"/>
    <cellStyle name="20% - Accent3 2 4 6" xfId="33222" xr:uid="{00000000-0005-0000-0000-00004C020000}"/>
    <cellStyle name="20% - Accent3 2 4_37. RESULTADO NEGOCIOS YOY" xfId="781" xr:uid="{00000000-0005-0000-0000-00004D020000}"/>
    <cellStyle name="20% - Accent3 2 5" xfId="782" xr:uid="{00000000-0005-0000-0000-00004E020000}"/>
    <cellStyle name="20% - Accent3 2 5 2" xfId="783" xr:uid="{00000000-0005-0000-0000-00004F020000}"/>
    <cellStyle name="20% - Accent3 2 5 2 2" xfId="784" xr:uid="{00000000-0005-0000-0000-000050020000}"/>
    <cellStyle name="20% - Accent3 2 5 2 3" xfId="785" xr:uid="{00000000-0005-0000-0000-000051020000}"/>
    <cellStyle name="20% - Accent3 2 5 2 4" xfId="33223" xr:uid="{00000000-0005-0000-0000-000052020000}"/>
    <cellStyle name="20% - Accent3 2 5 3" xfId="786" xr:uid="{00000000-0005-0000-0000-000053020000}"/>
    <cellStyle name="20% - Accent3 2 5 3 2" xfId="33224" xr:uid="{00000000-0005-0000-0000-000054020000}"/>
    <cellStyle name="20% - Accent3 2 5 4" xfId="787" xr:uid="{00000000-0005-0000-0000-000055020000}"/>
    <cellStyle name="20% - Accent3 2 5 4 2" xfId="33225" xr:uid="{00000000-0005-0000-0000-000056020000}"/>
    <cellStyle name="20% - Accent3 2 5 5" xfId="33226" xr:uid="{00000000-0005-0000-0000-000057020000}"/>
    <cellStyle name="20% - Accent3 2 5_37. RESULTADO NEGOCIOS YOY" xfId="788" xr:uid="{00000000-0005-0000-0000-000058020000}"/>
    <cellStyle name="20% - Accent3 2 6" xfId="789" xr:uid="{00000000-0005-0000-0000-000059020000}"/>
    <cellStyle name="20% - Accent3 2 6 2" xfId="790" xr:uid="{00000000-0005-0000-0000-00005A020000}"/>
    <cellStyle name="20% - Accent3 2 6 2 2" xfId="33227" xr:uid="{00000000-0005-0000-0000-00005B020000}"/>
    <cellStyle name="20% - Accent3 2 6 3" xfId="791" xr:uid="{00000000-0005-0000-0000-00005C020000}"/>
    <cellStyle name="20% - Accent3 2 6 3 2" xfId="33228" xr:uid="{00000000-0005-0000-0000-00005D020000}"/>
    <cellStyle name="20% - Accent3 2 6 4" xfId="792" xr:uid="{00000000-0005-0000-0000-00005E020000}"/>
    <cellStyle name="20% - Accent3 2 6 4 2" xfId="33229" xr:uid="{00000000-0005-0000-0000-00005F020000}"/>
    <cellStyle name="20% - Accent3 2 6 5" xfId="33230" xr:uid="{00000000-0005-0000-0000-000060020000}"/>
    <cellStyle name="20% - Accent3 2 6_37. RESULTADO NEGOCIOS YOY" xfId="793" xr:uid="{00000000-0005-0000-0000-000061020000}"/>
    <cellStyle name="20% - Accent3 2 7" xfId="794" xr:uid="{00000000-0005-0000-0000-000062020000}"/>
    <cellStyle name="20% - Accent3 2 7 2" xfId="795" xr:uid="{00000000-0005-0000-0000-000063020000}"/>
    <cellStyle name="20% - Accent3 2 7 2 2" xfId="33231" xr:uid="{00000000-0005-0000-0000-000064020000}"/>
    <cellStyle name="20% - Accent3 2 7 3" xfId="796" xr:uid="{00000000-0005-0000-0000-000065020000}"/>
    <cellStyle name="20% - Accent3 2 7 3 2" xfId="33232" xr:uid="{00000000-0005-0000-0000-000066020000}"/>
    <cellStyle name="20% - Accent3 2 7 4" xfId="797" xr:uid="{00000000-0005-0000-0000-000067020000}"/>
    <cellStyle name="20% - Accent3 2 7 4 2" xfId="33233" xr:uid="{00000000-0005-0000-0000-000068020000}"/>
    <cellStyle name="20% - Accent3 2 7 5" xfId="33234" xr:uid="{00000000-0005-0000-0000-000069020000}"/>
    <cellStyle name="20% - Accent3 2 7_37. RESULTADO NEGOCIOS YOY" xfId="798" xr:uid="{00000000-0005-0000-0000-00006A020000}"/>
    <cellStyle name="20% - Accent3 2 8" xfId="799" xr:uid="{00000000-0005-0000-0000-00006B020000}"/>
    <cellStyle name="20% - Accent3 2 8 2" xfId="33235" xr:uid="{00000000-0005-0000-0000-00006C020000}"/>
    <cellStyle name="20% - Accent3 2 9" xfId="800" xr:uid="{00000000-0005-0000-0000-00006D020000}"/>
    <cellStyle name="20% - Accent3 2 9 2" xfId="33236" xr:uid="{00000000-0005-0000-0000-00006E020000}"/>
    <cellStyle name="20% - Accent3 2_Perd det activo" xfId="801" xr:uid="{00000000-0005-0000-0000-00006F020000}"/>
    <cellStyle name="20% - Accent3 3" xfId="802" xr:uid="{00000000-0005-0000-0000-000070020000}"/>
    <cellStyle name="20% - Accent3 3 10" xfId="803" xr:uid="{00000000-0005-0000-0000-000071020000}"/>
    <cellStyle name="20% - Accent3 3 2" xfId="804" xr:uid="{00000000-0005-0000-0000-000072020000}"/>
    <cellStyle name="20% - Accent3 3 2 2" xfId="805" xr:uid="{00000000-0005-0000-0000-000073020000}"/>
    <cellStyle name="20% - Accent3 3 2 2 2" xfId="806" xr:uid="{00000000-0005-0000-0000-000074020000}"/>
    <cellStyle name="20% - Accent3 3 2 2 3" xfId="33237" xr:uid="{00000000-0005-0000-0000-000075020000}"/>
    <cellStyle name="20% - Accent3 3 2 3" xfId="807" xr:uid="{00000000-0005-0000-0000-000076020000}"/>
    <cellStyle name="20% - Accent3 3 2 3 2" xfId="808" xr:uid="{00000000-0005-0000-0000-000077020000}"/>
    <cellStyle name="20% - Accent3 3 2 3 3" xfId="33238" xr:uid="{00000000-0005-0000-0000-000078020000}"/>
    <cellStyle name="20% - Accent3 3 2 4" xfId="809" xr:uid="{00000000-0005-0000-0000-000079020000}"/>
    <cellStyle name="20% - Accent3 3 2 4 2" xfId="33239" xr:uid="{00000000-0005-0000-0000-00007A020000}"/>
    <cellStyle name="20% - Accent3 3 2 5" xfId="810" xr:uid="{00000000-0005-0000-0000-00007B020000}"/>
    <cellStyle name="20% - Accent3 3 2 6" xfId="33240" xr:uid="{00000000-0005-0000-0000-00007C020000}"/>
    <cellStyle name="20% - Accent3 3 2_37. RESULTADO NEGOCIOS YOY" xfId="811" xr:uid="{00000000-0005-0000-0000-00007D020000}"/>
    <cellStyle name="20% - Accent3 3 3" xfId="812" xr:uid="{00000000-0005-0000-0000-00007E020000}"/>
    <cellStyle name="20% - Accent3 3 3 2" xfId="813" xr:uid="{00000000-0005-0000-0000-00007F020000}"/>
    <cellStyle name="20% - Accent3 3 3 2 2" xfId="814" xr:uid="{00000000-0005-0000-0000-000080020000}"/>
    <cellStyle name="20% - Accent3 3 3 2 3" xfId="815" xr:uid="{00000000-0005-0000-0000-000081020000}"/>
    <cellStyle name="20% - Accent3 3 3 2 4" xfId="33241" xr:uid="{00000000-0005-0000-0000-000082020000}"/>
    <cellStyle name="20% - Accent3 3 3 3" xfId="816" xr:uid="{00000000-0005-0000-0000-000083020000}"/>
    <cellStyle name="20% - Accent3 3 3 3 2" xfId="33242" xr:uid="{00000000-0005-0000-0000-000084020000}"/>
    <cellStyle name="20% - Accent3 3 3 4" xfId="817" xr:uid="{00000000-0005-0000-0000-000085020000}"/>
    <cellStyle name="20% - Accent3 3 3 4 2" xfId="33243" xr:uid="{00000000-0005-0000-0000-000086020000}"/>
    <cellStyle name="20% - Accent3 3 3 5" xfId="33244" xr:uid="{00000000-0005-0000-0000-000087020000}"/>
    <cellStyle name="20% - Accent3 3 3_37. RESULTADO NEGOCIOS YOY" xfId="818" xr:uid="{00000000-0005-0000-0000-000088020000}"/>
    <cellStyle name="20% - Accent3 3 4" xfId="819" xr:uid="{00000000-0005-0000-0000-000089020000}"/>
    <cellStyle name="20% - Accent3 3 4 2" xfId="820" xr:uid="{00000000-0005-0000-0000-00008A020000}"/>
    <cellStyle name="20% - Accent3 3 4 2 2" xfId="821" xr:uid="{00000000-0005-0000-0000-00008B020000}"/>
    <cellStyle name="20% - Accent3 3 4 2 3" xfId="822" xr:uid="{00000000-0005-0000-0000-00008C020000}"/>
    <cellStyle name="20% - Accent3 3 4 2 4" xfId="33245" xr:uid="{00000000-0005-0000-0000-00008D020000}"/>
    <cellStyle name="20% - Accent3 3 4 3" xfId="823" xr:uid="{00000000-0005-0000-0000-00008E020000}"/>
    <cellStyle name="20% - Accent3 3 4 3 2" xfId="33246" xr:uid="{00000000-0005-0000-0000-00008F020000}"/>
    <cellStyle name="20% - Accent3 3 4 4" xfId="824" xr:uid="{00000000-0005-0000-0000-000090020000}"/>
    <cellStyle name="20% - Accent3 3 4 4 2" xfId="33247" xr:uid="{00000000-0005-0000-0000-000091020000}"/>
    <cellStyle name="20% - Accent3 3 4 5" xfId="33248" xr:uid="{00000000-0005-0000-0000-000092020000}"/>
    <cellStyle name="20% - Accent3 3 4_37. RESULTADO NEGOCIOS YOY" xfId="825" xr:uid="{00000000-0005-0000-0000-000093020000}"/>
    <cellStyle name="20% - Accent3 3 5" xfId="826" xr:uid="{00000000-0005-0000-0000-000094020000}"/>
    <cellStyle name="20% - Accent3 3 5 2" xfId="827" xr:uid="{00000000-0005-0000-0000-000095020000}"/>
    <cellStyle name="20% - Accent3 3 5 2 2" xfId="33249" xr:uid="{00000000-0005-0000-0000-000096020000}"/>
    <cellStyle name="20% - Accent3 3 5 3" xfId="828" xr:uid="{00000000-0005-0000-0000-000097020000}"/>
    <cellStyle name="20% - Accent3 3 5 3 2" xfId="33250" xr:uid="{00000000-0005-0000-0000-000098020000}"/>
    <cellStyle name="20% - Accent3 3 5 4" xfId="829" xr:uid="{00000000-0005-0000-0000-000099020000}"/>
    <cellStyle name="20% - Accent3 3 5 4 2" xfId="33251" xr:uid="{00000000-0005-0000-0000-00009A020000}"/>
    <cellStyle name="20% - Accent3 3 5 5" xfId="33252" xr:uid="{00000000-0005-0000-0000-00009B020000}"/>
    <cellStyle name="20% - Accent3 3 5_37. RESULTADO NEGOCIOS YOY" xfId="830" xr:uid="{00000000-0005-0000-0000-00009C020000}"/>
    <cellStyle name="20% - Accent3 3 6" xfId="831" xr:uid="{00000000-0005-0000-0000-00009D020000}"/>
    <cellStyle name="20% - Accent3 3 6 2" xfId="832" xr:uid="{00000000-0005-0000-0000-00009E020000}"/>
    <cellStyle name="20% - Accent3 3 6 3" xfId="833" xr:uid="{00000000-0005-0000-0000-00009F020000}"/>
    <cellStyle name="20% - Accent3 3 6 4" xfId="33253" xr:uid="{00000000-0005-0000-0000-0000A0020000}"/>
    <cellStyle name="20% - Accent3 3 7" xfId="834" xr:uid="{00000000-0005-0000-0000-0000A1020000}"/>
    <cellStyle name="20% - Accent3 3 7 2" xfId="33254" xr:uid="{00000000-0005-0000-0000-0000A2020000}"/>
    <cellStyle name="20% - Accent3 3 8" xfId="835" xr:uid="{00000000-0005-0000-0000-0000A3020000}"/>
    <cellStyle name="20% - Accent3 3 8 2" xfId="33255" xr:uid="{00000000-0005-0000-0000-0000A4020000}"/>
    <cellStyle name="20% - Accent3 3 9" xfId="836" xr:uid="{00000000-0005-0000-0000-0000A5020000}"/>
    <cellStyle name="20% - Accent3 3 9 2" xfId="33256" xr:uid="{00000000-0005-0000-0000-0000A6020000}"/>
    <cellStyle name="20% - Accent3 3_Perd det activo" xfId="837" xr:uid="{00000000-0005-0000-0000-0000A7020000}"/>
    <cellStyle name="20% - Accent3 4" xfId="838" xr:uid="{00000000-0005-0000-0000-0000A8020000}"/>
    <cellStyle name="20% - Accent3 4 2" xfId="839" xr:uid="{00000000-0005-0000-0000-0000A9020000}"/>
    <cellStyle name="20% - Accent3 4 2 2" xfId="840" xr:uid="{00000000-0005-0000-0000-0000AA020000}"/>
    <cellStyle name="20% - Accent3 4 2 3" xfId="841" xr:uid="{00000000-0005-0000-0000-0000AB020000}"/>
    <cellStyle name="20% - Accent3 4 2 3 2" xfId="842" xr:uid="{00000000-0005-0000-0000-0000AC020000}"/>
    <cellStyle name="20% - Accent3 4 2 4" xfId="843" xr:uid="{00000000-0005-0000-0000-0000AD020000}"/>
    <cellStyle name="20% - Accent3 4 2 5" xfId="844" xr:uid="{00000000-0005-0000-0000-0000AE020000}"/>
    <cellStyle name="20% - Accent3 4 2 6" xfId="33257" xr:uid="{00000000-0005-0000-0000-0000AF020000}"/>
    <cellStyle name="20% - Accent3 4 3" xfId="845" xr:uid="{00000000-0005-0000-0000-0000B0020000}"/>
    <cellStyle name="20% - Accent3 4 3 2" xfId="846" xr:uid="{00000000-0005-0000-0000-0000B1020000}"/>
    <cellStyle name="20% - Accent3 4 3 3" xfId="847" xr:uid="{00000000-0005-0000-0000-0000B2020000}"/>
    <cellStyle name="20% - Accent3 4 3 3 2" xfId="848" xr:uid="{00000000-0005-0000-0000-0000B3020000}"/>
    <cellStyle name="20% - Accent3 4 3 4" xfId="849" xr:uid="{00000000-0005-0000-0000-0000B4020000}"/>
    <cellStyle name="20% - Accent3 4 3 5" xfId="33258" xr:uid="{00000000-0005-0000-0000-0000B5020000}"/>
    <cellStyle name="20% - Accent3 4 4" xfId="850" xr:uid="{00000000-0005-0000-0000-0000B6020000}"/>
    <cellStyle name="20% - Accent3 4 4 2" xfId="851" xr:uid="{00000000-0005-0000-0000-0000B7020000}"/>
    <cellStyle name="20% - Accent3 4 4 2 2" xfId="852" xr:uid="{00000000-0005-0000-0000-0000B8020000}"/>
    <cellStyle name="20% - Accent3 4 4 3" xfId="853" xr:uid="{00000000-0005-0000-0000-0000B9020000}"/>
    <cellStyle name="20% - Accent3 4 4 4" xfId="33259" xr:uid="{00000000-0005-0000-0000-0000BA020000}"/>
    <cellStyle name="20% - Accent3 4 5" xfId="854" xr:uid="{00000000-0005-0000-0000-0000BB020000}"/>
    <cellStyle name="20% - Accent3 4 6" xfId="855" xr:uid="{00000000-0005-0000-0000-0000BC020000}"/>
    <cellStyle name="20% - Accent3 4 6 2" xfId="856" xr:uid="{00000000-0005-0000-0000-0000BD020000}"/>
    <cellStyle name="20% - Accent3 4 7" xfId="857" xr:uid="{00000000-0005-0000-0000-0000BE020000}"/>
    <cellStyle name="20% - Accent3 4 8" xfId="858" xr:uid="{00000000-0005-0000-0000-0000BF020000}"/>
    <cellStyle name="20% - Accent3 4 9" xfId="33260" xr:uid="{00000000-0005-0000-0000-0000C0020000}"/>
    <cellStyle name="20% - Accent3 4_37. RESULTADO NEGOCIOS YOY" xfId="859" xr:uid="{00000000-0005-0000-0000-0000C1020000}"/>
    <cellStyle name="20% - Accent3 5" xfId="860" xr:uid="{00000000-0005-0000-0000-0000C2020000}"/>
    <cellStyle name="20% - Accent3 5 2" xfId="861" xr:uid="{00000000-0005-0000-0000-0000C3020000}"/>
    <cellStyle name="20% - Accent3 5 2 2" xfId="862" xr:uid="{00000000-0005-0000-0000-0000C4020000}"/>
    <cellStyle name="20% - Accent3 5 2 3" xfId="863" xr:uid="{00000000-0005-0000-0000-0000C5020000}"/>
    <cellStyle name="20% - Accent3 5 2 3 2" xfId="864" xr:uid="{00000000-0005-0000-0000-0000C6020000}"/>
    <cellStyle name="20% - Accent3 5 2 4" xfId="865" xr:uid="{00000000-0005-0000-0000-0000C7020000}"/>
    <cellStyle name="20% - Accent3 5 2 5" xfId="866" xr:uid="{00000000-0005-0000-0000-0000C8020000}"/>
    <cellStyle name="20% - Accent3 5 2 6" xfId="33261" xr:uid="{00000000-0005-0000-0000-0000C9020000}"/>
    <cellStyle name="20% - Accent3 5 3" xfId="867" xr:uid="{00000000-0005-0000-0000-0000CA020000}"/>
    <cellStyle name="20% - Accent3 5 3 2" xfId="868" xr:uid="{00000000-0005-0000-0000-0000CB020000}"/>
    <cellStyle name="20% - Accent3 5 3 2 2" xfId="869" xr:uid="{00000000-0005-0000-0000-0000CC020000}"/>
    <cellStyle name="20% - Accent3 5 3 3" xfId="870" xr:uid="{00000000-0005-0000-0000-0000CD020000}"/>
    <cellStyle name="20% - Accent3 5 3 4" xfId="33262" xr:uid="{00000000-0005-0000-0000-0000CE020000}"/>
    <cellStyle name="20% - Accent3 5 4" xfId="871" xr:uid="{00000000-0005-0000-0000-0000CF020000}"/>
    <cellStyle name="20% - Accent3 5 4 2" xfId="33263" xr:uid="{00000000-0005-0000-0000-0000D0020000}"/>
    <cellStyle name="20% - Accent3 5 5" xfId="872" xr:uid="{00000000-0005-0000-0000-0000D1020000}"/>
    <cellStyle name="20% - Accent3 5 5 2" xfId="873" xr:uid="{00000000-0005-0000-0000-0000D2020000}"/>
    <cellStyle name="20% - Accent3 5 6" xfId="874" xr:uid="{00000000-0005-0000-0000-0000D3020000}"/>
    <cellStyle name="20% - Accent3 5 7" xfId="875" xr:uid="{00000000-0005-0000-0000-0000D4020000}"/>
    <cellStyle name="20% - Accent3 5 8" xfId="33264" xr:uid="{00000000-0005-0000-0000-0000D5020000}"/>
    <cellStyle name="20% - Accent3 5_37. RESULTADO NEGOCIOS YOY" xfId="876" xr:uid="{00000000-0005-0000-0000-0000D6020000}"/>
    <cellStyle name="20% - Accent3 6" xfId="877" xr:uid="{00000000-0005-0000-0000-0000D7020000}"/>
    <cellStyle name="20% - Accent3 6 2" xfId="878" xr:uid="{00000000-0005-0000-0000-0000D8020000}"/>
    <cellStyle name="20% - Accent3 6 2 2" xfId="879" xr:uid="{00000000-0005-0000-0000-0000D9020000}"/>
    <cellStyle name="20% - Accent3 6 2 2 2" xfId="880" xr:uid="{00000000-0005-0000-0000-0000DA020000}"/>
    <cellStyle name="20% - Accent3 6 2 3" xfId="881" xr:uid="{00000000-0005-0000-0000-0000DB020000}"/>
    <cellStyle name="20% - Accent3 6 2 4" xfId="882" xr:uid="{00000000-0005-0000-0000-0000DC020000}"/>
    <cellStyle name="20% - Accent3 6 2 5" xfId="33265" xr:uid="{00000000-0005-0000-0000-0000DD020000}"/>
    <cellStyle name="20% - Accent3 6 3" xfId="883" xr:uid="{00000000-0005-0000-0000-0000DE020000}"/>
    <cellStyle name="20% - Accent3 6 3 2" xfId="33266" xr:uid="{00000000-0005-0000-0000-0000DF020000}"/>
    <cellStyle name="20% - Accent3 6 4" xfId="884" xr:uid="{00000000-0005-0000-0000-0000E0020000}"/>
    <cellStyle name="20% - Accent3 6 4 2" xfId="885" xr:uid="{00000000-0005-0000-0000-0000E1020000}"/>
    <cellStyle name="20% - Accent3 6 4 3" xfId="33267" xr:uid="{00000000-0005-0000-0000-0000E2020000}"/>
    <cellStyle name="20% - Accent3 6 5" xfId="886" xr:uid="{00000000-0005-0000-0000-0000E3020000}"/>
    <cellStyle name="20% - Accent3 6 6" xfId="887" xr:uid="{00000000-0005-0000-0000-0000E4020000}"/>
    <cellStyle name="20% - Accent3 6 7" xfId="33268" xr:uid="{00000000-0005-0000-0000-0000E5020000}"/>
    <cellStyle name="20% - Accent3 6_37. RESULTADO NEGOCIOS YOY" xfId="888" xr:uid="{00000000-0005-0000-0000-0000E6020000}"/>
    <cellStyle name="20% - Accent3 7" xfId="889" xr:uid="{00000000-0005-0000-0000-0000E7020000}"/>
    <cellStyle name="20% - Accent3 7 2" xfId="890" xr:uid="{00000000-0005-0000-0000-0000E8020000}"/>
    <cellStyle name="20% - Accent3 7 2 2" xfId="891" xr:uid="{00000000-0005-0000-0000-0000E9020000}"/>
    <cellStyle name="20% - Accent3 7 2 3" xfId="33269" xr:uid="{00000000-0005-0000-0000-0000EA020000}"/>
    <cellStyle name="20% - Accent3 7 3" xfId="892" xr:uid="{00000000-0005-0000-0000-0000EB020000}"/>
    <cellStyle name="20% - Accent3 7 3 2" xfId="893" xr:uid="{00000000-0005-0000-0000-0000EC020000}"/>
    <cellStyle name="20% - Accent3 7 3 3" xfId="33270" xr:uid="{00000000-0005-0000-0000-0000ED020000}"/>
    <cellStyle name="20% - Accent3 7 4" xfId="894" xr:uid="{00000000-0005-0000-0000-0000EE020000}"/>
    <cellStyle name="20% - Accent3 7 4 2" xfId="33271" xr:uid="{00000000-0005-0000-0000-0000EF020000}"/>
    <cellStyle name="20% - Accent3 7 5" xfId="895" xr:uid="{00000000-0005-0000-0000-0000F0020000}"/>
    <cellStyle name="20% - Accent3 7 6" xfId="33272" xr:uid="{00000000-0005-0000-0000-0000F1020000}"/>
    <cellStyle name="20% - Accent3 7_37. RESULTADO NEGOCIOS YOY" xfId="896" xr:uid="{00000000-0005-0000-0000-0000F2020000}"/>
    <cellStyle name="20% - Accent3 8" xfId="897" xr:uid="{00000000-0005-0000-0000-0000F3020000}"/>
    <cellStyle name="20% - Accent3 8 2" xfId="898" xr:uid="{00000000-0005-0000-0000-0000F4020000}"/>
    <cellStyle name="20% - Accent3 8 2 2" xfId="899" xr:uid="{00000000-0005-0000-0000-0000F5020000}"/>
    <cellStyle name="20% - Accent3 8 2 3" xfId="900" xr:uid="{00000000-0005-0000-0000-0000F6020000}"/>
    <cellStyle name="20% - Accent3 8 2 4" xfId="33273" xr:uid="{00000000-0005-0000-0000-0000F7020000}"/>
    <cellStyle name="20% - Accent3 8 3" xfId="901" xr:uid="{00000000-0005-0000-0000-0000F8020000}"/>
    <cellStyle name="20% - Accent3 8 3 2" xfId="33274" xr:uid="{00000000-0005-0000-0000-0000F9020000}"/>
    <cellStyle name="20% - Accent3 8 4" xfId="902" xr:uid="{00000000-0005-0000-0000-0000FA020000}"/>
    <cellStyle name="20% - Accent3 8 4 2" xfId="33275" xr:uid="{00000000-0005-0000-0000-0000FB020000}"/>
    <cellStyle name="20% - Accent3 8 5" xfId="33276" xr:uid="{00000000-0005-0000-0000-0000FC020000}"/>
    <cellStyle name="20% - Accent3 8_37. RESULTADO NEGOCIOS YOY" xfId="903" xr:uid="{00000000-0005-0000-0000-0000FD020000}"/>
    <cellStyle name="20% - Accent3 9" xfId="904" xr:uid="{00000000-0005-0000-0000-0000FE020000}"/>
    <cellStyle name="20% - Accent3 9 2" xfId="905" xr:uid="{00000000-0005-0000-0000-0000FF020000}"/>
    <cellStyle name="20% - Accent3 9 2 2" xfId="33277" xr:uid="{00000000-0005-0000-0000-000000030000}"/>
    <cellStyle name="20% - Accent3 9 3" xfId="906" xr:uid="{00000000-0005-0000-0000-000001030000}"/>
    <cellStyle name="20% - Accent3 9 3 2" xfId="33278" xr:uid="{00000000-0005-0000-0000-000002030000}"/>
    <cellStyle name="20% - Accent3 9 4" xfId="907" xr:uid="{00000000-0005-0000-0000-000003030000}"/>
    <cellStyle name="20% - Accent3 9 4 2" xfId="33279" xr:uid="{00000000-0005-0000-0000-000004030000}"/>
    <cellStyle name="20% - Accent3 9 5" xfId="33280" xr:uid="{00000000-0005-0000-0000-000005030000}"/>
    <cellStyle name="20% - Accent3 9_37. RESULTADO NEGOCIOS YOY" xfId="908" xr:uid="{00000000-0005-0000-0000-000006030000}"/>
    <cellStyle name="20% - Accent4 10" xfId="910" xr:uid="{00000000-0005-0000-0000-000007030000}"/>
    <cellStyle name="20% - Accent4 10 2" xfId="911" xr:uid="{00000000-0005-0000-0000-000008030000}"/>
    <cellStyle name="20% - Accent4 10 2 2" xfId="33281" xr:uid="{00000000-0005-0000-0000-000009030000}"/>
    <cellStyle name="20% - Accent4 10 3" xfId="912" xr:uid="{00000000-0005-0000-0000-00000A030000}"/>
    <cellStyle name="20% - Accent4 10 3 2" xfId="33282" xr:uid="{00000000-0005-0000-0000-00000B030000}"/>
    <cellStyle name="20% - Accent4 10 4" xfId="913" xr:uid="{00000000-0005-0000-0000-00000C030000}"/>
    <cellStyle name="20% - Accent4 10 4 2" xfId="33283" xr:uid="{00000000-0005-0000-0000-00000D030000}"/>
    <cellStyle name="20% - Accent4 10 5" xfId="33284" xr:uid="{00000000-0005-0000-0000-00000E030000}"/>
    <cellStyle name="20% - Accent4 10_37. RESULTADO NEGOCIOS YOY" xfId="914" xr:uid="{00000000-0005-0000-0000-00000F030000}"/>
    <cellStyle name="20% - Accent4 11" xfId="915" xr:uid="{00000000-0005-0000-0000-000010030000}"/>
    <cellStyle name="20% - Accent4 11 2" xfId="916" xr:uid="{00000000-0005-0000-0000-000011030000}"/>
    <cellStyle name="20% - Accent4 11 3" xfId="33285" xr:uid="{00000000-0005-0000-0000-000012030000}"/>
    <cellStyle name="20% - Accent4 12" xfId="917" xr:uid="{00000000-0005-0000-0000-000013030000}"/>
    <cellStyle name="20% - Accent4 12 2" xfId="33286" xr:uid="{00000000-0005-0000-0000-000014030000}"/>
    <cellStyle name="20% - Accent4 13" xfId="918" xr:uid="{00000000-0005-0000-0000-000015030000}"/>
    <cellStyle name="20% - Accent4 13 2" xfId="33287" xr:uid="{00000000-0005-0000-0000-000016030000}"/>
    <cellStyle name="20% - Accent4 14" xfId="919" xr:uid="{00000000-0005-0000-0000-000017030000}"/>
    <cellStyle name="20% - Accent4 14 2" xfId="33288" xr:uid="{00000000-0005-0000-0000-000018030000}"/>
    <cellStyle name="20% - Accent4 15" xfId="920" xr:uid="{00000000-0005-0000-0000-000019030000}"/>
    <cellStyle name="20% - Accent4 16" xfId="921" xr:uid="{00000000-0005-0000-0000-00001A030000}"/>
    <cellStyle name="20% - Accent4 17" xfId="922" xr:uid="{00000000-0005-0000-0000-00001B030000}"/>
    <cellStyle name="20% - Accent4 18" xfId="909" xr:uid="{00000000-0005-0000-0000-00001C030000}"/>
    <cellStyle name="20% - Accent4 2" xfId="63" xr:uid="{00000000-0005-0000-0000-00001D030000}"/>
    <cellStyle name="20% - Accent4 2 10" xfId="924" xr:uid="{00000000-0005-0000-0000-00001E030000}"/>
    <cellStyle name="20% - Accent4 2 10 2" xfId="33289" xr:uid="{00000000-0005-0000-0000-00001F030000}"/>
    <cellStyle name="20% - Accent4 2 11" xfId="925" xr:uid="{00000000-0005-0000-0000-000020030000}"/>
    <cellStyle name="20% - Accent4 2 11 2" xfId="33290" xr:uid="{00000000-0005-0000-0000-000021030000}"/>
    <cellStyle name="20% - Accent4 2 12" xfId="926" xr:uid="{00000000-0005-0000-0000-000022030000}"/>
    <cellStyle name="20% - Accent4 2 13" xfId="927" xr:uid="{00000000-0005-0000-0000-000023030000}"/>
    <cellStyle name="20% - Accent4 2 14" xfId="923" xr:uid="{00000000-0005-0000-0000-000024030000}"/>
    <cellStyle name="20% - Accent4 2 2" xfId="928" xr:uid="{00000000-0005-0000-0000-000025030000}"/>
    <cellStyle name="20% - Accent4 2 2 2" xfId="929" xr:uid="{00000000-0005-0000-0000-000026030000}"/>
    <cellStyle name="20% - Accent4 2 2 2 2" xfId="930" xr:uid="{00000000-0005-0000-0000-000027030000}"/>
    <cellStyle name="20% - Accent4 2 2 2 3" xfId="33291" xr:uid="{00000000-0005-0000-0000-000028030000}"/>
    <cellStyle name="20% - Accent4 2 2 3" xfId="931" xr:uid="{00000000-0005-0000-0000-000029030000}"/>
    <cellStyle name="20% - Accent4 2 2 3 2" xfId="932" xr:uid="{00000000-0005-0000-0000-00002A030000}"/>
    <cellStyle name="20% - Accent4 2 2 3 3" xfId="33292" xr:uid="{00000000-0005-0000-0000-00002B030000}"/>
    <cellStyle name="20% - Accent4 2 2 4" xfId="933" xr:uid="{00000000-0005-0000-0000-00002C030000}"/>
    <cellStyle name="20% - Accent4 2 2 4 2" xfId="33293" xr:uid="{00000000-0005-0000-0000-00002D030000}"/>
    <cellStyle name="20% - Accent4 2 2 5" xfId="934" xr:uid="{00000000-0005-0000-0000-00002E030000}"/>
    <cellStyle name="20% - Accent4 2 2 5 2" xfId="33294" xr:uid="{00000000-0005-0000-0000-00002F030000}"/>
    <cellStyle name="20% - Accent4 2 2 6" xfId="935" xr:uid="{00000000-0005-0000-0000-000030030000}"/>
    <cellStyle name="20% - Accent4 2 3" xfId="936" xr:uid="{00000000-0005-0000-0000-000031030000}"/>
    <cellStyle name="20% - Accent4 2 3 2" xfId="937" xr:uid="{00000000-0005-0000-0000-000032030000}"/>
    <cellStyle name="20% - Accent4 2 3 2 2" xfId="938" xr:uid="{00000000-0005-0000-0000-000033030000}"/>
    <cellStyle name="20% - Accent4 2 3 2 3" xfId="33295" xr:uid="{00000000-0005-0000-0000-000034030000}"/>
    <cellStyle name="20% - Accent4 2 3 3" xfId="939" xr:uid="{00000000-0005-0000-0000-000035030000}"/>
    <cellStyle name="20% - Accent4 2 3 3 2" xfId="940" xr:uid="{00000000-0005-0000-0000-000036030000}"/>
    <cellStyle name="20% - Accent4 2 3 3 3" xfId="33296" xr:uid="{00000000-0005-0000-0000-000037030000}"/>
    <cellStyle name="20% - Accent4 2 3 4" xfId="941" xr:uid="{00000000-0005-0000-0000-000038030000}"/>
    <cellStyle name="20% - Accent4 2 3 4 2" xfId="33297" xr:uid="{00000000-0005-0000-0000-000039030000}"/>
    <cellStyle name="20% - Accent4 2 3 5" xfId="942" xr:uid="{00000000-0005-0000-0000-00003A030000}"/>
    <cellStyle name="20% - Accent4 2 3 6" xfId="33298" xr:uid="{00000000-0005-0000-0000-00003B030000}"/>
    <cellStyle name="20% - Accent4 2 3_37. RESULTADO NEGOCIOS YOY" xfId="943" xr:uid="{00000000-0005-0000-0000-00003C030000}"/>
    <cellStyle name="20% - Accent4 2 4" xfId="944" xr:uid="{00000000-0005-0000-0000-00003D030000}"/>
    <cellStyle name="20% - Accent4 2 4 2" xfId="945" xr:uid="{00000000-0005-0000-0000-00003E030000}"/>
    <cellStyle name="20% - Accent4 2 4 2 2" xfId="946" xr:uid="{00000000-0005-0000-0000-00003F030000}"/>
    <cellStyle name="20% - Accent4 2 4 2 3" xfId="33299" xr:uid="{00000000-0005-0000-0000-000040030000}"/>
    <cellStyle name="20% - Accent4 2 4 3" xfId="947" xr:uid="{00000000-0005-0000-0000-000041030000}"/>
    <cellStyle name="20% - Accent4 2 4 3 2" xfId="948" xr:uid="{00000000-0005-0000-0000-000042030000}"/>
    <cellStyle name="20% - Accent4 2 4 3 3" xfId="33300" xr:uid="{00000000-0005-0000-0000-000043030000}"/>
    <cellStyle name="20% - Accent4 2 4 4" xfId="949" xr:uid="{00000000-0005-0000-0000-000044030000}"/>
    <cellStyle name="20% - Accent4 2 4 4 2" xfId="33301" xr:uid="{00000000-0005-0000-0000-000045030000}"/>
    <cellStyle name="20% - Accent4 2 4 5" xfId="950" xr:uid="{00000000-0005-0000-0000-000046030000}"/>
    <cellStyle name="20% - Accent4 2 4 6" xfId="33302" xr:uid="{00000000-0005-0000-0000-000047030000}"/>
    <cellStyle name="20% - Accent4 2 4_37. RESULTADO NEGOCIOS YOY" xfId="951" xr:uid="{00000000-0005-0000-0000-000048030000}"/>
    <cellStyle name="20% - Accent4 2 5" xfId="952" xr:uid="{00000000-0005-0000-0000-000049030000}"/>
    <cellStyle name="20% - Accent4 2 5 2" xfId="953" xr:uid="{00000000-0005-0000-0000-00004A030000}"/>
    <cellStyle name="20% - Accent4 2 5 2 2" xfId="954" xr:uid="{00000000-0005-0000-0000-00004B030000}"/>
    <cellStyle name="20% - Accent4 2 5 2 3" xfId="955" xr:uid="{00000000-0005-0000-0000-00004C030000}"/>
    <cellStyle name="20% - Accent4 2 5 2 4" xfId="33303" xr:uid="{00000000-0005-0000-0000-00004D030000}"/>
    <cellStyle name="20% - Accent4 2 5 3" xfId="956" xr:uid="{00000000-0005-0000-0000-00004E030000}"/>
    <cellStyle name="20% - Accent4 2 5 3 2" xfId="33304" xr:uid="{00000000-0005-0000-0000-00004F030000}"/>
    <cellStyle name="20% - Accent4 2 5 4" xfId="957" xr:uid="{00000000-0005-0000-0000-000050030000}"/>
    <cellStyle name="20% - Accent4 2 5 4 2" xfId="33305" xr:uid="{00000000-0005-0000-0000-000051030000}"/>
    <cellStyle name="20% - Accent4 2 5 5" xfId="33306" xr:uid="{00000000-0005-0000-0000-000052030000}"/>
    <cellStyle name="20% - Accent4 2 5_37. RESULTADO NEGOCIOS YOY" xfId="958" xr:uid="{00000000-0005-0000-0000-000053030000}"/>
    <cellStyle name="20% - Accent4 2 6" xfId="959" xr:uid="{00000000-0005-0000-0000-000054030000}"/>
    <cellStyle name="20% - Accent4 2 6 2" xfId="960" xr:uid="{00000000-0005-0000-0000-000055030000}"/>
    <cellStyle name="20% - Accent4 2 6 2 2" xfId="33307" xr:uid="{00000000-0005-0000-0000-000056030000}"/>
    <cellStyle name="20% - Accent4 2 6 3" xfId="961" xr:uid="{00000000-0005-0000-0000-000057030000}"/>
    <cellStyle name="20% - Accent4 2 6 3 2" xfId="33308" xr:uid="{00000000-0005-0000-0000-000058030000}"/>
    <cellStyle name="20% - Accent4 2 6 4" xfId="962" xr:uid="{00000000-0005-0000-0000-000059030000}"/>
    <cellStyle name="20% - Accent4 2 6 4 2" xfId="33309" xr:uid="{00000000-0005-0000-0000-00005A030000}"/>
    <cellStyle name="20% - Accent4 2 6 5" xfId="33310" xr:uid="{00000000-0005-0000-0000-00005B030000}"/>
    <cellStyle name="20% - Accent4 2 6_37. RESULTADO NEGOCIOS YOY" xfId="963" xr:uid="{00000000-0005-0000-0000-00005C030000}"/>
    <cellStyle name="20% - Accent4 2 7" xfId="964" xr:uid="{00000000-0005-0000-0000-00005D030000}"/>
    <cellStyle name="20% - Accent4 2 7 2" xfId="965" xr:uid="{00000000-0005-0000-0000-00005E030000}"/>
    <cellStyle name="20% - Accent4 2 7 2 2" xfId="33311" xr:uid="{00000000-0005-0000-0000-00005F030000}"/>
    <cellStyle name="20% - Accent4 2 7 3" xfId="966" xr:uid="{00000000-0005-0000-0000-000060030000}"/>
    <cellStyle name="20% - Accent4 2 7 3 2" xfId="33312" xr:uid="{00000000-0005-0000-0000-000061030000}"/>
    <cellStyle name="20% - Accent4 2 7 4" xfId="967" xr:uid="{00000000-0005-0000-0000-000062030000}"/>
    <cellStyle name="20% - Accent4 2 7 4 2" xfId="33313" xr:uid="{00000000-0005-0000-0000-000063030000}"/>
    <cellStyle name="20% - Accent4 2 7 5" xfId="33314" xr:uid="{00000000-0005-0000-0000-000064030000}"/>
    <cellStyle name="20% - Accent4 2 7_37. RESULTADO NEGOCIOS YOY" xfId="968" xr:uid="{00000000-0005-0000-0000-000065030000}"/>
    <cellStyle name="20% - Accent4 2 8" xfId="969" xr:uid="{00000000-0005-0000-0000-000066030000}"/>
    <cellStyle name="20% - Accent4 2 8 2" xfId="33315" xr:uid="{00000000-0005-0000-0000-000067030000}"/>
    <cellStyle name="20% - Accent4 2 9" xfId="970" xr:uid="{00000000-0005-0000-0000-000068030000}"/>
    <cellStyle name="20% - Accent4 2 9 2" xfId="33316" xr:uid="{00000000-0005-0000-0000-000069030000}"/>
    <cellStyle name="20% - Accent4 2_Perd det activo" xfId="971" xr:uid="{00000000-0005-0000-0000-00006A030000}"/>
    <cellStyle name="20% - Accent4 3" xfId="972" xr:uid="{00000000-0005-0000-0000-00006B030000}"/>
    <cellStyle name="20% - Accent4 3 10" xfId="973" xr:uid="{00000000-0005-0000-0000-00006C030000}"/>
    <cellStyle name="20% - Accent4 3 2" xfId="974" xr:uid="{00000000-0005-0000-0000-00006D030000}"/>
    <cellStyle name="20% - Accent4 3 2 2" xfId="975" xr:uid="{00000000-0005-0000-0000-00006E030000}"/>
    <cellStyle name="20% - Accent4 3 2 2 2" xfId="976" xr:uid="{00000000-0005-0000-0000-00006F030000}"/>
    <cellStyle name="20% - Accent4 3 2 2 3" xfId="33317" xr:uid="{00000000-0005-0000-0000-000070030000}"/>
    <cellStyle name="20% - Accent4 3 2 3" xfId="977" xr:uid="{00000000-0005-0000-0000-000071030000}"/>
    <cellStyle name="20% - Accent4 3 2 3 2" xfId="978" xr:uid="{00000000-0005-0000-0000-000072030000}"/>
    <cellStyle name="20% - Accent4 3 2 3 3" xfId="33318" xr:uid="{00000000-0005-0000-0000-000073030000}"/>
    <cellStyle name="20% - Accent4 3 2 4" xfId="979" xr:uid="{00000000-0005-0000-0000-000074030000}"/>
    <cellStyle name="20% - Accent4 3 2 4 2" xfId="33319" xr:uid="{00000000-0005-0000-0000-000075030000}"/>
    <cellStyle name="20% - Accent4 3 2 5" xfId="980" xr:uid="{00000000-0005-0000-0000-000076030000}"/>
    <cellStyle name="20% - Accent4 3 2 6" xfId="33320" xr:uid="{00000000-0005-0000-0000-000077030000}"/>
    <cellStyle name="20% - Accent4 3 2_37. RESULTADO NEGOCIOS YOY" xfId="981" xr:uid="{00000000-0005-0000-0000-000078030000}"/>
    <cellStyle name="20% - Accent4 3 3" xfId="982" xr:uid="{00000000-0005-0000-0000-000079030000}"/>
    <cellStyle name="20% - Accent4 3 3 2" xfId="983" xr:uid="{00000000-0005-0000-0000-00007A030000}"/>
    <cellStyle name="20% - Accent4 3 3 2 2" xfId="984" xr:uid="{00000000-0005-0000-0000-00007B030000}"/>
    <cellStyle name="20% - Accent4 3 3 2 3" xfId="985" xr:uid="{00000000-0005-0000-0000-00007C030000}"/>
    <cellStyle name="20% - Accent4 3 3 2 4" xfId="33321" xr:uid="{00000000-0005-0000-0000-00007D030000}"/>
    <cellStyle name="20% - Accent4 3 3 3" xfId="986" xr:uid="{00000000-0005-0000-0000-00007E030000}"/>
    <cellStyle name="20% - Accent4 3 3 3 2" xfId="33322" xr:uid="{00000000-0005-0000-0000-00007F030000}"/>
    <cellStyle name="20% - Accent4 3 3 4" xfId="987" xr:uid="{00000000-0005-0000-0000-000080030000}"/>
    <cellStyle name="20% - Accent4 3 3 4 2" xfId="33323" xr:uid="{00000000-0005-0000-0000-000081030000}"/>
    <cellStyle name="20% - Accent4 3 3 5" xfId="33324" xr:uid="{00000000-0005-0000-0000-000082030000}"/>
    <cellStyle name="20% - Accent4 3 3_37. RESULTADO NEGOCIOS YOY" xfId="988" xr:uid="{00000000-0005-0000-0000-000083030000}"/>
    <cellStyle name="20% - Accent4 3 4" xfId="989" xr:uid="{00000000-0005-0000-0000-000084030000}"/>
    <cellStyle name="20% - Accent4 3 4 2" xfId="990" xr:uid="{00000000-0005-0000-0000-000085030000}"/>
    <cellStyle name="20% - Accent4 3 4 2 2" xfId="991" xr:uid="{00000000-0005-0000-0000-000086030000}"/>
    <cellStyle name="20% - Accent4 3 4 2 3" xfId="992" xr:uid="{00000000-0005-0000-0000-000087030000}"/>
    <cellStyle name="20% - Accent4 3 4 2 4" xfId="33325" xr:uid="{00000000-0005-0000-0000-000088030000}"/>
    <cellStyle name="20% - Accent4 3 4 3" xfId="993" xr:uid="{00000000-0005-0000-0000-000089030000}"/>
    <cellStyle name="20% - Accent4 3 4 3 2" xfId="33326" xr:uid="{00000000-0005-0000-0000-00008A030000}"/>
    <cellStyle name="20% - Accent4 3 4 4" xfId="994" xr:uid="{00000000-0005-0000-0000-00008B030000}"/>
    <cellStyle name="20% - Accent4 3 4 4 2" xfId="33327" xr:uid="{00000000-0005-0000-0000-00008C030000}"/>
    <cellStyle name="20% - Accent4 3 4 5" xfId="33328" xr:uid="{00000000-0005-0000-0000-00008D030000}"/>
    <cellStyle name="20% - Accent4 3 4_37. RESULTADO NEGOCIOS YOY" xfId="995" xr:uid="{00000000-0005-0000-0000-00008E030000}"/>
    <cellStyle name="20% - Accent4 3 5" xfId="996" xr:uid="{00000000-0005-0000-0000-00008F030000}"/>
    <cellStyle name="20% - Accent4 3 5 2" xfId="997" xr:uid="{00000000-0005-0000-0000-000090030000}"/>
    <cellStyle name="20% - Accent4 3 5 2 2" xfId="33329" xr:uid="{00000000-0005-0000-0000-000091030000}"/>
    <cellStyle name="20% - Accent4 3 5 3" xfId="998" xr:uid="{00000000-0005-0000-0000-000092030000}"/>
    <cellStyle name="20% - Accent4 3 5 3 2" xfId="33330" xr:uid="{00000000-0005-0000-0000-000093030000}"/>
    <cellStyle name="20% - Accent4 3 5 4" xfId="999" xr:uid="{00000000-0005-0000-0000-000094030000}"/>
    <cellStyle name="20% - Accent4 3 5 4 2" xfId="33331" xr:uid="{00000000-0005-0000-0000-000095030000}"/>
    <cellStyle name="20% - Accent4 3 5 5" xfId="33332" xr:uid="{00000000-0005-0000-0000-000096030000}"/>
    <cellStyle name="20% - Accent4 3 5_37. RESULTADO NEGOCIOS YOY" xfId="1000" xr:uid="{00000000-0005-0000-0000-000097030000}"/>
    <cellStyle name="20% - Accent4 3 6" xfId="1001" xr:uid="{00000000-0005-0000-0000-000098030000}"/>
    <cellStyle name="20% - Accent4 3 6 2" xfId="1002" xr:uid="{00000000-0005-0000-0000-000099030000}"/>
    <cellStyle name="20% - Accent4 3 6 3" xfId="1003" xr:uid="{00000000-0005-0000-0000-00009A030000}"/>
    <cellStyle name="20% - Accent4 3 6 4" xfId="33333" xr:uid="{00000000-0005-0000-0000-00009B030000}"/>
    <cellStyle name="20% - Accent4 3 7" xfId="1004" xr:uid="{00000000-0005-0000-0000-00009C030000}"/>
    <cellStyle name="20% - Accent4 3 7 2" xfId="33334" xr:uid="{00000000-0005-0000-0000-00009D030000}"/>
    <cellStyle name="20% - Accent4 3 8" xfId="1005" xr:uid="{00000000-0005-0000-0000-00009E030000}"/>
    <cellStyle name="20% - Accent4 3 8 2" xfId="33335" xr:uid="{00000000-0005-0000-0000-00009F030000}"/>
    <cellStyle name="20% - Accent4 3 9" xfId="1006" xr:uid="{00000000-0005-0000-0000-0000A0030000}"/>
    <cellStyle name="20% - Accent4 3 9 2" xfId="33336" xr:uid="{00000000-0005-0000-0000-0000A1030000}"/>
    <cellStyle name="20% - Accent4 3_Perd det activo" xfId="1007" xr:uid="{00000000-0005-0000-0000-0000A2030000}"/>
    <cellStyle name="20% - Accent4 4" xfId="1008" xr:uid="{00000000-0005-0000-0000-0000A3030000}"/>
    <cellStyle name="20% - Accent4 4 2" xfId="1009" xr:uid="{00000000-0005-0000-0000-0000A4030000}"/>
    <cellStyle name="20% - Accent4 4 2 2" xfId="1010" xr:uid="{00000000-0005-0000-0000-0000A5030000}"/>
    <cellStyle name="20% - Accent4 4 2 3" xfId="1011" xr:uid="{00000000-0005-0000-0000-0000A6030000}"/>
    <cellStyle name="20% - Accent4 4 2 3 2" xfId="1012" xr:uid="{00000000-0005-0000-0000-0000A7030000}"/>
    <cellStyle name="20% - Accent4 4 2 4" xfId="1013" xr:uid="{00000000-0005-0000-0000-0000A8030000}"/>
    <cellStyle name="20% - Accent4 4 2 5" xfId="1014" xr:uid="{00000000-0005-0000-0000-0000A9030000}"/>
    <cellStyle name="20% - Accent4 4 2 6" xfId="33337" xr:uid="{00000000-0005-0000-0000-0000AA030000}"/>
    <cellStyle name="20% - Accent4 4 3" xfId="1015" xr:uid="{00000000-0005-0000-0000-0000AB030000}"/>
    <cellStyle name="20% - Accent4 4 3 2" xfId="1016" xr:uid="{00000000-0005-0000-0000-0000AC030000}"/>
    <cellStyle name="20% - Accent4 4 3 3" xfId="1017" xr:uid="{00000000-0005-0000-0000-0000AD030000}"/>
    <cellStyle name="20% - Accent4 4 3 3 2" xfId="1018" xr:uid="{00000000-0005-0000-0000-0000AE030000}"/>
    <cellStyle name="20% - Accent4 4 3 4" xfId="1019" xr:uid="{00000000-0005-0000-0000-0000AF030000}"/>
    <cellStyle name="20% - Accent4 4 3 5" xfId="33338" xr:uid="{00000000-0005-0000-0000-0000B0030000}"/>
    <cellStyle name="20% - Accent4 4 4" xfId="1020" xr:uid="{00000000-0005-0000-0000-0000B1030000}"/>
    <cellStyle name="20% - Accent4 4 4 2" xfId="1021" xr:uid="{00000000-0005-0000-0000-0000B2030000}"/>
    <cellStyle name="20% - Accent4 4 4 2 2" xfId="1022" xr:uid="{00000000-0005-0000-0000-0000B3030000}"/>
    <cellStyle name="20% - Accent4 4 4 3" xfId="1023" xr:uid="{00000000-0005-0000-0000-0000B4030000}"/>
    <cellStyle name="20% - Accent4 4 4 4" xfId="33339" xr:uid="{00000000-0005-0000-0000-0000B5030000}"/>
    <cellStyle name="20% - Accent4 4 5" xfId="1024" xr:uid="{00000000-0005-0000-0000-0000B6030000}"/>
    <cellStyle name="20% - Accent4 4 6" xfId="1025" xr:uid="{00000000-0005-0000-0000-0000B7030000}"/>
    <cellStyle name="20% - Accent4 4 6 2" xfId="1026" xr:uid="{00000000-0005-0000-0000-0000B8030000}"/>
    <cellStyle name="20% - Accent4 4 7" xfId="1027" xr:uid="{00000000-0005-0000-0000-0000B9030000}"/>
    <cellStyle name="20% - Accent4 4 8" xfId="1028" xr:uid="{00000000-0005-0000-0000-0000BA030000}"/>
    <cellStyle name="20% - Accent4 4 9" xfId="33340" xr:uid="{00000000-0005-0000-0000-0000BB030000}"/>
    <cellStyle name="20% - Accent4 4_37. RESULTADO NEGOCIOS YOY" xfId="1029" xr:uid="{00000000-0005-0000-0000-0000BC030000}"/>
    <cellStyle name="20% - Accent4 5" xfId="1030" xr:uid="{00000000-0005-0000-0000-0000BD030000}"/>
    <cellStyle name="20% - Accent4 5 2" xfId="1031" xr:uid="{00000000-0005-0000-0000-0000BE030000}"/>
    <cellStyle name="20% - Accent4 5 2 2" xfId="1032" xr:uid="{00000000-0005-0000-0000-0000BF030000}"/>
    <cellStyle name="20% - Accent4 5 2 3" xfId="1033" xr:uid="{00000000-0005-0000-0000-0000C0030000}"/>
    <cellStyle name="20% - Accent4 5 2 3 2" xfId="1034" xr:uid="{00000000-0005-0000-0000-0000C1030000}"/>
    <cellStyle name="20% - Accent4 5 2 4" xfId="1035" xr:uid="{00000000-0005-0000-0000-0000C2030000}"/>
    <cellStyle name="20% - Accent4 5 2 5" xfId="1036" xr:uid="{00000000-0005-0000-0000-0000C3030000}"/>
    <cellStyle name="20% - Accent4 5 2 6" xfId="33341" xr:uid="{00000000-0005-0000-0000-0000C4030000}"/>
    <cellStyle name="20% - Accent4 5 3" xfId="1037" xr:uid="{00000000-0005-0000-0000-0000C5030000}"/>
    <cellStyle name="20% - Accent4 5 3 2" xfId="1038" xr:uid="{00000000-0005-0000-0000-0000C6030000}"/>
    <cellStyle name="20% - Accent4 5 3 2 2" xfId="1039" xr:uid="{00000000-0005-0000-0000-0000C7030000}"/>
    <cellStyle name="20% - Accent4 5 3 3" xfId="1040" xr:uid="{00000000-0005-0000-0000-0000C8030000}"/>
    <cellStyle name="20% - Accent4 5 3 4" xfId="33342" xr:uid="{00000000-0005-0000-0000-0000C9030000}"/>
    <cellStyle name="20% - Accent4 5 4" xfId="1041" xr:uid="{00000000-0005-0000-0000-0000CA030000}"/>
    <cellStyle name="20% - Accent4 5 4 2" xfId="33343" xr:uid="{00000000-0005-0000-0000-0000CB030000}"/>
    <cellStyle name="20% - Accent4 5 5" xfId="1042" xr:uid="{00000000-0005-0000-0000-0000CC030000}"/>
    <cellStyle name="20% - Accent4 5 5 2" xfId="1043" xr:uid="{00000000-0005-0000-0000-0000CD030000}"/>
    <cellStyle name="20% - Accent4 5 6" xfId="1044" xr:uid="{00000000-0005-0000-0000-0000CE030000}"/>
    <cellStyle name="20% - Accent4 5 7" xfId="1045" xr:uid="{00000000-0005-0000-0000-0000CF030000}"/>
    <cellStyle name="20% - Accent4 5 8" xfId="33344" xr:uid="{00000000-0005-0000-0000-0000D0030000}"/>
    <cellStyle name="20% - Accent4 5_37. RESULTADO NEGOCIOS YOY" xfId="1046" xr:uid="{00000000-0005-0000-0000-0000D1030000}"/>
    <cellStyle name="20% - Accent4 6" xfId="1047" xr:uid="{00000000-0005-0000-0000-0000D2030000}"/>
    <cellStyle name="20% - Accent4 6 2" xfId="1048" xr:uid="{00000000-0005-0000-0000-0000D3030000}"/>
    <cellStyle name="20% - Accent4 6 2 2" xfId="1049" xr:uid="{00000000-0005-0000-0000-0000D4030000}"/>
    <cellStyle name="20% - Accent4 6 2 2 2" xfId="1050" xr:uid="{00000000-0005-0000-0000-0000D5030000}"/>
    <cellStyle name="20% - Accent4 6 2 3" xfId="1051" xr:uid="{00000000-0005-0000-0000-0000D6030000}"/>
    <cellStyle name="20% - Accent4 6 2 4" xfId="1052" xr:uid="{00000000-0005-0000-0000-0000D7030000}"/>
    <cellStyle name="20% - Accent4 6 2 5" xfId="33345" xr:uid="{00000000-0005-0000-0000-0000D8030000}"/>
    <cellStyle name="20% - Accent4 6 3" xfId="1053" xr:uid="{00000000-0005-0000-0000-0000D9030000}"/>
    <cellStyle name="20% - Accent4 6 3 2" xfId="33346" xr:uid="{00000000-0005-0000-0000-0000DA030000}"/>
    <cellStyle name="20% - Accent4 6 4" xfId="1054" xr:uid="{00000000-0005-0000-0000-0000DB030000}"/>
    <cellStyle name="20% - Accent4 6 4 2" xfId="1055" xr:uid="{00000000-0005-0000-0000-0000DC030000}"/>
    <cellStyle name="20% - Accent4 6 4 3" xfId="33347" xr:uid="{00000000-0005-0000-0000-0000DD030000}"/>
    <cellStyle name="20% - Accent4 6 5" xfId="1056" xr:uid="{00000000-0005-0000-0000-0000DE030000}"/>
    <cellStyle name="20% - Accent4 6 6" xfId="1057" xr:uid="{00000000-0005-0000-0000-0000DF030000}"/>
    <cellStyle name="20% - Accent4 6 7" xfId="33348" xr:uid="{00000000-0005-0000-0000-0000E0030000}"/>
    <cellStyle name="20% - Accent4 6_37. RESULTADO NEGOCIOS YOY" xfId="1058" xr:uid="{00000000-0005-0000-0000-0000E1030000}"/>
    <cellStyle name="20% - Accent4 7" xfId="1059" xr:uid="{00000000-0005-0000-0000-0000E2030000}"/>
    <cellStyle name="20% - Accent4 7 2" xfId="1060" xr:uid="{00000000-0005-0000-0000-0000E3030000}"/>
    <cellStyle name="20% - Accent4 7 2 2" xfId="1061" xr:uid="{00000000-0005-0000-0000-0000E4030000}"/>
    <cellStyle name="20% - Accent4 7 2 3" xfId="33349" xr:uid="{00000000-0005-0000-0000-0000E5030000}"/>
    <cellStyle name="20% - Accent4 7 3" xfId="1062" xr:uid="{00000000-0005-0000-0000-0000E6030000}"/>
    <cellStyle name="20% - Accent4 7 3 2" xfId="1063" xr:uid="{00000000-0005-0000-0000-0000E7030000}"/>
    <cellStyle name="20% - Accent4 7 3 3" xfId="33350" xr:uid="{00000000-0005-0000-0000-0000E8030000}"/>
    <cellStyle name="20% - Accent4 7 4" xfId="1064" xr:uid="{00000000-0005-0000-0000-0000E9030000}"/>
    <cellStyle name="20% - Accent4 7 4 2" xfId="33351" xr:uid="{00000000-0005-0000-0000-0000EA030000}"/>
    <cellStyle name="20% - Accent4 7 5" xfId="1065" xr:uid="{00000000-0005-0000-0000-0000EB030000}"/>
    <cellStyle name="20% - Accent4 7 6" xfId="33352" xr:uid="{00000000-0005-0000-0000-0000EC030000}"/>
    <cellStyle name="20% - Accent4 7_37. RESULTADO NEGOCIOS YOY" xfId="1066" xr:uid="{00000000-0005-0000-0000-0000ED030000}"/>
    <cellStyle name="20% - Accent4 8" xfId="1067" xr:uid="{00000000-0005-0000-0000-0000EE030000}"/>
    <cellStyle name="20% - Accent4 8 2" xfId="1068" xr:uid="{00000000-0005-0000-0000-0000EF030000}"/>
    <cellStyle name="20% - Accent4 8 2 2" xfId="1069" xr:uid="{00000000-0005-0000-0000-0000F0030000}"/>
    <cellStyle name="20% - Accent4 8 2 3" xfId="1070" xr:uid="{00000000-0005-0000-0000-0000F1030000}"/>
    <cellStyle name="20% - Accent4 8 2 4" xfId="33353" xr:uid="{00000000-0005-0000-0000-0000F2030000}"/>
    <cellStyle name="20% - Accent4 8 3" xfId="1071" xr:uid="{00000000-0005-0000-0000-0000F3030000}"/>
    <cellStyle name="20% - Accent4 8 3 2" xfId="33354" xr:uid="{00000000-0005-0000-0000-0000F4030000}"/>
    <cellStyle name="20% - Accent4 8 4" xfId="1072" xr:uid="{00000000-0005-0000-0000-0000F5030000}"/>
    <cellStyle name="20% - Accent4 8 4 2" xfId="33355" xr:uid="{00000000-0005-0000-0000-0000F6030000}"/>
    <cellStyle name="20% - Accent4 8 5" xfId="33356" xr:uid="{00000000-0005-0000-0000-0000F7030000}"/>
    <cellStyle name="20% - Accent4 8_37. RESULTADO NEGOCIOS YOY" xfId="1073" xr:uid="{00000000-0005-0000-0000-0000F8030000}"/>
    <cellStyle name="20% - Accent4 9" xfId="1074" xr:uid="{00000000-0005-0000-0000-0000F9030000}"/>
    <cellStyle name="20% - Accent4 9 2" xfId="1075" xr:uid="{00000000-0005-0000-0000-0000FA030000}"/>
    <cellStyle name="20% - Accent4 9 2 2" xfId="33357" xr:uid="{00000000-0005-0000-0000-0000FB030000}"/>
    <cellStyle name="20% - Accent4 9 3" xfId="1076" xr:uid="{00000000-0005-0000-0000-0000FC030000}"/>
    <cellStyle name="20% - Accent4 9 3 2" xfId="33358" xr:uid="{00000000-0005-0000-0000-0000FD030000}"/>
    <cellStyle name="20% - Accent4 9 4" xfId="1077" xr:uid="{00000000-0005-0000-0000-0000FE030000}"/>
    <cellStyle name="20% - Accent4 9 4 2" xfId="33359" xr:uid="{00000000-0005-0000-0000-0000FF030000}"/>
    <cellStyle name="20% - Accent4 9 5" xfId="33360" xr:uid="{00000000-0005-0000-0000-000000040000}"/>
    <cellStyle name="20% - Accent4 9_37. RESULTADO NEGOCIOS YOY" xfId="1078" xr:uid="{00000000-0005-0000-0000-000001040000}"/>
    <cellStyle name="20% - Accent5 10" xfId="1080" xr:uid="{00000000-0005-0000-0000-000002040000}"/>
    <cellStyle name="20% - Accent5 10 2" xfId="1081" xr:uid="{00000000-0005-0000-0000-000003040000}"/>
    <cellStyle name="20% - Accent5 10 2 2" xfId="33361" xr:uid="{00000000-0005-0000-0000-000004040000}"/>
    <cellStyle name="20% - Accent5 10 3" xfId="1082" xr:uid="{00000000-0005-0000-0000-000005040000}"/>
    <cellStyle name="20% - Accent5 10 3 2" xfId="33362" xr:uid="{00000000-0005-0000-0000-000006040000}"/>
    <cellStyle name="20% - Accent5 10 4" xfId="1083" xr:uid="{00000000-0005-0000-0000-000007040000}"/>
    <cellStyle name="20% - Accent5 10 4 2" xfId="33363" xr:uid="{00000000-0005-0000-0000-000008040000}"/>
    <cellStyle name="20% - Accent5 10 5" xfId="33364" xr:uid="{00000000-0005-0000-0000-000009040000}"/>
    <cellStyle name="20% - Accent5 10_37. RESULTADO NEGOCIOS YOY" xfId="1084" xr:uid="{00000000-0005-0000-0000-00000A040000}"/>
    <cellStyle name="20% - Accent5 11" xfId="1085" xr:uid="{00000000-0005-0000-0000-00000B040000}"/>
    <cellStyle name="20% - Accent5 11 2" xfId="1086" xr:uid="{00000000-0005-0000-0000-00000C040000}"/>
    <cellStyle name="20% - Accent5 11 3" xfId="33365" xr:uid="{00000000-0005-0000-0000-00000D040000}"/>
    <cellStyle name="20% - Accent5 12" xfId="1087" xr:uid="{00000000-0005-0000-0000-00000E040000}"/>
    <cellStyle name="20% - Accent5 12 2" xfId="33366" xr:uid="{00000000-0005-0000-0000-00000F040000}"/>
    <cellStyle name="20% - Accent5 13" xfId="1088" xr:uid="{00000000-0005-0000-0000-000010040000}"/>
    <cellStyle name="20% - Accent5 13 2" xfId="33367" xr:uid="{00000000-0005-0000-0000-000011040000}"/>
    <cellStyle name="20% - Accent5 14" xfId="1089" xr:uid="{00000000-0005-0000-0000-000012040000}"/>
    <cellStyle name="20% - Accent5 14 2" xfId="33368" xr:uid="{00000000-0005-0000-0000-000013040000}"/>
    <cellStyle name="20% - Accent5 15" xfId="1090" xr:uid="{00000000-0005-0000-0000-000014040000}"/>
    <cellStyle name="20% - Accent5 16" xfId="1091" xr:uid="{00000000-0005-0000-0000-000015040000}"/>
    <cellStyle name="20% - Accent5 17" xfId="1092" xr:uid="{00000000-0005-0000-0000-000016040000}"/>
    <cellStyle name="20% - Accent5 18" xfId="1079" xr:uid="{00000000-0005-0000-0000-000017040000}"/>
    <cellStyle name="20% - Accent5 2" xfId="64" xr:uid="{00000000-0005-0000-0000-000018040000}"/>
    <cellStyle name="20% - Accent5 2 10" xfId="1094" xr:uid="{00000000-0005-0000-0000-000019040000}"/>
    <cellStyle name="20% - Accent5 2 10 2" xfId="33369" xr:uid="{00000000-0005-0000-0000-00001A040000}"/>
    <cellStyle name="20% - Accent5 2 11" xfId="1095" xr:uid="{00000000-0005-0000-0000-00001B040000}"/>
    <cellStyle name="20% - Accent5 2 11 2" xfId="33370" xr:uid="{00000000-0005-0000-0000-00001C040000}"/>
    <cellStyle name="20% - Accent5 2 12" xfId="1096" xr:uid="{00000000-0005-0000-0000-00001D040000}"/>
    <cellStyle name="20% - Accent5 2 13" xfId="1097" xr:uid="{00000000-0005-0000-0000-00001E040000}"/>
    <cellStyle name="20% - Accent5 2 14" xfId="1093" xr:uid="{00000000-0005-0000-0000-00001F040000}"/>
    <cellStyle name="20% - Accent5 2 2" xfId="1098" xr:uid="{00000000-0005-0000-0000-000020040000}"/>
    <cellStyle name="20% - Accent5 2 2 2" xfId="1099" xr:uid="{00000000-0005-0000-0000-000021040000}"/>
    <cellStyle name="20% - Accent5 2 2 2 2" xfId="1100" xr:uid="{00000000-0005-0000-0000-000022040000}"/>
    <cellStyle name="20% - Accent5 2 2 2 3" xfId="33371" xr:uid="{00000000-0005-0000-0000-000023040000}"/>
    <cellStyle name="20% - Accent5 2 2 3" xfId="1101" xr:uid="{00000000-0005-0000-0000-000024040000}"/>
    <cellStyle name="20% - Accent5 2 2 3 2" xfId="1102" xr:uid="{00000000-0005-0000-0000-000025040000}"/>
    <cellStyle name="20% - Accent5 2 2 3 3" xfId="33372" xr:uid="{00000000-0005-0000-0000-000026040000}"/>
    <cellStyle name="20% - Accent5 2 2 4" xfId="1103" xr:uid="{00000000-0005-0000-0000-000027040000}"/>
    <cellStyle name="20% - Accent5 2 2 4 2" xfId="33373" xr:uid="{00000000-0005-0000-0000-000028040000}"/>
    <cellStyle name="20% - Accent5 2 2 5" xfId="1104" xr:uid="{00000000-0005-0000-0000-000029040000}"/>
    <cellStyle name="20% - Accent5 2 2 5 2" xfId="33374" xr:uid="{00000000-0005-0000-0000-00002A040000}"/>
    <cellStyle name="20% - Accent5 2 2 6" xfId="1105" xr:uid="{00000000-0005-0000-0000-00002B040000}"/>
    <cellStyle name="20% - Accent5 2 3" xfId="1106" xr:uid="{00000000-0005-0000-0000-00002C040000}"/>
    <cellStyle name="20% - Accent5 2 3 2" xfId="1107" xr:uid="{00000000-0005-0000-0000-00002D040000}"/>
    <cellStyle name="20% - Accent5 2 3 2 2" xfId="1108" xr:uid="{00000000-0005-0000-0000-00002E040000}"/>
    <cellStyle name="20% - Accent5 2 3 2 3" xfId="33375" xr:uid="{00000000-0005-0000-0000-00002F040000}"/>
    <cellStyle name="20% - Accent5 2 3 3" xfId="1109" xr:uid="{00000000-0005-0000-0000-000030040000}"/>
    <cellStyle name="20% - Accent5 2 3 3 2" xfId="1110" xr:uid="{00000000-0005-0000-0000-000031040000}"/>
    <cellStyle name="20% - Accent5 2 3 3 3" xfId="33376" xr:uid="{00000000-0005-0000-0000-000032040000}"/>
    <cellStyle name="20% - Accent5 2 3 4" xfId="1111" xr:uid="{00000000-0005-0000-0000-000033040000}"/>
    <cellStyle name="20% - Accent5 2 3 4 2" xfId="33377" xr:uid="{00000000-0005-0000-0000-000034040000}"/>
    <cellStyle name="20% - Accent5 2 3 5" xfId="1112" xr:uid="{00000000-0005-0000-0000-000035040000}"/>
    <cellStyle name="20% - Accent5 2 3 6" xfId="33378" xr:uid="{00000000-0005-0000-0000-000036040000}"/>
    <cellStyle name="20% - Accent5 2 3_37. RESULTADO NEGOCIOS YOY" xfId="1113" xr:uid="{00000000-0005-0000-0000-000037040000}"/>
    <cellStyle name="20% - Accent5 2 4" xfId="1114" xr:uid="{00000000-0005-0000-0000-000038040000}"/>
    <cellStyle name="20% - Accent5 2 4 2" xfId="1115" xr:uid="{00000000-0005-0000-0000-000039040000}"/>
    <cellStyle name="20% - Accent5 2 4 2 2" xfId="1116" xr:uid="{00000000-0005-0000-0000-00003A040000}"/>
    <cellStyle name="20% - Accent5 2 4 2 3" xfId="33379" xr:uid="{00000000-0005-0000-0000-00003B040000}"/>
    <cellStyle name="20% - Accent5 2 4 3" xfId="1117" xr:uid="{00000000-0005-0000-0000-00003C040000}"/>
    <cellStyle name="20% - Accent5 2 4 3 2" xfId="1118" xr:uid="{00000000-0005-0000-0000-00003D040000}"/>
    <cellStyle name="20% - Accent5 2 4 3 3" xfId="33380" xr:uid="{00000000-0005-0000-0000-00003E040000}"/>
    <cellStyle name="20% - Accent5 2 4 4" xfId="1119" xr:uid="{00000000-0005-0000-0000-00003F040000}"/>
    <cellStyle name="20% - Accent5 2 4 4 2" xfId="33381" xr:uid="{00000000-0005-0000-0000-000040040000}"/>
    <cellStyle name="20% - Accent5 2 4 5" xfId="1120" xr:uid="{00000000-0005-0000-0000-000041040000}"/>
    <cellStyle name="20% - Accent5 2 4 6" xfId="33382" xr:uid="{00000000-0005-0000-0000-000042040000}"/>
    <cellStyle name="20% - Accent5 2 4_37. RESULTADO NEGOCIOS YOY" xfId="1121" xr:uid="{00000000-0005-0000-0000-000043040000}"/>
    <cellStyle name="20% - Accent5 2 5" xfId="1122" xr:uid="{00000000-0005-0000-0000-000044040000}"/>
    <cellStyle name="20% - Accent5 2 5 2" xfId="1123" xr:uid="{00000000-0005-0000-0000-000045040000}"/>
    <cellStyle name="20% - Accent5 2 5 2 2" xfId="1124" xr:uid="{00000000-0005-0000-0000-000046040000}"/>
    <cellStyle name="20% - Accent5 2 5 2 3" xfId="1125" xr:uid="{00000000-0005-0000-0000-000047040000}"/>
    <cellStyle name="20% - Accent5 2 5 2 4" xfId="33383" xr:uid="{00000000-0005-0000-0000-000048040000}"/>
    <cellStyle name="20% - Accent5 2 5 3" xfId="1126" xr:uid="{00000000-0005-0000-0000-000049040000}"/>
    <cellStyle name="20% - Accent5 2 5 3 2" xfId="33384" xr:uid="{00000000-0005-0000-0000-00004A040000}"/>
    <cellStyle name="20% - Accent5 2 5 4" xfId="1127" xr:uid="{00000000-0005-0000-0000-00004B040000}"/>
    <cellStyle name="20% - Accent5 2 5 4 2" xfId="33385" xr:uid="{00000000-0005-0000-0000-00004C040000}"/>
    <cellStyle name="20% - Accent5 2 5 5" xfId="33386" xr:uid="{00000000-0005-0000-0000-00004D040000}"/>
    <cellStyle name="20% - Accent5 2 5_37. RESULTADO NEGOCIOS YOY" xfId="1128" xr:uid="{00000000-0005-0000-0000-00004E040000}"/>
    <cellStyle name="20% - Accent5 2 6" xfId="1129" xr:uid="{00000000-0005-0000-0000-00004F040000}"/>
    <cellStyle name="20% - Accent5 2 6 2" xfId="1130" xr:uid="{00000000-0005-0000-0000-000050040000}"/>
    <cellStyle name="20% - Accent5 2 6 2 2" xfId="33387" xr:uid="{00000000-0005-0000-0000-000051040000}"/>
    <cellStyle name="20% - Accent5 2 6 3" xfId="1131" xr:uid="{00000000-0005-0000-0000-000052040000}"/>
    <cellStyle name="20% - Accent5 2 6 3 2" xfId="33388" xr:uid="{00000000-0005-0000-0000-000053040000}"/>
    <cellStyle name="20% - Accent5 2 6 4" xfId="1132" xr:uid="{00000000-0005-0000-0000-000054040000}"/>
    <cellStyle name="20% - Accent5 2 6 4 2" xfId="33389" xr:uid="{00000000-0005-0000-0000-000055040000}"/>
    <cellStyle name="20% - Accent5 2 6 5" xfId="33390" xr:uid="{00000000-0005-0000-0000-000056040000}"/>
    <cellStyle name="20% - Accent5 2 6_37. RESULTADO NEGOCIOS YOY" xfId="1133" xr:uid="{00000000-0005-0000-0000-000057040000}"/>
    <cellStyle name="20% - Accent5 2 7" xfId="1134" xr:uid="{00000000-0005-0000-0000-000058040000}"/>
    <cellStyle name="20% - Accent5 2 7 2" xfId="1135" xr:uid="{00000000-0005-0000-0000-000059040000}"/>
    <cellStyle name="20% - Accent5 2 7 2 2" xfId="33391" xr:uid="{00000000-0005-0000-0000-00005A040000}"/>
    <cellStyle name="20% - Accent5 2 7 3" xfId="1136" xr:uid="{00000000-0005-0000-0000-00005B040000}"/>
    <cellStyle name="20% - Accent5 2 7 3 2" xfId="33392" xr:uid="{00000000-0005-0000-0000-00005C040000}"/>
    <cellStyle name="20% - Accent5 2 7 4" xfId="1137" xr:uid="{00000000-0005-0000-0000-00005D040000}"/>
    <cellStyle name="20% - Accent5 2 7 4 2" xfId="33393" xr:uid="{00000000-0005-0000-0000-00005E040000}"/>
    <cellStyle name="20% - Accent5 2 7 5" xfId="33394" xr:uid="{00000000-0005-0000-0000-00005F040000}"/>
    <cellStyle name="20% - Accent5 2 7_37. RESULTADO NEGOCIOS YOY" xfId="1138" xr:uid="{00000000-0005-0000-0000-000060040000}"/>
    <cellStyle name="20% - Accent5 2 8" xfId="1139" xr:uid="{00000000-0005-0000-0000-000061040000}"/>
    <cellStyle name="20% - Accent5 2 8 2" xfId="33395" xr:uid="{00000000-0005-0000-0000-000062040000}"/>
    <cellStyle name="20% - Accent5 2 9" xfId="1140" xr:uid="{00000000-0005-0000-0000-000063040000}"/>
    <cellStyle name="20% - Accent5 2 9 2" xfId="33396" xr:uid="{00000000-0005-0000-0000-000064040000}"/>
    <cellStyle name="20% - Accent5 2_Perd det activo" xfId="1141" xr:uid="{00000000-0005-0000-0000-000065040000}"/>
    <cellStyle name="20% - Accent5 3" xfId="1142" xr:uid="{00000000-0005-0000-0000-000066040000}"/>
    <cellStyle name="20% - Accent5 3 10" xfId="1143" xr:uid="{00000000-0005-0000-0000-000067040000}"/>
    <cellStyle name="20% - Accent5 3 2" xfId="1144" xr:uid="{00000000-0005-0000-0000-000068040000}"/>
    <cellStyle name="20% - Accent5 3 2 2" xfId="1145" xr:uid="{00000000-0005-0000-0000-000069040000}"/>
    <cellStyle name="20% - Accent5 3 2 2 2" xfId="1146" xr:uid="{00000000-0005-0000-0000-00006A040000}"/>
    <cellStyle name="20% - Accent5 3 2 2 3" xfId="33397" xr:uid="{00000000-0005-0000-0000-00006B040000}"/>
    <cellStyle name="20% - Accent5 3 2 3" xfId="1147" xr:uid="{00000000-0005-0000-0000-00006C040000}"/>
    <cellStyle name="20% - Accent5 3 2 3 2" xfId="1148" xr:uid="{00000000-0005-0000-0000-00006D040000}"/>
    <cellStyle name="20% - Accent5 3 2 3 3" xfId="33398" xr:uid="{00000000-0005-0000-0000-00006E040000}"/>
    <cellStyle name="20% - Accent5 3 2 4" xfId="1149" xr:uid="{00000000-0005-0000-0000-00006F040000}"/>
    <cellStyle name="20% - Accent5 3 2 4 2" xfId="33399" xr:uid="{00000000-0005-0000-0000-000070040000}"/>
    <cellStyle name="20% - Accent5 3 2 5" xfId="1150" xr:uid="{00000000-0005-0000-0000-000071040000}"/>
    <cellStyle name="20% - Accent5 3 2 6" xfId="33400" xr:uid="{00000000-0005-0000-0000-000072040000}"/>
    <cellStyle name="20% - Accent5 3 2_37. RESULTADO NEGOCIOS YOY" xfId="1151" xr:uid="{00000000-0005-0000-0000-000073040000}"/>
    <cellStyle name="20% - Accent5 3 3" xfId="1152" xr:uid="{00000000-0005-0000-0000-000074040000}"/>
    <cellStyle name="20% - Accent5 3 3 2" xfId="1153" xr:uid="{00000000-0005-0000-0000-000075040000}"/>
    <cellStyle name="20% - Accent5 3 3 2 2" xfId="1154" xr:uid="{00000000-0005-0000-0000-000076040000}"/>
    <cellStyle name="20% - Accent5 3 3 2 3" xfId="1155" xr:uid="{00000000-0005-0000-0000-000077040000}"/>
    <cellStyle name="20% - Accent5 3 3 2 4" xfId="33401" xr:uid="{00000000-0005-0000-0000-000078040000}"/>
    <cellStyle name="20% - Accent5 3 3 3" xfId="1156" xr:uid="{00000000-0005-0000-0000-000079040000}"/>
    <cellStyle name="20% - Accent5 3 3 3 2" xfId="33402" xr:uid="{00000000-0005-0000-0000-00007A040000}"/>
    <cellStyle name="20% - Accent5 3 3 4" xfId="1157" xr:uid="{00000000-0005-0000-0000-00007B040000}"/>
    <cellStyle name="20% - Accent5 3 3 4 2" xfId="33403" xr:uid="{00000000-0005-0000-0000-00007C040000}"/>
    <cellStyle name="20% - Accent5 3 3 5" xfId="33404" xr:uid="{00000000-0005-0000-0000-00007D040000}"/>
    <cellStyle name="20% - Accent5 3 3_37. RESULTADO NEGOCIOS YOY" xfId="1158" xr:uid="{00000000-0005-0000-0000-00007E040000}"/>
    <cellStyle name="20% - Accent5 3 4" xfId="1159" xr:uid="{00000000-0005-0000-0000-00007F040000}"/>
    <cellStyle name="20% - Accent5 3 4 2" xfId="1160" xr:uid="{00000000-0005-0000-0000-000080040000}"/>
    <cellStyle name="20% - Accent5 3 4 2 2" xfId="1161" xr:uid="{00000000-0005-0000-0000-000081040000}"/>
    <cellStyle name="20% - Accent5 3 4 2 3" xfId="1162" xr:uid="{00000000-0005-0000-0000-000082040000}"/>
    <cellStyle name="20% - Accent5 3 4 2 4" xfId="33405" xr:uid="{00000000-0005-0000-0000-000083040000}"/>
    <cellStyle name="20% - Accent5 3 4 3" xfId="1163" xr:uid="{00000000-0005-0000-0000-000084040000}"/>
    <cellStyle name="20% - Accent5 3 4 3 2" xfId="33406" xr:uid="{00000000-0005-0000-0000-000085040000}"/>
    <cellStyle name="20% - Accent5 3 4 4" xfId="1164" xr:uid="{00000000-0005-0000-0000-000086040000}"/>
    <cellStyle name="20% - Accent5 3 4 4 2" xfId="33407" xr:uid="{00000000-0005-0000-0000-000087040000}"/>
    <cellStyle name="20% - Accent5 3 4 5" xfId="33408" xr:uid="{00000000-0005-0000-0000-000088040000}"/>
    <cellStyle name="20% - Accent5 3 4_37. RESULTADO NEGOCIOS YOY" xfId="1165" xr:uid="{00000000-0005-0000-0000-000089040000}"/>
    <cellStyle name="20% - Accent5 3 5" xfId="1166" xr:uid="{00000000-0005-0000-0000-00008A040000}"/>
    <cellStyle name="20% - Accent5 3 5 2" xfId="1167" xr:uid="{00000000-0005-0000-0000-00008B040000}"/>
    <cellStyle name="20% - Accent5 3 5 2 2" xfId="33409" xr:uid="{00000000-0005-0000-0000-00008C040000}"/>
    <cellStyle name="20% - Accent5 3 5 3" xfId="1168" xr:uid="{00000000-0005-0000-0000-00008D040000}"/>
    <cellStyle name="20% - Accent5 3 5 3 2" xfId="33410" xr:uid="{00000000-0005-0000-0000-00008E040000}"/>
    <cellStyle name="20% - Accent5 3 5 4" xfId="1169" xr:uid="{00000000-0005-0000-0000-00008F040000}"/>
    <cellStyle name="20% - Accent5 3 5 4 2" xfId="33411" xr:uid="{00000000-0005-0000-0000-000090040000}"/>
    <cellStyle name="20% - Accent5 3 5 5" xfId="33412" xr:uid="{00000000-0005-0000-0000-000091040000}"/>
    <cellStyle name="20% - Accent5 3 5_37. RESULTADO NEGOCIOS YOY" xfId="1170" xr:uid="{00000000-0005-0000-0000-000092040000}"/>
    <cellStyle name="20% - Accent5 3 6" xfId="1171" xr:uid="{00000000-0005-0000-0000-000093040000}"/>
    <cellStyle name="20% - Accent5 3 6 2" xfId="1172" xr:uid="{00000000-0005-0000-0000-000094040000}"/>
    <cellStyle name="20% - Accent5 3 6 3" xfId="1173" xr:uid="{00000000-0005-0000-0000-000095040000}"/>
    <cellStyle name="20% - Accent5 3 6 4" xfId="33413" xr:uid="{00000000-0005-0000-0000-000096040000}"/>
    <cellStyle name="20% - Accent5 3 7" xfId="1174" xr:uid="{00000000-0005-0000-0000-000097040000}"/>
    <cellStyle name="20% - Accent5 3 7 2" xfId="33414" xr:uid="{00000000-0005-0000-0000-000098040000}"/>
    <cellStyle name="20% - Accent5 3 8" xfId="1175" xr:uid="{00000000-0005-0000-0000-000099040000}"/>
    <cellStyle name="20% - Accent5 3 8 2" xfId="33415" xr:uid="{00000000-0005-0000-0000-00009A040000}"/>
    <cellStyle name="20% - Accent5 3 9" xfId="1176" xr:uid="{00000000-0005-0000-0000-00009B040000}"/>
    <cellStyle name="20% - Accent5 3 9 2" xfId="33416" xr:uid="{00000000-0005-0000-0000-00009C040000}"/>
    <cellStyle name="20% - Accent5 3_Perd det activo" xfId="1177" xr:uid="{00000000-0005-0000-0000-00009D040000}"/>
    <cellStyle name="20% - Accent5 4" xfId="1178" xr:uid="{00000000-0005-0000-0000-00009E040000}"/>
    <cellStyle name="20% - Accent5 4 2" xfId="1179" xr:uid="{00000000-0005-0000-0000-00009F040000}"/>
    <cellStyle name="20% - Accent5 4 2 2" xfId="1180" xr:uid="{00000000-0005-0000-0000-0000A0040000}"/>
    <cellStyle name="20% - Accent5 4 2 3" xfId="1181" xr:uid="{00000000-0005-0000-0000-0000A1040000}"/>
    <cellStyle name="20% - Accent5 4 2 3 2" xfId="1182" xr:uid="{00000000-0005-0000-0000-0000A2040000}"/>
    <cellStyle name="20% - Accent5 4 2 4" xfId="1183" xr:uid="{00000000-0005-0000-0000-0000A3040000}"/>
    <cellStyle name="20% - Accent5 4 2 5" xfId="1184" xr:uid="{00000000-0005-0000-0000-0000A4040000}"/>
    <cellStyle name="20% - Accent5 4 2 6" xfId="33417" xr:uid="{00000000-0005-0000-0000-0000A5040000}"/>
    <cellStyle name="20% - Accent5 4 3" xfId="1185" xr:uid="{00000000-0005-0000-0000-0000A6040000}"/>
    <cellStyle name="20% - Accent5 4 3 2" xfId="1186" xr:uid="{00000000-0005-0000-0000-0000A7040000}"/>
    <cellStyle name="20% - Accent5 4 3 3" xfId="1187" xr:uid="{00000000-0005-0000-0000-0000A8040000}"/>
    <cellStyle name="20% - Accent5 4 3 3 2" xfId="1188" xr:uid="{00000000-0005-0000-0000-0000A9040000}"/>
    <cellStyle name="20% - Accent5 4 3 4" xfId="1189" xr:uid="{00000000-0005-0000-0000-0000AA040000}"/>
    <cellStyle name="20% - Accent5 4 3 5" xfId="33418" xr:uid="{00000000-0005-0000-0000-0000AB040000}"/>
    <cellStyle name="20% - Accent5 4 4" xfId="1190" xr:uid="{00000000-0005-0000-0000-0000AC040000}"/>
    <cellStyle name="20% - Accent5 4 4 2" xfId="1191" xr:uid="{00000000-0005-0000-0000-0000AD040000}"/>
    <cellStyle name="20% - Accent5 4 4 2 2" xfId="1192" xr:uid="{00000000-0005-0000-0000-0000AE040000}"/>
    <cellStyle name="20% - Accent5 4 4 3" xfId="1193" xr:uid="{00000000-0005-0000-0000-0000AF040000}"/>
    <cellStyle name="20% - Accent5 4 4 4" xfId="33419" xr:uid="{00000000-0005-0000-0000-0000B0040000}"/>
    <cellStyle name="20% - Accent5 4 5" xfId="1194" xr:uid="{00000000-0005-0000-0000-0000B1040000}"/>
    <cellStyle name="20% - Accent5 4 6" xfId="1195" xr:uid="{00000000-0005-0000-0000-0000B2040000}"/>
    <cellStyle name="20% - Accent5 4 6 2" xfId="1196" xr:uid="{00000000-0005-0000-0000-0000B3040000}"/>
    <cellStyle name="20% - Accent5 4 7" xfId="1197" xr:uid="{00000000-0005-0000-0000-0000B4040000}"/>
    <cellStyle name="20% - Accent5 4 8" xfId="1198" xr:uid="{00000000-0005-0000-0000-0000B5040000}"/>
    <cellStyle name="20% - Accent5 4 9" xfId="33420" xr:uid="{00000000-0005-0000-0000-0000B6040000}"/>
    <cellStyle name="20% - Accent5 4_37. RESULTADO NEGOCIOS YOY" xfId="1199" xr:uid="{00000000-0005-0000-0000-0000B7040000}"/>
    <cellStyle name="20% - Accent5 5" xfId="1200" xr:uid="{00000000-0005-0000-0000-0000B8040000}"/>
    <cellStyle name="20% - Accent5 5 2" xfId="1201" xr:uid="{00000000-0005-0000-0000-0000B9040000}"/>
    <cellStyle name="20% - Accent5 5 2 2" xfId="1202" xr:uid="{00000000-0005-0000-0000-0000BA040000}"/>
    <cellStyle name="20% - Accent5 5 2 3" xfId="1203" xr:uid="{00000000-0005-0000-0000-0000BB040000}"/>
    <cellStyle name="20% - Accent5 5 2 3 2" xfId="1204" xr:uid="{00000000-0005-0000-0000-0000BC040000}"/>
    <cellStyle name="20% - Accent5 5 2 4" xfId="1205" xr:uid="{00000000-0005-0000-0000-0000BD040000}"/>
    <cellStyle name="20% - Accent5 5 2 5" xfId="1206" xr:uid="{00000000-0005-0000-0000-0000BE040000}"/>
    <cellStyle name="20% - Accent5 5 2 6" xfId="33421" xr:uid="{00000000-0005-0000-0000-0000BF040000}"/>
    <cellStyle name="20% - Accent5 5 3" xfId="1207" xr:uid="{00000000-0005-0000-0000-0000C0040000}"/>
    <cellStyle name="20% - Accent5 5 3 2" xfId="1208" xr:uid="{00000000-0005-0000-0000-0000C1040000}"/>
    <cellStyle name="20% - Accent5 5 3 2 2" xfId="1209" xr:uid="{00000000-0005-0000-0000-0000C2040000}"/>
    <cellStyle name="20% - Accent5 5 3 3" xfId="1210" xr:uid="{00000000-0005-0000-0000-0000C3040000}"/>
    <cellStyle name="20% - Accent5 5 3 4" xfId="33422" xr:uid="{00000000-0005-0000-0000-0000C4040000}"/>
    <cellStyle name="20% - Accent5 5 4" xfId="1211" xr:uid="{00000000-0005-0000-0000-0000C5040000}"/>
    <cellStyle name="20% - Accent5 5 4 2" xfId="33423" xr:uid="{00000000-0005-0000-0000-0000C6040000}"/>
    <cellStyle name="20% - Accent5 5 5" xfId="1212" xr:uid="{00000000-0005-0000-0000-0000C7040000}"/>
    <cellStyle name="20% - Accent5 5 5 2" xfId="1213" xr:uid="{00000000-0005-0000-0000-0000C8040000}"/>
    <cellStyle name="20% - Accent5 5 6" xfId="1214" xr:uid="{00000000-0005-0000-0000-0000C9040000}"/>
    <cellStyle name="20% - Accent5 5 7" xfId="1215" xr:uid="{00000000-0005-0000-0000-0000CA040000}"/>
    <cellStyle name="20% - Accent5 5 8" xfId="33424" xr:uid="{00000000-0005-0000-0000-0000CB040000}"/>
    <cellStyle name="20% - Accent5 5_37. RESULTADO NEGOCIOS YOY" xfId="1216" xr:uid="{00000000-0005-0000-0000-0000CC040000}"/>
    <cellStyle name="20% - Accent5 6" xfId="1217" xr:uid="{00000000-0005-0000-0000-0000CD040000}"/>
    <cellStyle name="20% - Accent5 6 2" xfId="1218" xr:uid="{00000000-0005-0000-0000-0000CE040000}"/>
    <cellStyle name="20% - Accent5 6 2 2" xfId="1219" xr:uid="{00000000-0005-0000-0000-0000CF040000}"/>
    <cellStyle name="20% - Accent5 6 2 2 2" xfId="1220" xr:uid="{00000000-0005-0000-0000-0000D0040000}"/>
    <cellStyle name="20% - Accent5 6 2 3" xfId="1221" xr:uid="{00000000-0005-0000-0000-0000D1040000}"/>
    <cellStyle name="20% - Accent5 6 2 4" xfId="1222" xr:uid="{00000000-0005-0000-0000-0000D2040000}"/>
    <cellStyle name="20% - Accent5 6 2 5" xfId="33425" xr:uid="{00000000-0005-0000-0000-0000D3040000}"/>
    <cellStyle name="20% - Accent5 6 3" xfId="1223" xr:uid="{00000000-0005-0000-0000-0000D4040000}"/>
    <cellStyle name="20% - Accent5 6 3 2" xfId="33426" xr:uid="{00000000-0005-0000-0000-0000D5040000}"/>
    <cellStyle name="20% - Accent5 6 4" xfId="1224" xr:uid="{00000000-0005-0000-0000-0000D6040000}"/>
    <cellStyle name="20% - Accent5 6 4 2" xfId="1225" xr:uid="{00000000-0005-0000-0000-0000D7040000}"/>
    <cellStyle name="20% - Accent5 6 4 3" xfId="33427" xr:uid="{00000000-0005-0000-0000-0000D8040000}"/>
    <cellStyle name="20% - Accent5 6 5" xfId="1226" xr:uid="{00000000-0005-0000-0000-0000D9040000}"/>
    <cellStyle name="20% - Accent5 6 6" xfId="1227" xr:uid="{00000000-0005-0000-0000-0000DA040000}"/>
    <cellStyle name="20% - Accent5 6 7" xfId="33428" xr:uid="{00000000-0005-0000-0000-0000DB040000}"/>
    <cellStyle name="20% - Accent5 6_37. RESULTADO NEGOCIOS YOY" xfId="1228" xr:uid="{00000000-0005-0000-0000-0000DC040000}"/>
    <cellStyle name="20% - Accent5 7" xfId="1229" xr:uid="{00000000-0005-0000-0000-0000DD040000}"/>
    <cellStyle name="20% - Accent5 7 2" xfId="1230" xr:uid="{00000000-0005-0000-0000-0000DE040000}"/>
    <cellStyle name="20% - Accent5 7 2 2" xfId="1231" xr:uid="{00000000-0005-0000-0000-0000DF040000}"/>
    <cellStyle name="20% - Accent5 7 2 3" xfId="33429" xr:uid="{00000000-0005-0000-0000-0000E0040000}"/>
    <cellStyle name="20% - Accent5 7 3" xfId="1232" xr:uid="{00000000-0005-0000-0000-0000E1040000}"/>
    <cellStyle name="20% - Accent5 7 3 2" xfId="1233" xr:uid="{00000000-0005-0000-0000-0000E2040000}"/>
    <cellStyle name="20% - Accent5 7 3 3" xfId="33430" xr:uid="{00000000-0005-0000-0000-0000E3040000}"/>
    <cellStyle name="20% - Accent5 7 4" xfId="1234" xr:uid="{00000000-0005-0000-0000-0000E4040000}"/>
    <cellStyle name="20% - Accent5 7 4 2" xfId="33431" xr:uid="{00000000-0005-0000-0000-0000E5040000}"/>
    <cellStyle name="20% - Accent5 7 5" xfId="1235" xr:uid="{00000000-0005-0000-0000-0000E6040000}"/>
    <cellStyle name="20% - Accent5 7 6" xfId="33432" xr:uid="{00000000-0005-0000-0000-0000E7040000}"/>
    <cellStyle name="20% - Accent5 7_37. RESULTADO NEGOCIOS YOY" xfId="1236" xr:uid="{00000000-0005-0000-0000-0000E8040000}"/>
    <cellStyle name="20% - Accent5 8" xfId="1237" xr:uid="{00000000-0005-0000-0000-0000E9040000}"/>
    <cellStyle name="20% - Accent5 8 2" xfId="1238" xr:uid="{00000000-0005-0000-0000-0000EA040000}"/>
    <cellStyle name="20% - Accent5 8 2 2" xfId="1239" xr:uid="{00000000-0005-0000-0000-0000EB040000}"/>
    <cellStyle name="20% - Accent5 8 2 3" xfId="1240" xr:uid="{00000000-0005-0000-0000-0000EC040000}"/>
    <cellStyle name="20% - Accent5 8 2 4" xfId="33433" xr:uid="{00000000-0005-0000-0000-0000ED040000}"/>
    <cellStyle name="20% - Accent5 8 3" xfId="1241" xr:uid="{00000000-0005-0000-0000-0000EE040000}"/>
    <cellStyle name="20% - Accent5 8 3 2" xfId="33434" xr:uid="{00000000-0005-0000-0000-0000EF040000}"/>
    <cellStyle name="20% - Accent5 8 4" xfId="1242" xr:uid="{00000000-0005-0000-0000-0000F0040000}"/>
    <cellStyle name="20% - Accent5 8 4 2" xfId="33435" xr:uid="{00000000-0005-0000-0000-0000F1040000}"/>
    <cellStyle name="20% - Accent5 8 5" xfId="33436" xr:uid="{00000000-0005-0000-0000-0000F2040000}"/>
    <cellStyle name="20% - Accent5 8_37. RESULTADO NEGOCIOS YOY" xfId="1243" xr:uid="{00000000-0005-0000-0000-0000F3040000}"/>
    <cellStyle name="20% - Accent5 9" xfId="1244" xr:uid="{00000000-0005-0000-0000-0000F4040000}"/>
    <cellStyle name="20% - Accent5 9 2" xfId="1245" xr:uid="{00000000-0005-0000-0000-0000F5040000}"/>
    <cellStyle name="20% - Accent5 9 2 2" xfId="33437" xr:uid="{00000000-0005-0000-0000-0000F6040000}"/>
    <cellStyle name="20% - Accent5 9 3" xfId="1246" xr:uid="{00000000-0005-0000-0000-0000F7040000}"/>
    <cellStyle name="20% - Accent5 9 3 2" xfId="33438" xr:uid="{00000000-0005-0000-0000-0000F8040000}"/>
    <cellStyle name="20% - Accent5 9 4" xfId="1247" xr:uid="{00000000-0005-0000-0000-0000F9040000}"/>
    <cellStyle name="20% - Accent5 9 4 2" xfId="33439" xr:uid="{00000000-0005-0000-0000-0000FA040000}"/>
    <cellStyle name="20% - Accent5 9 5" xfId="33440" xr:uid="{00000000-0005-0000-0000-0000FB040000}"/>
    <cellStyle name="20% - Accent5 9_37. RESULTADO NEGOCIOS YOY" xfId="1248" xr:uid="{00000000-0005-0000-0000-0000FC040000}"/>
    <cellStyle name="20% - Accent6 10" xfId="1250" xr:uid="{00000000-0005-0000-0000-0000FD040000}"/>
    <cellStyle name="20% - Accent6 10 2" xfId="1251" xr:uid="{00000000-0005-0000-0000-0000FE040000}"/>
    <cellStyle name="20% - Accent6 10 2 2" xfId="33441" xr:uid="{00000000-0005-0000-0000-0000FF040000}"/>
    <cellStyle name="20% - Accent6 10 3" xfId="1252" xr:uid="{00000000-0005-0000-0000-000000050000}"/>
    <cellStyle name="20% - Accent6 10 3 2" xfId="33442" xr:uid="{00000000-0005-0000-0000-000001050000}"/>
    <cellStyle name="20% - Accent6 10 4" xfId="1253" xr:uid="{00000000-0005-0000-0000-000002050000}"/>
    <cellStyle name="20% - Accent6 10 4 2" xfId="33443" xr:uid="{00000000-0005-0000-0000-000003050000}"/>
    <cellStyle name="20% - Accent6 10 5" xfId="33444" xr:uid="{00000000-0005-0000-0000-000004050000}"/>
    <cellStyle name="20% - Accent6 10_37. RESULTADO NEGOCIOS YOY" xfId="1254" xr:uid="{00000000-0005-0000-0000-000005050000}"/>
    <cellStyle name="20% - Accent6 11" xfId="1255" xr:uid="{00000000-0005-0000-0000-000006050000}"/>
    <cellStyle name="20% - Accent6 11 2" xfId="1256" xr:uid="{00000000-0005-0000-0000-000007050000}"/>
    <cellStyle name="20% - Accent6 11 3" xfId="33445" xr:uid="{00000000-0005-0000-0000-000008050000}"/>
    <cellStyle name="20% - Accent6 12" xfId="1257" xr:uid="{00000000-0005-0000-0000-000009050000}"/>
    <cellStyle name="20% - Accent6 12 2" xfId="33446" xr:uid="{00000000-0005-0000-0000-00000A050000}"/>
    <cellStyle name="20% - Accent6 13" xfId="1258" xr:uid="{00000000-0005-0000-0000-00000B050000}"/>
    <cellStyle name="20% - Accent6 13 2" xfId="33447" xr:uid="{00000000-0005-0000-0000-00000C050000}"/>
    <cellStyle name="20% - Accent6 14" xfId="1259" xr:uid="{00000000-0005-0000-0000-00000D050000}"/>
    <cellStyle name="20% - Accent6 14 2" xfId="33448" xr:uid="{00000000-0005-0000-0000-00000E050000}"/>
    <cellStyle name="20% - Accent6 15" xfId="1260" xr:uid="{00000000-0005-0000-0000-00000F050000}"/>
    <cellStyle name="20% - Accent6 16" xfId="1261" xr:uid="{00000000-0005-0000-0000-000010050000}"/>
    <cellStyle name="20% - Accent6 17" xfId="1262" xr:uid="{00000000-0005-0000-0000-000011050000}"/>
    <cellStyle name="20% - Accent6 18" xfId="1249" xr:uid="{00000000-0005-0000-0000-000012050000}"/>
    <cellStyle name="20% - Accent6 2" xfId="65" xr:uid="{00000000-0005-0000-0000-000013050000}"/>
    <cellStyle name="20% - Accent6 2 10" xfId="1264" xr:uid="{00000000-0005-0000-0000-000014050000}"/>
    <cellStyle name="20% - Accent6 2 10 2" xfId="33449" xr:uid="{00000000-0005-0000-0000-000015050000}"/>
    <cellStyle name="20% - Accent6 2 11" xfId="1265" xr:uid="{00000000-0005-0000-0000-000016050000}"/>
    <cellStyle name="20% - Accent6 2 11 2" xfId="33450" xr:uid="{00000000-0005-0000-0000-000017050000}"/>
    <cellStyle name="20% - Accent6 2 12" xfId="1266" xr:uid="{00000000-0005-0000-0000-000018050000}"/>
    <cellStyle name="20% - Accent6 2 13" xfId="1267" xr:uid="{00000000-0005-0000-0000-000019050000}"/>
    <cellStyle name="20% - Accent6 2 14" xfId="1263" xr:uid="{00000000-0005-0000-0000-00001A050000}"/>
    <cellStyle name="20% - Accent6 2 2" xfId="1268" xr:uid="{00000000-0005-0000-0000-00001B050000}"/>
    <cellStyle name="20% - Accent6 2 2 2" xfId="1269" xr:uid="{00000000-0005-0000-0000-00001C050000}"/>
    <cellStyle name="20% - Accent6 2 2 2 2" xfId="1270" xr:uid="{00000000-0005-0000-0000-00001D050000}"/>
    <cellStyle name="20% - Accent6 2 2 2 3" xfId="33451" xr:uid="{00000000-0005-0000-0000-00001E050000}"/>
    <cellStyle name="20% - Accent6 2 2 3" xfId="1271" xr:uid="{00000000-0005-0000-0000-00001F050000}"/>
    <cellStyle name="20% - Accent6 2 2 3 2" xfId="1272" xr:uid="{00000000-0005-0000-0000-000020050000}"/>
    <cellStyle name="20% - Accent6 2 2 3 3" xfId="33452" xr:uid="{00000000-0005-0000-0000-000021050000}"/>
    <cellStyle name="20% - Accent6 2 2 4" xfId="1273" xr:uid="{00000000-0005-0000-0000-000022050000}"/>
    <cellStyle name="20% - Accent6 2 2 4 2" xfId="33453" xr:uid="{00000000-0005-0000-0000-000023050000}"/>
    <cellStyle name="20% - Accent6 2 2 5" xfId="1274" xr:uid="{00000000-0005-0000-0000-000024050000}"/>
    <cellStyle name="20% - Accent6 2 2 5 2" xfId="33454" xr:uid="{00000000-0005-0000-0000-000025050000}"/>
    <cellStyle name="20% - Accent6 2 2 6" xfId="1275" xr:uid="{00000000-0005-0000-0000-000026050000}"/>
    <cellStyle name="20% - Accent6 2 3" xfId="1276" xr:uid="{00000000-0005-0000-0000-000027050000}"/>
    <cellStyle name="20% - Accent6 2 3 2" xfId="1277" xr:uid="{00000000-0005-0000-0000-000028050000}"/>
    <cellStyle name="20% - Accent6 2 3 2 2" xfId="1278" xr:uid="{00000000-0005-0000-0000-000029050000}"/>
    <cellStyle name="20% - Accent6 2 3 2 3" xfId="33455" xr:uid="{00000000-0005-0000-0000-00002A050000}"/>
    <cellStyle name="20% - Accent6 2 3 3" xfId="1279" xr:uid="{00000000-0005-0000-0000-00002B050000}"/>
    <cellStyle name="20% - Accent6 2 3 3 2" xfId="1280" xr:uid="{00000000-0005-0000-0000-00002C050000}"/>
    <cellStyle name="20% - Accent6 2 3 3 3" xfId="33456" xr:uid="{00000000-0005-0000-0000-00002D050000}"/>
    <cellStyle name="20% - Accent6 2 3 4" xfId="1281" xr:uid="{00000000-0005-0000-0000-00002E050000}"/>
    <cellStyle name="20% - Accent6 2 3 4 2" xfId="33457" xr:uid="{00000000-0005-0000-0000-00002F050000}"/>
    <cellStyle name="20% - Accent6 2 3 5" xfId="1282" xr:uid="{00000000-0005-0000-0000-000030050000}"/>
    <cellStyle name="20% - Accent6 2 3 6" xfId="33458" xr:uid="{00000000-0005-0000-0000-000031050000}"/>
    <cellStyle name="20% - Accent6 2 3_37. RESULTADO NEGOCIOS YOY" xfId="1283" xr:uid="{00000000-0005-0000-0000-000032050000}"/>
    <cellStyle name="20% - Accent6 2 4" xfId="1284" xr:uid="{00000000-0005-0000-0000-000033050000}"/>
    <cellStyle name="20% - Accent6 2 4 2" xfId="1285" xr:uid="{00000000-0005-0000-0000-000034050000}"/>
    <cellStyle name="20% - Accent6 2 4 2 2" xfId="1286" xr:uid="{00000000-0005-0000-0000-000035050000}"/>
    <cellStyle name="20% - Accent6 2 4 2 3" xfId="33459" xr:uid="{00000000-0005-0000-0000-000036050000}"/>
    <cellStyle name="20% - Accent6 2 4 3" xfId="1287" xr:uid="{00000000-0005-0000-0000-000037050000}"/>
    <cellStyle name="20% - Accent6 2 4 3 2" xfId="1288" xr:uid="{00000000-0005-0000-0000-000038050000}"/>
    <cellStyle name="20% - Accent6 2 4 3 3" xfId="33460" xr:uid="{00000000-0005-0000-0000-000039050000}"/>
    <cellStyle name="20% - Accent6 2 4 4" xfId="1289" xr:uid="{00000000-0005-0000-0000-00003A050000}"/>
    <cellStyle name="20% - Accent6 2 4 4 2" xfId="33461" xr:uid="{00000000-0005-0000-0000-00003B050000}"/>
    <cellStyle name="20% - Accent6 2 4 5" xfId="1290" xr:uid="{00000000-0005-0000-0000-00003C050000}"/>
    <cellStyle name="20% - Accent6 2 4 6" xfId="33462" xr:uid="{00000000-0005-0000-0000-00003D050000}"/>
    <cellStyle name="20% - Accent6 2 4_37. RESULTADO NEGOCIOS YOY" xfId="1291" xr:uid="{00000000-0005-0000-0000-00003E050000}"/>
    <cellStyle name="20% - Accent6 2 5" xfId="1292" xr:uid="{00000000-0005-0000-0000-00003F050000}"/>
    <cellStyle name="20% - Accent6 2 5 2" xfId="1293" xr:uid="{00000000-0005-0000-0000-000040050000}"/>
    <cellStyle name="20% - Accent6 2 5 2 2" xfId="1294" xr:uid="{00000000-0005-0000-0000-000041050000}"/>
    <cellStyle name="20% - Accent6 2 5 2 3" xfId="1295" xr:uid="{00000000-0005-0000-0000-000042050000}"/>
    <cellStyle name="20% - Accent6 2 5 2 4" xfId="33463" xr:uid="{00000000-0005-0000-0000-000043050000}"/>
    <cellStyle name="20% - Accent6 2 5 3" xfId="1296" xr:uid="{00000000-0005-0000-0000-000044050000}"/>
    <cellStyle name="20% - Accent6 2 5 3 2" xfId="33464" xr:uid="{00000000-0005-0000-0000-000045050000}"/>
    <cellStyle name="20% - Accent6 2 5 4" xfId="1297" xr:uid="{00000000-0005-0000-0000-000046050000}"/>
    <cellStyle name="20% - Accent6 2 5 4 2" xfId="33465" xr:uid="{00000000-0005-0000-0000-000047050000}"/>
    <cellStyle name="20% - Accent6 2 5 5" xfId="33466" xr:uid="{00000000-0005-0000-0000-000048050000}"/>
    <cellStyle name="20% - Accent6 2 5_37. RESULTADO NEGOCIOS YOY" xfId="1298" xr:uid="{00000000-0005-0000-0000-000049050000}"/>
    <cellStyle name="20% - Accent6 2 6" xfId="1299" xr:uid="{00000000-0005-0000-0000-00004A050000}"/>
    <cellStyle name="20% - Accent6 2 6 2" xfId="1300" xr:uid="{00000000-0005-0000-0000-00004B050000}"/>
    <cellStyle name="20% - Accent6 2 6 2 2" xfId="33467" xr:uid="{00000000-0005-0000-0000-00004C050000}"/>
    <cellStyle name="20% - Accent6 2 6 3" xfId="1301" xr:uid="{00000000-0005-0000-0000-00004D050000}"/>
    <cellStyle name="20% - Accent6 2 6 3 2" xfId="33468" xr:uid="{00000000-0005-0000-0000-00004E050000}"/>
    <cellStyle name="20% - Accent6 2 6 4" xfId="1302" xr:uid="{00000000-0005-0000-0000-00004F050000}"/>
    <cellStyle name="20% - Accent6 2 6 4 2" xfId="33469" xr:uid="{00000000-0005-0000-0000-000050050000}"/>
    <cellStyle name="20% - Accent6 2 6 5" xfId="33470" xr:uid="{00000000-0005-0000-0000-000051050000}"/>
    <cellStyle name="20% - Accent6 2 6_37. RESULTADO NEGOCIOS YOY" xfId="1303" xr:uid="{00000000-0005-0000-0000-000052050000}"/>
    <cellStyle name="20% - Accent6 2 7" xfId="1304" xr:uid="{00000000-0005-0000-0000-000053050000}"/>
    <cellStyle name="20% - Accent6 2 7 2" xfId="1305" xr:uid="{00000000-0005-0000-0000-000054050000}"/>
    <cellStyle name="20% - Accent6 2 7 2 2" xfId="33471" xr:uid="{00000000-0005-0000-0000-000055050000}"/>
    <cellStyle name="20% - Accent6 2 7 3" xfId="1306" xr:uid="{00000000-0005-0000-0000-000056050000}"/>
    <cellStyle name="20% - Accent6 2 7 3 2" xfId="33472" xr:uid="{00000000-0005-0000-0000-000057050000}"/>
    <cellStyle name="20% - Accent6 2 7 4" xfId="1307" xr:uid="{00000000-0005-0000-0000-000058050000}"/>
    <cellStyle name="20% - Accent6 2 7 4 2" xfId="33473" xr:uid="{00000000-0005-0000-0000-000059050000}"/>
    <cellStyle name="20% - Accent6 2 7 5" xfId="33474" xr:uid="{00000000-0005-0000-0000-00005A050000}"/>
    <cellStyle name="20% - Accent6 2 7_37. RESULTADO NEGOCIOS YOY" xfId="1308" xr:uid="{00000000-0005-0000-0000-00005B050000}"/>
    <cellStyle name="20% - Accent6 2 8" xfId="1309" xr:uid="{00000000-0005-0000-0000-00005C050000}"/>
    <cellStyle name="20% - Accent6 2 8 2" xfId="33475" xr:uid="{00000000-0005-0000-0000-00005D050000}"/>
    <cellStyle name="20% - Accent6 2 9" xfId="1310" xr:uid="{00000000-0005-0000-0000-00005E050000}"/>
    <cellStyle name="20% - Accent6 2 9 2" xfId="33476" xr:uid="{00000000-0005-0000-0000-00005F050000}"/>
    <cellStyle name="20% - Accent6 2_Perd det activo" xfId="1311" xr:uid="{00000000-0005-0000-0000-000060050000}"/>
    <cellStyle name="20% - Accent6 3" xfId="1312" xr:uid="{00000000-0005-0000-0000-000061050000}"/>
    <cellStyle name="20% - Accent6 3 10" xfId="1313" xr:uid="{00000000-0005-0000-0000-000062050000}"/>
    <cellStyle name="20% - Accent6 3 2" xfId="1314" xr:uid="{00000000-0005-0000-0000-000063050000}"/>
    <cellStyle name="20% - Accent6 3 2 2" xfId="1315" xr:uid="{00000000-0005-0000-0000-000064050000}"/>
    <cellStyle name="20% - Accent6 3 2 2 2" xfId="1316" xr:uid="{00000000-0005-0000-0000-000065050000}"/>
    <cellStyle name="20% - Accent6 3 2 2 3" xfId="33477" xr:uid="{00000000-0005-0000-0000-000066050000}"/>
    <cellStyle name="20% - Accent6 3 2 3" xfId="1317" xr:uid="{00000000-0005-0000-0000-000067050000}"/>
    <cellStyle name="20% - Accent6 3 2 3 2" xfId="1318" xr:uid="{00000000-0005-0000-0000-000068050000}"/>
    <cellStyle name="20% - Accent6 3 2 3 3" xfId="33478" xr:uid="{00000000-0005-0000-0000-000069050000}"/>
    <cellStyle name="20% - Accent6 3 2 4" xfId="1319" xr:uid="{00000000-0005-0000-0000-00006A050000}"/>
    <cellStyle name="20% - Accent6 3 2 4 2" xfId="33479" xr:uid="{00000000-0005-0000-0000-00006B050000}"/>
    <cellStyle name="20% - Accent6 3 2 5" xfId="1320" xr:uid="{00000000-0005-0000-0000-00006C050000}"/>
    <cellStyle name="20% - Accent6 3 2 6" xfId="33480" xr:uid="{00000000-0005-0000-0000-00006D050000}"/>
    <cellStyle name="20% - Accent6 3 2_37. RESULTADO NEGOCIOS YOY" xfId="1321" xr:uid="{00000000-0005-0000-0000-00006E050000}"/>
    <cellStyle name="20% - Accent6 3 3" xfId="1322" xr:uid="{00000000-0005-0000-0000-00006F050000}"/>
    <cellStyle name="20% - Accent6 3 3 2" xfId="1323" xr:uid="{00000000-0005-0000-0000-000070050000}"/>
    <cellStyle name="20% - Accent6 3 3 2 2" xfId="1324" xr:uid="{00000000-0005-0000-0000-000071050000}"/>
    <cellStyle name="20% - Accent6 3 3 2 3" xfId="1325" xr:uid="{00000000-0005-0000-0000-000072050000}"/>
    <cellStyle name="20% - Accent6 3 3 2 4" xfId="33481" xr:uid="{00000000-0005-0000-0000-000073050000}"/>
    <cellStyle name="20% - Accent6 3 3 3" xfId="1326" xr:uid="{00000000-0005-0000-0000-000074050000}"/>
    <cellStyle name="20% - Accent6 3 3 3 2" xfId="33482" xr:uid="{00000000-0005-0000-0000-000075050000}"/>
    <cellStyle name="20% - Accent6 3 3 4" xfId="1327" xr:uid="{00000000-0005-0000-0000-000076050000}"/>
    <cellStyle name="20% - Accent6 3 3 4 2" xfId="33483" xr:uid="{00000000-0005-0000-0000-000077050000}"/>
    <cellStyle name="20% - Accent6 3 3 5" xfId="33484" xr:uid="{00000000-0005-0000-0000-000078050000}"/>
    <cellStyle name="20% - Accent6 3 3_37. RESULTADO NEGOCIOS YOY" xfId="1328" xr:uid="{00000000-0005-0000-0000-000079050000}"/>
    <cellStyle name="20% - Accent6 3 4" xfId="1329" xr:uid="{00000000-0005-0000-0000-00007A050000}"/>
    <cellStyle name="20% - Accent6 3 4 2" xfId="1330" xr:uid="{00000000-0005-0000-0000-00007B050000}"/>
    <cellStyle name="20% - Accent6 3 4 2 2" xfId="1331" xr:uid="{00000000-0005-0000-0000-00007C050000}"/>
    <cellStyle name="20% - Accent6 3 4 2 3" xfId="1332" xr:uid="{00000000-0005-0000-0000-00007D050000}"/>
    <cellStyle name="20% - Accent6 3 4 2 4" xfId="33485" xr:uid="{00000000-0005-0000-0000-00007E050000}"/>
    <cellStyle name="20% - Accent6 3 4 3" xfId="1333" xr:uid="{00000000-0005-0000-0000-00007F050000}"/>
    <cellStyle name="20% - Accent6 3 4 3 2" xfId="33486" xr:uid="{00000000-0005-0000-0000-000080050000}"/>
    <cellStyle name="20% - Accent6 3 4 4" xfId="1334" xr:uid="{00000000-0005-0000-0000-000081050000}"/>
    <cellStyle name="20% - Accent6 3 4 4 2" xfId="33487" xr:uid="{00000000-0005-0000-0000-000082050000}"/>
    <cellStyle name="20% - Accent6 3 4 5" xfId="33488" xr:uid="{00000000-0005-0000-0000-000083050000}"/>
    <cellStyle name="20% - Accent6 3 4_37. RESULTADO NEGOCIOS YOY" xfId="1335" xr:uid="{00000000-0005-0000-0000-000084050000}"/>
    <cellStyle name="20% - Accent6 3 5" xfId="1336" xr:uid="{00000000-0005-0000-0000-000085050000}"/>
    <cellStyle name="20% - Accent6 3 5 2" xfId="1337" xr:uid="{00000000-0005-0000-0000-000086050000}"/>
    <cellStyle name="20% - Accent6 3 5 2 2" xfId="33489" xr:uid="{00000000-0005-0000-0000-000087050000}"/>
    <cellStyle name="20% - Accent6 3 5 3" xfId="1338" xr:uid="{00000000-0005-0000-0000-000088050000}"/>
    <cellStyle name="20% - Accent6 3 5 3 2" xfId="33490" xr:uid="{00000000-0005-0000-0000-000089050000}"/>
    <cellStyle name="20% - Accent6 3 5 4" xfId="1339" xr:uid="{00000000-0005-0000-0000-00008A050000}"/>
    <cellStyle name="20% - Accent6 3 5 4 2" xfId="33491" xr:uid="{00000000-0005-0000-0000-00008B050000}"/>
    <cellStyle name="20% - Accent6 3 5 5" xfId="33492" xr:uid="{00000000-0005-0000-0000-00008C050000}"/>
    <cellStyle name="20% - Accent6 3 5_37. RESULTADO NEGOCIOS YOY" xfId="1340" xr:uid="{00000000-0005-0000-0000-00008D050000}"/>
    <cellStyle name="20% - Accent6 3 6" xfId="1341" xr:uid="{00000000-0005-0000-0000-00008E050000}"/>
    <cellStyle name="20% - Accent6 3 6 2" xfId="1342" xr:uid="{00000000-0005-0000-0000-00008F050000}"/>
    <cellStyle name="20% - Accent6 3 6 3" xfId="1343" xr:uid="{00000000-0005-0000-0000-000090050000}"/>
    <cellStyle name="20% - Accent6 3 6 4" xfId="33493" xr:uid="{00000000-0005-0000-0000-000091050000}"/>
    <cellStyle name="20% - Accent6 3 7" xfId="1344" xr:uid="{00000000-0005-0000-0000-000092050000}"/>
    <cellStyle name="20% - Accent6 3 7 2" xfId="33494" xr:uid="{00000000-0005-0000-0000-000093050000}"/>
    <cellStyle name="20% - Accent6 3 8" xfId="1345" xr:uid="{00000000-0005-0000-0000-000094050000}"/>
    <cellStyle name="20% - Accent6 3 8 2" xfId="33495" xr:uid="{00000000-0005-0000-0000-000095050000}"/>
    <cellStyle name="20% - Accent6 3 9" xfId="1346" xr:uid="{00000000-0005-0000-0000-000096050000}"/>
    <cellStyle name="20% - Accent6 3 9 2" xfId="33496" xr:uid="{00000000-0005-0000-0000-000097050000}"/>
    <cellStyle name="20% - Accent6 3_Perd det activo" xfId="1347" xr:uid="{00000000-0005-0000-0000-000098050000}"/>
    <cellStyle name="20% - Accent6 4" xfId="1348" xr:uid="{00000000-0005-0000-0000-000099050000}"/>
    <cellStyle name="20% - Accent6 4 2" xfId="1349" xr:uid="{00000000-0005-0000-0000-00009A050000}"/>
    <cellStyle name="20% - Accent6 4 2 2" xfId="1350" xr:uid="{00000000-0005-0000-0000-00009B050000}"/>
    <cellStyle name="20% - Accent6 4 2 3" xfId="1351" xr:uid="{00000000-0005-0000-0000-00009C050000}"/>
    <cellStyle name="20% - Accent6 4 2 3 2" xfId="1352" xr:uid="{00000000-0005-0000-0000-00009D050000}"/>
    <cellStyle name="20% - Accent6 4 2 4" xfId="1353" xr:uid="{00000000-0005-0000-0000-00009E050000}"/>
    <cellStyle name="20% - Accent6 4 2 5" xfId="1354" xr:uid="{00000000-0005-0000-0000-00009F050000}"/>
    <cellStyle name="20% - Accent6 4 2 6" xfId="33497" xr:uid="{00000000-0005-0000-0000-0000A0050000}"/>
    <cellStyle name="20% - Accent6 4 3" xfId="1355" xr:uid="{00000000-0005-0000-0000-0000A1050000}"/>
    <cellStyle name="20% - Accent6 4 3 2" xfId="1356" xr:uid="{00000000-0005-0000-0000-0000A2050000}"/>
    <cellStyle name="20% - Accent6 4 3 3" xfId="1357" xr:uid="{00000000-0005-0000-0000-0000A3050000}"/>
    <cellStyle name="20% - Accent6 4 3 3 2" xfId="1358" xr:uid="{00000000-0005-0000-0000-0000A4050000}"/>
    <cellStyle name="20% - Accent6 4 3 4" xfId="1359" xr:uid="{00000000-0005-0000-0000-0000A5050000}"/>
    <cellStyle name="20% - Accent6 4 3 5" xfId="33498" xr:uid="{00000000-0005-0000-0000-0000A6050000}"/>
    <cellStyle name="20% - Accent6 4 4" xfId="1360" xr:uid="{00000000-0005-0000-0000-0000A7050000}"/>
    <cellStyle name="20% - Accent6 4 4 2" xfId="1361" xr:uid="{00000000-0005-0000-0000-0000A8050000}"/>
    <cellStyle name="20% - Accent6 4 4 2 2" xfId="1362" xr:uid="{00000000-0005-0000-0000-0000A9050000}"/>
    <cellStyle name="20% - Accent6 4 4 3" xfId="1363" xr:uid="{00000000-0005-0000-0000-0000AA050000}"/>
    <cellStyle name="20% - Accent6 4 4 4" xfId="33499" xr:uid="{00000000-0005-0000-0000-0000AB050000}"/>
    <cellStyle name="20% - Accent6 4 5" xfId="1364" xr:uid="{00000000-0005-0000-0000-0000AC050000}"/>
    <cellStyle name="20% - Accent6 4 6" xfId="1365" xr:uid="{00000000-0005-0000-0000-0000AD050000}"/>
    <cellStyle name="20% - Accent6 4 6 2" xfId="1366" xr:uid="{00000000-0005-0000-0000-0000AE050000}"/>
    <cellStyle name="20% - Accent6 4 7" xfId="1367" xr:uid="{00000000-0005-0000-0000-0000AF050000}"/>
    <cellStyle name="20% - Accent6 4 8" xfId="1368" xr:uid="{00000000-0005-0000-0000-0000B0050000}"/>
    <cellStyle name="20% - Accent6 4 9" xfId="33500" xr:uid="{00000000-0005-0000-0000-0000B1050000}"/>
    <cellStyle name="20% - Accent6 4_37. RESULTADO NEGOCIOS YOY" xfId="1369" xr:uid="{00000000-0005-0000-0000-0000B2050000}"/>
    <cellStyle name="20% - Accent6 5" xfId="1370" xr:uid="{00000000-0005-0000-0000-0000B3050000}"/>
    <cellStyle name="20% - Accent6 5 2" xfId="1371" xr:uid="{00000000-0005-0000-0000-0000B4050000}"/>
    <cellStyle name="20% - Accent6 5 2 2" xfId="1372" xr:uid="{00000000-0005-0000-0000-0000B5050000}"/>
    <cellStyle name="20% - Accent6 5 2 3" xfId="1373" xr:uid="{00000000-0005-0000-0000-0000B6050000}"/>
    <cellStyle name="20% - Accent6 5 2 3 2" xfId="1374" xr:uid="{00000000-0005-0000-0000-0000B7050000}"/>
    <cellStyle name="20% - Accent6 5 2 4" xfId="1375" xr:uid="{00000000-0005-0000-0000-0000B8050000}"/>
    <cellStyle name="20% - Accent6 5 2 5" xfId="1376" xr:uid="{00000000-0005-0000-0000-0000B9050000}"/>
    <cellStyle name="20% - Accent6 5 2 6" xfId="33501" xr:uid="{00000000-0005-0000-0000-0000BA050000}"/>
    <cellStyle name="20% - Accent6 5 3" xfId="1377" xr:uid="{00000000-0005-0000-0000-0000BB050000}"/>
    <cellStyle name="20% - Accent6 5 3 2" xfId="1378" xr:uid="{00000000-0005-0000-0000-0000BC050000}"/>
    <cellStyle name="20% - Accent6 5 3 2 2" xfId="1379" xr:uid="{00000000-0005-0000-0000-0000BD050000}"/>
    <cellStyle name="20% - Accent6 5 3 3" xfId="1380" xr:uid="{00000000-0005-0000-0000-0000BE050000}"/>
    <cellStyle name="20% - Accent6 5 3 4" xfId="33502" xr:uid="{00000000-0005-0000-0000-0000BF050000}"/>
    <cellStyle name="20% - Accent6 5 4" xfId="1381" xr:uid="{00000000-0005-0000-0000-0000C0050000}"/>
    <cellStyle name="20% - Accent6 5 4 2" xfId="33503" xr:uid="{00000000-0005-0000-0000-0000C1050000}"/>
    <cellStyle name="20% - Accent6 5 5" xfId="1382" xr:uid="{00000000-0005-0000-0000-0000C2050000}"/>
    <cellStyle name="20% - Accent6 5 5 2" xfId="1383" xr:uid="{00000000-0005-0000-0000-0000C3050000}"/>
    <cellStyle name="20% - Accent6 5 6" xfId="1384" xr:uid="{00000000-0005-0000-0000-0000C4050000}"/>
    <cellStyle name="20% - Accent6 5 7" xfId="1385" xr:uid="{00000000-0005-0000-0000-0000C5050000}"/>
    <cellStyle name="20% - Accent6 5 8" xfId="33504" xr:uid="{00000000-0005-0000-0000-0000C6050000}"/>
    <cellStyle name="20% - Accent6 5_37. RESULTADO NEGOCIOS YOY" xfId="1386" xr:uid="{00000000-0005-0000-0000-0000C7050000}"/>
    <cellStyle name="20% - Accent6 6" xfId="1387" xr:uid="{00000000-0005-0000-0000-0000C8050000}"/>
    <cellStyle name="20% - Accent6 6 2" xfId="1388" xr:uid="{00000000-0005-0000-0000-0000C9050000}"/>
    <cellStyle name="20% - Accent6 6 2 2" xfId="1389" xr:uid="{00000000-0005-0000-0000-0000CA050000}"/>
    <cellStyle name="20% - Accent6 6 2 2 2" xfId="1390" xr:uid="{00000000-0005-0000-0000-0000CB050000}"/>
    <cellStyle name="20% - Accent6 6 2 3" xfId="1391" xr:uid="{00000000-0005-0000-0000-0000CC050000}"/>
    <cellStyle name="20% - Accent6 6 2 4" xfId="1392" xr:uid="{00000000-0005-0000-0000-0000CD050000}"/>
    <cellStyle name="20% - Accent6 6 2 5" xfId="33505" xr:uid="{00000000-0005-0000-0000-0000CE050000}"/>
    <cellStyle name="20% - Accent6 6 3" xfId="1393" xr:uid="{00000000-0005-0000-0000-0000CF050000}"/>
    <cellStyle name="20% - Accent6 6 3 2" xfId="33506" xr:uid="{00000000-0005-0000-0000-0000D0050000}"/>
    <cellStyle name="20% - Accent6 6 4" xfId="1394" xr:uid="{00000000-0005-0000-0000-0000D1050000}"/>
    <cellStyle name="20% - Accent6 6 4 2" xfId="1395" xr:uid="{00000000-0005-0000-0000-0000D2050000}"/>
    <cellStyle name="20% - Accent6 6 4 3" xfId="33507" xr:uid="{00000000-0005-0000-0000-0000D3050000}"/>
    <cellStyle name="20% - Accent6 6 5" xfId="1396" xr:uid="{00000000-0005-0000-0000-0000D4050000}"/>
    <cellStyle name="20% - Accent6 6 6" xfId="1397" xr:uid="{00000000-0005-0000-0000-0000D5050000}"/>
    <cellStyle name="20% - Accent6 6 7" xfId="33508" xr:uid="{00000000-0005-0000-0000-0000D6050000}"/>
    <cellStyle name="20% - Accent6 6_37. RESULTADO NEGOCIOS YOY" xfId="1398" xr:uid="{00000000-0005-0000-0000-0000D7050000}"/>
    <cellStyle name="20% - Accent6 7" xfId="1399" xr:uid="{00000000-0005-0000-0000-0000D8050000}"/>
    <cellStyle name="20% - Accent6 7 2" xfId="1400" xr:uid="{00000000-0005-0000-0000-0000D9050000}"/>
    <cellStyle name="20% - Accent6 7 2 2" xfId="1401" xr:uid="{00000000-0005-0000-0000-0000DA050000}"/>
    <cellStyle name="20% - Accent6 7 2 3" xfId="33509" xr:uid="{00000000-0005-0000-0000-0000DB050000}"/>
    <cellStyle name="20% - Accent6 7 3" xfId="1402" xr:uid="{00000000-0005-0000-0000-0000DC050000}"/>
    <cellStyle name="20% - Accent6 7 3 2" xfId="1403" xr:uid="{00000000-0005-0000-0000-0000DD050000}"/>
    <cellStyle name="20% - Accent6 7 3 3" xfId="33510" xr:uid="{00000000-0005-0000-0000-0000DE050000}"/>
    <cellStyle name="20% - Accent6 7 4" xfId="1404" xr:uid="{00000000-0005-0000-0000-0000DF050000}"/>
    <cellStyle name="20% - Accent6 7 4 2" xfId="33511" xr:uid="{00000000-0005-0000-0000-0000E0050000}"/>
    <cellStyle name="20% - Accent6 7 5" xfId="1405" xr:uid="{00000000-0005-0000-0000-0000E1050000}"/>
    <cellStyle name="20% - Accent6 7 6" xfId="33512" xr:uid="{00000000-0005-0000-0000-0000E2050000}"/>
    <cellStyle name="20% - Accent6 7_37. RESULTADO NEGOCIOS YOY" xfId="1406" xr:uid="{00000000-0005-0000-0000-0000E3050000}"/>
    <cellStyle name="20% - Accent6 8" xfId="1407" xr:uid="{00000000-0005-0000-0000-0000E4050000}"/>
    <cellStyle name="20% - Accent6 8 2" xfId="1408" xr:uid="{00000000-0005-0000-0000-0000E5050000}"/>
    <cellStyle name="20% - Accent6 8 2 2" xfId="1409" xr:uid="{00000000-0005-0000-0000-0000E6050000}"/>
    <cellStyle name="20% - Accent6 8 2 3" xfId="1410" xr:uid="{00000000-0005-0000-0000-0000E7050000}"/>
    <cellStyle name="20% - Accent6 8 2 4" xfId="33513" xr:uid="{00000000-0005-0000-0000-0000E8050000}"/>
    <cellStyle name="20% - Accent6 8 3" xfId="1411" xr:uid="{00000000-0005-0000-0000-0000E9050000}"/>
    <cellStyle name="20% - Accent6 8 3 2" xfId="33514" xr:uid="{00000000-0005-0000-0000-0000EA050000}"/>
    <cellStyle name="20% - Accent6 8 4" xfId="1412" xr:uid="{00000000-0005-0000-0000-0000EB050000}"/>
    <cellStyle name="20% - Accent6 8 4 2" xfId="33515" xr:uid="{00000000-0005-0000-0000-0000EC050000}"/>
    <cellStyle name="20% - Accent6 8 5" xfId="33516" xr:uid="{00000000-0005-0000-0000-0000ED050000}"/>
    <cellStyle name="20% - Accent6 8_37. RESULTADO NEGOCIOS YOY" xfId="1413" xr:uid="{00000000-0005-0000-0000-0000EE050000}"/>
    <cellStyle name="20% - Accent6 9" xfId="1414" xr:uid="{00000000-0005-0000-0000-0000EF050000}"/>
    <cellStyle name="20% - Accent6 9 2" xfId="1415" xr:uid="{00000000-0005-0000-0000-0000F0050000}"/>
    <cellStyle name="20% - Accent6 9 2 2" xfId="33517" xr:uid="{00000000-0005-0000-0000-0000F1050000}"/>
    <cellStyle name="20% - Accent6 9 3" xfId="1416" xr:uid="{00000000-0005-0000-0000-0000F2050000}"/>
    <cellStyle name="20% - Accent6 9 3 2" xfId="33518" xr:uid="{00000000-0005-0000-0000-0000F3050000}"/>
    <cellStyle name="20% - Accent6 9 4" xfId="1417" xr:uid="{00000000-0005-0000-0000-0000F4050000}"/>
    <cellStyle name="20% - Accent6 9 4 2" xfId="33519" xr:uid="{00000000-0005-0000-0000-0000F5050000}"/>
    <cellStyle name="20% - Accent6 9 5" xfId="33520" xr:uid="{00000000-0005-0000-0000-0000F6050000}"/>
    <cellStyle name="20% - Accent6 9_37. RESULTADO NEGOCIOS YOY" xfId="1418" xr:uid="{00000000-0005-0000-0000-0000F7050000}"/>
    <cellStyle name="20% - Cor1 2" xfId="66" xr:uid="{00000000-0005-0000-0000-0000F8050000}"/>
    <cellStyle name="20% - Cor2 2" xfId="67" xr:uid="{00000000-0005-0000-0000-0000F9050000}"/>
    <cellStyle name="20% - Cor3 2" xfId="68" xr:uid="{00000000-0005-0000-0000-0000FA050000}"/>
    <cellStyle name="20% - Cor4 2" xfId="69" xr:uid="{00000000-0005-0000-0000-0000FB050000}"/>
    <cellStyle name="20% - Cor5 2" xfId="70" xr:uid="{00000000-0005-0000-0000-0000FC050000}"/>
    <cellStyle name="20% - Cor6 2" xfId="71" xr:uid="{00000000-0005-0000-0000-0000FD050000}"/>
    <cellStyle name="20% - Énfasis1 10" xfId="1419" xr:uid="{00000000-0005-0000-0000-0000FE050000}"/>
    <cellStyle name="20% - Énfasis1 10 2" xfId="1420" xr:uid="{00000000-0005-0000-0000-0000FF050000}"/>
    <cellStyle name="20% - Énfasis1 10 3" xfId="1421" xr:uid="{00000000-0005-0000-0000-000000060000}"/>
    <cellStyle name="20% - Énfasis1 10 4" xfId="33521" xr:uid="{00000000-0005-0000-0000-000001060000}"/>
    <cellStyle name="20% - Énfasis1 10_37. RESULTADO NEGOCIOS YOY" xfId="1422" xr:uid="{00000000-0005-0000-0000-000002060000}"/>
    <cellStyle name="20% - Énfasis1 11" xfId="1423" xr:uid="{00000000-0005-0000-0000-000003060000}"/>
    <cellStyle name="20% - Énfasis1 11 2" xfId="1424" xr:uid="{00000000-0005-0000-0000-000004060000}"/>
    <cellStyle name="20% - Énfasis1 11 3" xfId="1425" xr:uid="{00000000-0005-0000-0000-000005060000}"/>
    <cellStyle name="20% - Énfasis1 11 4" xfId="33522" xr:uid="{00000000-0005-0000-0000-000006060000}"/>
    <cellStyle name="20% - Énfasis1 11_37. RESULTADO NEGOCIOS YOY" xfId="1426" xr:uid="{00000000-0005-0000-0000-000007060000}"/>
    <cellStyle name="20% - Énfasis1 12" xfId="1427" xr:uid="{00000000-0005-0000-0000-000008060000}"/>
    <cellStyle name="20% - Énfasis1 12 2" xfId="1428" xr:uid="{00000000-0005-0000-0000-000009060000}"/>
    <cellStyle name="20% - Énfasis1 12 3" xfId="33523" xr:uid="{00000000-0005-0000-0000-00000A060000}"/>
    <cellStyle name="20% - Énfasis1 13" xfId="1429" xr:uid="{00000000-0005-0000-0000-00000B060000}"/>
    <cellStyle name="20% - Énfasis1 13 2" xfId="33524" xr:uid="{00000000-0005-0000-0000-00000C060000}"/>
    <cellStyle name="20% - Énfasis1 14" xfId="1430" xr:uid="{00000000-0005-0000-0000-00000D060000}"/>
    <cellStyle name="20% - Énfasis1 14 2" xfId="33525" xr:uid="{00000000-0005-0000-0000-00000E060000}"/>
    <cellStyle name="20% - Énfasis1 15" xfId="1431" xr:uid="{00000000-0005-0000-0000-00000F060000}"/>
    <cellStyle name="20% - Énfasis1 16" xfId="1432" xr:uid="{00000000-0005-0000-0000-000010060000}"/>
    <cellStyle name="20% - Énfasis1 17" xfId="1433" xr:uid="{00000000-0005-0000-0000-000011060000}"/>
    <cellStyle name="20% - Énfasis1 2" xfId="1434" xr:uid="{00000000-0005-0000-0000-000012060000}"/>
    <cellStyle name="20% - Énfasis1 2 2" xfId="1435" xr:uid="{00000000-0005-0000-0000-000013060000}"/>
    <cellStyle name="20% - Énfasis1 2 2 2" xfId="1436" xr:uid="{00000000-0005-0000-0000-000014060000}"/>
    <cellStyle name="20% - Énfasis1 2 2 2 2" xfId="1437" xr:uid="{00000000-0005-0000-0000-000015060000}"/>
    <cellStyle name="20% - Énfasis1 2 2 2 2 2" xfId="1438" xr:uid="{00000000-0005-0000-0000-000016060000}"/>
    <cellStyle name="20% - Énfasis1 2 2 2 2 2 2" xfId="1439" xr:uid="{00000000-0005-0000-0000-000017060000}"/>
    <cellStyle name="20% - Énfasis1 2 2 2 2 2 3" xfId="1440" xr:uid="{00000000-0005-0000-0000-000018060000}"/>
    <cellStyle name="20% - Énfasis1 2 2 2 2 2 4" xfId="1441" xr:uid="{00000000-0005-0000-0000-000019060000}"/>
    <cellStyle name="20% - Énfasis1 2 2 2 2 2 5" xfId="33526" xr:uid="{00000000-0005-0000-0000-00001A060000}"/>
    <cellStyle name="20% - Énfasis1 2 2 2 2 3" xfId="1442" xr:uid="{00000000-0005-0000-0000-00001B060000}"/>
    <cellStyle name="20% - Énfasis1 2 2 2 2 4" xfId="1443" xr:uid="{00000000-0005-0000-0000-00001C060000}"/>
    <cellStyle name="20% - Énfasis1 2 2 2 2 5" xfId="1444" xr:uid="{00000000-0005-0000-0000-00001D060000}"/>
    <cellStyle name="20% - Énfasis1 2 2 2 2 6" xfId="33527" xr:uid="{00000000-0005-0000-0000-00001E060000}"/>
    <cellStyle name="20% - Énfasis1 2 2 2 2_37. RESULTADO NEGOCIOS YOY" xfId="1445" xr:uid="{00000000-0005-0000-0000-00001F060000}"/>
    <cellStyle name="20% - Énfasis1 2 2 2 3" xfId="1446" xr:uid="{00000000-0005-0000-0000-000020060000}"/>
    <cellStyle name="20% - Énfasis1 2 2 2 3 2" xfId="1447" xr:uid="{00000000-0005-0000-0000-000021060000}"/>
    <cellStyle name="20% - Énfasis1 2 2 2 3 3" xfId="1448" xr:uid="{00000000-0005-0000-0000-000022060000}"/>
    <cellStyle name="20% - Énfasis1 2 2 2 3 4" xfId="1449" xr:uid="{00000000-0005-0000-0000-000023060000}"/>
    <cellStyle name="20% - Énfasis1 2 2 2 3 5" xfId="33528" xr:uid="{00000000-0005-0000-0000-000024060000}"/>
    <cellStyle name="20% - Énfasis1 2 2 2 4" xfId="1450" xr:uid="{00000000-0005-0000-0000-000025060000}"/>
    <cellStyle name="20% - Énfasis1 2 2 2 4 2" xfId="1451" xr:uid="{00000000-0005-0000-0000-000026060000}"/>
    <cellStyle name="20% - Énfasis1 2 2 2 5" xfId="1452" xr:uid="{00000000-0005-0000-0000-000027060000}"/>
    <cellStyle name="20% - Énfasis1 2 2 2 6" xfId="33529" xr:uid="{00000000-0005-0000-0000-000028060000}"/>
    <cellStyle name="20% - Énfasis1 2 2 2_37. RESULTADO NEGOCIOS YOY" xfId="1453" xr:uid="{00000000-0005-0000-0000-000029060000}"/>
    <cellStyle name="20% - Énfasis1 2 2 3" xfId="1454" xr:uid="{00000000-0005-0000-0000-00002A060000}"/>
    <cellStyle name="20% - Énfasis1 2 2 3 2" xfId="1455" xr:uid="{00000000-0005-0000-0000-00002B060000}"/>
    <cellStyle name="20% - Énfasis1 2 2 3 2 2" xfId="1456" xr:uid="{00000000-0005-0000-0000-00002C060000}"/>
    <cellStyle name="20% - Énfasis1 2 2 3 2 3" xfId="1457" xr:uid="{00000000-0005-0000-0000-00002D060000}"/>
    <cellStyle name="20% - Énfasis1 2 2 3 2 4" xfId="1458" xr:uid="{00000000-0005-0000-0000-00002E060000}"/>
    <cellStyle name="20% - Énfasis1 2 2 3 2 5" xfId="33530" xr:uid="{00000000-0005-0000-0000-00002F060000}"/>
    <cellStyle name="20% - Énfasis1 2 2 3 3" xfId="1459" xr:uid="{00000000-0005-0000-0000-000030060000}"/>
    <cellStyle name="20% - Énfasis1 2 2 3 4" xfId="1460" xr:uid="{00000000-0005-0000-0000-000031060000}"/>
    <cellStyle name="20% - Énfasis1 2 2 3 5" xfId="1461" xr:uid="{00000000-0005-0000-0000-000032060000}"/>
    <cellStyle name="20% - Énfasis1 2 2 3 6" xfId="33531" xr:uid="{00000000-0005-0000-0000-000033060000}"/>
    <cellStyle name="20% - Énfasis1 2 2 3_37. RESULTADO NEGOCIOS YOY" xfId="1462" xr:uid="{00000000-0005-0000-0000-000034060000}"/>
    <cellStyle name="20% - Énfasis1 2 2 4" xfId="1463" xr:uid="{00000000-0005-0000-0000-000035060000}"/>
    <cellStyle name="20% - Énfasis1 2 2 4 2" xfId="1464" xr:uid="{00000000-0005-0000-0000-000036060000}"/>
    <cellStyle name="20% - Énfasis1 2 2 4 3" xfId="1465" xr:uid="{00000000-0005-0000-0000-000037060000}"/>
    <cellStyle name="20% - Énfasis1 2 2 4 4" xfId="1466" xr:uid="{00000000-0005-0000-0000-000038060000}"/>
    <cellStyle name="20% - Énfasis1 2 2 4 5" xfId="33532" xr:uid="{00000000-0005-0000-0000-000039060000}"/>
    <cellStyle name="20% - Énfasis1 2 2 5" xfId="1467" xr:uid="{00000000-0005-0000-0000-00003A060000}"/>
    <cellStyle name="20% - Énfasis1 2 2 5 2" xfId="1468" xr:uid="{00000000-0005-0000-0000-00003B060000}"/>
    <cellStyle name="20% - Énfasis1 2 2 5 3" xfId="1469" xr:uid="{00000000-0005-0000-0000-00003C060000}"/>
    <cellStyle name="20% - Énfasis1 2 2 5 4" xfId="33533" xr:uid="{00000000-0005-0000-0000-00003D060000}"/>
    <cellStyle name="20% - Énfasis1 2 2 6" xfId="1470" xr:uid="{00000000-0005-0000-0000-00003E060000}"/>
    <cellStyle name="20% - Énfasis1 2 2_37. RESULTADO NEGOCIOS YOY" xfId="1471" xr:uid="{00000000-0005-0000-0000-00003F060000}"/>
    <cellStyle name="20% - Énfasis1 2 3" xfId="1472" xr:uid="{00000000-0005-0000-0000-000040060000}"/>
    <cellStyle name="20% - Énfasis1 2 3 2" xfId="1473" xr:uid="{00000000-0005-0000-0000-000041060000}"/>
    <cellStyle name="20% - Énfasis1 2 3 2 2" xfId="1474" xr:uid="{00000000-0005-0000-0000-000042060000}"/>
    <cellStyle name="20% - Énfasis1 2 3 2 2 2" xfId="1475" xr:uid="{00000000-0005-0000-0000-000043060000}"/>
    <cellStyle name="20% - Énfasis1 2 3 2 2 3" xfId="1476" xr:uid="{00000000-0005-0000-0000-000044060000}"/>
    <cellStyle name="20% - Énfasis1 2 3 2 2 4" xfId="1477" xr:uid="{00000000-0005-0000-0000-000045060000}"/>
    <cellStyle name="20% - Énfasis1 2 3 2 2 5" xfId="33534" xr:uid="{00000000-0005-0000-0000-000046060000}"/>
    <cellStyle name="20% - Énfasis1 2 3 2 3" xfId="1478" xr:uid="{00000000-0005-0000-0000-000047060000}"/>
    <cellStyle name="20% - Énfasis1 2 3 2 4" xfId="1479" xr:uid="{00000000-0005-0000-0000-000048060000}"/>
    <cellStyle name="20% - Énfasis1 2 3 2 5" xfId="1480" xr:uid="{00000000-0005-0000-0000-000049060000}"/>
    <cellStyle name="20% - Énfasis1 2 3 2 6" xfId="33535" xr:uid="{00000000-0005-0000-0000-00004A060000}"/>
    <cellStyle name="20% - Énfasis1 2 3 2_37. RESULTADO NEGOCIOS YOY" xfId="1481" xr:uid="{00000000-0005-0000-0000-00004B060000}"/>
    <cellStyle name="20% - Énfasis1 2 3 3" xfId="1482" xr:uid="{00000000-0005-0000-0000-00004C060000}"/>
    <cellStyle name="20% - Énfasis1 2 3 3 2" xfId="1483" xr:uid="{00000000-0005-0000-0000-00004D060000}"/>
    <cellStyle name="20% - Énfasis1 2 3 3 3" xfId="1484" xr:uid="{00000000-0005-0000-0000-00004E060000}"/>
    <cellStyle name="20% - Énfasis1 2 3 3 4" xfId="1485" xr:uid="{00000000-0005-0000-0000-00004F060000}"/>
    <cellStyle name="20% - Énfasis1 2 3 3 5" xfId="33536" xr:uid="{00000000-0005-0000-0000-000050060000}"/>
    <cellStyle name="20% - Énfasis1 2 3 4" xfId="1486" xr:uid="{00000000-0005-0000-0000-000051060000}"/>
    <cellStyle name="20% - Énfasis1 2 3 4 2" xfId="1487" xr:uid="{00000000-0005-0000-0000-000052060000}"/>
    <cellStyle name="20% - Énfasis1 2 3 5" xfId="1488" xr:uid="{00000000-0005-0000-0000-000053060000}"/>
    <cellStyle name="20% - Énfasis1 2 3 6" xfId="33537" xr:uid="{00000000-0005-0000-0000-000054060000}"/>
    <cellStyle name="20% - Énfasis1 2 3_37. RESULTADO NEGOCIOS YOY" xfId="1489" xr:uid="{00000000-0005-0000-0000-000055060000}"/>
    <cellStyle name="20% - Énfasis1 2 4" xfId="1490" xr:uid="{00000000-0005-0000-0000-000056060000}"/>
    <cellStyle name="20% - Énfasis1 2 4 2" xfId="1491" xr:uid="{00000000-0005-0000-0000-000057060000}"/>
    <cellStyle name="20% - Énfasis1 2 4 2 2" xfId="1492" xr:uid="{00000000-0005-0000-0000-000058060000}"/>
    <cellStyle name="20% - Énfasis1 2 4 2 3" xfId="1493" xr:uid="{00000000-0005-0000-0000-000059060000}"/>
    <cellStyle name="20% - Énfasis1 2 4 2 4" xfId="1494" xr:uid="{00000000-0005-0000-0000-00005A060000}"/>
    <cellStyle name="20% - Énfasis1 2 4 2 5" xfId="33538" xr:uid="{00000000-0005-0000-0000-00005B060000}"/>
    <cellStyle name="20% - Énfasis1 2 4 3" xfId="1495" xr:uid="{00000000-0005-0000-0000-00005C060000}"/>
    <cellStyle name="20% - Énfasis1 2 4 4" xfId="1496" xr:uid="{00000000-0005-0000-0000-00005D060000}"/>
    <cellStyle name="20% - Énfasis1 2 4 5" xfId="1497" xr:uid="{00000000-0005-0000-0000-00005E060000}"/>
    <cellStyle name="20% - Énfasis1 2 4 6" xfId="33539" xr:uid="{00000000-0005-0000-0000-00005F060000}"/>
    <cellStyle name="20% - Énfasis1 2 4_37. RESULTADO NEGOCIOS YOY" xfId="1498" xr:uid="{00000000-0005-0000-0000-000060060000}"/>
    <cellStyle name="20% - Énfasis1 2 5" xfId="1499" xr:uid="{00000000-0005-0000-0000-000061060000}"/>
    <cellStyle name="20% - Énfasis1 2 5 2" xfId="1500" xr:uid="{00000000-0005-0000-0000-000062060000}"/>
    <cellStyle name="20% - Énfasis1 2 5 2 2" xfId="1501" xr:uid="{00000000-0005-0000-0000-000063060000}"/>
    <cellStyle name="20% - Énfasis1 2 5 2 3" xfId="1502" xr:uid="{00000000-0005-0000-0000-000064060000}"/>
    <cellStyle name="20% - Énfasis1 2 5 2 4" xfId="33540" xr:uid="{00000000-0005-0000-0000-000065060000}"/>
    <cellStyle name="20% - Énfasis1 2 5 3" xfId="1503" xr:uid="{00000000-0005-0000-0000-000066060000}"/>
    <cellStyle name="20% - Énfasis1 2 5 4" xfId="1504" xr:uid="{00000000-0005-0000-0000-000067060000}"/>
    <cellStyle name="20% - Énfasis1 2 5 5" xfId="1505" xr:uid="{00000000-0005-0000-0000-000068060000}"/>
    <cellStyle name="20% - Énfasis1 2 5 6" xfId="33541" xr:uid="{00000000-0005-0000-0000-000069060000}"/>
    <cellStyle name="20% - Énfasis1 2 6" xfId="1506" xr:uid="{00000000-0005-0000-0000-00006A060000}"/>
    <cellStyle name="20% - Énfasis1 2 6 2" xfId="1507" xr:uid="{00000000-0005-0000-0000-00006B060000}"/>
    <cellStyle name="20% - Énfasis1 2 7" xfId="1508" xr:uid="{00000000-0005-0000-0000-00006C060000}"/>
    <cellStyle name="20% - Énfasis1 2 7 2" xfId="1509" xr:uid="{00000000-0005-0000-0000-00006D060000}"/>
    <cellStyle name="20% - Énfasis1 2 7 3" xfId="33542" xr:uid="{00000000-0005-0000-0000-00006E060000}"/>
    <cellStyle name="20% - Énfasis1 2 8" xfId="1510" xr:uid="{00000000-0005-0000-0000-00006F060000}"/>
    <cellStyle name="20% - Énfasis1 2 8 2" xfId="33543" xr:uid="{00000000-0005-0000-0000-000070060000}"/>
    <cellStyle name="20% - Énfasis1 2 9" xfId="1511" xr:uid="{00000000-0005-0000-0000-000071060000}"/>
    <cellStyle name="20% - Énfasis1 3" xfId="1512" xr:uid="{00000000-0005-0000-0000-000072060000}"/>
    <cellStyle name="20% - Énfasis1 3 2" xfId="1513" xr:uid="{00000000-0005-0000-0000-000073060000}"/>
    <cellStyle name="20% - Énfasis1 3 2 2" xfId="1514" xr:uid="{00000000-0005-0000-0000-000074060000}"/>
    <cellStyle name="20% - Énfasis1 3 2 2 2" xfId="1515" xr:uid="{00000000-0005-0000-0000-000075060000}"/>
    <cellStyle name="20% - Énfasis1 3 2 2 2 2" xfId="1516" xr:uid="{00000000-0005-0000-0000-000076060000}"/>
    <cellStyle name="20% - Énfasis1 3 2 2 2 2 2" xfId="1517" xr:uid="{00000000-0005-0000-0000-000077060000}"/>
    <cellStyle name="20% - Énfasis1 3 2 2 2 2 3" xfId="1518" xr:uid="{00000000-0005-0000-0000-000078060000}"/>
    <cellStyle name="20% - Énfasis1 3 2 2 2 2 4" xfId="1519" xr:uid="{00000000-0005-0000-0000-000079060000}"/>
    <cellStyle name="20% - Énfasis1 3 2 2 2 2 5" xfId="33544" xr:uid="{00000000-0005-0000-0000-00007A060000}"/>
    <cellStyle name="20% - Énfasis1 3 2 2 2 3" xfId="1520" xr:uid="{00000000-0005-0000-0000-00007B060000}"/>
    <cellStyle name="20% - Énfasis1 3 2 2 2 4" xfId="1521" xr:uid="{00000000-0005-0000-0000-00007C060000}"/>
    <cellStyle name="20% - Énfasis1 3 2 2 2 5" xfId="1522" xr:uid="{00000000-0005-0000-0000-00007D060000}"/>
    <cellStyle name="20% - Énfasis1 3 2 2 2 6" xfId="33545" xr:uid="{00000000-0005-0000-0000-00007E060000}"/>
    <cellStyle name="20% - Énfasis1 3 2 2 2_37. RESULTADO NEGOCIOS YOY" xfId="1523" xr:uid="{00000000-0005-0000-0000-00007F060000}"/>
    <cellStyle name="20% - Énfasis1 3 2 2 3" xfId="1524" xr:uid="{00000000-0005-0000-0000-000080060000}"/>
    <cellStyle name="20% - Énfasis1 3 2 2 3 2" xfId="1525" xr:uid="{00000000-0005-0000-0000-000081060000}"/>
    <cellStyle name="20% - Énfasis1 3 2 2 3 3" xfId="1526" xr:uid="{00000000-0005-0000-0000-000082060000}"/>
    <cellStyle name="20% - Énfasis1 3 2 2 3 4" xfId="1527" xr:uid="{00000000-0005-0000-0000-000083060000}"/>
    <cellStyle name="20% - Énfasis1 3 2 2 3 5" xfId="33546" xr:uid="{00000000-0005-0000-0000-000084060000}"/>
    <cellStyle name="20% - Énfasis1 3 2 2 4" xfId="1528" xr:uid="{00000000-0005-0000-0000-000085060000}"/>
    <cellStyle name="20% - Énfasis1 3 2 2 5" xfId="1529" xr:uid="{00000000-0005-0000-0000-000086060000}"/>
    <cellStyle name="20% - Énfasis1 3 2 2 6" xfId="1530" xr:uid="{00000000-0005-0000-0000-000087060000}"/>
    <cellStyle name="20% - Énfasis1 3 2 2 7" xfId="33547" xr:uid="{00000000-0005-0000-0000-000088060000}"/>
    <cellStyle name="20% - Énfasis1 3 2 2_37. RESULTADO NEGOCIOS YOY" xfId="1531" xr:uid="{00000000-0005-0000-0000-000089060000}"/>
    <cellStyle name="20% - Énfasis1 3 2 3" xfId="1532" xr:uid="{00000000-0005-0000-0000-00008A060000}"/>
    <cellStyle name="20% - Énfasis1 3 2 3 2" xfId="1533" xr:uid="{00000000-0005-0000-0000-00008B060000}"/>
    <cellStyle name="20% - Énfasis1 3 2 3 2 2" xfId="1534" xr:uid="{00000000-0005-0000-0000-00008C060000}"/>
    <cellStyle name="20% - Énfasis1 3 2 3 2 3" xfId="1535" xr:uid="{00000000-0005-0000-0000-00008D060000}"/>
    <cellStyle name="20% - Énfasis1 3 2 3 2 4" xfId="1536" xr:uid="{00000000-0005-0000-0000-00008E060000}"/>
    <cellStyle name="20% - Énfasis1 3 2 3 2 5" xfId="33548" xr:uid="{00000000-0005-0000-0000-00008F060000}"/>
    <cellStyle name="20% - Énfasis1 3 2 3 3" xfId="1537" xr:uid="{00000000-0005-0000-0000-000090060000}"/>
    <cellStyle name="20% - Énfasis1 3 2 3 4" xfId="1538" xr:uid="{00000000-0005-0000-0000-000091060000}"/>
    <cellStyle name="20% - Énfasis1 3 2 3 5" xfId="1539" xr:uid="{00000000-0005-0000-0000-000092060000}"/>
    <cellStyle name="20% - Énfasis1 3 2 3 6" xfId="33549" xr:uid="{00000000-0005-0000-0000-000093060000}"/>
    <cellStyle name="20% - Énfasis1 3 2 3_37. RESULTADO NEGOCIOS YOY" xfId="1540" xr:uid="{00000000-0005-0000-0000-000094060000}"/>
    <cellStyle name="20% - Énfasis1 3 2 4" xfId="1541" xr:uid="{00000000-0005-0000-0000-000095060000}"/>
    <cellStyle name="20% - Énfasis1 3 2 4 2" xfId="1542" xr:uid="{00000000-0005-0000-0000-000096060000}"/>
    <cellStyle name="20% - Énfasis1 3 2 4 3" xfId="1543" xr:uid="{00000000-0005-0000-0000-000097060000}"/>
    <cellStyle name="20% - Énfasis1 3 2 4 4" xfId="1544" xr:uid="{00000000-0005-0000-0000-000098060000}"/>
    <cellStyle name="20% - Énfasis1 3 2 4 5" xfId="33550" xr:uid="{00000000-0005-0000-0000-000099060000}"/>
    <cellStyle name="20% - Énfasis1 3 2 5" xfId="1545" xr:uid="{00000000-0005-0000-0000-00009A060000}"/>
    <cellStyle name="20% - Énfasis1 3 2 6" xfId="1546" xr:uid="{00000000-0005-0000-0000-00009B060000}"/>
    <cellStyle name="20% - Énfasis1 3 2 7" xfId="1547" xr:uid="{00000000-0005-0000-0000-00009C060000}"/>
    <cellStyle name="20% - Énfasis1 3 2 8" xfId="33551" xr:uid="{00000000-0005-0000-0000-00009D060000}"/>
    <cellStyle name="20% - Énfasis1 3 2_37. RESULTADO NEGOCIOS YOY" xfId="1548" xr:uid="{00000000-0005-0000-0000-00009E060000}"/>
    <cellStyle name="20% - Énfasis1 3 3" xfId="1549" xr:uid="{00000000-0005-0000-0000-00009F060000}"/>
    <cellStyle name="20% - Énfasis1 3 3 2" xfId="1550" xr:uid="{00000000-0005-0000-0000-0000A0060000}"/>
    <cellStyle name="20% - Énfasis1 3 3 2 2" xfId="1551" xr:uid="{00000000-0005-0000-0000-0000A1060000}"/>
    <cellStyle name="20% - Énfasis1 3 3 2 2 2" xfId="1552" xr:uid="{00000000-0005-0000-0000-0000A2060000}"/>
    <cellStyle name="20% - Énfasis1 3 3 2 2 3" xfId="1553" xr:uid="{00000000-0005-0000-0000-0000A3060000}"/>
    <cellStyle name="20% - Énfasis1 3 3 2 2 4" xfId="1554" xr:uid="{00000000-0005-0000-0000-0000A4060000}"/>
    <cellStyle name="20% - Énfasis1 3 3 2 2 5" xfId="33552" xr:uid="{00000000-0005-0000-0000-0000A5060000}"/>
    <cellStyle name="20% - Énfasis1 3 3 2 3" xfId="1555" xr:uid="{00000000-0005-0000-0000-0000A6060000}"/>
    <cellStyle name="20% - Énfasis1 3 3 2 4" xfId="1556" xr:uid="{00000000-0005-0000-0000-0000A7060000}"/>
    <cellStyle name="20% - Énfasis1 3 3 2 5" xfId="1557" xr:uid="{00000000-0005-0000-0000-0000A8060000}"/>
    <cellStyle name="20% - Énfasis1 3 3 2 6" xfId="33553" xr:uid="{00000000-0005-0000-0000-0000A9060000}"/>
    <cellStyle name="20% - Énfasis1 3 3 2_37. RESULTADO NEGOCIOS YOY" xfId="1558" xr:uid="{00000000-0005-0000-0000-0000AA060000}"/>
    <cellStyle name="20% - Énfasis1 3 3 3" xfId="1559" xr:uid="{00000000-0005-0000-0000-0000AB060000}"/>
    <cellStyle name="20% - Énfasis1 3 3 3 2" xfId="1560" xr:uid="{00000000-0005-0000-0000-0000AC060000}"/>
    <cellStyle name="20% - Énfasis1 3 3 3 3" xfId="1561" xr:uid="{00000000-0005-0000-0000-0000AD060000}"/>
    <cellStyle name="20% - Énfasis1 3 3 3 4" xfId="1562" xr:uid="{00000000-0005-0000-0000-0000AE060000}"/>
    <cellStyle name="20% - Énfasis1 3 3 3 5" xfId="33554" xr:uid="{00000000-0005-0000-0000-0000AF060000}"/>
    <cellStyle name="20% - Énfasis1 3 3 4" xfId="1563" xr:uid="{00000000-0005-0000-0000-0000B0060000}"/>
    <cellStyle name="20% - Énfasis1 3 3 5" xfId="1564" xr:uid="{00000000-0005-0000-0000-0000B1060000}"/>
    <cellStyle name="20% - Énfasis1 3 3 6" xfId="1565" xr:uid="{00000000-0005-0000-0000-0000B2060000}"/>
    <cellStyle name="20% - Énfasis1 3 3 7" xfId="33555" xr:uid="{00000000-0005-0000-0000-0000B3060000}"/>
    <cellStyle name="20% - Énfasis1 3 3_37. RESULTADO NEGOCIOS YOY" xfId="1566" xr:uid="{00000000-0005-0000-0000-0000B4060000}"/>
    <cellStyle name="20% - Énfasis1 3 4" xfId="1567" xr:uid="{00000000-0005-0000-0000-0000B5060000}"/>
    <cellStyle name="20% - Énfasis1 3 4 2" xfId="1568" xr:uid="{00000000-0005-0000-0000-0000B6060000}"/>
    <cellStyle name="20% - Énfasis1 3 4 2 2" xfId="1569" xr:uid="{00000000-0005-0000-0000-0000B7060000}"/>
    <cellStyle name="20% - Énfasis1 3 4 2 3" xfId="1570" xr:uid="{00000000-0005-0000-0000-0000B8060000}"/>
    <cellStyle name="20% - Énfasis1 3 4 2 4" xfId="1571" xr:uid="{00000000-0005-0000-0000-0000B9060000}"/>
    <cellStyle name="20% - Énfasis1 3 4 2 5" xfId="33556" xr:uid="{00000000-0005-0000-0000-0000BA060000}"/>
    <cellStyle name="20% - Énfasis1 3 4 3" xfId="1572" xr:uid="{00000000-0005-0000-0000-0000BB060000}"/>
    <cellStyle name="20% - Énfasis1 3 4 4" xfId="1573" xr:uid="{00000000-0005-0000-0000-0000BC060000}"/>
    <cellStyle name="20% - Énfasis1 3 4 5" xfId="1574" xr:uid="{00000000-0005-0000-0000-0000BD060000}"/>
    <cellStyle name="20% - Énfasis1 3 4 6" xfId="33557" xr:uid="{00000000-0005-0000-0000-0000BE060000}"/>
    <cellStyle name="20% - Énfasis1 3 4_37. RESULTADO NEGOCIOS YOY" xfId="1575" xr:uid="{00000000-0005-0000-0000-0000BF060000}"/>
    <cellStyle name="20% - Énfasis1 3 5" xfId="1576" xr:uid="{00000000-0005-0000-0000-0000C0060000}"/>
    <cellStyle name="20% - Énfasis1 3 5 2" xfId="1577" xr:uid="{00000000-0005-0000-0000-0000C1060000}"/>
    <cellStyle name="20% - Énfasis1 3 5 2 2" xfId="1578" xr:uid="{00000000-0005-0000-0000-0000C2060000}"/>
    <cellStyle name="20% - Énfasis1 3 5 2 3" xfId="1579" xr:uid="{00000000-0005-0000-0000-0000C3060000}"/>
    <cellStyle name="20% - Énfasis1 3 5 2 4" xfId="33558" xr:uid="{00000000-0005-0000-0000-0000C4060000}"/>
    <cellStyle name="20% - Énfasis1 3 5 3" xfId="1580" xr:uid="{00000000-0005-0000-0000-0000C5060000}"/>
    <cellStyle name="20% - Énfasis1 3 5 4" xfId="1581" xr:uid="{00000000-0005-0000-0000-0000C6060000}"/>
    <cellStyle name="20% - Énfasis1 3 5 5" xfId="1582" xr:uid="{00000000-0005-0000-0000-0000C7060000}"/>
    <cellStyle name="20% - Énfasis1 3 5 6" xfId="33559" xr:uid="{00000000-0005-0000-0000-0000C8060000}"/>
    <cellStyle name="20% - Énfasis1 3 6" xfId="1583" xr:uid="{00000000-0005-0000-0000-0000C9060000}"/>
    <cellStyle name="20% - Énfasis1 3 7" xfId="1584" xr:uid="{00000000-0005-0000-0000-0000CA060000}"/>
    <cellStyle name="20% - Énfasis1 3 8" xfId="33560" xr:uid="{00000000-0005-0000-0000-0000CB060000}"/>
    <cellStyle name="20% - Énfasis1 3_37. RESULTADO NEGOCIOS YOY" xfId="1585" xr:uid="{00000000-0005-0000-0000-0000CC060000}"/>
    <cellStyle name="20% - Énfasis1 4" xfId="1586" xr:uid="{00000000-0005-0000-0000-0000CD060000}"/>
    <cellStyle name="20% - Énfasis1 4 2" xfId="1587" xr:uid="{00000000-0005-0000-0000-0000CE060000}"/>
    <cellStyle name="20% - Énfasis1 4 2 2" xfId="1588" xr:uid="{00000000-0005-0000-0000-0000CF060000}"/>
    <cellStyle name="20% - Énfasis1 4 2 2 2" xfId="1589" xr:uid="{00000000-0005-0000-0000-0000D0060000}"/>
    <cellStyle name="20% - Énfasis1 4 2 2 2 2" xfId="1590" xr:uid="{00000000-0005-0000-0000-0000D1060000}"/>
    <cellStyle name="20% - Énfasis1 4 2 2 2 3" xfId="1591" xr:uid="{00000000-0005-0000-0000-0000D2060000}"/>
    <cellStyle name="20% - Énfasis1 4 2 2 2 4" xfId="33561" xr:uid="{00000000-0005-0000-0000-0000D3060000}"/>
    <cellStyle name="20% - Énfasis1 4 2 2 3" xfId="1592" xr:uid="{00000000-0005-0000-0000-0000D4060000}"/>
    <cellStyle name="20% - Énfasis1 4 2 2 4" xfId="1593" xr:uid="{00000000-0005-0000-0000-0000D5060000}"/>
    <cellStyle name="20% - Énfasis1 4 2 2 5" xfId="1594" xr:uid="{00000000-0005-0000-0000-0000D6060000}"/>
    <cellStyle name="20% - Énfasis1 4 2 2 6" xfId="33562" xr:uid="{00000000-0005-0000-0000-0000D7060000}"/>
    <cellStyle name="20% - Énfasis1 4 2 3" xfId="1595" xr:uid="{00000000-0005-0000-0000-0000D8060000}"/>
    <cellStyle name="20% - Énfasis1 4 2 3 2" xfId="1596" xr:uid="{00000000-0005-0000-0000-0000D9060000}"/>
    <cellStyle name="20% - Énfasis1 4 2 3 3" xfId="1597" xr:uid="{00000000-0005-0000-0000-0000DA060000}"/>
    <cellStyle name="20% - Énfasis1 4 2 3 4" xfId="33563" xr:uid="{00000000-0005-0000-0000-0000DB060000}"/>
    <cellStyle name="20% - Énfasis1 4 2 4" xfId="1598" xr:uid="{00000000-0005-0000-0000-0000DC060000}"/>
    <cellStyle name="20% - Énfasis1 4 2 5" xfId="1599" xr:uid="{00000000-0005-0000-0000-0000DD060000}"/>
    <cellStyle name="20% - Énfasis1 4 2 6" xfId="1600" xr:uid="{00000000-0005-0000-0000-0000DE060000}"/>
    <cellStyle name="20% - Énfasis1 4 2 7" xfId="33564" xr:uid="{00000000-0005-0000-0000-0000DF060000}"/>
    <cellStyle name="20% - Énfasis1 4 2_37. RESULTADO NEGOCIOS YOY" xfId="1601" xr:uid="{00000000-0005-0000-0000-0000E0060000}"/>
    <cellStyle name="20% - Énfasis1 4 3" xfId="1602" xr:uid="{00000000-0005-0000-0000-0000E1060000}"/>
    <cellStyle name="20% - Énfasis1 4 3 2" xfId="1603" xr:uid="{00000000-0005-0000-0000-0000E2060000}"/>
    <cellStyle name="20% - Énfasis1 4 3 2 2" xfId="1604" xr:uid="{00000000-0005-0000-0000-0000E3060000}"/>
    <cellStyle name="20% - Énfasis1 4 3 2 3" xfId="1605" xr:uid="{00000000-0005-0000-0000-0000E4060000}"/>
    <cellStyle name="20% - Énfasis1 4 3 2 4" xfId="33565" xr:uid="{00000000-0005-0000-0000-0000E5060000}"/>
    <cellStyle name="20% - Énfasis1 4 3 3" xfId="1606" xr:uid="{00000000-0005-0000-0000-0000E6060000}"/>
    <cellStyle name="20% - Énfasis1 4 3 4" xfId="1607" xr:uid="{00000000-0005-0000-0000-0000E7060000}"/>
    <cellStyle name="20% - Énfasis1 4 3 5" xfId="1608" xr:uid="{00000000-0005-0000-0000-0000E8060000}"/>
    <cellStyle name="20% - Énfasis1 4 3 6" xfId="33566" xr:uid="{00000000-0005-0000-0000-0000E9060000}"/>
    <cellStyle name="20% - Énfasis1 4 4" xfId="1609" xr:uid="{00000000-0005-0000-0000-0000EA060000}"/>
    <cellStyle name="20% - Énfasis1 4 4 2" xfId="1610" xr:uid="{00000000-0005-0000-0000-0000EB060000}"/>
    <cellStyle name="20% - Énfasis1 4 4 3" xfId="1611" xr:uid="{00000000-0005-0000-0000-0000EC060000}"/>
    <cellStyle name="20% - Énfasis1 4 4 4" xfId="33567" xr:uid="{00000000-0005-0000-0000-0000ED060000}"/>
    <cellStyle name="20% - Énfasis1 4 5" xfId="1612" xr:uid="{00000000-0005-0000-0000-0000EE060000}"/>
    <cellStyle name="20% - Énfasis1 4 6" xfId="1613" xr:uid="{00000000-0005-0000-0000-0000EF060000}"/>
    <cellStyle name="20% - Énfasis1 4 7" xfId="1614" xr:uid="{00000000-0005-0000-0000-0000F0060000}"/>
    <cellStyle name="20% - Énfasis1 4 8" xfId="33568" xr:uid="{00000000-0005-0000-0000-0000F1060000}"/>
    <cellStyle name="20% - Énfasis1 4_37. RESULTADO NEGOCIOS YOY" xfId="1615" xr:uid="{00000000-0005-0000-0000-0000F2060000}"/>
    <cellStyle name="20% - Énfasis1 5" xfId="1616" xr:uid="{00000000-0005-0000-0000-0000F3060000}"/>
    <cellStyle name="20% - Énfasis1 5 2" xfId="1617" xr:uid="{00000000-0005-0000-0000-0000F4060000}"/>
    <cellStyle name="20% - Énfasis1 5 2 2" xfId="1618" xr:uid="{00000000-0005-0000-0000-0000F5060000}"/>
    <cellStyle name="20% - Énfasis1 5 2 2 2" xfId="1619" xr:uid="{00000000-0005-0000-0000-0000F6060000}"/>
    <cellStyle name="20% - Énfasis1 5 2 2 2 2" xfId="1620" xr:uid="{00000000-0005-0000-0000-0000F7060000}"/>
    <cellStyle name="20% - Énfasis1 5 2 2 2 3" xfId="1621" xr:uid="{00000000-0005-0000-0000-0000F8060000}"/>
    <cellStyle name="20% - Énfasis1 5 2 2 2 4" xfId="33569" xr:uid="{00000000-0005-0000-0000-0000F9060000}"/>
    <cellStyle name="20% - Énfasis1 5 2 2 3" xfId="1622" xr:uid="{00000000-0005-0000-0000-0000FA060000}"/>
    <cellStyle name="20% - Énfasis1 5 2 2 4" xfId="1623" xr:uid="{00000000-0005-0000-0000-0000FB060000}"/>
    <cellStyle name="20% - Énfasis1 5 2 2 5" xfId="1624" xr:uid="{00000000-0005-0000-0000-0000FC060000}"/>
    <cellStyle name="20% - Énfasis1 5 2 2 6" xfId="33570" xr:uid="{00000000-0005-0000-0000-0000FD060000}"/>
    <cellStyle name="20% - Énfasis1 5 2 3" xfId="1625" xr:uid="{00000000-0005-0000-0000-0000FE060000}"/>
    <cellStyle name="20% - Énfasis1 5 2 3 2" xfId="1626" xr:uid="{00000000-0005-0000-0000-0000FF060000}"/>
    <cellStyle name="20% - Énfasis1 5 2 3 3" xfId="1627" xr:uid="{00000000-0005-0000-0000-000000070000}"/>
    <cellStyle name="20% - Énfasis1 5 2 3 4" xfId="33571" xr:uid="{00000000-0005-0000-0000-000001070000}"/>
    <cellStyle name="20% - Énfasis1 5 2 4" xfId="1628" xr:uid="{00000000-0005-0000-0000-000002070000}"/>
    <cellStyle name="20% - Énfasis1 5 2 5" xfId="1629" xr:uid="{00000000-0005-0000-0000-000003070000}"/>
    <cellStyle name="20% - Énfasis1 5 2 6" xfId="1630" xr:uid="{00000000-0005-0000-0000-000004070000}"/>
    <cellStyle name="20% - Énfasis1 5 2 7" xfId="33572" xr:uid="{00000000-0005-0000-0000-000005070000}"/>
    <cellStyle name="20% - Énfasis1 5 2_37. RESULTADO NEGOCIOS YOY" xfId="1631" xr:uid="{00000000-0005-0000-0000-000006070000}"/>
    <cellStyle name="20% - Énfasis1 5 3" xfId="1632" xr:uid="{00000000-0005-0000-0000-000007070000}"/>
    <cellStyle name="20% - Énfasis1 5 3 2" xfId="1633" xr:uid="{00000000-0005-0000-0000-000008070000}"/>
    <cellStyle name="20% - Énfasis1 5 3 2 2" xfId="1634" xr:uid="{00000000-0005-0000-0000-000009070000}"/>
    <cellStyle name="20% - Énfasis1 5 3 2 3" xfId="1635" xr:uid="{00000000-0005-0000-0000-00000A070000}"/>
    <cellStyle name="20% - Énfasis1 5 3 2 4" xfId="33573" xr:uid="{00000000-0005-0000-0000-00000B070000}"/>
    <cellStyle name="20% - Énfasis1 5 3 3" xfId="1636" xr:uid="{00000000-0005-0000-0000-00000C070000}"/>
    <cellStyle name="20% - Énfasis1 5 3 4" xfId="1637" xr:uid="{00000000-0005-0000-0000-00000D070000}"/>
    <cellStyle name="20% - Énfasis1 5 3 5" xfId="1638" xr:uid="{00000000-0005-0000-0000-00000E070000}"/>
    <cellStyle name="20% - Énfasis1 5 3 6" xfId="33574" xr:uid="{00000000-0005-0000-0000-00000F070000}"/>
    <cellStyle name="20% - Énfasis1 5 4" xfId="1639" xr:uid="{00000000-0005-0000-0000-000010070000}"/>
    <cellStyle name="20% - Énfasis1 5 4 2" xfId="1640" xr:uid="{00000000-0005-0000-0000-000011070000}"/>
    <cellStyle name="20% - Énfasis1 5 4 3" xfId="1641" xr:uid="{00000000-0005-0000-0000-000012070000}"/>
    <cellStyle name="20% - Énfasis1 5 4 4" xfId="33575" xr:uid="{00000000-0005-0000-0000-000013070000}"/>
    <cellStyle name="20% - Énfasis1 5 5" xfId="1642" xr:uid="{00000000-0005-0000-0000-000014070000}"/>
    <cellStyle name="20% - Énfasis1 5 6" xfId="1643" xr:uid="{00000000-0005-0000-0000-000015070000}"/>
    <cellStyle name="20% - Énfasis1 5 7" xfId="1644" xr:uid="{00000000-0005-0000-0000-000016070000}"/>
    <cellStyle name="20% - Énfasis1 5 8" xfId="33576" xr:uid="{00000000-0005-0000-0000-000017070000}"/>
    <cellStyle name="20% - Énfasis1 5_37. RESULTADO NEGOCIOS YOY" xfId="1645" xr:uid="{00000000-0005-0000-0000-000018070000}"/>
    <cellStyle name="20% - Énfasis1 6" xfId="1646" xr:uid="{00000000-0005-0000-0000-000019070000}"/>
    <cellStyle name="20% - Énfasis1 6 2" xfId="1647" xr:uid="{00000000-0005-0000-0000-00001A070000}"/>
    <cellStyle name="20% - Énfasis1 6 2 2" xfId="1648" xr:uid="{00000000-0005-0000-0000-00001B070000}"/>
    <cellStyle name="20% - Énfasis1 6 2 2 2" xfId="1649" xr:uid="{00000000-0005-0000-0000-00001C070000}"/>
    <cellStyle name="20% - Énfasis1 6 2 2 3" xfId="1650" xr:uid="{00000000-0005-0000-0000-00001D070000}"/>
    <cellStyle name="20% - Énfasis1 6 2 2 4" xfId="1651" xr:uid="{00000000-0005-0000-0000-00001E070000}"/>
    <cellStyle name="20% - Énfasis1 6 2 2 5" xfId="33577" xr:uid="{00000000-0005-0000-0000-00001F070000}"/>
    <cellStyle name="20% - Énfasis1 6 2 3" xfId="1652" xr:uid="{00000000-0005-0000-0000-000020070000}"/>
    <cellStyle name="20% - Énfasis1 6 2 4" xfId="1653" xr:uid="{00000000-0005-0000-0000-000021070000}"/>
    <cellStyle name="20% - Énfasis1 6 2 5" xfId="1654" xr:uid="{00000000-0005-0000-0000-000022070000}"/>
    <cellStyle name="20% - Énfasis1 6 2 6" xfId="33578" xr:uid="{00000000-0005-0000-0000-000023070000}"/>
    <cellStyle name="20% - Énfasis1 6 2_37. RESULTADO NEGOCIOS YOY" xfId="1655" xr:uid="{00000000-0005-0000-0000-000024070000}"/>
    <cellStyle name="20% - Énfasis1 6 3" xfId="1656" xr:uid="{00000000-0005-0000-0000-000025070000}"/>
    <cellStyle name="20% - Énfasis1 6 3 2" xfId="1657" xr:uid="{00000000-0005-0000-0000-000026070000}"/>
    <cellStyle name="20% - Énfasis1 6 3 3" xfId="1658" xr:uid="{00000000-0005-0000-0000-000027070000}"/>
    <cellStyle name="20% - Énfasis1 6 3 4" xfId="1659" xr:uid="{00000000-0005-0000-0000-000028070000}"/>
    <cellStyle name="20% - Énfasis1 6 3 5" xfId="33579" xr:uid="{00000000-0005-0000-0000-000029070000}"/>
    <cellStyle name="20% - Énfasis1 6 4" xfId="1660" xr:uid="{00000000-0005-0000-0000-00002A070000}"/>
    <cellStyle name="20% - Énfasis1 6 5" xfId="1661" xr:uid="{00000000-0005-0000-0000-00002B070000}"/>
    <cellStyle name="20% - Énfasis1 6 6" xfId="1662" xr:uid="{00000000-0005-0000-0000-00002C070000}"/>
    <cellStyle name="20% - Énfasis1 6 7" xfId="33580" xr:uid="{00000000-0005-0000-0000-00002D070000}"/>
    <cellStyle name="20% - Énfasis1 6_37. RESULTADO NEGOCIOS YOY" xfId="1663" xr:uid="{00000000-0005-0000-0000-00002E070000}"/>
    <cellStyle name="20% - Énfasis1 7" xfId="1664" xr:uid="{00000000-0005-0000-0000-00002F070000}"/>
    <cellStyle name="20% - Énfasis1 7 2" xfId="1665" xr:uid="{00000000-0005-0000-0000-000030070000}"/>
    <cellStyle name="20% - Énfasis1 7 2 2" xfId="1666" xr:uid="{00000000-0005-0000-0000-000031070000}"/>
    <cellStyle name="20% - Énfasis1 7 2 2 2" xfId="1667" xr:uid="{00000000-0005-0000-0000-000032070000}"/>
    <cellStyle name="20% - Énfasis1 7 2 3" xfId="1668" xr:uid="{00000000-0005-0000-0000-000033070000}"/>
    <cellStyle name="20% - Énfasis1 7 2 4" xfId="1669" xr:uid="{00000000-0005-0000-0000-000034070000}"/>
    <cellStyle name="20% - Énfasis1 7 2 5" xfId="33581" xr:uid="{00000000-0005-0000-0000-000035070000}"/>
    <cellStyle name="20% - Énfasis1 7 2_37. RESULTADO NEGOCIOS YOY" xfId="1670" xr:uid="{00000000-0005-0000-0000-000036070000}"/>
    <cellStyle name="20% - Énfasis1 7 3" xfId="1671" xr:uid="{00000000-0005-0000-0000-000037070000}"/>
    <cellStyle name="20% - Énfasis1 7 3 2" xfId="1672" xr:uid="{00000000-0005-0000-0000-000038070000}"/>
    <cellStyle name="20% - Énfasis1 7 4" xfId="1673" xr:uid="{00000000-0005-0000-0000-000039070000}"/>
    <cellStyle name="20% - Énfasis1 7 5" xfId="1674" xr:uid="{00000000-0005-0000-0000-00003A070000}"/>
    <cellStyle name="20% - Énfasis1 7 6" xfId="33582" xr:uid="{00000000-0005-0000-0000-00003B070000}"/>
    <cellStyle name="20% - Énfasis1 7_37. RESULTADO NEGOCIOS YOY" xfId="1675" xr:uid="{00000000-0005-0000-0000-00003C070000}"/>
    <cellStyle name="20% - Énfasis1 8" xfId="1676" xr:uid="{00000000-0005-0000-0000-00003D070000}"/>
    <cellStyle name="20% - Énfasis1 8 2" xfId="1677" xr:uid="{00000000-0005-0000-0000-00003E070000}"/>
    <cellStyle name="20% - Énfasis1 8 2 2" xfId="1678" xr:uid="{00000000-0005-0000-0000-00003F070000}"/>
    <cellStyle name="20% - Énfasis1 8 2 3" xfId="1679" xr:uid="{00000000-0005-0000-0000-000040070000}"/>
    <cellStyle name="20% - Énfasis1 8 2_37. RESULTADO NEGOCIOS YOY" xfId="1680" xr:uid="{00000000-0005-0000-0000-000041070000}"/>
    <cellStyle name="20% - Énfasis1 8 3" xfId="1681" xr:uid="{00000000-0005-0000-0000-000042070000}"/>
    <cellStyle name="20% - Énfasis1 8 4" xfId="1682" xr:uid="{00000000-0005-0000-0000-000043070000}"/>
    <cellStyle name="20% - Énfasis1 8 5" xfId="33583" xr:uid="{00000000-0005-0000-0000-000044070000}"/>
    <cellStyle name="20% - Énfasis1 8_37. RESULTADO NEGOCIOS YOY" xfId="1683" xr:uid="{00000000-0005-0000-0000-000045070000}"/>
    <cellStyle name="20% - Énfasis1 9" xfId="1684" xr:uid="{00000000-0005-0000-0000-000046070000}"/>
    <cellStyle name="20% - Énfasis1 9 2" xfId="1685" xr:uid="{00000000-0005-0000-0000-000047070000}"/>
    <cellStyle name="20% - Énfasis1 9 2 2" xfId="1686" xr:uid="{00000000-0005-0000-0000-000048070000}"/>
    <cellStyle name="20% - Énfasis1 9 2_37. RESULTADO NEGOCIOS YOY" xfId="1687" xr:uid="{00000000-0005-0000-0000-000049070000}"/>
    <cellStyle name="20% - Énfasis1 9 3" xfId="1688" xr:uid="{00000000-0005-0000-0000-00004A070000}"/>
    <cellStyle name="20% - Énfasis1 9 4" xfId="1689" xr:uid="{00000000-0005-0000-0000-00004B070000}"/>
    <cellStyle name="20% - Énfasis1 9 5" xfId="33584" xr:uid="{00000000-0005-0000-0000-00004C070000}"/>
    <cellStyle name="20% - Énfasis1 9_37. RESULTADO NEGOCIOS YOY" xfId="1690" xr:uid="{00000000-0005-0000-0000-00004D070000}"/>
    <cellStyle name="20% - Énfasis2 10" xfId="1691" xr:uid="{00000000-0005-0000-0000-00004E070000}"/>
    <cellStyle name="20% - Énfasis2 10 2" xfId="1692" xr:uid="{00000000-0005-0000-0000-00004F070000}"/>
    <cellStyle name="20% - Énfasis2 10 3" xfId="1693" xr:uid="{00000000-0005-0000-0000-000050070000}"/>
    <cellStyle name="20% - Énfasis2 10 4" xfId="33585" xr:uid="{00000000-0005-0000-0000-000051070000}"/>
    <cellStyle name="20% - Énfasis2 10_37. RESULTADO NEGOCIOS YOY" xfId="1694" xr:uid="{00000000-0005-0000-0000-000052070000}"/>
    <cellStyle name="20% - Énfasis2 11" xfId="1695" xr:uid="{00000000-0005-0000-0000-000053070000}"/>
    <cellStyle name="20% - Énfasis2 11 2" xfId="1696" xr:uid="{00000000-0005-0000-0000-000054070000}"/>
    <cellStyle name="20% - Énfasis2 11 3" xfId="1697" xr:uid="{00000000-0005-0000-0000-000055070000}"/>
    <cellStyle name="20% - Énfasis2 11 4" xfId="33586" xr:uid="{00000000-0005-0000-0000-000056070000}"/>
    <cellStyle name="20% - Énfasis2 11_37. RESULTADO NEGOCIOS YOY" xfId="1698" xr:uid="{00000000-0005-0000-0000-000057070000}"/>
    <cellStyle name="20% - Énfasis2 12" xfId="1699" xr:uid="{00000000-0005-0000-0000-000058070000}"/>
    <cellStyle name="20% - Énfasis2 12 2" xfId="1700" xr:uid="{00000000-0005-0000-0000-000059070000}"/>
    <cellStyle name="20% - Énfasis2 12 3" xfId="33587" xr:uid="{00000000-0005-0000-0000-00005A070000}"/>
    <cellStyle name="20% - Énfasis2 13" xfId="1701" xr:uid="{00000000-0005-0000-0000-00005B070000}"/>
    <cellStyle name="20% - Énfasis2 13 2" xfId="33588" xr:uid="{00000000-0005-0000-0000-00005C070000}"/>
    <cellStyle name="20% - Énfasis2 14" xfId="1702" xr:uid="{00000000-0005-0000-0000-00005D070000}"/>
    <cellStyle name="20% - Énfasis2 14 2" xfId="33589" xr:uid="{00000000-0005-0000-0000-00005E070000}"/>
    <cellStyle name="20% - Énfasis2 15" xfId="1703" xr:uid="{00000000-0005-0000-0000-00005F070000}"/>
    <cellStyle name="20% - Énfasis2 16" xfId="1704" xr:uid="{00000000-0005-0000-0000-000060070000}"/>
    <cellStyle name="20% - Énfasis2 17" xfId="1705" xr:uid="{00000000-0005-0000-0000-000061070000}"/>
    <cellStyle name="20% - Énfasis2 2" xfId="1706" xr:uid="{00000000-0005-0000-0000-000062070000}"/>
    <cellStyle name="20% - Énfasis2 2 2" xfId="1707" xr:uid="{00000000-0005-0000-0000-000063070000}"/>
    <cellStyle name="20% - Énfasis2 2 2 2" xfId="1708" xr:uid="{00000000-0005-0000-0000-000064070000}"/>
    <cellStyle name="20% - Énfasis2 2 2 2 2" xfId="1709" xr:uid="{00000000-0005-0000-0000-000065070000}"/>
    <cellStyle name="20% - Énfasis2 2 2 2 2 2" xfId="1710" xr:uid="{00000000-0005-0000-0000-000066070000}"/>
    <cellStyle name="20% - Énfasis2 2 2 2 2 2 2" xfId="1711" xr:uid="{00000000-0005-0000-0000-000067070000}"/>
    <cellStyle name="20% - Énfasis2 2 2 2 2 2 3" xfId="1712" xr:uid="{00000000-0005-0000-0000-000068070000}"/>
    <cellStyle name="20% - Énfasis2 2 2 2 2 2 4" xfId="1713" xr:uid="{00000000-0005-0000-0000-000069070000}"/>
    <cellStyle name="20% - Énfasis2 2 2 2 2 2 5" xfId="33590" xr:uid="{00000000-0005-0000-0000-00006A070000}"/>
    <cellStyle name="20% - Énfasis2 2 2 2 2 3" xfId="1714" xr:uid="{00000000-0005-0000-0000-00006B070000}"/>
    <cellStyle name="20% - Énfasis2 2 2 2 2 4" xfId="1715" xr:uid="{00000000-0005-0000-0000-00006C070000}"/>
    <cellStyle name="20% - Énfasis2 2 2 2 2 5" xfId="1716" xr:uid="{00000000-0005-0000-0000-00006D070000}"/>
    <cellStyle name="20% - Énfasis2 2 2 2 2 6" xfId="33591" xr:uid="{00000000-0005-0000-0000-00006E070000}"/>
    <cellStyle name="20% - Énfasis2 2 2 2 2_37. RESULTADO NEGOCIOS YOY" xfId="1717" xr:uid="{00000000-0005-0000-0000-00006F070000}"/>
    <cellStyle name="20% - Énfasis2 2 2 2 3" xfId="1718" xr:uid="{00000000-0005-0000-0000-000070070000}"/>
    <cellStyle name="20% - Énfasis2 2 2 2 3 2" xfId="1719" xr:uid="{00000000-0005-0000-0000-000071070000}"/>
    <cellStyle name="20% - Énfasis2 2 2 2 3 3" xfId="1720" xr:uid="{00000000-0005-0000-0000-000072070000}"/>
    <cellStyle name="20% - Énfasis2 2 2 2 3 4" xfId="1721" xr:uid="{00000000-0005-0000-0000-000073070000}"/>
    <cellStyle name="20% - Énfasis2 2 2 2 3 5" xfId="33592" xr:uid="{00000000-0005-0000-0000-000074070000}"/>
    <cellStyle name="20% - Énfasis2 2 2 2 4" xfId="1722" xr:uid="{00000000-0005-0000-0000-000075070000}"/>
    <cellStyle name="20% - Énfasis2 2 2 2 4 2" xfId="1723" xr:uid="{00000000-0005-0000-0000-000076070000}"/>
    <cellStyle name="20% - Énfasis2 2 2 2 5" xfId="1724" xr:uid="{00000000-0005-0000-0000-000077070000}"/>
    <cellStyle name="20% - Énfasis2 2 2 2 6" xfId="33593" xr:uid="{00000000-0005-0000-0000-000078070000}"/>
    <cellStyle name="20% - Énfasis2 2 2 2_37. RESULTADO NEGOCIOS YOY" xfId="1725" xr:uid="{00000000-0005-0000-0000-000079070000}"/>
    <cellStyle name="20% - Énfasis2 2 2 3" xfId="1726" xr:uid="{00000000-0005-0000-0000-00007A070000}"/>
    <cellStyle name="20% - Énfasis2 2 2 3 2" xfId="1727" xr:uid="{00000000-0005-0000-0000-00007B070000}"/>
    <cellStyle name="20% - Énfasis2 2 2 3 2 2" xfId="1728" xr:uid="{00000000-0005-0000-0000-00007C070000}"/>
    <cellStyle name="20% - Énfasis2 2 2 3 2 3" xfId="1729" xr:uid="{00000000-0005-0000-0000-00007D070000}"/>
    <cellStyle name="20% - Énfasis2 2 2 3 2 4" xfId="1730" xr:uid="{00000000-0005-0000-0000-00007E070000}"/>
    <cellStyle name="20% - Énfasis2 2 2 3 2 5" xfId="33594" xr:uid="{00000000-0005-0000-0000-00007F070000}"/>
    <cellStyle name="20% - Énfasis2 2 2 3 3" xfId="1731" xr:uid="{00000000-0005-0000-0000-000080070000}"/>
    <cellStyle name="20% - Énfasis2 2 2 3 4" xfId="1732" xr:uid="{00000000-0005-0000-0000-000081070000}"/>
    <cellStyle name="20% - Énfasis2 2 2 3 5" xfId="1733" xr:uid="{00000000-0005-0000-0000-000082070000}"/>
    <cellStyle name="20% - Énfasis2 2 2 3 6" xfId="33595" xr:uid="{00000000-0005-0000-0000-000083070000}"/>
    <cellStyle name="20% - Énfasis2 2 2 3_37. RESULTADO NEGOCIOS YOY" xfId="1734" xr:uid="{00000000-0005-0000-0000-000084070000}"/>
    <cellStyle name="20% - Énfasis2 2 2 4" xfId="1735" xr:uid="{00000000-0005-0000-0000-000085070000}"/>
    <cellStyle name="20% - Énfasis2 2 2 4 2" xfId="1736" xr:uid="{00000000-0005-0000-0000-000086070000}"/>
    <cellStyle name="20% - Énfasis2 2 2 4 3" xfId="1737" xr:uid="{00000000-0005-0000-0000-000087070000}"/>
    <cellStyle name="20% - Énfasis2 2 2 4 4" xfId="1738" xr:uid="{00000000-0005-0000-0000-000088070000}"/>
    <cellStyle name="20% - Énfasis2 2 2 4 5" xfId="33596" xr:uid="{00000000-0005-0000-0000-000089070000}"/>
    <cellStyle name="20% - Énfasis2 2 2 5" xfId="1739" xr:uid="{00000000-0005-0000-0000-00008A070000}"/>
    <cellStyle name="20% - Énfasis2 2 2 5 2" xfId="1740" xr:uid="{00000000-0005-0000-0000-00008B070000}"/>
    <cellStyle name="20% - Énfasis2 2 2 5 3" xfId="1741" xr:uid="{00000000-0005-0000-0000-00008C070000}"/>
    <cellStyle name="20% - Énfasis2 2 2 5 4" xfId="33597" xr:uid="{00000000-0005-0000-0000-00008D070000}"/>
    <cellStyle name="20% - Énfasis2 2 2 6" xfId="1742" xr:uid="{00000000-0005-0000-0000-00008E070000}"/>
    <cellStyle name="20% - Énfasis2 2 2_37. RESULTADO NEGOCIOS YOY" xfId="1743" xr:uid="{00000000-0005-0000-0000-00008F070000}"/>
    <cellStyle name="20% - Énfasis2 2 3" xfId="1744" xr:uid="{00000000-0005-0000-0000-000090070000}"/>
    <cellStyle name="20% - Énfasis2 2 3 2" xfId="1745" xr:uid="{00000000-0005-0000-0000-000091070000}"/>
    <cellStyle name="20% - Énfasis2 2 3 2 2" xfId="1746" xr:uid="{00000000-0005-0000-0000-000092070000}"/>
    <cellStyle name="20% - Énfasis2 2 3 2 2 2" xfId="1747" xr:uid="{00000000-0005-0000-0000-000093070000}"/>
    <cellStyle name="20% - Énfasis2 2 3 2 2 3" xfId="1748" xr:uid="{00000000-0005-0000-0000-000094070000}"/>
    <cellStyle name="20% - Énfasis2 2 3 2 2 4" xfId="1749" xr:uid="{00000000-0005-0000-0000-000095070000}"/>
    <cellStyle name="20% - Énfasis2 2 3 2 2 5" xfId="33598" xr:uid="{00000000-0005-0000-0000-000096070000}"/>
    <cellStyle name="20% - Énfasis2 2 3 2 3" xfId="1750" xr:uid="{00000000-0005-0000-0000-000097070000}"/>
    <cellStyle name="20% - Énfasis2 2 3 2 4" xfId="1751" xr:uid="{00000000-0005-0000-0000-000098070000}"/>
    <cellStyle name="20% - Énfasis2 2 3 2 5" xfId="1752" xr:uid="{00000000-0005-0000-0000-000099070000}"/>
    <cellStyle name="20% - Énfasis2 2 3 2 6" xfId="33599" xr:uid="{00000000-0005-0000-0000-00009A070000}"/>
    <cellStyle name="20% - Énfasis2 2 3 2_37. RESULTADO NEGOCIOS YOY" xfId="1753" xr:uid="{00000000-0005-0000-0000-00009B070000}"/>
    <cellStyle name="20% - Énfasis2 2 3 3" xfId="1754" xr:uid="{00000000-0005-0000-0000-00009C070000}"/>
    <cellStyle name="20% - Énfasis2 2 3 3 2" xfId="1755" xr:uid="{00000000-0005-0000-0000-00009D070000}"/>
    <cellStyle name="20% - Énfasis2 2 3 3 3" xfId="1756" xr:uid="{00000000-0005-0000-0000-00009E070000}"/>
    <cellStyle name="20% - Énfasis2 2 3 3 4" xfId="1757" xr:uid="{00000000-0005-0000-0000-00009F070000}"/>
    <cellStyle name="20% - Énfasis2 2 3 3 5" xfId="33600" xr:uid="{00000000-0005-0000-0000-0000A0070000}"/>
    <cellStyle name="20% - Énfasis2 2 3 4" xfId="1758" xr:uid="{00000000-0005-0000-0000-0000A1070000}"/>
    <cellStyle name="20% - Énfasis2 2 3 4 2" xfId="1759" xr:uid="{00000000-0005-0000-0000-0000A2070000}"/>
    <cellStyle name="20% - Énfasis2 2 3 5" xfId="1760" xr:uid="{00000000-0005-0000-0000-0000A3070000}"/>
    <cellStyle name="20% - Énfasis2 2 3 6" xfId="33601" xr:uid="{00000000-0005-0000-0000-0000A4070000}"/>
    <cellStyle name="20% - Énfasis2 2 3_37. RESULTADO NEGOCIOS YOY" xfId="1761" xr:uid="{00000000-0005-0000-0000-0000A5070000}"/>
    <cellStyle name="20% - Énfasis2 2 4" xfId="1762" xr:uid="{00000000-0005-0000-0000-0000A6070000}"/>
    <cellStyle name="20% - Énfasis2 2 4 2" xfId="1763" xr:uid="{00000000-0005-0000-0000-0000A7070000}"/>
    <cellStyle name="20% - Énfasis2 2 4 2 2" xfId="1764" xr:uid="{00000000-0005-0000-0000-0000A8070000}"/>
    <cellStyle name="20% - Énfasis2 2 4 2 3" xfId="1765" xr:uid="{00000000-0005-0000-0000-0000A9070000}"/>
    <cellStyle name="20% - Énfasis2 2 4 2 4" xfId="1766" xr:uid="{00000000-0005-0000-0000-0000AA070000}"/>
    <cellStyle name="20% - Énfasis2 2 4 2 5" xfId="33602" xr:uid="{00000000-0005-0000-0000-0000AB070000}"/>
    <cellStyle name="20% - Énfasis2 2 4 3" xfId="1767" xr:uid="{00000000-0005-0000-0000-0000AC070000}"/>
    <cellStyle name="20% - Énfasis2 2 4 4" xfId="1768" xr:uid="{00000000-0005-0000-0000-0000AD070000}"/>
    <cellStyle name="20% - Énfasis2 2 4 5" xfId="1769" xr:uid="{00000000-0005-0000-0000-0000AE070000}"/>
    <cellStyle name="20% - Énfasis2 2 4 6" xfId="33603" xr:uid="{00000000-0005-0000-0000-0000AF070000}"/>
    <cellStyle name="20% - Énfasis2 2 4_37. RESULTADO NEGOCIOS YOY" xfId="1770" xr:uid="{00000000-0005-0000-0000-0000B0070000}"/>
    <cellStyle name="20% - Énfasis2 2 5" xfId="1771" xr:uid="{00000000-0005-0000-0000-0000B1070000}"/>
    <cellStyle name="20% - Énfasis2 2 5 2" xfId="1772" xr:uid="{00000000-0005-0000-0000-0000B2070000}"/>
    <cellStyle name="20% - Énfasis2 2 5 2 2" xfId="1773" xr:uid="{00000000-0005-0000-0000-0000B3070000}"/>
    <cellStyle name="20% - Énfasis2 2 5 2 3" xfId="1774" xr:uid="{00000000-0005-0000-0000-0000B4070000}"/>
    <cellStyle name="20% - Énfasis2 2 5 2 4" xfId="33604" xr:uid="{00000000-0005-0000-0000-0000B5070000}"/>
    <cellStyle name="20% - Énfasis2 2 5 3" xfId="1775" xr:uid="{00000000-0005-0000-0000-0000B6070000}"/>
    <cellStyle name="20% - Énfasis2 2 5 4" xfId="1776" xr:uid="{00000000-0005-0000-0000-0000B7070000}"/>
    <cellStyle name="20% - Énfasis2 2 5 5" xfId="1777" xr:uid="{00000000-0005-0000-0000-0000B8070000}"/>
    <cellStyle name="20% - Énfasis2 2 5 6" xfId="33605" xr:uid="{00000000-0005-0000-0000-0000B9070000}"/>
    <cellStyle name="20% - Énfasis2 2 6" xfId="1778" xr:uid="{00000000-0005-0000-0000-0000BA070000}"/>
    <cellStyle name="20% - Énfasis2 2 6 2" xfId="1779" xr:uid="{00000000-0005-0000-0000-0000BB070000}"/>
    <cellStyle name="20% - Énfasis2 2 7" xfId="1780" xr:uid="{00000000-0005-0000-0000-0000BC070000}"/>
    <cellStyle name="20% - Énfasis2 2 7 2" xfId="1781" xr:uid="{00000000-0005-0000-0000-0000BD070000}"/>
    <cellStyle name="20% - Énfasis2 2 7 3" xfId="33606" xr:uid="{00000000-0005-0000-0000-0000BE070000}"/>
    <cellStyle name="20% - Énfasis2 2 8" xfId="1782" xr:uid="{00000000-0005-0000-0000-0000BF070000}"/>
    <cellStyle name="20% - Énfasis2 2 8 2" xfId="33607" xr:uid="{00000000-0005-0000-0000-0000C0070000}"/>
    <cellStyle name="20% - Énfasis2 2 9" xfId="1783" xr:uid="{00000000-0005-0000-0000-0000C1070000}"/>
    <cellStyle name="20% - Énfasis2 3" xfId="1784" xr:uid="{00000000-0005-0000-0000-0000C2070000}"/>
    <cellStyle name="20% - Énfasis2 3 2" xfId="1785" xr:uid="{00000000-0005-0000-0000-0000C3070000}"/>
    <cellStyle name="20% - Énfasis2 3 2 2" xfId="1786" xr:uid="{00000000-0005-0000-0000-0000C4070000}"/>
    <cellStyle name="20% - Énfasis2 3 2 2 2" xfId="1787" xr:uid="{00000000-0005-0000-0000-0000C5070000}"/>
    <cellStyle name="20% - Énfasis2 3 2 2 2 2" xfId="1788" xr:uid="{00000000-0005-0000-0000-0000C6070000}"/>
    <cellStyle name="20% - Énfasis2 3 2 2 2 2 2" xfId="1789" xr:uid="{00000000-0005-0000-0000-0000C7070000}"/>
    <cellStyle name="20% - Énfasis2 3 2 2 2 2 3" xfId="1790" xr:uid="{00000000-0005-0000-0000-0000C8070000}"/>
    <cellStyle name="20% - Énfasis2 3 2 2 2 2 4" xfId="1791" xr:uid="{00000000-0005-0000-0000-0000C9070000}"/>
    <cellStyle name="20% - Énfasis2 3 2 2 2 2 5" xfId="33608" xr:uid="{00000000-0005-0000-0000-0000CA070000}"/>
    <cellStyle name="20% - Énfasis2 3 2 2 2 3" xfId="1792" xr:uid="{00000000-0005-0000-0000-0000CB070000}"/>
    <cellStyle name="20% - Énfasis2 3 2 2 2 4" xfId="1793" xr:uid="{00000000-0005-0000-0000-0000CC070000}"/>
    <cellStyle name="20% - Énfasis2 3 2 2 2 5" xfId="1794" xr:uid="{00000000-0005-0000-0000-0000CD070000}"/>
    <cellStyle name="20% - Énfasis2 3 2 2 2 6" xfId="33609" xr:uid="{00000000-0005-0000-0000-0000CE070000}"/>
    <cellStyle name="20% - Énfasis2 3 2 2 2_37. RESULTADO NEGOCIOS YOY" xfId="1795" xr:uid="{00000000-0005-0000-0000-0000CF070000}"/>
    <cellStyle name="20% - Énfasis2 3 2 2 3" xfId="1796" xr:uid="{00000000-0005-0000-0000-0000D0070000}"/>
    <cellStyle name="20% - Énfasis2 3 2 2 3 2" xfId="1797" xr:uid="{00000000-0005-0000-0000-0000D1070000}"/>
    <cellStyle name="20% - Énfasis2 3 2 2 3 3" xfId="1798" xr:uid="{00000000-0005-0000-0000-0000D2070000}"/>
    <cellStyle name="20% - Énfasis2 3 2 2 3 4" xfId="1799" xr:uid="{00000000-0005-0000-0000-0000D3070000}"/>
    <cellStyle name="20% - Énfasis2 3 2 2 3 5" xfId="33610" xr:uid="{00000000-0005-0000-0000-0000D4070000}"/>
    <cellStyle name="20% - Énfasis2 3 2 2 4" xfId="1800" xr:uid="{00000000-0005-0000-0000-0000D5070000}"/>
    <cellStyle name="20% - Énfasis2 3 2 2 5" xfId="1801" xr:uid="{00000000-0005-0000-0000-0000D6070000}"/>
    <cellStyle name="20% - Énfasis2 3 2 2 6" xfId="1802" xr:uid="{00000000-0005-0000-0000-0000D7070000}"/>
    <cellStyle name="20% - Énfasis2 3 2 2 7" xfId="33611" xr:uid="{00000000-0005-0000-0000-0000D8070000}"/>
    <cellStyle name="20% - Énfasis2 3 2 2_37. RESULTADO NEGOCIOS YOY" xfId="1803" xr:uid="{00000000-0005-0000-0000-0000D9070000}"/>
    <cellStyle name="20% - Énfasis2 3 2 3" xfId="1804" xr:uid="{00000000-0005-0000-0000-0000DA070000}"/>
    <cellStyle name="20% - Énfasis2 3 2 3 2" xfId="1805" xr:uid="{00000000-0005-0000-0000-0000DB070000}"/>
    <cellStyle name="20% - Énfasis2 3 2 3 2 2" xfId="1806" xr:uid="{00000000-0005-0000-0000-0000DC070000}"/>
    <cellStyle name="20% - Énfasis2 3 2 3 2 3" xfId="1807" xr:uid="{00000000-0005-0000-0000-0000DD070000}"/>
    <cellStyle name="20% - Énfasis2 3 2 3 2 4" xfId="1808" xr:uid="{00000000-0005-0000-0000-0000DE070000}"/>
    <cellStyle name="20% - Énfasis2 3 2 3 2 5" xfId="33612" xr:uid="{00000000-0005-0000-0000-0000DF070000}"/>
    <cellStyle name="20% - Énfasis2 3 2 3 3" xfId="1809" xr:uid="{00000000-0005-0000-0000-0000E0070000}"/>
    <cellStyle name="20% - Énfasis2 3 2 3 4" xfId="1810" xr:uid="{00000000-0005-0000-0000-0000E1070000}"/>
    <cellStyle name="20% - Énfasis2 3 2 3 5" xfId="1811" xr:uid="{00000000-0005-0000-0000-0000E2070000}"/>
    <cellStyle name="20% - Énfasis2 3 2 3 6" xfId="33613" xr:uid="{00000000-0005-0000-0000-0000E3070000}"/>
    <cellStyle name="20% - Énfasis2 3 2 3_37. RESULTADO NEGOCIOS YOY" xfId="1812" xr:uid="{00000000-0005-0000-0000-0000E4070000}"/>
    <cellStyle name="20% - Énfasis2 3 2 4" xfId="1813" xr:uid="{00000000-0005-0000-0000-0000E5070000}"/>
    <cellStyle name="20% - Énfasis2 3 2 4 2" xfId="1814" xr:uid="{00000000-0005-0000-0000-0000E6070000}"/>
    <cellStyle name="20% - Énfasis2 3 2 4 3" xfId="1815" xr:uid="{00000000-0005-0000-0000-0000E7070000}"/>
    <cellStyle name="20% - Énfasis2 3 2 4 4" xfId="1816" xr:uid="{00000000-0005-0000-0000-0000E8070000}"/>
    <cellStyle name="20% - Énfasis2 3 2 4 5" xfId="33614" xr:uid="{00000000-0005-0000-0000-0000E9070000}"/>
    <cellStyle name="20% - Énfasis2 3 2 5" xfId="1817" xr:uid="{00000000-0005-0000-0000-0000EA070000}"/>
    <cellStyle name="20% - Énfasis2 3 2 6" xfId="1818" xr:uid="{00000000-0005-0000-0000-0000EB070000}"/>
    <cellStyle name="20% - Énfasis2 3 2 7" xfId="1819" xr:uid="{00000000-0005-0000-0000-0000EC070000}"/>
    <cellStyle name="20% - Énfasis2 3 2 8" xfId="33615" xr:uid="{00000000-0005-0000-0000-0000ED070000}"/>
    <cellStyle name="20% - Énfasis2 3 2_37. RESULTADO NEGOCIOS YOY" xfId="1820" xr:uid="{00000000-0005-0000-0000-0000EE070000}"/>
    <cellStyle name="20% - Énfasis2 3 3" xfId="1821" xr:uid="{00000000-0005-0000-0000-0000EF070000}"/>
    <cellStyle name="20% - Énfasis2 3 3 2" xfId="1822" xr:uid="{00000000-0005-0000-0000-0000F0070000}"/>
    <cellStyle name="20% - Énfasis2 3 3 2 2" xfId="1823" xr:uid="{00000000-0005-0000-0000-0000F1070000}"/>
    <cellStyle name="20% - Énfasis2 3 3 2 2 2" xfId="1824" xr:uid="{00000000-0005-0000-0000-0000F2070000}"/>
    <cellStyle name="20% - Énfasis2 3 3 2 2 3" xfId="1825" xr:uid="{00000000-0005-0000-0000-0000F3070000}"/>
    <cellStyle name="20% - Énfasis2 3 3 2 2 4" xfId="1826" xr:uid="{00000000-0005-0000-0000-0000F4070000}"/>
    <cellStyle name="20% - Énfasis2 3 3 2 2 5" xfId="33616" xr:uid="{00000000-0005-0000-0000-0000F5070000}"/>
    <cellStyle name="20% - Énfasis2 3 3 2 3" xfId="1827" xr:uid="{00000000-0005-0000-0000-0000F6070000}"/>
    <cellStyle name="20% - Énfasis2 3 3 2 4" xfId="1828" xr:uid="{00000000-0005-0000-0000-0000F7070000}"/>
    <cellStyle name="20% - Énfasis2 3 3 2 5" xfId="1829" xr:uid="{00000000-0005-0000-0000-0000F8070000}"/>
    <cellStyle name="20% - Énfasis2 3 3 2 6" xfId="33617" xr:uid="{00000000-0005-0000-0000-0000F9070000}"/>
    <cellStyle name="20% - Énfasis2 3 3 2_37. RESULTADO NEGOCIOS YOY" xfId="1830" xr:uid="{00000000-0005-0000-0000-0000FA070000}"/>
    <cellStyle name="20% - Énfasis2 3 3 3" xfId="1831" xr:uid="{00000000-0005-0000-0000-0000FB070000}"/>
    <cellStyle name="20% - Énfasis2 3 3 3 2" xfId="1832" xr:uid="{00000000-0005-0000-0000-0000FC070000}"/>
    <cellStyle name="20% - Énfasis2 3 3 3 3" xfId="1833" xr:uid="{00000000-0005-0000-0000-0000FD070000}"/>
    <cellStyle name="20% - Énfasis2 3 3 3 4" xfId="1834" xr:uid="{00000000-0005-0000-0000-0000FE070000}"/>
    <cellStyle name="20% - Énfasis2 3 3 3 5" xfId="33618" xr:uid="{00000000-0005-0000-0000-0000FF070000}"/>
    <cellStyle name="20% - Énfasis2 3 3 4" xfId="1835" xr:uid="{00000000-0005-0000-0000-000000080000}"/>
    <cellStyle name="20% - Énfasis2 3 3 5" xfId="1836" xr:uid="{00000000-0005-0000-0000-000001080000}"/>
    <cellStyle name="20% - Énfasis2 3 3 6" xfId="1837" xr:uid="{00000000-0005-0000-0000-000002080000}"/>
    <cellStyle name="20% - Énfasis2 3 3 7" xfId="33619" xr:uid="{00000000-0005-0000-0000-000003080000}"/>
    <cellStyle name="20% - Énfasis2 3 3_37. RESULTADO NEGOCIOS YOY" xfId="1838" xr:uid="{00000000-0005-0000-0000-000004080000}"/>
    <cellStyle name="20% - Énfasis2 3 4" xfId="1839" xr:uid="{00000000-0005-0000-0000-000005080000}"/>
    <cellStyle name="20% - Énfasis2 3 4 2" xfId="1840" xr:uid="{00000000-0005-0000-0000-000006080000}"/>
    <cellStyle name="20% - Énfasis2 3 4 2 2" xfId="1841" xr:uid="{00000000-0005-0000-0000-000007080000}"/>
    <cellStyle name="20% - Énfasis2 3 4 2 3" xfId="1842" xr:uid="{00000000-0005-0000-0000-000008080000}"/>
    <cellStyle name="20% - Énfasis2 3 4 2 4" xfId="1843" xr:uid="{00000000-0005-0000-0000-000009080000}"/>
    <cellStyle name="20% - Énfasis2 3 4 2 5" xfId="33620" xr:uid="{00000000-0005-0000-0000-00000A080000}"/>
    <cellStyle name="20% - Énfasis2 3 4 3" xfId="1844" xr:uid="{00000000-0005-0000-0000-00000B080000}"/>
    <cellStyle name="20% - Énfasis2 3 4 4" xfId="1845" xr:uid="{00000000-0005-0000-0000-00000C080000}"/>
    <cellStyle name="20% - Énfasis2 3 4 5" xfId="1846" xr:uid="{00000000-0005-0000-0000-00000D080000}"/>
    <cellStyle name="20% - Énfasis2 3 4 6" xfId="33621" xr:uid="{00000000-0005-0000-0000-00000E080000}"/>
    <cellStyle name="20% - Énfasis2 3 4_37. RESULTADO NEGOCIOS YOY" xfId="1847" xr:uid="{00000000-0005-0000-0000-00000F080000}"/>
    <cellStyle name="20% - Énfasis2 3 5" xfId="1848" xr:uid="{00000000-0005-0000-0000-000010080000}"/>
    <cellStyle name="20% - Énfasis2 3 5 2" xfId="1849" xr:uid="{00000000-0005-0000-0000-000011080000}"/>
    <cellStyle name="20% - Énfasis2 3 5 2 2" xfId="1850" xr:uid="{00000000-0005-0000-0000-000012080000}"/>
    <cellStyle name="20% - Énfasis2 3 5 2 3" xfId="1851" xr:uid="{00000000-0005-0000-0000-000013080000}"/>
    <cellStyle name="20% - Énfasis2 3 5 2 4" xfId="33622" xr:uid="{00000000-0005-0000-0000-000014080000}"/>
    <cellStyle name="20% - Énfasis2 3 5 3" xfId="1852" xr:uid="{00000000-0005-0000-0000-000015080000}"/>
    <cellStyle name="20% - Énfasis2 3 5 4" xfId="1853" xr:uid="{00000000-0005-0000-0000-000016080000}"/>
    <cellStyle name="20% - Énfasis2 3 5 5" xfId="1854" xr:uid="{00000000-0005-0000-0000-000017080000}"/>
    <cellStyle name="20% - Énfasis2 3 5 6" xfId="33623" xr:uid="{00000000-0005-0000-0000-000018080000}"/>
    <cellStyle name="20% - Énfasis2 3 6" xfId="1855" xr:uid="{00000000-0005-0000-0000-000019080000}"/>
    <cellStyle name="20% - Énfasis2 3 7" xfId="1856" xr:uid="{00000000-0005-0000-0000-00001A080000}"/>
    <cellStyle name="20% - Énfasis2 3 8" xfId="33624" xr:uid="{00000000-0005-0000-0000-00001B080000}"/>
    <cellStyle name="20% - Énfasis2 3_37. RESULTADO NEGOCIOS YOY" xfId="1857" xr:uid="{00000000-0005-0000-0000-00001C080000}"/>
    <cellStyle name="20% - Énfasis2 4" xfId="1858" xr:uid="{00000000-0005-0000-0000-00001D080000}"/>
    <cellStyle name="20% - Énfasis2 4 2" xfId="1859" xr:uid="{00000000-0005-0000-0000-00001E080000}"/>
    <cellStyle name="20% - Énfasis2 4 2 2" xfId="1860" xr:uid="{00000000-0005-0000-0000-00001F080000}"/>
    <cellStyle name="20% - Énfasis2 4 2 2 2" xfId="1861" xr:uid="{00000000-0005-0000-0000-000020080000}"/>
    <cellStyle name="20% - Énfasis2 4 2 2 2 2" xfId="1862" xr:uid="{00000000-0005-0000-0000-000021080000}"/>
    <cellStyle name="20% - Énfasis2 4 2 2 2 3" xfId="1863" xr:uid="{00000000-0005-0000-0000-000022080000}"/>
    <cellStyle name="20% - Énfasis2 4 2 2 2 4" xfId="33625" xr:uid="{00000000-0005-0000-0000-000023080000}"/>
    <cellStyle name="20% - Énfasis2 4 2 2 3" xfId="1864" xr:uid="{00000000-0005-0000-0000-000024080000}"/>
    <cellStyle name="20% - Énfasis2 4 2 2 4" xfId="1865" xr:uid="{00000000-0005-0000-0000-000025080000}"/>
    <cellStyle name="20% - Énfasis2 4 2 2 5" xfId="1866" xr:uid="{00000000-0005-0000-0000-000026080000}"/>
    <cellStyle name="20% - Énfasis2 4 2 2 6" xfId="33626" xr:uid="{00000000-0005-0000-0000-000027080000}"/>
    <cellStyle name="20% - Énfasis2 4 2 3" xfId="1867" xr:uid="{00000000-0005-0000-0000-000028080000}"/>
    <cellStyle name="20% - Énfasis2 4 2 3 2" xfId="1868" xr:uid="{00000000-0005-0000-0000-000029080000}"/>
    <cellStyle name="20% - Énfasis2 4 2 3 3" xfId="1869" xr:uid="{00000000-0005-0000-0000-00002A080000}"/>
    <cellStyle name="20% - Énfasis2 4 2 3 4" xfId="33627" xr:uid="{00000000-0005-0000-0000-00002B080000}"/>
    <cellStyle name="20% - Énfasis2 4 2 4" xfId="1870" xr:uid="{00000000-0005-0000-0000-00002C080000}"/>
    <cellStyle name="20% - Énfasis2 4 2 5" xfId="1871" xr:uid="{00000000-0005-0000-0000-00002D080000}"/>
    <cellStyle name="20% - Énfasis2 4 2 6" xfId="1872" xr:uid="{00000000-0005-0000-0000-00002E080000}"/>
    <cellStyle name="20% - Énfasis2 4 2 7" xfId="33628" xr:uid="{00000000-0005-0000-0000-00002F080000}"/>
    <cellStyle name="20% - Énfasis2 4 2_37. RESULTADO NEGOCIOS YOY" xfId="1873" xr:uid="{00000000-0005-0000-0000-000030080000}"/>
    <cellStyle name="20% - Énfasis2 4 3" xfId="1874" xr:uid="{00000000-0005-0000-0000-000031080000}"/>
    <cellStyle name="20% - Énfasis2 4 3 2" xfId="1875" xr:uid="{00000000-0005-0000-0000-000032080000}"/>
    <cellStyle name="20% - Énfasis2 4 3 2 2" xfId="1876" xr:uid="{00000000-0005-0000-0000-000033080000}"/>
    <cellStyle name="20% - Énfasis2 4 3 2 3" xfId="1877" xr:uid="{00000000-0005-0000-0000-000034080000}"/>
    <cellStyle name="20% - Énfasis2 4 3 2 4" xfId="33629" xr:uid="{00000000-0005-0000-0000-000035080000}"/>
    <cellStyle name="20% - Énfasis2 4 3 3" xfId="1878" xr:uid="{00000000-0005-0000-0000-000036080000}"/>
    <cellStyle name="20% - Énfasis2 4 3 4" xfId="1879" xr:uid="{00000000-0005-0000-0000-000037080000}"/>
    <cellStyle name="20% - Énfasis2 4 3 5" xfId="1880" xr:uid="{00000000-0005-0000-0000-000038080000}"/>
    <cellStyle name="20% - Énfasis2 4 3 6" xfId="33630" xr:uid="{00000000-0005-0000-0000-000039080000}"/>
    <cellStyle name="20% - Énfasis2 4 4" xfId="1881" xr:uid="{00000000-0005-0000-0000-00003A080000}"/>
    <cellStyle name="20% - Énfasis2 4 4 2" xfId="1882" xr:uid="{00000000-0005-0000-0000-00003B080000}"/>
    <cellStyle name="20% - Énfasis2 4 4 3" xfId="1883" xr:uid="{00000000-0005-0000-0000-00003C080000}"/>
    <cellStyle name="20% - Énfasis2 4 4 4" xfId="33631" xr:uid="{00000000-0005-0000-0000-00003D080000}"/>
    <cellStyle name="20% - Énfasis2 4 5" xfId="1884" xr:uid="{00000000-0005-0000-0000-00003E080000}"/>
    <cellStyle name="20% - Énfasis2 4 6" xfId="1885" xr:uid="{00000000-0005-0000-0000-00003F080000}"/>
    <cellStyle name="20% - Énfasis2 4 7" xfId="1886" xr:uid="{00000000-0005-0000-0000-000040080000}"/>
    <cellStyle name="20% - Énfasis2 4 8" xfId="33632" xr:uid="{00000000-0005-0000-0000-000041080000}"/>
    <cellStyle name="20% - Énfasis2 4_37. RESULTADO NEGOCIOS YOY" xfId="1887" xr:uid="{00000000-0005-0000-0000-000042080000}"/>
    <cellStyle name="20% - Énfasis2 5" xfId="1888" xr:uid="{00000000-0005-0000-0000-000043080000}"/>
    <cellStyle name="20% - Énfasis2 5 2" xfId="1889" xr:uid="{00000000-0005-0000-0000-000044080000}"/>
    <cellStyle name="20% - Énfasis2 5 2 2" xfId="1890" xr:uid="{00000000-0005-0000-0000-000045080000}"/>
    <cellStyle name="20% - Énfasis2 5 2 2 2" xfId="1891" xr:uid="{00000000-0005-0000-0000-000046080000}"/>
    <cellStyle name="20% - Énfasis2 5 2 2 2 2" xfId="1892" xr:uid="{00000000-0005-0000-0000-000047080000}"/>
    <cellStyle name="20% - Énfasis2 5 2 2 2 3" xfId="1893" xr:uid="{00000000-0005-0000-0000-000048080000}"/>
    <cellStyle name="20% - Énfasis2 5 2 2 2 4" xfId="33633" xr:uid="{00000000-0005-0000-0000-000049080000}"/>
    <cellStyle name="20% - Énfasis2 5 2 2 3" xfId="1894" xr:uid="{00000000-0005-0000-0000-00004A080000}"/>
    <cellStyle name="20% - Énfasis2 5 2 2 4" xfId="1895" xr:uid="{00000000-0005-0000-0000-00004B080000}"/>
    <cellStyle name="20% - Énfasis2 5 2 2 5" xfId="1896" xr:uid="{00000000-0005-0000-0000-00004C080000}"/>
    <cellStyle name="20% - Énfasis2 5 2 2 6" xfId="33634" xr:uid="{00000000-0005-0000-0000-00004D080000}"/>
    <cellStyle name="20% - Énfasis2 5 2 3" xfId="1897" xr:uid="{00000000-0005-0000-0000-00004E080000}"/>
    <cellStyle name="20% - Énfasis2 5 2 3 2" xfId="1898" xr:uid="{00000000-0005-0000-0000-00004F080000}"/>
    <cellStyle name="20% - Énfasis2 5 2 3 3" xfId="1899" xr:uid="{00000000-0005-0000-0000-000050080000}"/>
    <cellStyle name="20% - Énfasis2 5 2 3 4" xfId="33635" xr:uid="{00000000-0005-0000-0000-000051080000}"/>
    <cellStyle name="20% - Énfasis2 5 2 4" xfId="1900" xr:uid="{00000000-0005-0000-0000-000052080000}"/>
    <cellStyle name="20% - Énfasis2 5 2 5" xfId="1901" xr:uid="{00000000-0005-0000-0000-000053080000}"/>
    <cellStyle name="20% - Énfasis2 5 2 6" xfId="1902" xr:uid="{00000000-0005-0000-0000-000054080000}"/>
    <cellStyle name="20% - Énfasis2 5 2 7" xfId="33636" xr:uid="{00000000-0005-0000-0000-000055080000}"/>
    <cellStyle name="20% - Énfasis2 5 2_37. RESULTADO NEGOCIOS YOY" xfId="1903" xr:uid="{00000000-0005-0000-0000-000056080000}"/>
    <cellStyle name="20% - Énfasis2 5 3" xfId="1904" xr:uid="{00000000-0005-0000-0000-000057080000}"/>
    <cellStyle name="20% - Énfasis2 5 3 2" xfId="1905" xr:uid="{00000000-0005-0000-0000-000058080000}"/>
    <cellStyle name="20% - Énfasis2 5 3 2 2" xfId="1906" xr:uid="{00000000-0005-0000-0000-000059080000}"/>
    <cellStyle name="20% - Énfasis2 5 3 2 3" xfId="1907" xr:uid="{00000000-0005-0000-0000-00005A080000}"/>
    <cellStyle name="20% - Énfasis2 5 3 2 4" xfId="33637" xr:uid="{00000000-0005-0000-0000-00005B080000}"/>
    <cellStyle name="20% - Énfasis2 5 3 3" xfId="1908" xr:uid="{00000000-0005-0000-0000-00005C080000}"/>
    <cellStyle name="20% - Énfasis2 5 3 4" xfId="1909" xr:uid="{00000000-0005-0000-0000-00005D080000}"/>
    <cellStyle name="20% - Énfasis2 5 3 5" xfId="1910" xr:uid="{00000000-0005-0000-0000-00005E080000}"/>
    <cellStyle name="20% - Énfasis2 5 3 6" xfId="33638" xr:uid="{00000000-0005-0000-0000-00005F080000}"/>
    <cellStyle name="20% - Énfasis2 5 4" xfId="1911" xr:uid="{00000000-0005-0000-0000-000060080000}"/>
    <cellStyle name="20% - Énfasis2 5 4 2" xfId="1912" xr:uid="{00000000-0005-0000-0000-000061080000}"/>
    <cellStyle name="20% - Énfasis2 5 4 3" xfId="1913" xr:uid="{00000000-0005-0000-0000-000062080000}"/>
    <cellStyle name="20% - Énfasis2 5 4 4" xfId="33639" xr:uid="{00000000-0005-0000-0000-000063080000}"/>
    <cellStyle name="20% - Énfasis2 5 5" xfId="1914" xr:uid="{00000000-0005-0000-0000-000064080000}"/>
    <cellStyle name="20% - Énfasis2 5 6" xfId="1915" xr:uid="{00000000-0005-0000-0000-000065080000}"/>
    <cellStyle name="20% - Énfasis2 5 7" xfId="1916" xr:uid="{00000000-0005-0000-0000-000066080000}"/>
    <cellStyle name="20% - Énfasis2 5 8" xfId="33640" xr:uid="{00000000-0005-0000-0000-000067080000}"/>
    <cellStyle name="20% - Énfasis2 5_37. RESULTADO NEGOCIOS YOY" xfId="1917" xr:uid="{00000000-0005-0000-0000-000068080000}"/>
    <cellStyle name="20% - Énfasis2 6" xfId="1918" xr:uid="{00000000-0005-0000-0000-000069080000}"/>
    <cellStyle name="20% - Énfasis2 6 2" xfId="1919" xr:uid="{00000000-0005-0000-0000-00006A080000}"/>
    <cellStyle name="20% - Énfasis2 6 2 2" xfId="1920" xr:uid="{00000000-0005-0000-0000-00006B080000}"/>
    <cellStyle name="20% - Énfasis2 6 2 2 2" xfId="1921" xr:uid="{00000000-0005-0000-0000-00006C080000}"/>
    <cellStyle name="20% - Énfasis2 6 2 2 3" xfId="1922" xr:uid="{00000000-0005-0000-0000-00006D080000}"/>
    <cellStyle name="20% - Énfasis2 6 2 2 4" xfId="1923" xr:uid="{00000000-0005-0000-0000-00006E080000}"/>
    <cellStyle name="20% - Énfasis2 6 2 2 5" xfId="33641" xr:uid="{00000000-0005-0000-0000-00006F080000}"/>
    <cellStyle name="20% - Énfasis2 6 2 3" xfId="1924" xr:uid="{00000000-0005-0000-0000-000070080000}"/>
    <cellStyle name="20% - Énfasis2 6 2 4" xfId="1925" xr:uid="{00000000-0005-0000-0000-000071080000}"/>
    <cellStyle name="20% - Énfasis2 6 2 5" xfId="1926" xr:uid="{00000000-0005-0000-0000-000072080000}"/>
    <cellStyle name="20% - Énfasis2 6 2 6" xfId="33642" xr:uid="{00000000-0005-0000-0000-000073080000}"/>
    <cellStyle name="20% - Énfasis2 6 2_37. RESULTADO NEGOCIOS YOY" xfId="1927" xr:uid="{00000000-0005-0000-0000-000074080000}"/>
    <cellStyle name="20% - Énfasis2 6 3" xfId="1928" xr:uid="{00000000-0005-0000-0000-000075080000}"/>
    <cellStyle name="20% - Énfasis2 6 3 2" xfId="1929" xr:uid="{00000000-0005-0000-0000-000076080000}"/>
    <cellStyle name="20% - Énfasis2 6 3 3" xfId="1930" xr:uid="{00000000-0005-0000-0000-000077080000}"/>
    <cellStyle name="20% - Énfasis2 6 3 4" xfId="1931" xr:uid="{00000000-0005-0000-0000-000078080000}"/>
    <cellStyle name="20% - Énfasis2 6 3 5" xfId="33643" xr:uid="{00000000-0005-0000-0000-000079080000}"/>
    <cellStyle name="20% - Énfasis2 6 4" xfId="1932" xr:uid="{00000000-0005-0000-0000-00007A080000}"/>
    <cellStyle name="20% - Énfasis2 6 5" xfId="1933" xr:uid="{00000000-0005-0000-0000-00007B080000}"/>
    <cellStyle name="20% - Énfasis2 6 6" xfId="1934" xr:uid="{00000000-0005-0000-0000-00007C080000}"/>
    <cellStyle name="20% - Énfasis2 6 7" xfId="33644" xr:uid="{00000000-0005-0000-0000-00007D080000}"/>
    <cellStyle name="20% - Énfasis2 6_37. RESULTADO NEGOCIOS YOY" xfId="1935" xr:uid="{00000000-0005-0000-0000-00007E080000}"/>
    <cellStyle name="20% - Énfasis2 7" xfId="1936" xr:uid="{00000000-0005-0000-0000-00007F080000}"/>
    <cellStyle name="20% - Énfasis2 7 2" xfId="1937" xr:uid="{00000000-0005-0000-0000-000080080000}"/>
    <cellStyle name="20% - Énfasis2 7 2 2" xfId="1938" xr:uid="{00000000-0005-0000-0000-000081080000}"/>
    <cellStyle name="20% - Énfasis2 7 2 2 2" xfId="1939" xr:uid="{00000000-0005-0000-0000-000082080000}"/>
    <cellStyle name="20% - Énfasis2 7 2 3" xfId="1940" xr:uid="{00000000-0005-0000-0000-000083080000}"/>
    <cellStyle name="20% - Énfasis2 7 2 4" xfId="1941" xr:uid="{00000000-0005-0000-0000-000084080000}"/>
    <cellStyle name="20% - Énfasis2 7 2 5" xfId="33645" xr:uid="{00000000-0005-0000-0000-000085080000}"/>
    <cellStyle name="20% - Énfasis2 7 2_37. RESULTADO NEGOCIOS YOY" xfId="1942" xr:uid="{00000000-0005-0000-0000-000086080000}"/>
    <cellStyle name="20% - Énfasis2 7 3" xfId="1943" xr:uid="{00000000-0005-0000-0000-000087080000}"/>
    <cellStyle name="20% - Énfasis2 7 3 2" xfId="1944" xr:uid="{00000000-0005-0000-0000-000088080000}"/>
    <cellStyle name="20% - Énfasis2 7 4" xfId="1945" xr:uid="{00000000-0005-0000-0000-000089080000}"/>
    <cellStyle name="20% - Énfasis2 7 5" xfId="1946" xr:uid="{00000000-0005-0000-0000-00008A080000}"/>
    <cellStyle name="20% - Énfasis2 7 6" xfId="33646" xr:uid="{00000000-0005-0000-0000-00008B080000}"/>
    <cellStyle name="20% - Énfasis2 7_37. RESULTADO NEGOCIOS YOY" xfId="1947" xr:uid="{00000000-0005-0000-0000-00008C080000}"/>
    <cellStyle name="20% - Énfasis2 8" xfId="1948" xr:uid="{00000000-0005-0000-0000-00008D080000}"/>
    <cellStyle name="20% - Énfasis2 8 2" xfId="1949" xr:uid="{00000000-0005-0000-0000-00008E080000}"/>
    <cellStyle name="20% - Énfasis2 8 2 2" xfId="1950" xr:uid="{00000000-0005-0000-0000-00008F080000}"/>
    <cellStyle name="20% - Énfasis2 8 2 3" xfId="1951" xr:uid="{00000000-0005-0000-0000-000090080000}"/>
    <cellStyle name="20% - Énfasis2 8 2_37. RESULTADO NEGOCIOS YOY" xfId="1952" xr:uid="{00000000-0005-0000-0000-000091080000}"/>
    <cellStyle name="20% - Énfasis2 8 3" xfId="1953" xr:uid="{00000000-0005-0000-0000-000092080000}"/>
    <cellStyle name="20% - Énfasis2 8 4" xfId="1954" xr:uid="{00000000-0005-0000-0000-000093080000}"/>
    <cellStyle name="20% - Énfasis2 8 5" xfId="33647" xr:uid="{00000000-0005-0000-0000-000094080000}"/>
    <cellStyle name="20% - Énfasis2 8_37. RESULTADO NEGOCIOS YOY" xfId="1955" xr:uid="{00000000-0005-0000-0000-000095080000}"/>
    <cellStyle name="20% - Énfasis2 9" xfId="1956" xr:uid="{00000000-0005-0000-0000-000096080000}"/>
    <cellStyle name="20% - Énfasis2 9 2" xfId="1957" xr:uid="{00000000-0005-0000-0000-000097080000}"/>
    <cellStyle name="20% - Énfasis2 9 2 2" xfId="1958" xr:uid="{00000000-0005-0000-0000-000098080000}"/>
    <cellStyle name="20% - Énfasis2 9 2_37. RESULTADO NEGOCIOS YOY" xfId="1959" xr:uid="{00000000-0005-0000-0000-000099080000}"/>
    <cellStyle name="20% - Énfasis2 9 3" xfId="1960" xr:uid="{00000000-0005-0000-0000-00009A080000}"/>
    <cellStyle name="20% - Énfasis2 9 4" xfId="1961" xr:uid="{00000000-0005-0000-0000-00009B080000}"/>
    <cellStyle name="20% - Énfasis2 9 5" xfId="33648" xr:uid="{00000000-0005-0000-0000-00009C080000}"/>
    <cellStyle name="20% - Énfasis2 9_37. RESULTADO NEGOCIOS YOY" xfId="1962" xr:uid="{00000000-0005-0000-0000-00009D080000}"/>
    <cellStyle name="20% - Énfasis3 10" xfId="1963" xr:uid="{00000000-0005-0000-0000-00009E080000}"/>
    <cellStyle name="20% - Énfasis3 10 2" xfId="1964" xr:uid="{00000000-0005-0000-0000-00009F080000}"/>
    <cellStyle name="20% - Énfasis3 10 3" xfId="1965" xr:uid="{00000000-0005-0000-0000-0000A0080000}"/>
    <cellStyle name="20% - Énfasis3 10 4" xfId="33649" xr:uid="{00000000-0005-0000-0000-0000A1080000}"/>
    <cellStyle name="20% - Énfasis3 10_37. RESULTADO NEGOCIOS YOY" xfId="1966" xr:uid="{00000000-0005-0000-0000-0000A2080000}"/>
    <cellStyle name="20% - Énfasis3 11" xfId="1967" xr:uid="{00000000-0005-0000-0000-0000A3080000}"/>
    <cellStyle name="20% - Énfasis3 11 2" xfId="1968" xr:uid="{00000000-0005-0000-0000-0000A4080000}"/>
    <cellStyle name="20% - Énfasis3 11 3" xfId="1969" xr:uid="{00000000-0005-0000-0000-0000A5080000}"/>
    <cellStyle name="20% - Énfasis3 11 4" xfId="33650" xr:uid="{00000000-0005-0000-0000-0000A6080000}"/>
    <cellStyle name="20% - Énfasis3 11_37. RESULTADO NEGOCIOS YOY" xfId="1970" xr:uid="{00000000-0005-0000-0000-0000A7080000}"/>
    <cellStyle name="20% - Énfasis3 12" xfId="1971" xr:uid="{00000000-0005-0000-0000-0000A8080000}"/>
    <cellStyle name="20% - Énfasis3 12 2" xfId="1972" xr:uid="{00000000-0005-0000-0000-0000A9080000}"/>
    <cellStyle name="20% - Énfasis3 12 3" xfId="33651" xr:uid="{00000000-0005-0000-0000-0000AA080000}"/>
    <cellStyle name="20% - Énfasis3 13" xfId="1973" xr:uid="{00000000-0005-0000-0000-0000AB080000}"/>
    <cellStyle name="20% - Énfasis3 13 2" xfId="33652" xr:uid="{00000000-0005-0000-0000-0000AC080000}"/>
    <cellStyle name="20% - Énfasis3 14" xfId="1974" xr:uid="{00000000-0005-0000-0000-0000AD080000}"/>
    <cellStyle name="20% - Énfasis3 14 2" xfId="33653" xr:uid="{00000000-0005-0000-0000-0000AE080000}"/>
    <cellStyle name="20% - Énfasis3 15" xfId="1975" xr:uid="{00000000-0005-0000-0000-0000AF080000}"/>
    <cellStyle name="20% - Énfasis3 16" xfId="1976" xr:uid="{00000000-0005-0000-0000-0000B0080000}"/>
    <cellStyle name="20% - Énfasis3 17" xfId="1977" xr:uid="{00000000-0005-0000-0000-0000B1080000}"/>
    <cellStyle name="20% - Énfasis3 2" xfId="1978" xr:uid="{00000000-0005-0000-0000-0000B2080000}"/>
    <cellStyle name="20% - Énfasis3 2 2" xfId="1979" xr:uid="{00000000-0005-0000-0000-0000B3080000}"/>
    <cellStyle name="20% - Énfasis3 2 2 2" xfId="1980" xr:uid="{00000000-0005-0000-0000-0000B4080000}"/>
    <cellStyle name="20% - Énfasis3 2 2 2 2" xfId="1981" xr:uid="{00000000-0005-0000-0000-0000B5080000}"/>
    <cellStyle name="20% - Énfasis3 2 2 2 2 2" xfId="1982" xr:uid="{00000000-0005-0000-0000-0000B6080000}"/>
    <cellStyle name="20% - Énfasis3 2 2 2 2 2 2" xfId="1983" xr:uid="{00000000-0005-0000-0000-0000B7080000}"/>
    <cellStyle name="20% - Énfasis3 2 2 2 2 2 3" xfId="1984" xr:uid="{00000000-0005-0000-0000-0000B8080000}"/>
    <cellStyle name="20% - Énfasis3 2 2 2 2 2 4" xfId="1985" xr:uid="{00000000-0005-0000-0000-0000B9080000}"/>
    <cellStyle name="20% - Énfasis3 2 2 2 2 2 5" xfId="33654" xr:uid="{00000000-0005-0000-0000-0000BA080000}"/>
    <cellStyle name="20% - Énfasis3 2 2 2 2 3" xfId="1986" xr:uid="{00000000-0005-0000-0000-0000BB080000}"/>
    <cellStyle name="20% - Énfasis3 2 2 2 2 4" xfId="1987" xr:uid="{00000000-0005-0000-0000-0000BC080000}"/>
    <cellStyle name="20% - Énfasis3 2 2 2 2 5" xfId="1988" xr:uid="{00000000-0005-0000-0000-0000BD080000}"/>
    <cellStyle name="20% - Énfasis3 2 2 2 2 6" xfId="33655" xr:uid="{00000000-0005-0000-0000-0000BE080000}"/>
    <cellStyle name="20% - Énfasis3 2 2 2 2_37. RESULTADO NEGOCIOS YOY" xfId="1989" xr:uid="{00000000-0005-0000-0000-0000BF080000}"/>
    <cellStyle name="20% - Énfasis3 2 2 2 3" xfId="1990" xr:uid="{00000000-0005-0000-0000-0000C0080000}"/>
    <cellStyle name="20% - Énfasis3 2 2 2 3 2" xfId="1991" xr:uid="{00000000-0005-0000-0000-0000C1080000}"/>
    <cellStyle name="20% - Énfasis3 2 2 2 3 3" xfId="1992" xr:uid="{00000000-0005-0000-0000-0000C2080000}"/>
    <cellStyle name="20% - Énfasis3 2 2 2 3 4" xfId="1993" xr:uid="{00000000-0005-0000-0000-0000C3080000}"/>
    <cellStyle name="20% - Énfasis3 2 2 2 3 5" xfId="33656" xr:uid="{00000000-0005-0000-0000-0000C4080000}"/>
    <cellStyle name="20% - Énfasis3 2 2 2 4" xfId="1994" xr:uid="{00000000-0005-0000-0000-0000C5080000}"/>
    <cellStyle name="20% - Énfasis3 2 2 2 4 2" xfId="1995" xr:uid="{00000000-0005-0000-0000-0000C6080000}"/>
    <cellStyle name="20% - Énfasis3 2 2 2 5" xfId="1996" xr:uid="{00000000-0005-0000-0000-0000C7080000}"/>
    <cellStyle name="20% - Énfasis3 2 2 2 6" xfId="33657" xr:uid="{00000000-0005-0000-0000-0000C8080000}"/>
    <cellStyle name="20% - Énfasis3 2 2 2_37. RESULTADO NEGOCIOS YOY" xfId="1997" xr:uid="{00000000-0005-0000-0000-0000C9080000}"/>
    <cellStyle name="20% - Énfasis3 2 2 3" xfId="1998" xr:uid="{00000000-0005-0000-0000-0000CA080000}"/>
    <cellStyle name="20% - Énfasis3 2 2 3 2" xfId="1999" xr:uid="{00000000-0005-0000-0000-0000CB080000}"/>
    <cellStyle name="20% - Énfasis3 2 2 3 2 2" xfId="2000" xr:uid="{00000000-0005-0000-0000-0000CC080000}"/>
    <cellStyle name="20% - Énfasis3 2 2 3 2 3" xfId="2001" xr:uid="{00000000-0005-0000-0000-0000CD080000}"/>
    <cellStyle name="20% - Énfasis3 2 2 3 2 4" xfId="2002" xr:uid="{00000000-0005-0000-0000-0000CE080000}"/>
    <cellStyle name="20% - Énfasis3 2 2 3 2 5" xfId="33658" xr:uid="{00000000-0005-0000-0000-0000CF080000}"/>
    <cellStyle name="20% - Énfasis3 2 2 3 3" xfId="2003" xr:uid="{00000000-0005-0000-0000-0000D0080000}"/>
    <cellStyle name="20% - Énfasis3 2 2 3 4" xfId="2004" xr:uid="{00000000-0005-0000-0000-0000D1080000}"/>
    <cellStyle name="20% - Énfasis3 2 2 3 5" xfId="2005" xr:uid="{00000000-0005-0000-0000-0000D2080000}"/>
    <cellStyle name="20% - Énfasis3 2 2 3 6" xfId="33659" xr:uid="{00000000-0005-0000-0000-0000D3080000}"/>
    <cellStyle name="20% - Énfasis3 2 2 3_37. RESULTADO NEGOCIOS YOY" xfId="2006" xr:uid="{00000000-0005-0000-0000-0000D4080000}"/>
    <cellStyle name="20% - Énfasis3 2 2 4" xfId="2007" xr:uid="{00000000-0005-0000-0000-0000D5080000}"/>
    <cellStyle name="20% - Énfasis3 2 2 4 2" xfId="2008" xr:uid="{00000000-0005-0000-0000-0000D6080000}"/>
    <cellStyle name="20% - Énfasis3 2 2 4 3" xfId="2009" xr:uid="{00000000-0005-0000-0000-0000D7080000}"/>
    <cellStyle name="20% - Énfasis3 2 2 4 4" xfId="2010" xr:uid="{00000000-0005-0000-0000-0000D8080000}"/>
    <cellStyle name="20% - Énfasis3 2 2 4 5" xfId="33660" xr:uid="{00000000-0005-0000-0000-0000D9080000}"/>
    <cellStyle name="20% - Énfasis3 2 2 5" xfId="2011" xr:uid="{00000000-0005-0000-0000-0000DA080000}"/>
    <cellStyle name="20% - Énfasis3 2 2 5 2" xfId="2012" xr:uid="{00000000-0005-0000-0000-0000DB080000}"/>
    <cellStyle name="20% - Énfasis3 2 2 5 3" xfId="2013" xr:uid="{00000000-0005-0000-0000-0000DC080000}"/>
    <cellStyle name="20% - Énfasis3 2 2 5 4" xfId="33661" xr:uid="{00000000-0005-0000-0000-0000DD080000}"/>
    <cellStyle name="20% - Énfasis3 2 2 6" xfId="2014" xr:uid="{00000000-0005-0000-0000-0000DE080000}"/>
    <cellStyle name="20% - Énfasis3 2 2_37. RESULTADO NEGOCIOS YOY" xfId="2015" xr:uid="{00000000-0005-0000-0000-0000DF080000}"/>
    <cellStyle name="20% - Énfasis3 2 3" xfId="2016" xr:uid="{00000000-0005-0000-0000-0000E0080000}"/>
    <cellStyle name="20% - Énfasis3 2 3 2" xfId="2017" xr:uid="{00000000-0005-0000-0000-0000E1080000}"/>
    <cellStyle name="20% - Énfasis3 2 3 2 2" xfId="2018" xr:uid="{00000000-0005-0000-0000-0000E2080000}"/>
    <cellStyle name="20% - Énfasis3 2 3 2 2 2" xfId="2019" xr:uid="{00000000-0005-0000-0000-0000E3080000}"/>
    <cellStyle name="20% - Énfasis3 2 3 2 2 3" xfId="2020" xr:uid="{00000000-0005-0000-0000-0000E4080000}"/>
    <cellStyle name="20% - Énfasis3 2 3 2 2 4" xfId="2021" xr:uid="{00000000-0005-0000-0000-0000E5080000}"/>
    <cellStyle name="20% - Énfasis3 2 3 2 2 5" xfId="33662" xr:uid="{00000000-0005-0000-0000-0000E6080000}"/>
    <cellStyle name="20% - Énfasis3 2 3 2 3" xfId="2022" xr:uid="{00000000-0005-0000-0000-0000E7080000}"/>
    <cellStyle name="20% - Énfasis3 2 3 2 4" xfId="2023" xr:uid="{00000000-0005-0000-0000-0000E8080000}"/>
    <cellStyle name="20% - Énfasis3 2 3 2 5" xfId="2024" xr:uid="{00000000-0005-0000-0000-0000E9080000}"/>
    <cellStyle name="20% - Énfasis3 2 3 2 6" xfId="33663" xr:uid="{00000000-0005-0000-0000-0000EA080000}"/>
    <cellStyle name="20% - Énfasis3 2 3 2_37. RESULTADO NEGOCIOS YOY" xfId="2025" xr:uid="{00000000-0005-0000-0000-0000EB080000}"/>
    <cellStyle name="20% - Énfasis3 2 3 3" xfId="2026" xr:uid="{00000000-0005-0000-0000-0000EC080000}"/>
    <cellStyle name="20% - Énfasis3 2 3 3 2" xfId="2027" xr:uid="{00000000-0005-0000-0000-0000ED080000}"/>
    <cellStyle name="20% - Énfasis3 2 3 3 3" xfId="2028" xr:uid="{00000000-0005-0000-0000-0000EE080000}"/>
    <cellStyle name="20% - Énfasis3 2 3 3 4" xfId="2029" xr:uid="{00000000-0005-0000-0000-0000EF080000}"/>
    <cellStyle name="20% - Énfasis3 2 3 3 5" xfId="33664" xr:uid="{00000000-0005-0000-0000-0000F0080000}"/>
    <cellStyle name="20% - Énfasis3 2 3 4" xfId="2030" xr:uid="{00000000-0005-0000-0000-0000F1080000}"/>
    <cellStyle name="20% - Énfasis3 2 3 4 2" xfId="2031" xr:uid="{00000000-0005-0000-0000-0000F2080000}"/>
    <cellStyle name="20% - Énfasis3 2 3 5" xfId="2032" xr:uid="{00000000-0005-0000-0000-0000F3080000}"/>
    <cellStyle name="20% - Énfasis3 2 3 6" xfId="33665" xr:uid="{00000000-0005-0000-0000-0000F4080000}"/>
    <cellStyle name="20% - Énfasis3 2 3_37. RESULTADO NEGOCIOS YOY" xfId="2033" xr:uid="{00000000-0005-0000-0000-0000F5080000}"/>
    <cellStyle name="20% - Énfasis3 2 4" xfId="2034" xr:uid="{00000000-0005-0000-0000-0000F6080000}"/>
    <cellStyle name="20% - Énfasis3 2 4 2" xfId="2035" xr:uid="{00000000-0005-0000-0000-0000F7080000}"/>
    <cellStyle name="20% - Énfasis3 2 4 2 2" xfId="2036" xr:uid="{00000000-0005-0000-0000-0000F8080000}"/>
    <cellStyle name="20% - Énfasis3 2 4 2 3" xfId="2037" xr:uid="{00000000-0005-0000-0000-0000F9080000}"/>
    <cellStyle name="20% - Énfasis3 2 4 2 4" xfId="2038" xr:uid="{00000000-0005-0000-0000-0000FA080000}"/>
    <cellStyle name="20% - Énfasis3 2 4 2 5" xfId="33666" xr:uid="{00000000-0005-0000-0000-0000FB080000}"/>
    <cellStyle name="20% - Énfasis3 2 4 3" xfId="2039" xr:uid="{00000000-0005-0000-0000-0000FC080000}"/>
    <cellStyle name="20% - Énfasis3 2 4 4" xfId="2040" xr:uid="{00000000-0005-0000-0000-0000FD080000}"/>
    <cellStyle name="20% - Énfasis3 2 4 5" xfId="2041" xr:uid="{00000000-0005-0000-0000-0000FE080000}"/>
    <cellStyle name="20% - Énfasis3 2 4 6" xfId="33667" xr:uid="{00000000-0005-0000-0000-0000FF080000}"/>
    <cellStyle name="20% - Énfasis3 2 4_37. RESULTADO NEGOCIOS YOY" xfId="2042" xr:uid="{00000000-0005-0000-0000-000000090000}"/>
    <cellStyle name="20% - Énfasis3 2 5" xfId="2043" xr:uid="{00000000-0005-0000-0000-000001090000}"/>
    <cellStyle name="20% - Énfasis3 2 5 2" xfId="2044" xr:uid="{00000000-0005-0000-0000-000002090000}"/>
    <cellStyle name="20% - Énfasis3 2 5 2 2" xfId="2045" xr:uid="{00000000-0005-0000-0000-000003090000}"/>
    <cellStyle name="20% - Énfasis3 2 5 2 3" xfId="2046" xr:uid="{00000000-0005-0000-0000-000004090000}"/>
    <cellStyle name="20% - Énfasis3 2 5 2 4" xfId="33668" xr:uid="{00000000-0005-0000-0000-000005090000}"/>
    <cellStyle name="20% - Énfasis3 2 5 3" xfId="2047" xr:uid="{00000000-0005-0000-0000-000006090000}"/>
    <cellStyle name="20% - Énfasis3 2 5 4" xfId="2048" xr:uid="{00000000-0005-0000-0000-000007090000}"/>
    <cellStyle name="20% - Énfasis3 2 5 5" xfId="2049" xr:uid="{00000000-0005-0000-0000-000008090000}"/>
    <cellStyle name="20% - Énfasis3 2 5 6" xfId="33669" xr:uid="{00000000-0005-0000-0000-000009090000}"/>
    <cellStyle name="20% - Énfasis3 2 6" xfId="2050" xr:uid="{00000000-0005-0000-0000-00000A090000}"/>
    <cellStyle name="20% - Énfasis3 2 6 2" xfId="2051" xr:uid="{00000000-0005-0000-0000-00000B090000}"/>
    <cellStyle name="20% - Énfasis3 2 7" xfId="2052" xr:uid="{00000000-0005-0000-0000-00000C090000}"/>
    <cellStyle name="20% - Énfasis3 2 7 2" xfId="2053" xr:uid="{00000000-0005-0000-0000-00000D090000}"/>
    <cellStyle name="20% - Énfasis3 2 7 3" xfId="33670" xr:uid="{00000000-0005-0000-0000-00000E090000}"/>
    <cellStyle name="20% - Énfasis3 2 8" xfId="2054" xr:uid="{00000000-0005-0000-0000-00000F090000}"/>
    <cellStyle name="20% - Énfasis3 2 8 2" xfId="33671" xr:uid="{00000000-0005-0000-0000-000010090000}"/>
    <cellStyle name="20% - Énfasis3 2 9" xfId="2055" xr:uid="{00000000-0005-0000-0000-000011090000}"/>
    <cellStyle name="20% - Énfasis3 3" xfId="2056" xr:uid="{00000000-0005-0000-0000-000012090000}"/>
    <cellStyle name="20% - Énfasis3 3 2" xfId="2057" xr:uid="{00000000-0005-0000-0000-000013090000}"/>
    <cellStyle name="20% - Énfasis3 3 2 2" xfId="2058" xr:uid="{00000000-0005-0000-0000-000014090000}"/>
    <cellStyle name="20% - Énfasis3 3 2 2 2" xfId="2059" xr:uid="{00000000-0005-0000-0000-000015090000}"/>
    <cellStyle name="20% - Énfasis3 3 2 2 2 2" xfId="2060" xr:uid="{00000000-0005-0000-0000-000016090000}"/>
    <cellStyle name="20% - Énfasis3 3 2 2 2 2 2" xfId="2061" xr:uid="{00000000-0005-0000-0000-000017090000}"/>
    <cellStyle name="20% - Énfasis3 3 2 2 2 2 3" xfId="2062" xr:uid="{00000000-0005-0000-0000-000018090000}"/>
    <cellStyle name="20% - Énfasis3 3 2 2 2 2 4" xfId="2063" xr:uid="{00000000-0005-0000-0000-000019090000}"/>
    <cellStyle name="20% - Énfasis3 3 2 2 2 2 5" xfId="33672" xr:uid="{00000000-0005-0000-0000-00001A090000}"/>
    <cellStyle name="20% - Énfasis3 3 2 2 2 3" xfId="2064" xr:uid="{00000000-0005-0000-0000-00001B090000}"/>
    <cellStyle name="20% - Énfasis3 3 2 2 2 4" xfId="2065" xr:uid="{00000000-0005-0000-0000-00001C090000}"/>
    <cellStyle name="20% - Énfasis3 3 2 2 2 5" xfId="2066" xr:uid="{00000000-0005-0000-0000-00001D090000}"/>
    <cellStyle name="20% - Énfasis3 3 2 2 2 6" xfId="33673" xr:uid="{00000000-0005-0000-0000-00001E090000}"/>
    <cellStyle name="20% - Énfasis3 3 2 2 2_37. RESULTADO NEGOCIOS YOY" xfId="2067" xr:uid="{00000000-0005-0000-0000-00001F090000}"/>
    <cellStyle name="20% - Énfasis3 3 2 2 3" xfId="2068" xr:uid="{00000000-0005-0000-0000-000020090000}"/>
    <cellStyle name="20% - Énfasis3 3 2 2 3 2" xfId="2069" xr:uid="{00000000-0005-0000-0000-000021090000}"/>
    <cellStyle name="20% - Énfasis3 3 2 2 3 3" xfId="2070" xr:uid="{00000000-0005-0000-0000-000022090000}"/>
    <cellStyle name="20% - Énfasis3 3 2 2 3 4" xfId="2071" xr:uid="{00000000-0005-0000-0000-000023090000}"/>
    <cellStyle name="20% - Énfasis3 3 2 2 3 5" xfId="33674" xr:uid="{00000000-0005-0000-0000-000024090000}"/>
    <cellStyle name="20% - Énfasis3 3 2 2 4" xfId="2072" xr:uid="{00000000-0005-0000-0000-000025090000}"/>
    <cellStyle name="20% - Énfasis3 3 2 2 5" xfId="2073" xr:uid="{00000000-0005-0000-0000-000026090000}"/>
    <cellStyle name="20% - Énfasis3 3 2 2 6" xfId="2074" xr:uid="{00000000-0005-0000-0000-000027090000}"/>
    <cellStyle name="20% - Énfasis3 3 2 2 7" xfId="33675" xr:uid="{00000000-0005-0000-0000-000028090000}"/>
    <cellStyle name="20% - Énfasis3 3 2 2_37. RESULTADO NEGOCIOS YOY" xfId="2075" xr:uid="{00000000-0005-0000-0000-000029090000}"/>
    <cellStyle name="20% - Énfasis3 3 2 3" xfId="2076" xr:uid="{00000000-0005-0000-0000-00002A090000}"/>
    <cellStyle name="20% - Énfasis3 3 2 3 2" xfId="2077" xr:uid="{00000000-0005-0000-0000-00002B090000}"/>
    <cellStyle name="20% - Énfasis3 3 2 3 2 2" xfId="2078" xr:uid="{00000000-0005-0000-0000-00002C090000}"/>
    <cellStyle name="20% - Énfasis3 3 2 3 2 3" xfId="2079" xr:uid="{00000000-0005-0000-0000-00002D090000}"/>
    <cellStyle name="20% - Énfasis3 3 2 3 2 4" xfId="2080" xr:uid="{00000000-0005-0000-0000-00002E090000}"/>
    <cellStyle name="20% - Énfasis3 3 2 3 2 5" xfId="33676" xr:uid="{00000000-0005-0000-0000-00002F090000}"/>
    <cellStyle name="20% - Énfasis3 3 2 3 3" xfId="2081" xr:uid="{00000000-0005-0000-0000-000030090000}"/>
    <cellStyle name="20% - Énfasis3 3 2 3 4" xfId="2082" xr:uid="{00000000-0005-0000-0000-000031090000}"/>
    <cellStyle name="20% - Énfasis3 3 2 3 5" xfId="2083" xr:uid="{00000000-0005-0000-0000-000032090000}"/>
    <cellStyle name="20% - Énfasis3 3 2 3 6" xfId="33677" xr:uid="{00000000-0005-0000-0000-000033090000}"/>
    <cellStyle name="20% - Énfasis3 3 2 3_37. RESULTADO NEGOCIOS YOY" xfId="2084" xr:uid="{00000000-0005-0000-0000-000034090000}"/>
    <cellStyle name="20% - Énfasis3 3 2 4" xfId="2085" xr:uid="{00000000-0005-0000-0000-000035090000}"/>
    <cellStyle name="20% - Énfasis3 3 2 4 2" xfId="2086" xr:uid="{00000000-0005-0000-0000-000036090000}"/>
    <cellStyle name="20% - Énfasis3 3 2 4 3" xfId="2087" xr:uid="{00000000-0005-0000-0000-000037090000}"/>
    <cellStyle name="20% - Énfasis3 3 2 4 4" xfId="2088" xr:uid="{00000000-0005-0000-0000-000038090000}"/>
    <cellStyle name="20% - Énfasis3 3 2 4 5" xfId="33678" xr:uid="{00000000-0005-0000-0000-000039090000}"/>
    <cellStyle name="20% - Énfasis3 3 2 5" xfId="2089" xr:uid="{00000000-0005-0000-0000-00003A090000}"/>
    <cellStyle name="20% - Énfasis3 3 2 6" xfId="2090" xr:uid="{00000000-0005-0000-0000-00003B090000}"/>
    <cellStyle name="20% - Énfasis3 3 2 7" xfId="2091" xr:uid="{00000000-0005-0000-0000-00003C090000}"/>
    <cellStyle name="20% - Énfasis3 3 2 8" xfId="33679" xr:uid="{00000000-0005-0000-0000-00003D090000}"/>
    <cellStyle name="20% - Énfasis3 3 2_37. RESULTADO NEGOCIOS YOY" xfId="2092" xr:uid="{00000000-0005-0000-0000-00003E090000}"/>
    <cellStyle name="20% - Énfasis3 3 3" xfId="2093" xr:uid="{00000000-0005-0000-0000-00003F090000}"/>
    <cellStyle name="20% - Énfasis3 3 3 2" xfId="2094" xr:uid="{00000000-0005-0000-0000-000040090000}"/>
    <cellStyle name="20% - Énfasis3 3 3 2 2" xfId="2095" xr:uid="{00000000-0005-0000-0000-000041090000}"/>
    <cellStyle name="20% - Énfasis3 3 3 2 2 2" xfId="2096" xr:uid="{00000000-0005-0000-0000-000042090000}"/>
    <cellStyle name="20% - Énfasis3 3 3 2 2 3" xfId="2097" xr:uid="{00000000-0005-0000-0000-000043090000}"/>
    <cellStyle name="20% - Énfasis3 3 3 2 2 4" xfId="2098" xr:uid="{00000000-0005-0000-0000-000044090000}"/>
    <cellStyle name="20% - Énfasis3 3 3 2 2 5" xfId="33680" xr:uid="{00000000-0005-0000-0000-000045090000}"/>
    <cellStyle name="20% - Énfasis3 3 3 2 3" xfId="2099" xr:uid="{00000000-0005-0000-0000-000046090000}"/>
    <cellStyle name="20% - Énfasis3 3 3 2 4" xfId="2100" xr:uid="{00000000-0005-0000-0000-000047090000}"/>
    <cellStyle name="20% - Énfasis3 3 3 2 5" xfId="2101" xr:uid="{00000000-0005-0000-0000-000048090000}"/>
    <cellStyle name="20% - Énfasis3 3 3 2 6" xfId="33681" xr:uid="{00000000-0005-0000-0000-000049090000}"/>
    <cellStyle name="20% - Énfasis3 3 3 2_37. RESULTADO NEGOCIOS YOY" xfId="2102" xr:uid="{00000000-0005-0000-0000-00004A090000}"/>
    <cellStyle name="20% - Énfasis3 3 3 3" xfId="2103" xr:uid="{00000000-0005-0000-0000-00004B090000}"/>
    <cellStyle name="20% - Énfasis3 3 3 3 2" xfId="2104" xr:uid="{00000000-0005-0000-0000-00004C090000}"/>
    <cellStyle name="20% - Énfasis3 3 3 3 3" xfId="2105" xr:uid="{00000000-0005-0000-0000-00004D090000}"/>
    <cellStyle name="20% - Énfasis3 3 3 3 4" xfId="2106" xr:uid="{00000000-0005-0000-0000-00004E090000}"/>
    <cellStyle name="20% - Énfasis3 3 3 3 5" xfId="33682" xr:uid="{00000000-0005-0000-0000-00004F090000}"/>
    <cellStyle name="20% - Énfasis3 3 3 4" xfId="2107" xr:uid="{00000000-0005-0000-0000-000050090000}"/>
    <cellStyle name="20% - Énfasis3 3 3 5" xfId="2108" xr:uid="{00000000-0005-0000-0000-000051090000}"/>
    <cellStyle name="20% - Énfasis3 3 3 6" xfId="2109" xr:uid="{00000000-0005-0000-0000-000052090000}"/>
    <cellStyle name="20% - Énfasis3 3 3 7" xfId="33683" xr:uid="{00000000-0005-0000-0000-000053090000}"/>
    <cellStyle name="20% - Énfasis3 3 3_37. RESULTADO NEGOCIOS YOY" xfId="2110" xr:uid="{00000000-0005-0000-0000-000054090000}"/>
    <cellStyle name="20% - Énfasis3 3 4" xfId="2111" xr:uid="{00000000-0005-0000-0000-000055090000}"/>
    <cellStyle name="20% - Énfasis3 3 4 2" xfId="2112" xr:uid="{00000000-0005-0000-0000-000056090000}"/>
    <cellStyle name="20% - Énfasis3 3 4 2 2" xfId="2113" xr:uid="{00000000-0005-0000-0000-000057090000}"/>
    <cellStyle name="20% - Énfasis3 3 4 2 3" xfId="2114" xr:uid="{00000000-0005-0000-0000-000058090000}"/>
    <cellStyle name="20% - Énfasis3 3 4 2 4" xfId="2115" xr:uid="{00000000-0005-0000-0000-000059090000}"/>
    <cellStyle name="20% - Énfasis3 3 4 2 5" xfId="33684" xr:uid="{00000000-0005-0000-0000-00005A090000}"/>
    <cellStyle name="20% - Énfasis3 3 4 3" xfId="2116" xr:uid="{00000000-0005-0000-0000-00005B090000}"/>
    <cellStyle name="20% - Énfasis3 3 4 4" xfId="2117" xr:uid="{00000000-0005-0000-0000-00005C090000}"/>
    <cellStyle name="20% - Énfasis3 3 4 5" xfId="2118" xr:uid="{00000000-0005-0000-0000-00005D090000}"/>
    <cellStyle name="20% - Énfasis3 3 4 6" xfId="33685" xr:uid="{00000000-0005-0000-0000-00005E090000}"/>
    <cellStyle name="20% - Énfasis3 3 4_37. RESULTADO NEGOCIOS YOY" xfId="2119" xr:uid="{00000000-0005-0000-0000-00005F090000}"/>
    <cellStyle name="20% - Énfasis3 3 5" xfId="2120" xr:uid="{00000000-0005-0000-0000-000060090000}"/>
    <cellStyle name="20% - Énfasis3 3 5 2" xfId="2121" xr:uid="{00000000-0005-0000-0000-000061090000}"/>
    <cellStyle name="20% - Énfasis3 3 5 2 2" xfId="2122" xr:uid="{00000000-0005-0000-0000-000062090000}"/>
    <cellStyle name="20% - Énfasis3 3 5 2 3" xfId="2123" xr:uid="{00000000-0005-0000-0000-000063090000}"/>
    <cellStyle name="20% - Énfasis3 3 5 2 4" xfId="33686" xr:uid="{00000000-0005-0000-0000-000064090000}"/>
    <cellStyle name="20% - Énfasis3 3 5 3" xfId="2124" xr:uid="{00000000-0005-0000-0000-000065090000}"/>
    <cellStyle name="20% - Énfasis3 3 5 4" xfId="2125" xr:uid="{00000000-0005-0000-0000-000066090000}"/>
    <cellStyle name="20% - Énfasis3 3 5 5" xfId="2126" xr:uid="{00000000-0005-0000-0000-000067090000}"/>
    <cellStyle name="20% - Énfasis3 3 5 6" xfId="33687" xr:uid="{00000000-0005-0000-0000-000068090000}"/>
    <cellStyle name="20% - Énfasis3 3 6" xfId="2127" xr:uid="{00000000-0005-0000-0000-000069090000}"/>
    <cellStyle name="20% - Énfasis3 3 7" xfId="2128" xr:uid="{00000000-0005-0000-0000-00006A090000}"/>
    <cellStyle name="20% - Énfasis3 3 8" xfId="33688" xr:uid="{00000000-0005-0000-0000-00006B090000}"/>
    <cellStyle name="20% - Énfasis3 3_37. RESULTADO NEGOCIOS YOY" xfId="2129" xr:uid="{00000000-0005-0000-0000-00006C090000}"/>
    <cellStyle name="20% - Énfasis3 4" xfId="2130" xr:uid="{00000000-0005-0000-0000-00006D090000}"/>
    <cellStyle name="20% - Énfasis3 4 2" xfId="2131" xr:uid="{00000000-0005-0000-0000-00006E090000}"/>
    <cellStyle name="20% - Énfasis3 4 2 2" xfId="2132" xr:uid="{00000000-0005-0000-0000-00006F090000}"/>
    <cellStyle name="20% - Énfasis3 4 2 2 2" xfId="2133" xr:uid="{00000000-0005-0000-0000-000070090000}"/>
    <cellStyle name="20% - Énfasis3 4 2 2 2 2" xfId="2134" xr:uid="{00000000-0005-0000-0000-000071090000}"/>
    <cellStyle name="20% - Énfasis3 4 2 2 2 3" xfId="2135" xr:uid="{00000000-0005-0000-0000-000072090000}"/>
    <cellStyle name="20% - Énfasis3 4 2 2 2 4" xfId="33689" xr:uid="{00000000-0005-0000-0000-000073090000}"/>
    <cellStyle name="20% - Énfasis3 4 2 2 3" xfId="2136" xr:uid="{00000000-0005-0000-0000-000074090000}"/>
    <cellStyle name="20% - Énfasis3 4 2 2 4" xfId="2137" xr:uid="{00000000-0005-0000-0000-000075090000}"/>
    <cellStyle name="20% - Énfasis3 4 2 2 5" xfId="2138" xr:uid="{00000000-0005-0000-0000-000076090000}"/>
    <cellStyle name="20% - Énfasis3 4 2 2 6" xfId="33690" xr:uid="{00000000-0005-0000-0000-000077090000}"/>
    <cellStyle name="20% - Énfasis3 4 2 3" xfId="2139" xr:uid="{00000000-0005-0000-0000-000078090000}"/>
    <cellStyle name="20% - Énfasis3 4 2 3 2" xfId="2140" xr:uid="{00000000-0005-0000-0000-000079090000}"/>
    <cellStyle name="20% - Énfasis3 4 2 3 3" xfId="2141" xr:uid="{00000000-0005-0000-0000-00007A090000}"/>
    <cellStyle name="20% - Énfasis3 4 2 3 4" xfId="33691" xr:uid="{00000000-0005-0000-0000-00007B090000}"/>
    <cellStyle name="20% - Énfasis3 4 2 4" xfId="2142" xr:uid="{00000000-0005-0000-0000-00007C090000}"/>
    <cellStyle name="20% - Énfasis3 4 2 5" xfId="2143" xr:uid="{00000000-0005-0000-0000-00007D090000}"/>
    <cellStyle name="20% - Énfasis3 4 2 6" xfId="2144" xr:uid="{00000000-0005-0000-0000-00007E090000}"/>
    <cellStyle name="20% - Énfasis3 4 2 7" xfId="33692" xr:uid="{00000000-0005-0000-0000-00007F090000}"/>
    <cellStyle name="20% - Énfasis3 4 2_37. RESULTADO NEGOCIOS YOY" xfId="2145" xr:uid="{00000000-0005-0000-0000-000080090000}"/>
    <cellStyle name="20% - Énfasis3 4 3" xfId="2146" xr:uid="{00000000-0005-0000-0000-000081090000}"/>
    <cellStyle name="20% - Énfasis3 4 3 2" xfId="2147" xr:uid="{00000000-0005-0000-0000-000082090000}"/>
    <cellStyle name="20% - Énfasis3 4 3 2 2" xfId="2148" xr:uid="{00000000-0005-0000-0000-000083090000}"/>
    <cellStyle name="20% - Énfasis3 4 3 2 3" xfId="2149" xr:uid="{00000000-0005-0000-0000-000084090000}"/>
    <cellStyle name="20% - Énfasis3 4 3 2 4" xfId="33693" xr:uid="{00000000-0005-0000-0000-000085090000}"/>
    <cellStyle name="20% - Énfasis3 4 3 3" xfId="2150" xr:uid="{00000000-0005-0000-0000-000086090000}"/>
    <cellStyle name="20% - Énfasis3 4 3 4" xfId="2151" xr:uid="{00000000-0005-0000-0000-000087090000}"/>
    <cellStyle name="20% - Énfasis3 4 3 5" xfId="2152" xr:uid="{00000000-0005-0000-0000-000088090000}"/>
    <cellStyle name="20% - Énfasis3 4 3 6" xfId="33694" xr:uid="{00000000-0005-0000-0000-000089090000}"/>
    <cellStyle name="20% - Énfasis3 4 4" xfId="2153" xr:uid="{00000000-0005-0000-0000-00008A090000}"/>
    <cellStyle name="20% - Énfasis3 4 4 2" xfId="2154" xr:uid="{00000000-0005-0000-0000-00008B090000}"/>
    <cellStyle name="20% - Énfasis3 4 4 3" xfId="2155" xr:uid="{00000000-0005-0000-0000-00008C090000}"/>
    <cellStyle name="20% - Énfasis3 4 4 4" xfId="33695" xr:uid="{00000000-0005-0000-0000-00008D090000}"/>
    <cellStyle name="20% - Énfasis3 4 5" xfId="2156" xr:uid="{00000000-0005-0000-0000-00008E090000}"/>
    <cellStyle name="20% - Énfasis3 4 6" xfId="2157" xr:uid="{00000000-0005-0000-0000-00008F090000}"/>
    <cellStyle name="20% - Énfasis3 4 7" xfId="2158" xr:uid="{00000000-0005-0000-0000-000090090000}"/>
    <cellStyle name="20% - Énfasis3 4 8" xfId="33696" xr:uid="{00000000-0005-0000-0000-000091090000}"/>
    <cellStyle name="20% - Énfasis3 4_37. RESULTADO NEGOCIOS YOY" xfId="2159" xr:uid="{00000000-0005-0000-0000-000092090000}"/>
    <cellStyle name="20% - Énfasis3 5" xfId="2160" xr:uid="{00000000-0005-0000-0000-000093090000}"/>
    <cellStyle name="20% - Énfasis3 5 2" xfId="2161" xr:uid="{00000000-0005-0000-0000-000094090000}"/>
    <cellStyle name="20% - Énfasis3 5 2 2" xfId="2162" xr:uid="{00000000-0005-0000-0000-000095090000}"/>
    <cellStyle name="20% - Énfasis3 5 2 2 2" xfId="2163" xr:uid="{00000000-0005-0000-0000-000096090000}"/>
    <cellStyle name="20% - Énfasis3 5 2 2 2 2" xfId="2164" xr:uid="{00000000-0005-0000-0000-000097090000}"/>
    <cellStyle name="20% - Énfasis3 5 2 2 2 3" xfId="2165" xr:uid="{00000000-0005-0000-0000-000098090000}"/>
    <cellStyle name="20% - Énfasis3 5 2 2 2 4" xfId="33697" xr:uid="{00000000-0005-0000-0000-000099090000}"/>
    <cellStyle name="20% - Énfasis3 5 2 2 3" xfId="2166" xr:uid="{00000000-0005-0000-0000-00009A090000}"/>
    <cellStyle name="20% - Énfasis3 5 2 2 4" xfId="2167" xr:uid="{00000000-0005-0000-0000-00009B090000}"/>
    <cellStyle name="20% - Énfasis3 5 2 2 5" xfId="2168" xr:uid="{00000000-0005-0000-0000-00009C090000}"/>
    <cellStyle name="20% - Énfasis3 5 2 2 6" xfId="33698" xr:uid="{00000000-0005-0000-0000-00009D090000}"/>
    <cellStyle name="20% - Énfasis3 5 2 3" xfId="2169" xr:uid="{00000000-0005-0000-0000-00009E090000}"/>
    <cellStyle name="20% - Énfasis3 5 2 3 2" xfId="2170" xr:uid="{00000000-0005-0000-0000-00009F090000}"/>
    <cellStyle name="20% - Énfasis3 5 2 3 3" xfId="2171" xr:uid="{00000000-0005-0000-0000-0000A0090000}"/>
    <cellStyle name="20% - Énfasis3 5 2 3 4" xfId="33699" xr:uid="{00000000-0005-0000-0000-0000A1090000}"/>
    <cellStyle name="20% - Énfasis3 5 2 4" xfId="2172" xr:uid="{00000000-0005-0000-0000-0000A2090000}"/>
    <cellStyle name="20% - Énfasis3 5 2 5" xfId="2173" xr:uid="{00000000-0005-0000-0000-0000A3090000}"/>
    <cellStyle name="20% - Énfasis3 5 2 6" xfId="2174" xr:uid="{00000000-0005-0000-0000-0000A4090000}"/>
    <cellStyle name="20% - Énfasis3 5 2 7" xfId="33700" xr:uid="{00000000-0005-0000-0000-0000A5090000}"/>
    <cellStyle name="20% - Énfasis3 5 2_37. RESULTADO NEGOCIOS YOY" xfId="2175" xr:uid="{00000000-0005-0000-0000-0000A6090000}"/>
    <cellStyle name="20% - Énfasis3 5 3" xfId="2176" xr:uid="{00000000-0005-0000-0000-0000A7090000}"/>
    <cellStyle name="20% - Énfasis3 5 3 2" xfId="2177" xr:uid="{00000000-0005-0000-0000-0000A8090000}"/>
    <cellStyle name="20% - Énfasis3 5 3 2 2" xfId="2178" xr:uid="{00000000-0005-0000-0000-0000A9090000}"/>
    <cellStyle name="20% - Énfasis3 5 3 2 3" xfId="2179" xr:uid="{00000000-0005-0000-0000-0000AA090000}"/>
    <cellStyle name="20% - Énfasis3 5 3 2 4" xfId="33701" xr:uid="{00000000-0005-0000-0000-0000AB090000}"/>
    <cellStyle name="20% - Énfasis3 5 3 3" xfId="2180" xr:uid="{00000000-0005-0000-0000-0000AC090000}"/>
    <cellStyle name="20% - Énfasis3 5 3 4" xfId="2181" xr:uid="{00000000-0005-0000-0000-0000AD090000}"/>
    <cellStyle name="20% - Énfasis3 5 3 5" xfId="2182" xr:uid="{00000000-0005-0000-0000-0000AE090000}"/>
    <cellStyle name="20% - Énfasis3 5 3 6" xfId="33702" xr:uid="{00000000-0005-0000-0000-0000AF090000}"/>
    <cellStyle name="20% - Énfasis3 5 4" xfId="2183" xr:uid="{00000000-0005-0000-0000-0000B0090000}"/>
    <cellStyle name="20% - Énfasis3 5 4 2" xfId="2184" xr:uid="{00000000-0005-0000-0000-0000B1090000}"/>
    <cellStyle name="20% - Énfasis3 5 4 3" xfId="2185" xr:uid="{00000000-0005-0000-0000-0000B2090000}"/>
    <cellStyle name="20% - Énfasis3 5 4 4" xfId="33703" xr:uid="{00000000-0005-0000-0000-0000B3090000}"/>
    <cellStyle name="20% - Énfasis3 5 5" xfId="2186" xr:uid="{00000000-0005-0000-0000-0000B4090000}"/>
    <cellStyle name="20% - Énfasis3 5 6" xfId="2187" xr:uid="{00000000-0005-0000-0000-0000B5090000}"/>
    <cellStyle name="20% - Énfasis3 5 7" xfId="2188" xr:uid="{00000000-0005-0000-0000-0000B6090000}"/>
    <cellStyle name="20% - Énfasis3 5 8" xfId="33704" xr:uid="{00000000-0005-0000-0000-0000B7090000}"/>
    <cellStyle name="20% - Énfasis3 5_37. RESULTADO NEGOCIOS YOY" xfId="2189" xr:uid="{00000000-0005-0000-0000-0000B8090000}"/>
    <cellStyle name="20% - Énfasis3 6" xfId="2190" xr:uid="{00000000-0005-0000-0000-0000B9090000}"/>
    <cellStyle name="20% - Énfasis3 6 2" xfId="2191" xr:uid="{00000000-0005-0000-0000-0000BA090000}"/>
    <cellStyle name="20% - Énfasis3 6 2 2" xfId="2192" xr:uid="{00000000-0005-0000-0000-0000BB090000}"/>
    <cellStyle name="20% - Énfasis3 6 2 2 2" xfId="2193" xr:uid="{00000000-0005-0000-0000-0000BC090000}"/>
    <cellStyle name="20% - Énfasis3 6 2 2 3" xfId="2194" xr:uid="{00000000-0005-0000-0000-0000BD090000}"/>
    <cellStyle name="20% - Énfasis3 6 2 2 4" xfId="2195" xr:uid="{00000000-0005-0000-0000-0000BE090000}"/>
    <cellStyle name="20% - Énfasis3 6 2 2 5" xfId="33705" xr:uid="{00000000-0005-0000-0000-0000BF090000}"/>
    <cellStyle name="20% - Énfasis3 6 2 3" xfId="2196" xr:uid="{00000000-0005-0000-0000-0000C0090000}"/>
    <cellStyle name="20% - Énfasis3 6 2 4" xfId="2197" xr:uid="{00000000-0005-0000-0000-0000C1090000}"/>
    <cellStyle name="20% - Énfasis3 6 2 5" xfId="2198" xr:uid="{00000000-0005-0000-0000-0000C2090000}"/>
    <cellStyle name="20% - Énfasis3 6 2 6" xfId="33706" xr:uid="{00000000-0005-0000-0000-0000C3090000}"/>
    <cellStyle name="20% - Énfasis3 6 2_37. RESULTADO NEGOCIOS YOY" xfId="2199" xr:uid="{00000000-0005-0000-0000-0000C4090000}"/>
    <cellStyle name="20% - Énfasis3 6 3" xfId="2200" xr:uid="{00000000-0005-0000-0000-0000C5090000}"/>
    <cellStyle name="20% - Énfasis3 6 3 2" xfId="2201" xr:uid="{00000000-0005-0000-0000-0000C6090000}"/>
    <cellStyle name="20% - Énfasis3 6 3 3" xfId="2202" xr:uid="{00000000-0005-0000-0000-0000C7090000}"/>
    <cellStyle name="20% - Énfasis3 6 3 4" xfId="2203" xr:uid="{00000000-0005-0000-0000-0000C8090000}"/>
    <cellStyle name="20% - Énfasis3 6 3 5" xfId="33707" xr:uid="{00000000-0005-0000-0000-0000C9090000}"/>
    <cellStyle name="20% - Énfasis3 6 4" xfId="2204" xr:uid="{00000000-0005-0000-0000-0000CA090000}"/>
    <cellStyle name="20% - Énfasis3 6 5" xfId="2205" xr:uid="{00000000-0005-0000-0000-0000CB090000}"/>
    <cellStyle name="20% - Énfasis3 6 6" xfId="2206" xr:uid="{00000000-0005-0000-0000-0000CC090000}"/>
    <cellStyle name="20% - Énfasis3 6 7" xfId="33708" xr:uid="{00000000-0005-0000-0000-0000CD090000}"/>
    <cellStyle name="20% - Énfasis3 6_37. RESULTADO NEGOCIOS YOY" xfId="2207" xr:uid="{00000000-0005-0000-0000-0000CE090000}"/>
    <cellStyle name="20% - Énfasis3 7" xfId="2208" xr:uid="{00000000-0005-0000-0000-0000CF090000}"/>
    <cellStyle name="20% - Énfasis3 7 2" xfId="2209" xr:uid="{00000000-0005-0000-0000-0000D0090000}"/>
    <cellStyle name="20% - Énfasis3 7 2 2" xfId="2210" xr:uid="{00000000-0005-0000-0000-0000D1090000}"/>
    <cellStyle name="20% - Énfasis3 7 2 2 2" xfId="2211" xr:uid="{00000000-0005-0000-0000-0000D2090000}"/>
    <cellStyle name="20% - Énfasis3 7 2 3" xfId="2212" xr:uid="{00000000-0005-0000-0000-0000D3090000}"/>
    <cellStyle name="20% - Énfasis3 7 2 4" xfId="2213" xr:uid="{00000000-0005-0000-0000-0000D4090000}"/>
    <cellStyle name="20% - Énfasis3 7 2 5" xfId="33709" xr:uid="{00000000-0005-0000-0000-0000D5090000}"/>
    <cellStyle name="20% - Énfasis3 7 2_37. RESULTADO NEGOCIOS YOY" xfId="2214" xr:uid="{00000000-0005-0000-0000-0000D6090000}"/>
    <cellStyle name="20% - Énfasis3 7 3" xfId="2215" xr:uid="{00000000-0005-0000-0000-0000D7090000}"/>
    <cellStyle name="20% - Énfasis3 7 3 2" xfId="2216" xr:uid="{00000000-0005-0000-0000-0000D8090000}"/>
    <cellStyle name="20% - Énfasis3 7 4" xfId="2217" xr:uid="{00000000-0005-0000-0000-0000D9090000}"/>
    <cellStyle name="20% - Énfasis3 7 5" xfId="2218" xr:uid="{00000000-0005-0000-0000-0000DA090000}"/>
    <cellStyle name="20% - Énfasis3 7 6" xfId="33710" xr:uid="{00000000-0005-0000-0000-0000DB090000}"/>
    <cellStyle name="20% - Énfasis3 7_37. RESULTADO NEGOCIOS YOY" xfId="2219" xr:uid="{00000000-0005-0000-0000-0000DC090000}"/>
    <cellStyle name="20% - Énfasis3 8" xfId="2220" xr:uid="{00000000-0005-0000-0000-0000DD090000}"/>
    <cellStyle name="20% - Énfasis3 8 2" xfId="2221" xr:uid="{00000000-0005-0000-0000-0000DE090000}"/>
    <cellStyle name="20% - Énfasis3 8 2 2" xfId="2222" xr:uid="{00000000-0005-0000-0000-0000DF090000}"/>
    <cellStyle name="20% - Énfasis3 8 2 3" xfId="2223" xr:uid="{00000000-0005-0000-0000-0000E0090000}"/>
    <cellStyle name="20% - Énfasis3 8 2_37. RESULTADO NEGOCIOS YOY" xfId="2224" xr:uid="{00000000-0005-0000-0000-0000E1090000}"/>
    <cellStyle name="20% - Énfasis3 8 3" xfId="2225" xr:uid="{00000000-0005-0000-0000-0000E2090000}"/>
    <cellStyle name="20% - Énfasis3 8 4" xfId="2226" xr:uid="{00000000-0005-0000-0000-0000E3090000}"/>
    <cellStyle name="20% - Énfasis3 8 5" xfId="33711" xr:uid="{00000000-0005-0000-0000-0000E4090000}"/>
    <cellStyle name="20% - Énfasis3 8_37. RESULTADO NEGOCIOS YOY" xfId="2227" xr:uid="{00000000-0005-0000-0000-0000E5090000}"/>
    <cellStyle name="20% - Énfasis3 9" xfId="2228" xr:uid="{00000000-0005-0000-0000-0000E6090000}"/>
    <cellStyle name="20% - Énfasis3 9 2" xfId="2229" xr:uid="{00000000-0005-0000-0000-0000E7090000}"/>
    <cellStyle name="20% - Énfasis3 9 2 2" xfId="2230" xr:uid="{00000000-0005-0000-0000-0000E8090000}"/>
    <cellStyle name="20% - Énfasis3 9 2_37. RESULTADO NEGOCIOS YOY" xfId="2231" xr:uid="{00000000-0005-0000-0000-0000E9090000}"/>
    <cellStyle name="20% - Énfasis3 9 3" xfId="2232" xr:uid="{00000000-0005-0000-0000-0000EA090000}"/>
    <cellStyle name="20% - Énfasis3 9 4" xfId="2233" xr:uid="{00000000-0005-0000-0000-0000EB090000}"/>
    <cellStyle name="20% - Énfasis3 9 5" xfId="33712" xr:uid="{00000000-0005-0000-0000-0000EC090000}"/>
    <cellStyle name="20% - Énfasis3 9_37. RESULTADO NEGOCIOS YOY" xfId="2234" xr:uid="{00000000-0005-0000-0000-0000ED090000}"/>
    <cellStyle name="20% - Énfasis4 10" xfId="2235" xr:uid="{00000000-0005-0000-0000-0000EE090000}"/>
    <cellStyle name="20% - Énfasis4 10 2" xfId="2236" xr:uid="{00000000-0005-0000-0000-0000EF090000}"/>
    <cellStyle name="20% - Énfasis4 10 3" xfId="2237" xr:uid="{00000000-0005-0000-0000-0000F0090000}"/>
    <cellStyle name="20% - Énfasis4 10 4" xfId="33713" xr:uid="{00000000-0005-0000-0000-0000F1090000}"/>
    <cellStyle name="20% - Énfasis4 10_37. RESULTADO NEGOCIOS YOY" xfId="2238" xr:uid="{00000000-0005-0000-0000-0000F2090000}"/>
    <cellStyle name="20% - Énfasis4 11" xfId="2239" xr:uid="{00000000-0005-0000-0000-0000F3090000}"/>
    <cellStyle name="20% - Énfasis4 11 2" xfId="2240" xr:uid="{00000000-0005-0000-0000-0000F4090000}"/>
    <cellStyle name="20% - Énfasis4 11 3" xfId="2241" xr:uid="{00000000-0005-0000-0000-0000F5090000}"/>
    <cellStyle name="20% - Énfasis4 11 4" xfId="33714" xr:uid="{00000000-0005-0000-0000-0000F6090000}"/>
    <cellStyle name="20% - Énfasis4 11_37. RESULTADO NEGOCIOS YOY" xfId="2242" xr:uid="{00000000-0005-0000-0000-0000F7090000}"/>
    <cellStyle name="20% - Énfasis4 12" xfId="2243" xr:uid="{00000000-0005-0000-0000-0000F8090000}"/>
    <cellStyle name="20% - Énfasis4 12 2" xfId="2244" xr:uid="{00000000-0005-0000-0000-0000F9090000}"/>
    <cellStyle name="20% - Énfasis4 12 3" xfId="33715" xr:uid="{00000000-0005-0000-0000-0000FA090000}"/>
    <cellStyle name="20% - Énfasis4 13" xfId="2245" xr:uid="{00000000-0005-0000-0000-0000FB090000}"/>
    <cellStyle name="20% - Énfasis4 13 2" xfId="33716" xr:uid="{00000000-0005-0000-0000-0000FC090000}"/>
    <cellStyle name="20% - Énfasis4 14" xfId="2246" xr:uid="{00000000-0005-0000-0000-0000FD090000}"/>
    <cellStyle name="20% - Énfasis4 14 2" xfId="33717" xr:uid="{00000000-0005-0000-0000-0000FE090000}"/>
    <cellStyle name="20% - Énfasis4 15" xfId="2247" xr:uid="{00000000-0005-0000-0000-0000FF090000}"/>
    <cellStyle name="20% - Énfasis4 16" xfId="2248" xr:uid="{00000000-0005-0000-0000-0000000A0000}"/>
    <cellStyle name="20% - Énfasis4 17" xfId="2249" xr:uid="{00000000-0005-0000-0000-0000010A0000}"/>
    <cellStyle name="20% - Énfasis4 2" xfId="2250" xr:uid="{00000000-0005-0000-0000-0000020A0000}"/>
    <cellStyle name="20% - Énfasis4 2 2" xfId="2251" xr:uid="{00000000-0005-0000-0000-0000030A0000}"/>
    <cellStyle name="20% - Énfasis4 2 2 2" xfId="2252" xr:uid="{00000000-0005-0000-0000-0000040A0000}"/>
    <cellStyle name="20% - Énfasis4 2 2 2 2" xfId="2253" xr:uid="{00000000-0005-0000-0000-0000050A0000}"/>
    <cellStyle name="20% - Énfasis4 2 2 2 2 2" xfId="2254" xr:uid="{00000000-0005-0000-0000-0000060A0000}"/>
    <cellStyle name="20% - Énfasis4 2 2 2 2 2 2" xfId="2255" xr:uid="{00000000-0005-0000-0000-0000070A0000}"/>
    <cellStyle name="20% - Énfasis4 2 2 2 2 2 3" xfId="2256" xr:uid="{00000000-0005-0000-0000-0000080A0000}"/>
    <cellStyle name="20% - Énfasis4 2 2 2 2 2 4" xfId="2257" xr:uid="{00000000-0005-0000-0000-0000090A0000}"/>
    <cellStyle name="20% - Énfasis4 2 2 2 2 2 5" xfId="33718" xr:uid="{00000000-0005-0000-0000-00000A0A0000}"/>
    <cellStyle name="20% - Énfasis4 2 2 2 2 3" xfId="2258" xr:uid="{00000000-0005-0000-0000-00000B0A0000}"/>
    <cellStyle name="20% - Énfasis4 2 2 2 2 4" xfId="2259" xr:uid="{00000000-0005-0000-0000-00000C0A0000}"/>
    <cellStyle name="20% - Énfasis4 2 2 2 2 5" xfId="2260" xr:uid="{00000000-0005-0000-0000-00000D0A0000}"/>
    <cellStyle name="20% - Énfasis4 2 2 2 2 6" xfId="33719" xr:uid="{00000000-0005-0000-0000-00000E0A0000}"/>
    <cellStyle name="20% - Énfasis4 2 2 2 2_37. RESULTADO NEGOCIOS YOY" xfId="2261" xr:uid="{00000000-0005-0000-0000-00000F0A0000}"/>
    <cellStyle name="20% - Énfasis4 2 2 2 3" xfId="2262" xr:uid="{00000000-0005-0000-0000-0000100A0000}"/>
    <cellStyle name="20% - Énfasis4 2 2 2 3 2" xfId="2263" xr:uid="{00000000-0005-0000-0000-0000110A0000}"/>
    <cellStyle name="20% - Énfasis4 2 2 2 3 3" xfId="2264" xr:uid="{00000000-0005-0000-0000-0000120A0000}"/>
    <cellStyle name="20% - Énfasis4 2 2 2 3 4" xfId="2265" xr:uid="{00000000-0005-0000-0000-0000130A0000}"/>
    <cellStyle name="20% - Énfasis4 2 2 2 3 5" xfId="33720" xr:uid="{00000000-0005-0000-0000-0000140A0000}"/>
    <cellStyle name="20% - Énfasis4 2 2 2 4" xfId="2266" xr:uid="{00000000-0005-0000-0000-0000150A0000}"/>
    <cellStyle name="20% - Énfasis4 2 2 2 4 2" xfId="2267" xr:uid="{00000000-0005-0000-0000-0000160A0000}"/>
    <cellStyle name="20% - Énfasis4 2 2 2 5" xfId="2268" xr:uid="{00000000-0005-0000-0000-0000170A0000}"/>
    <cellStyle name="20% - Énfasis4 2 2 2 6" xfId="33721" xr:uid="{00000000-0005-0000-0000-0000180A0000}"/>
    <cellStyle name="20% - Énfasis4 2 2 2_37. RESULTADO NEGOCIOS YOY" xfId="2269" xr:uid="{00000000-0005-0000-0000-0000190A0000}"/>
    <cellStyle name="20% - Énfasis4 2 2 3" xfId="2270" xr:uid="{00000000-0005-0000-0000-00001A0A0000}"/>
    <cellStyle name="20% - Énfasis4 2 2 3 2" xfId="2271" xr:uid="{00000000-0005-0000-0000-00001B0A0000}"/>
    <cellStyle name="20% - Énfasis4 2 2 3 2 2" xfId="2272" xr:uid="{00000000-0005-0000-0000-00001C0A0000}"/>
    <cellStyle name="20% - Énfasis4 2 2 3 2 3" xfId="2273" xr:uid="{00000000-0005-0000-0000-00001D0A0000}"/>
    <cellStyle name="20% - Énfasis4 2 2 3 2 4" xfId="2274" xr:uid="{00000000-0005-0000-0000-00001E0A0000}"/>
    <cellStyle name="20% - Énfasis4 2 2 3 2 5" xfId="33722" xr:uid="{00000000-0005-0000-0000-00001F0A0000}"/>
    <cellStyle name="20% - Énfasis4 2 2 3 3" xfId="2275" xr:uid="{00000000-0005-0000-0000-0000200A0000}"/>
    <cellStyle name="20% - Énfasis4 2 2 3 4" xfId="2276" xr:uid="{00000000-0005-0000-0000-0000210A0000}"/>
    <cellStyle name="20% - Énfasis4 2 2 3 5" xfId="2277" xr:uid="{00000000-0005-0000-0000-0000220A0000}"/>
    <cellStyle name="20% - Énfasis4 2 2 3 6" xfId="33723" xr:uid="{00000000-0005-0000-0000-0000230A0000}"/>
    <cellStyle name="20% - Énfasis4 2 2 3_37. RESULTADO NEGOCIOS YOY" xfId="2278" xr:uid="{00000000-0005-0000-0000-0000240A0000}"/>
    <cellStyle name="20% - Énfasis4 2 2 4" xfId="2279" xr:uid="{00000000-0005-0000-0000-0000250A0000}"/>
    <cellStyle name="20% - Énfasis4 2 2 4 2" xfId="2280" xr:uid="{00000000-0005-0000-0000-0000260A0000}"/>
    <cellStyle name="20% - Énfasis4 2 2 4 3" xfId="2281" xr:uid="{00000000-0005-0000-0000-0000270A0000}"/>
    <cellStyle name="20% - Énfasis4 2 2 4 4" xfId="2282" xr:uid="{00000000-0005-0000-0000-0000280A0000}"/>
    <cellStyle name="20% - Énfasis4 2 2 4 5" xfId="33724" xr:uid="{00000000-0005-0000-0000-0000290A0000}"/>
    <cellStyle name="20% - Énfasis4 2 2 5" xfId="2283" xr:uid="{00000000-0005-0000-0000-00002A0A0000}"/>
    <cellStyle name="20% - Énfasis4 2 2 5 2" xfId="2284" xr:uid="{00000000-0005-0000-0000-00002B0A0000}"/>
    <cellStyle name="20% - Énfasis4 2 2 5 3" xfId="2285" xr:uid="{00000000-0005-0000-0000-00002C0A0000}"/>
    <cellStyle name="20% - Énfasis4 2 2 5 4" xfId="33725" xr:uid="{00000000-0005-0000-0000-00002D0A0000}"/>
    <cellStyle name="20% - Énfasis4 2 2 6" xfId="2286" xr:uid="{00000000-0005-0000-0000-00002E0A0000}"/>
    <cellStyle name="20% - Énfasis4 2 2_37. RESULTADO NEGOCIOS YOY" xfId="2287" xr:uid="{00000000-0005-0000-0000-00002F0A0000}"/>
    <cellStyle name="20% - Énfasis4 2 3" xfId="2288" xr:uid="{00000000-0005-0000-0000-0000300A0000}"/>
    <cellStyle name="20% - Énfasis4 2 3 2" xfId="2289" xr:uid="{00000000-0005-0000-0000-0000310A0000}"/>
    <cellStyle name="20% - Énfasis4 2 3 2 2" xfId="2290" xr:uid="{00000000-0005-0000-0000-0000320A0000}"/>
    <cellStyle name="20% - Énfasis4 2 3 2 2 2" xfId="2291" xr:uid="{00000000-0005-0000-0000-0000330A0000}"/>
    <cellStyle name="20% - Énfasis4 2 3 2 2 3" xfId="2292" xr:uid="{00000000-0005-0000-0000-0000340A0000}"/>
    <cellStyle name="20% - Énfasis4 2 3 2 2 4" xfId="2293" xr:uid="{00000000-0005-0000-0000-0000350A0000}"/>
    <cellStyle name="20% - Énfasis4 2 3 2 2 5" xfId="33726" xr:uid="{00000000-0005-0000-0000-0000360A0000}"/>
    <cellStyle name="20% - Énfasis4 2 3 2 3" xfId="2294" xr:uid="{00000000-0005-0000-0000-0000370A0000}"/>
    <cellStyle name="20% - Énfasis4 2 3 2 4" xfId="2295" xr:uid="{00000000-0005-0000-0000-0000380A0000}"/>
    <cellStyle name="20% - Énfasis4 2 3 2 5" xfId="2296" xr:uid="{00000000-0005-0000-0000-0000390A0000}"/>
    <cellStyle name="20% - Énfasis4 2 3 2 6" xfId="33727" xr:uid="{00000000-0005-0000-0000-00003A0A0000}"/>
    <cellStyle name="20% - Énfasis4 2 3 2_37. RESULTADO NEGOCIOS YOY" xfId="2297" xr:uid="{00000000-0005-0000-0000-00003B0A0000}"/>
    <cellStyle name="20% - Énfasis4 2 3 3" xfId="2298" xr:uid="{00000000-0005-0000-0000-00003C0A0000}"/>
    <cellStyle name="20% - Énfasis4 2 3 3 2" xfId="2299" xr:uid="{00000000-0005-0000-0000-00003D0A0000}"/>
    <cellStyle name="20% - Énfasis4 2 3 3 3" xfId="2300" xr:uid="{00000000-0005-0000-0000-00003E0A0000}"/>
    <cellStyle name="20% - Énfasis4 2 3 3 4" xfId="2301" xr:uid="{00000000-0005-0000-0000-00003F0A0000}"/>
    <cellStyle name="20% - Énfasis4 2 3 3 5" xfId="33728" xr:uid="{00000000-0005-0000-0000-0000400A0000}"/>
    <cellStyle name="20% - Énfasis4 2 3 4" xfId="2302" xr:uid="{00000000-0005-0000-0000-0000410A0000}"/>
    <cellStyle name="20% - Énfasis4 2 3 4 2" xfId="2303" xr:uid="{00000000-0005-0000-0000-0000420A0000}"/>
    <cellStyle name="20% - Énfasis4 2 3 5" xfId="2304" xr:uid="{00000000-0005-0000-0000-0000430A0000}"/>
    <cellStyle name="20% - Énfasis4 2 3 6" xfId="33729" xr:uid="{00000000-0005-0000-0000-0000440A0000}"/>
    <cellStyle name="20% - Énfasis4 2 3_37. RESULTADO NEGOCIOS YOY" xfId="2305" xr:uid="{00000000-0005-0000-0000-0000450A0000}"/>
    <cellStyle name="20% - Énfasis4 2 4" xfId="2306" xr:uid="{00000000-0005-0000-0000-0000460A0000}"/>
    <cellStyle name="20% - Énfasis4 2 4 2" xfId="2307" xr:uid="{00000000-0005-0000-0000-0000470A0000}"/>
    <cellStyle name="20% - Énfasis4 2 4 2 2" xfId="2308" xr:uid="{00000000-0005-0000-0000-0000480A0000}"/>
    <cellStyle name="20% - Énfasis4 2 4 2 3" xfId="2309" xr:uid="{00000000-0005-0000-0000-0000490A0000}"/>
    <cellStyle name="20% - Énfasis4 2 4 2 4" xfId="2310" xr:uid="{00000000-0005-0000-0000-00004A0A0000}"/>
    <cellStyle name="20% - Énfasis4 2 4 2 5" xfId="33730" xr:uid="{00000000-0005-0000-0000-00004B0A0000}"/>
    <cellStyle name="20% - Énfasis4 2 4 3" xfId="2311" xr:uid="{00000000-0005-0000-0000-00004C0A0000}"/>
    <cellStyle name="20% - Énfasis4 2 4 4" xfId="2312" xr:uid="{00000000-0005-0000-0000-00004D0A0000}"/>
    <cellStyle name="20% - Énfasis4 2 4 5" xfId="2313" xr:uid="{00000000-0005-0000-0000-00004E0A0000}"/>
    <cellStyle name="20% - Énfasis4 2 4 6" xfId="33731" xr:uid="{00000000-0005-0000-0000-00004F0A0000}"/>
    <cellStyle name="20% - Énfasis4 2 4_37. RESULTADO NEGOCIOS YOY" xfId="2314" xr:uid="{00000000-0005-0000-0000-0000500A0000}"/>
    <cellStyle name="20% - Énfasis4 2 5" xfId="2315" xr:uid="{00000000-0005-0000-0000-0000510A0000}"/>
    <cellStyle name="20% - Énfasis4 2 5 2" xfId="2316" xr:uid="{00000000-0005-0000-0000-0000520A0000}"/>
    <cellStyle name="20% - Énfasis4 2 5 2 2" xfId="2317" xr:uid="{00000000-0005-0000-0000-0000530A0000}"/>
    <cellStyle name="20% - Énfasis4 2 5 2 3" xfId="2318" xr:uid="{00000000-0005-0000-0000-0000540A0000}"/>
    <cellStyle name="20% - Énfasis4 2 5 2 4" xfId="33732" xr:uid="{00000000-0005-0000-0000-0000550A0000}"/>
    <cellStyle name="20% - Énfasis4 2 5 3" xfId="2319" xr:uid="{00000000-0005-0000-0000-0000560A0000}"/>
    <cellStyle name="20% - Énfasis4 2 5 4" xfId="2320" xr:uid="{00000000-0005-0000-0000-0000570A0000}"/>
    <cellStyle name="20% - Énfasis4 2 5 5" xfId="2321" xr:uid="{00000000-0005-0000-0000-0000580A0000}"/>
    <cellStyle name="20% - Énfasis4 2 5 6" xfId="33733" xr:uid="{00000000-0005-0000-0000-0000590A0000}"/>
    <cellStyle name="20% - Énfasis4 2 6" xfId="2322" xr:uid="{00000000-0005-0000-0000-00005A0A0000}"/>
    <cellStyle name="20% - Énfasis4 2 6 2" xfId="2323" xr:uid="{00000000-0005-0000-0000-00005B0A0000}"/>
    <cellStyle name="20% - Énfasis4 2 7" xfId="2324" xr:uid="{00000000-0005-0000-0000-00005C0A0000}"/>
    <cellStyle name="20% - Énfasis4 2 7 2" xfId="2325" xr:uid="{00000000-0005-0000-0000-00005D0A0000}"/>
    <cellStyle name="20% - Énfasis4 2 7 3" xfId="33734" xr:uid="{00000000-0005-0000-0000-00005E0A0000}"/>
    <cellStyle name="20% - Énfasis4 2 8" xfId="2326" xr:uid="{00000000-0005-0000-0000-00005F0A0000}"/>
    <cellStyle name="20% - Énfasis4 2 8 2" xfId="33735" xr:uid="{00000000-0005-0000-0000-0000600A0000}"/>
    <cellStyle name="20% - Énfasis4 2 9" xfId="2327" xr:uid="{00000000-0005-0000-0000-0000610A0000}"/>
    <cellStyle name="20% - Énfasis4 3" xfId="2328" xr:uid="{00000000-0005-0000-0000-0000620A0000}"/>
    <cellStyle name="20% - Énfasis4 3 2" xfId="2329" xr:uid="{00000000-0005-0000-0000-0000630A0000}"/>
    <cellStyle name="20% - Énfasis4 3 2 2" xfId="2330" xr:uid="{00000000-0005-0000-0000-0000640A0000}"/>
    <cellStyle name="20% - Énfasis4 3 2 2 2" xfId="2331" xr:uid="{00000000-0005-0000-0000-0000650A0000}"/>
    <cellStyle name="20% - Énfasis4 3 2 2 2 2" xfId="2332" xr:uid="{00000000-0005-0000-0000-0000660A0000}"/>
    <cellStyle name="20% - Énfasis4 3 2 2 2 2 2" xfId="2333" xr:uid="{00000000-0005-0000-0000-0000670A0000}"/>
    <cellStyle name="20% - Énfasis4 3 2 2 2 2 3" xfId="2334" xr:uid="{00000000-0005-0000-0000-0000680A0000}"/>
    <cellStyle name="20% - Énfasis4 3 2 2 2 2 4" xfId="2335" xr:uid="{00000000-0005-0000-0000-0000690A0000}"/>
    <cellStyle name="20% - Énfasis4 3 2 2 2 2 5" xfId="33736" xr:uid="{00000000-0005-0000-0000-00006A0A0000}"/>
    <cellStyle name="20% - Énfasis4 3 2 2 2 3" xfId="2336" xr:uid="{00000000-0005-0000-0000-00006B0A0000}"/>
    <cellStyle name="20% - Énfasis4 3 2 2 2 4" xfId="2337" xr:uid="{00000000-0005-0000-0000-00006C0A0000}"/>
    <cellStyle name="20% - Énfasis4 3 2 2 2 5" xfId="2338" xr:uid="{00000000-0005-0000-0000-00006D0A0000}"/>
    <cellStyle name="20% - Énfasis4 3 2 2 2 6" xfId="33737" xr:uid="{00000000-0005-0000-0000-00006E0A0000}"/>
    <cellStyle name="20% - Énfasis4 3 2 2 2_37. RESULTADO NEGOCIOS YOY" xfId="2339" xr:uid="{00000000-0005-0000-0000-00006F0A0000}"/>
    <cellStyle name="20% - Énfasis4 3 2 2 3" xfId="2340" xr:uid="{00000000-0005-0000-0000-0000700A0000}"/>
    <cellStyle name="20% - Énfasis4 3 2 2 3 2" xfId="2341" xr:uid="{00000000-0005-0000-0000-0000710A0000}"/>
    <cellStyle name="20% - Énfasis4 3 2 2 3 3" xfId="2342" xr:uid="{00000000-0005-0000-0000-0000720A0000}"/>
    <cellStyle name="20% - Énfasis4 3 2 2 3 4" xfId="2343" xr:uid="{00000000-0005-0000-0000-0000730A0000}"/>
    <cellStyle name="20% - Énfasis4 3 2 2 3 5" xfId="33738" xr:uid="{00000000-0005-0000-0000-0000740A0000}"/>
    <cellStyle name="20% - Énfasis4 3 2 2 4" xfId="2344" xr:uid="{00000000-0005-0000-0000-0000750A0000}"/>
    <cellStyle name="20% - Énfasis4 3 2 2 5" xfId="2345" xr:uid="{00000000-0005-0000-0000-0000760A0000}"/>
    <cellStyle name="20% - Énfasis4 3 2 2 6" xfId="2346" xr:uid="{00000000-0005-0000-0000-0000770A0000}"/>
    <cellStyle name="20% - Énfasis4 3 2 2 7" xfId="33739" xr:uid="{00000000-0005-0000-0000-0000780A0000}"/>
    <cellStyle name="20% - Énfasis4 3 2 2_37. RESULTADO NEGOCIOS YOY" xfId="2347" xr:uid="{00000000-0005-0000-0000-0000790A0000}"/>
    <cellStyle name="20% - Énfasis4 3 2 3" xfId="2348" xr:uid="{00000000-0005-0000-0000-00007A0A0000}"/>
    <cellStyle name="20% - Énfasis4 3 2 3 2" xfId="2349" xr:uid="{00000000-0005-0000-0000-00007B0A0000}"/>
    <cellStyle name="20% - Énfasis4 3 2 3 2 2" xfId="2350" xr:uid="{00000000-0005-0000-0000-00007C0A0000}"/>
    <cellStyle name="20% - Énfasis4 3 2 3 2 3" xfId="2351" xr:uid="{00000000-0005-0000-0000-00007D0A0000}"/>
    <cellStyle name="20% - Énfasis4 3 2 3 2 4" xfId="2352" xr:uid="{00000000-0005-0000-0000-00007E0A0000}"/>
    <cellStyle name="20% - Énfasis4 3 2 3 2 5" xfId="33740" xr:uid="{00000000-0005-0000-0000-00007F0A0000}"/>
    <cellStyle name="20% - Énfasis4 3 2 3 3" xfId="2353" xr:uid="{00000000-0005-0000-0000-0000800A0000}"/>
    <cellStyle name="20% - Énfasis4 3 2 3 4" xfId="2354" xr:uid="{00000000-0005-0000-0000-0000810A0000}"/>
    <cellStyle name="20% - Énfasis4 3 2 3 5" xfId="2355" xr:uid="{00000000-0005-0000-0000-0000820A0000}"/>
    <cellStyle name="20% - Énfasis4 3 2 3 6" xfId="33741" xr:uid="{00000000-0005-0000-0000-0000830A0000}"/>
    <cellStyle name="20% - Énfasis4 3 2 3_37. RESULTADO NEGOCIOS YOY" xfId="2356" xr:uid="{00000000-0005-0000-0000-0000840A0000}"/>
    <cellStyle name="20% - Énfasis4 3 2 4" xfId="2357" xr:uid="{00000000-0005-0000-0000-0000850A0000}"/>
    <cellStyle name="20% - Énfasis4 3 2 4 2" xfId="2358" xr:uid="{00000000-0005-0000-0000-0000860A0000}"/>
    <cellStyle name="20% - Énfasis4 3 2 4 3" xfId="2359" xr:uid="{00000000-0005-0000-0000-0000870A0000}"/>
    <cellStyle name="20% - Énfasis4 3 2 4 4" xfId="2360" xr:uid="{00000000-0005-0000-0000-0000880A0000}"/>
    <cellStyle name="20% - Énfasis4 3 2 4 5" xfId="33742" xr:uid="{00000000-0005-0000-0000-0000890A0000}"/>
    <cellStyle name="20% - Énfasis4 3 2 5" xfId="2361" xr:uid="{00000000-0005-0000-0000-00008A0A0000}"/>
    <cellStyle name="20% - Énfasis4 3 2 6" xfId="2362" xr:uid="{00000000-0005-0000-0000-00008B0A0000}"/>
    <cellStyle name="20% - Énfasis4 3 2 7" xfId="2363" xr:uid="{00000000-0005-0000-0000-00008C0A0000}"/>
    <cellStyle name="20% - Énfasis4 3 2 8" xfId="33743" xr:uid="{00000000-0005-0000-0000-00008D0A0000}"/>
    <cellStyle name="20% - Énfasis4 3 2_37. RESULTADO NEGOCIOS YOY" xfId="2364" xr:uid="{00000000-0005-0000-0000-00008E0A0000}"/>
    <cellStyle name="20% - Énfasis4 3 3" xfId="2365" xr:uid="{00000000-0005-0000-0000-00008F0A0000}"/>
    <cellStyle name="20% - Énfasis4 3 3 2" xfId="2366" xr:uid="{00000000-0005-0000-0000-0000900A0000}"/>
    <cellStyle name="20% - Énfasis4 3 3 2 2" xfId="2367" xr:uid="{00000000-0005-0000-0000-0000910A0000}"/>
    <cellStyle name="20% - Énfasis4 3 3 2 2 2" xfId="2368" xr:uid="{00000000-0005-0000-0000-0000920A0000}"/>
    <cellStyle name="20% - Énfasis4 3 3 2 2 3" xfId="2369" xr:uid="{00000000-0005-0000-0000-0000930A0000}"/>
    <cellStyle name="20% - Énfasis4 3 3 2 2 4" xfId="2370" xr:uid="{00000000-0005-0000-0000-0000940A0000}"/>
    <cellStyle name="20% - Énfasis4 3 3 2 2 5" xfId="33744" xr:uid="{00000000-0005-0000-0000-0000950A0000}"/>
    <cellStyle name="20% - Énfasis4 3 3 2 3" xfId="2371" xr:uid="{00000000-0005-0000-0000-0000960A0000}"/>
    <cellStyle name="20% - Énfasis4 3 3 2 4" xfId="2372" xr:uid="{00000000-0005-0000-0000-0000970A0000}"/>
    <cellStyle name="20% - Énfasis4 3 3 2 5" xfId="2373" xr:uid="{00000000-0005-0000-0000-0000980A0000}"/>
    <cellStyle name="20% - Énfasis4 3 3 2 6" xfId="33745" xr:uid="{00000000-0005-0000-0000-0000990A0000}"/>
    <cellStyle name="20% - Énfasis4 3 3 2_37. RESULTADO NEGOCIOS YOY" xfId="2374" xr:uid="{00000000-0005-0000-0000-00009A0A0000}"/>
    <cellStyle name="20% - Énfasis4 3 3 3" xfId="2375" xr:uid="{00000000-0005-0000-0000-00009B0A0000}"/>
    <cellStyle name="20% - Énfasis4 3 3 3 2" xfId="2376" xr:uid="{00000000-0005-0000-0000-00009C0A0000}"/>
    <cellStyle name="20% - Énfasis4 3 3 3 3" xfId="2377" xr:uid="{00000000-0005-0000-0000-00009D0A0000}"/>
    <cellStyle name="20% - Énfasis4 3 3 3 4" xfId="2378" xr:uid="{00000000-0005-0000-0000-00009E0A0000}"/>
    <cellStyle name="20% - Énfasis4 3 3 3 5" xfId="33746" xr:uid="{00000000-0005-0000-0000-00009F0A0000}"/>
    <cellStyle name="20% - Énfasis4 3 3 4" xfId="2379" xr:uid="{00000000-0005-0000-0000-0000A00A0000}"/>
    <cellStyle name="20% - Énfasis4 3 3 5" xfId="2380" xr:uid="{00000000-0005-0000-0000-0000A10A0000}"/>
    <cellStyle name="20% - Énfasis4 3 3 6" xfId="2381" xr:uid="{00000000-0005-0000-0000-0000A20A0000}"/>
    <cellStyle name="20% - Énfasis4 3 3 7" xfId="33747" xr:uid="{00000000-0005-0000-0000-0000A30A0000}"/>
    <cellStyle name="20% - Énfasis4 3 3_37. RESULTADO NEGOCIOS YOY" xfId="2382" xr:uid="{00000000-0005-0000-0000-0000A40A0000}"/>
    <cellStyle name="20% - Énfasis4 3 4" xfId="2383" xr:uid="{00000000-0005-0000-0000-0000A50A0000}"/>
    <cellStyle name="20% - Énfasis4 3 4 2" xfId="2384" xr:uid="{00000000-0005-0000-0000-0000A60A0000}"/>
    <cellStyle name="20% - Énfasis4 3 4 2 2" xfId="2385" xr:uid="{00000000-0005-0000-0000-0000A70A0000}"/>
    <cellStyle name="20% - Énfasis4 3 4 2 3" xfId="2386" xr:uid="{00000000-0005-0000-0000-0000A80A0000}"/>
    <cellStyle name="20% - Énfasis4 3 4 2 4" xfId="2387" xr:uid="{00000000-0005-0000-0000-0000A90A0000}"/>
    <cellStyle name="20% - Énfasis4 3 4 2 5" xfId="33748" xr:uid="{00000000-0005-0000-0000-0000AA0A0000}"/>
    <cellStyle name="20% - Énfasis4 3 4 3" xfId="2388" xr:uid="{00000000-0005-0000-0000-0000AB0A0000}"/>
    <cellStyle name="20% - Énfasis4 3 4 4" xfId="2389" xr:uid="{00000000-0005-0000-0000-0000AC0A0000}"/>
    <cellStyle name="20% - Énfasis4 3 4 5" xfId="2390" xr:uid="{00000000-0005-0000-0000-0000AD0A0000}"/>
    <cellStyle name="20% - Énfasis4 3 4 6" xfId="33749" xr:uid="{00000000-0005-0000-0000-0000AE0A0000}"/>
    <cellStyle name="20% - Énfasis4 3 4_37. RESULTADO NEGOCIOS YOY" xfId="2391" xr:uid="{00000000-0005-0000-0000-0000AF0A0000}"/>
    <cellStyle name="20% - Énfasis4 3 5" xfId="2392" xr:uid="{00000000-0005-0000-0000-0000B00A0000}"/>
    <cellStyle name="20% - Énfasis4 3 5 2" xfId="2393" xr:uid="{00000000-0005-0000-0000-0000B10A0000}"/>
    <cellStyle name="20% - Énfasis4 3 5 2 2" xfId="2394" xr:uid="{00000000-0005-0000-0000-0000B20A0000}"/>
    <cellStyle name="20% - Énfasis4 3 5 2 3" xfId="2395" xr:uid="{00000000-0005-0000-0000-0000B30A0000}"/>
    <cellStyle name="20% - Énfasis4 3 5 2 4" xfId="33750" xr:uid="{00000000-0005-0000-0000-0000B40A0000}"/>
    <cellStyle name="20% - Énfasis4 3 5 3" xfId="2396" xr:uid="{00000000-0005-0000-0000-0000B50A0000}"/>
    <cellStyle name="20% - Énfasis4 3 5 4" xfId="2397" xr:uid="{00000000-0005-0000-0000-0000B60A0000}"/>
    <cellStyle name="20% - Énfasis4 3 5 5" xfId="2398" xr:uid="{00000000-0005-0000-0000-0000B70A0000}"/>
    <cellStyle name="20% - Énfasis4 3 5 6" xfId="33751" xr:uid="{00000000-0005-0000-0000-0000B80A0000}"/>
    <cellStyle name="20% - Énfasis4 3 6" xfId="2399" xr:uid="{00000000-0005-0000-0000-0000B90A0000}"/>
    <cellStyle name="20% - Énfasis4 3 7" xfId="2400" xr:uid="{00000000-0005-0000-0000-0000BA0A0000}"/>
    <cellStyle name="20% - Énfasis4 3 8" xfId="33752" xr:uid="{00000000-0005-0000-0000-0000BB0A0000}"/>
    <cellStyle name="20% - Énfasis4 3_37. RESULTADO NEGOCIOS YOY" xfId="2401" xr:uid="{00000000-0005-0000-0000-0000BC0A0000}"/>
    <cellStyle name="20% - Énfasis4 4" xfId="2402" xr:uid="{00000000-0005-0000-0000-0000BD0A0000}"/>
    <cellStyle name="20% - Énfasis4 4 2" xfId="2403" xr:uid="{00000000-0005-0000-0000-0000BE0A0000}"/>
    <cellStyle name="20% - Énfasis4 4 2 2" xfId="2404" xr:uid="{00000000-0005-0000-0000-0000BF0A0000}"/>
    <cellStyle name="20% - Énfasis4 4 2 2 2" xfId="2405" xr:uid="{00000000-0005-0000-0000-0000C00A0000}"/>
    <cellStyle name="20% - Énfasis4 4 2 2 2 2" xfId="2406" xr:uid="{00000000-0005-0000-0000-0000C10A0000}"/>
    <cellStyle name="20% - Énfasis4 4 2 2 2 3" xfId="2407" xr:uid="{00000000-0005-0000-0000-0000C20A0000}"/>
    <cellStyle name="20% - Énfasis4 4 2 2 2 4" xfId="33753" xr:uid="{00000000-0005-0000-0000-0000C30A0000}"/>
    <cellStyle name="20% - Énfasis4 4 2 2 3" xfId="2408" xr:uid="{00000000-0005-0000-0000-0000C40A0000}"/>
    <cellStyle name="20% - Énfasis4 4 2 2 4" xfId="2409" xr:uid="{00000000-0005-0000-0000-0000C50A0000}"/>
    <cellStyle name="20% - Énfasis4 4 2 2 5" xfId="2410" xr:uid="{00000000-0005-0000-0000-0000C60A0000}"/>
    <cellStyle name="20% - Énfasis4 4 2 2 6" xfId="33754" xr:uid="{00000000-0005-0000-0000-0000C70A0000}"/>
    <cellStyle name="20% - Énfasis4 4 2 3" xfId="2411" xr:uid="{00000000-0005-0000-0000-0000C80A0000}"/>
    <cellStyle name="20% - Énfasis4 4 2 3 2" xfId="2412" xr:uid="{00000000-0005-0000-0000-0000C90A0000}"/>
    <cellStyle name="20% - Énfasis4 4 2 3 3" xfId="2413" xr:uid="{00000000-0005-0000-0000-0000CA0A0000}"/>
    <cellStyle name="20% - Énfasis4 4 2 3 4" xfId="33755" xr:uid="{00000000-0005-0000-0000-0000CB0A0000}"/>
    <cellStyle name="20% - Énfasis4 4 2 4" xfId="2414" xr:uid="{00000000-0005-0000-0000-0000CC0A0000}"/>
    <cellStyle name="20% - Énfasis4 4 2 5" xfId="2415" xr:uid="{00000000-0005-0000-0000-0000CD0A0000}"/>
    <cellStyle name="20% - Énfasis4 4 2 6" xfId="2416" xr:uid="{00000000-0005-0000-0000-0000CE0A0000}"/>
    <cellStyle name="20% - Énfasis4 4 2 7" xfId="33756" xr:uid="{00000000-0005-0000-0000-0000CF0A0000}"/>
    <cellStyle name="20% - Énfasis4 4 2_37. RESULTADO NEGOCIOS YOY" xfId="2417" xr:uid="{00000000-0005-0000-0000-0000D00A0000}"/>
    <cellStyle name="20% - Énfasis4 4 3" xfId="2418" xr:uid="{00000000-0005-0000-0000-0000D10A0000}"/>
    <cellStyle name="20% - Énfasis4 4 3 2" xfId="2419" xr:uid="{00000000-0005-0000-0000-0000D20A0000}"/>
    <cellStyle name="20% - Énfasis4 4 3 2 2" xfId="2420" xr:uid="{00000000-0005-0000-0000-0000D30A0000}"/>
    <cellStyle name="20% - Énfasis4 4 3 2 3" xfId="2421" xr:uid="{00000000-0005-0000-0000-0000D40A0000}"/>
    <cellStyle name="20% - Énfasis4 4 3 2 4" xfId="33757" xr:uid="{00000000-0005-0000-0000-0000D50A0000}"/>
    <cellStyle name="20% - Énfasis4 4 3 3" xfId="2422" xr:uid="{00000000-0005-0000-0000-0000D60A0000}"/>
    <cellStyle name="20% - Énfasis4 4 3 4" xfId="2423" xr:uid="{00000000-0005-0000-0000-0000D70A0000}"/>
    <cellStyle name="20% - Énfasis4 4 3 5" xfId="2424" xr:uid="{00000000-0005-0000-0000-0000D80A0000}"/>
    <cellStyle name="20% - Énfasis4 4 3 6" xfId="33758" xr:uid="{00000000-0005-0000-0000-0000D90A0000}"/>
    <cellStyle name="20% - Énfasis4 4 4" xfId="2425" xr:uid="{00000000-0005-0000-0000-0000DA0A0000}"/>
    <cellStyle name="20% - Énfasis4 4 4 2" xfId="2426" xr:uid="{00000000-0005-0000-0000-0000DB0A0000}"/>
    <cellStyle name="20% - Énfasis4 4 4 3" xfId="2427" xr:uid="{00000000-0005-0000-0000-0000DC0A0000}"/>
    <cellStyle name="20% - Énfasis4 4 4 4" xfId="33759" xr:uid="{00000000-0005-0000-0000-0000DD0A0000}"/>
    <cellStyle name="20% - Énfasis4 4 5" xfId="2428" xr:uid="{00000000-0005-0000-0000-0000DE0A0000}"/>
    <cellStyle name="20% - Énfasis4 4 6" xfId="2429" xr:uid="{00000000-0005-0000-0000-0000DF0A0000}"/>
    <cellStyle name="20% - Énfasis4 4 7" xfId="2430" xr:uid="{00000000-0005-0000-0000-0000E00A0000}"/>
    <cellStyle name="20% - Énfasis4 4 8" xfId="33760" xr:uid="{00000000-0005-0000-0000-0000E10A0000}"/>
    <cellStyle name="20% - Énfasis4 4_37. RESULTADO NEGOCIOS YOY" xfId="2431" xr:uid="{00000000-0005-0000-0000-0000E20A0000}"/>
    <cellStyle name="20% - Énfasis4 5" xfId="2432" xr:uid="{00000000-0005-0000-0000-0000E30A0000}"/>
    <cellStyle name="20% - Énfasis4 5 2" xfId="2433" xr:uid="{00000000-0005-0000-0000-0000E40A0000}"/>
    <cellStyle name="20% - Énfasis4 5 2 2" xfId="2434" xr:uid="{00000000-0005-0000-0000-0000E50A0000}"/>
    <cellStyle name="20% - Énfasis4 5 2 2 2" xfId="2435" xr:uid="{00000000-0005-0000-0000-0000E60A0000}"/>
    <cellStyle name="20% - Énfasis4 5 2 2 2 2" xfId="2436" xr:uid="{00000000-0005-0000-0000-0000E70A0000}"/>
    <cellStyle name="20% - Énfasis4 5 2 2 2 3" xfId="2437" xr:uid="{00000000-0005-0000-0000-0000E80A0000}"/>
    <cellStyle name="20% - Énfasis4 5 2 2 2 4" xfId="33761" xr:uid="{00000000-0005-0000-0000-0000E90A0000}"/>
    <cellStyle name="20% - Énfasis4 5 2 2 3" xfId="2438" xr:uid="{00000000-0005-0000-0000-0000EA0A0000}"/>
    <cellStyle name="20% - Énfasis4 5 2 2 4" xfId="2439" xr:uid="{00000000-0005-0000-0000-0000EB0A0000}"/>
    <cellStyle name="20% - Énfasis4 5 2 2 5" xfId="2440" xr:uid="{00000000-0005-0000-0000-0000EC0A0000}"/>
    <cellStyle name="20% - Énfasis4 5 2 2 6" xfId="33762" xr:uid="{00000000-0005-0000-0000-0000ED0A0000}"/>
    <cellStyle name="20% - Énfasis4 5 2 3" xfId="2441" xr:uid="{00000000-0005-0000-0000-0000EE0A0000}"/>
    <cellStyle name="20% - Énfasis4 5 2 3 2" xfId="2442" xr:uid="{00000000-0005-0000-0000-0000EF0A0000}"/>
    <cellStyle name="20% - Énfasis4 5 2 3 3" xfId="2443" xr:uid="{00000000-0005-0000-0000-0000F00A0000}"/>
    <cellStyle name="20% - Énfasis4 5 2 3 4" xfId="33763" xr:uid="{00000000-0005-0000-0000-0000F10A0000}"/>
    <cellStyle name="20% - Énfasis4 5 2 4" xfId="2444" xr:uid="{00000000-0005-0000-0000-0000F20A0000}"/>
    <cellStyle name="20% - Énfasis4 5 2 5" xfId="2445" xr:uid="{00000000-0005-0000-0000-0000F30A0000}"/>
    <cellStyle name="20% - Énfasis4 5 2 6" xfId="2446" xr:uid="{00000000-0005-0000-0000-0000F40A0000}"/>
    <cellStyle name="20% - Énfasis4 5 2 7" xfId="33764" xr:uid="{00000000-0005-0000-0000-0000F50A0000}"/>
    <cellStyle name="20% - Énfasis4 5 2_37. RESULTADO NEGOCIOS YOY" xfId="2447" xr:uid="{00000000-0005-0000-0000-0000F60A0000}"/>
    <cellStyle name="20% - Énfasis4 5 3" xfId="2448" xr:uid="{00000000-0005-0000-0000-0000F70A0000}"/>
    <cellStyle name="20% - Énfasis4 5 3 2" xfId="2449" xr:uid="{00000000-0005-0000-0000-0000F80A0000}"/>
    <cellStyle name="20% - Énfasis4 5 3 2 2" xfId="2450" xr:uid="{00000000-0005-0000-0000-0000F90A0000}"/>
    <cellStyle name="20% - Énfasis4 5 3 2 3" xfId="2451" xr:uid="{00000000-0005-0000-0000-0000FA0A0000}"/>
    <cellStyle name="20% - Énfasis4 5 3 2 4" xfId="33765" xr:uid="{00000000-0005-0000-0000-0000FB0A0000}"/>
    <cellStyle name="20% - Énfasis4 5 3 3" xfId="2452" xr:uid="{00000000-0005-0000-0000-0000FC0A0000}"/>
    <cellStyle name="20% - Énfasis4 5 3 4" xfId="2453" xr:uid="{00000000-0005-0000-0000-0000FD0A0000}"/>
    <cellStyle name="20% - Énfasis4 5 3 5" xfId="2454" xr:uid="{00000000-0005-0000-0000-0000FE0A0000}"/>
    <cellStyle name="20% - Énfasis4 5 3 6" xfId="33766" xr:uid="{00000000-0005-0000-0000-0000FF0A0000}"/>
    <cellStyle name="20% - Énfasis4 5 4" xfId="2455" xr:uid="{00000000-0005-0000-0000-0000000B0000}"/>
    <cellStyle name="20% - Énfasis4 5 4 2" xfId="2456" xr:uid="{00000000-0005-0000-0000-0000010B0000}"/>
    <cellStyle name="20% - Énfasis4 5 4 3" xfId="2457" xr:uid="{00000000-0005-0000-0000-0000020B0000}"/>
    <cellStyle name="20% - Énfasis4 5 4 4" xfId="33767" xr:uid="{00000000-0005-0000-0000-0000030B0000}"/>
    <cellStyle name="20% - Énfasis4 5 5" xfId="2458" xr:uid="{00000000-0005-0000-0000-0000040B0000}"/>
    <cellStyle name="20% - Énfasis4 5 6" xfId="2459" xr:uid="{00000000-0005-0000-0000-0000050B0000}"/>
    <cellStyle name="20% - Énfasis4 5 7" xfId="2460" xr:uid="{00000000-0005-0000-0000-0000060B0000}"/>
    <cellStyle name="20% - Énfasis4 5 8" xfId="33768" xr:uid="{00000000-0005-0000-0000-0000070B0000}"/>
    <cellStyle name="20% - Énfasis4 5_37. RESULTADO NEGOCIOS YOY" xfId="2461" xr:uid="{00000000-0005-0000-0000-0000080B0000}"/>
    <cellStyle name="20% - Énfasis4 6" xfId="2462" xr:uid="{00000000-0005-0000-0000-0000090B0000}"/>
    <cellStyle name="20% - Énfasis4 6 2" xfId="2463" xr:uid="{00000000-0005-0000-0000-00000A0B0000}"/>
    <cellStyle name="20% - Énfasis4 6 2 2" xfId="2464" xr:uid="{00000000-0005-0000-0000-00000B0B0000}"/>
    <cellStyle name="20% - Énfasis4 6 2 2 2" xfId="2465" xr:uid="{00000000-0005-0000-0000-00000C0B0000}"/>
    <cellStyle name="20% - Énfasis4 6 2 2 3" xfId="2466" xr:uid="{00000000-0005-0000-0000-00000D0B0000}"/>
    <cellStyle name="20% - Énfasis4 6 2 2 4" xfId="2467" xr:uid="{00000000-0005-0000-0000-00000E0B0000}"/>
    <cellStyle name="20% - Énfasis4 6 2 2 5" xfId="33769" xr:uid="{00000000-0005-0000-0000-00000F0B0000}"/>
    <cellStyle name="20% - Énfasis4 6 2 3" xfId="2468" xr:uid="{00000000-0005-0000-0000-0000100B0000}"/>
    <cellStyle name="20% - Énfasis4 6 2 4" xfId="2469" xr:uid="{00000000-0005-0000-0000-0000110B0000}"/>
    <cellStyle name="20% - Énfasis4 6 2 5" xfId="2470" xr:uid="{00000000-0005-0000-0000-0000120B0000}"/>
    <cellStyle name="20% - Énfasis4 6 2 6" xfId="33770" xr:uid="{00000000-0005-0000-0000-0000130B0000}"/>
    <cellStyle name="20% - Énfasis4 6 2_37. RESULTADO NEGOCIOS YOY" xfId="2471" xr:uid="{00000000-0005-0000-0000-0000140B0000}"/>
    <cellStyle name="20% - Énfasis4 6 3" xfId="2472" xr:uid="{00000000-0005-0000-0000-0000150B0000}"/>
    <cellStyle name="20% - Énfasis4 6 3 2" xfId="2473" xr:uid="{00000000-0005-0000-0000-0000160B0000}"/>
    <cellStyle name="20% - Énfasis4 6 3 3" xfId="2474" xr:uid="{00000000-0005-0000-0000-0000170B0000}"/>
    <cellStyle name="20% - Énfasis4 6 3 4" xfId="2475" xr:uid="{00000000-0005-0000-0000-0000180B0000}"/>
    <cellStyle name="20% - Énfasis4 6 3 5" xfId="33771" xr:uid="{00000000-0005-0000-0000-0000190B0000}"/>
    <cellStyle name="20% - Énfasis4 6 4" xfId="2476" xr:uid="{00000000-0005-0000-0000-00001A0B0000}"/>
    <cellStyle name="20% - Énfasis4 6 5" xfId="2477" xr:uid="{00000000-0005-0000-0000-00001B0B0000}"/>
    <cellStyle name="20% - Énfasis4 6 6" xfId="2478" xr:uid="{00000000-0005-0000-0000-00001C0B0000}"/>
    <cellStyle name="20% - Énfasis4 6 7" xfId="33772" xr:uid="{00000000-0005-0000-0000-00001D0B0000}"/>
    <cellStyle name="20% - Énfasis4 6_37. RESULTADO NEGOCIOS YOY" xfId="2479" xr:uid="{00000000-0005-0000-0000-00001E0B0000}"/>
    <cellStyle name="20% - Énfasis4 7" xfId="2480" xr:uid="{00000000-0005-0000-0000-00001F0B0000}"/>
    <cellStyle name="20% - Énfasis4 7 2" xfId="2481" xr:uid="{00000000-0005-0000-0000-0000200B0000}"/>
    <cellStyle name="20% - Énfasis4 7 2 2" xfId="2482" xr:uid="{00000000-0005-0000-0000-0000210B0000}"/>
    <cellStyle name="20% - Énfasis4 7 2 2 2" xfId="2483" xr:uid="{00000000-0005-0000-0000-0000220B0000}"/>
    <cellStyle name="20% - Énfasis4 7 2 3" xfId="2484" xr:uid="{00000000-0005-0000-0000-0000230B0000}"/>
    <cellStyle name="20% - Énfasis4 7 2 4" xfId="2485" xr:uid="{00000000-0005-0000-0000-0000240B0000}"/>
    <cellStyle name="20% - Énfasis4 7 2 5" xfId="33773" xr:uid="{00000000-0005-0000-0000-0000250B0000}"/>
    <cellStyle name="20% - Énfasis4 7 2_37. RESULTADO NEGOCIOS YOY" xfId="2486" xr:uid="{00000000-0005-0000-0000-0000260B0000}"/>
    <cellStyle name="20% - Énfasis4 7 3" xfId="2487" xr:uid="{00000000-0005-0000-0000-0000270B0000}"/>
    <cellStyle name="20% - Énfasis4 7 3 2" xfId="2488" xr:uid="{00000000-0005-0000-0000-0000280B0000}"/>
    <cellStyle name="20% - Énfasis4 7 4" xfId="2489" xr:uid="{00000000-0005-0000-0000-0000290B0000}"/>
    <cellStyle name="20% - Énfasis4 7 5" xfId="2490" xr:uid="{00000000-0005-0000-0000-00002A0B0000}"/>
    <cellStyle name="20% - Énfasis4 7 6" xfId="33774" xr:uid="{00000000-0005-0000-0000-00002B0B0000}"/>
    <cellStyle name="20% - Énfasis4 7_37. RESULTADO NEGOCIOS YOY" xfId="2491" xr:uid="{00000000-0005-0000-0000-00002C0B0000}"/>
    <cellStyle name="20% - Énfasis4 8" xfId="2492" xr:uid="{00000000-0005-0000-0000-00002D0B0000}"/>
    <cellStyle name="20% - Énfasis4 8 2" xfId="2493" xr:uid="{00000000-0005-0000-0000-00002E0B0000}"/>
    <cellStyle name="20% - Énfasis4 8 2 2" xfId="2494" xr:uid="{00000000-0005-0000-0000-00002F0B0000}"/>
    <cellStyle name="20% - Énfasis4 8 2 3" xfId="2495" xr:uid="{00000000-0005-0000-0000-0000300B0000}"/>
    <cellStyle name="20% - Énfasis4 8 2_37. RESULTADO NEGOCIOS YOY" xfId="2496" xr:uid="{00000000-0005-0000-0000-0000310B0000}"/>
    <cellStyle name="20% - Énfasis4 8 3" xfId="2497" xr:uid="{00000000-0005-0000-0000-0000320B0000}"/>
    <cellStyle name="20% - Énfasis4 8 4" xfId="2498" xr:uid="{00000000-0005-0000-0000-0000330B0000}"/>
    <cellStyle name="20% - Énfasis4 8 5" xfId="33775" xr:uid="{00000000-0005-0000-0000-0000340B0000}"/>
    <cellStyle name="20% - Énfasis4 8_37. RESULTADO NEGOCIOS YOY" xfId="2499" xr:uid="{00000000-0005-0000-0000-0000350B0000}"/>
    <cellStyle name="20% - Énfasis4 9" xfId="2500" xr:uid="{00000000-0005-0000-0000-0000360B0000}"/>
    <cellStyle name="20% - Énfasis4 9 2" xfId="2501" xr:uid="{00000000-0005-0000-0000-0000370B0000}"/>
    <cellStyle name="20% - Énfasis4 9 2 2" xfId="2502" xr:uid="{00000000-0005-0000-0000-0000380B0000}"/>
    <cellStyle name="20% - Énfasis4 9 2_37. RESULTADO NEGOCIOS YOY" xfId="2503" xr:uid="{00000000-0005-0000-0000-0000390B0000}"/>
    <cellStyle name="20% - Énfasis4 9 3" xfId="2504" xr:uid="{00000000-0005-0000-0000-00003A0B0000}"/>
    <cellStyle name="20% - Énfasis4 9 4" xfId="2505" xr:uid="{00000000-0005-0000-0000-00003B0B0000}"/>
    <cellStyle name="20% - Énfasis4 9 5" xfId="33776" xr:uid="{00000000-0005-0000-0000-00003C0B0000}"/>
    <cellStyle name="20% - Énfasis4 9_37. RESULTADO NEGOCIOS YOY" xfId="2506" xr:uid="{00000000-0005-0000-0000-00003D0B0000}"/>
    <cellStyle name="20% - Énfasis5 10" xfId="2507" xr:uid="{00000000-0005-0000-0000-00003E0B0000}"/>
    <cellStyle name="20% - Énfasis5 10 2" xfId="2508" xr:uid="{00000000-0005-0000-0000-00003F0B0000}"/>
    <cellStyle name="20% - Énfasis5 10 3" xfId="2509" xr:uid="{00000000-0005-0000-0000-0000400B0000}"/>
    <cellStyle name="20% - Énfasis5 10 4" xfId="33777" xr:uid="{00000000-0005-0000-0000-0000410B0000}"/>
    <cellStyle name="20% - Énfasis5 10_37. RESULTADO NEGOCIOS YOY" xfId="2510" xr:uid="{00000000-0005-0000-0000-0000420B0000}"/>
    <cellStyle name="20% - Énfasis5 11" xfId="2511" xr:uid="{00000000-0005-0000-0000-0000430B0000}"/>
    <cellStyle name="20% - Énfasis5 11 2" xfId="2512" xr:uid="{00000000-0005-0000-0000-0000440B0000}"/>
    <cellStyle name="20% - Énfasis5 11 3" xfId="2513" xr:uid="{00000000-0005-0000-0000-0000450B0000}"/>
    <cellStyle name="20% - Énfasis5 11 4" xfId="33778" xr:uid="{00000000-0005-0000-0000-0000460B0000}"/>
    <cellStyle name="20% - Énfasis5 11_37. RESULTADO NEGOCIOS YOY" xfId="2514" xr:uid="{00000000-0005-0000-0000-0000470B0000}"/>
    <cellStyle name="20% - Énfasis5 12" xfId="2515" xr:uid="{00000000-0005-0000-0000-0000480B0000}"/>
    <cellStyle name="20% - Énfasis5 12 2" xfId="2516" xr:uid="{00000000-0005-0000-0000-0000490B0000}"/>
    <cellStyle name="20% - Énfasis5 13" xfId="2517" xr:uid="{00000000-0005-0000-0000-00004A0B0000}"/>
    <cellStyle name="20% - Énfasis5 14" xfId="2518" xr:uid="{00000000-0005-0000-0000-00004B0B0000}"/>
    <cellStyle name="20% - Énfasis5 15" xfId="2519" xr:uid="{00000000-0005-0000-0000-00004C0B0000}"/>
    <cellStyle name="20% - Énfasis5 16" xfId="2520" xr:uid="{00000000-0005-0000-0000-00004D0B0000}"/>
    <cellStyle name="20% - Énfasis5 17" xfId="2521" xr:uid="{00000000-0005-0000-0000-00004E0B0000}"/>
    <cellStyle name="20% - Énfasis5 2" xfId="2522" xr:uid="{00000000-0005-0000-0000-00004F0B0000}"/>
    <cellStyle name="20% - Énfasis5 2 2" xfId="2523" xr:uid="{00000000-0005-0000-0000-0000500B0000}"/>
    <cellStyle name="20% - Énfasis5 2 2 2" xfId="2524" xr:uid="{00000000-0005-0000-0000-0000510B0000}"/>
    <cellStyle name="20% - Énfasis5 2 2 2 2" xfId="2525" xr:uid="{00000000-0005-0000-0000-0000520B0000}"/>
    <cellStyle name="20% - Énfasis5 2 2 2 2 2" xfId="2526" xr:uid="{00000000-0005-0000-0000-0000530B0000}"/>
    <cellStyle name="20% - Énfasis5 2 2 2 2 2 2" xfId="2527" xr:uid="{00000000-0005-0000-0000-0000540B0000}"/>
    <cellStyle name="20% - Énfasis5 2 2 2 2 2 3" xfId="2528" xr:uid="{00000000-0005-0000-0000-0000550B0000}"/>
    <cellStyle name="20% - Énfasis5 2 2 2 2 2 4" xfId="33779" xr:uid="{00000000-0005-0000-0000-0000560B0000}"/>
    <cellStyle name="20% - Énfasis5 2 2 2 2 3" xfId="2529" xr:uid="{00000000-0005-0000-0000-0000570B0000}"/>
    <cellStyle name="20% - Énfasis5 2 2 2 2 4" xfId="2530" xr:uid="{00000000-0005-0000-0000-0000580B0000}"/>
    <cellStyle name="20% - Énfasis5 2 2 2 2 5" xfId="33780" xr:uid="{00000000-0005-0000-0000-0000590B0000}"/>
    <cellStyle name="20% - Énfasis5 2 2 2 2_37. RESULTADO NEGOCIOS YOY" xfId="2531" xr:uid="{00000000-0005-0000-0000-00005A0B0000}"/>
    <cellStyle name="20% - Énfasis5 2 2 2 3" xfId="2532" xr:uid="{00000000-0005-0000-0000-00005B0B0000}"/>
    <cellStyle name="20% - Énfasis5 2 2 2 3 2" xfId="2533" xr:uid="{00000000-0005-0000-0000-00005C0B0000}"/>
    <cellStyle name="20% - Énfasis5 2 2 2 3 3" xfId="2534" xr:uid="{00000000-0005-0000-0000-00005D0B0000}"/>
    <cellStyle name="20% - Énfasis5 2 2 2 3 4" xfId="33781" xr:uid="{00000000-0005-0000-0000-00005E0B0000}"/>
    <cellStyle name="20% - Énfasis5 2 2 2 4" xfId="2535" xr:uid="{00000000-0005-0000-0000-00005F0B0000}"/>
    <cellStyle name="20% - Énfasis5 2 2 2 5" xfId="2536" xr:uid="{00000000-0005-0000-0000-0000600B0000}"/>
    <cellStyle name="20% - Énfasis5 2 2 2 6" xfId="33782" xr:uid="{00000000-0005-0000-0000-0000610B0000}"/>
    <cellStyle name="20% - Énfasis5 2 2 2_37. RESULTADO NEGOCIOS YOY" xfId="2537" xr:uid="{00000000-0005-0000-0000-0000620B0000}"/>
    <cellStyle name="20% - Énfasis5 2 2 3" xfId="2538" xr:uid="{00000000-0005-0000-0000-0000630B0000}"/>
    <cellStyle name="20% - Énfasis5 2 2 3 2" xfId="2539" xr:uid="{00000000-0005-0000-0000-0000640B0000}"/>
    <cellStyle name="20% - Énfasis5 2 2 3 2 2" xfId="2540" xr:uid="{00000000-0005-0000-0000-0000650B0000}"/>
    <cellStyle name="20% - Énfasis5 2 2 3 2 3" xfId="2541" xr:uid="{00000000-0005-0000-0000-0000660B0000}"/>
    <cellStyle name="20% - Énfasis5 2 2 3 2 4" xfId="33783" xr:uid="{00000000-0005-0000-0000-0000670B0000}"/>
    <cellStyle name="20% - Énfasis5 2 2 3 3" xfId="2542" xr:uid="{00000000-0005-0000-0000-0000680B0000}"/>
    <cellStyle name="20% - Énfasis5 2 2 3 4" xfId="2543" xr:uid="{00000000-0005-0000-0000-0000690B0000}"/>
    <cellStyle name="20% - Énfasis5 2 2 3 5" xfId="33784" xr:uid="{00000000-0005-0000-0000-00006A0B0000}"/>
    <cellStyle name="20% - Énfasis5 2 2 3_37. RESULTADO NEGOCIOS YOY" xfId="2544" xr:uid="{00000000-0005-0000-0000-00006B0B0000}"/>
    <cellStyle name="20% - Énfasis5 2 2 4" xfId="2545" xr:uid="{00000000-0005-0000-0000-00006C0B0000}"/>
    <cellStyle name="20% - Énfasis5 2 2 4 2" xfId="2546" xr:uid="{00000000-0005-0000-0000-00006D0B0000}"/>
    <cellStyle name="20% - Énfasis5 2 2 4 3" xfId="2547" xr:uid="{00000000-0005-0000-0000-00006E0B0000}"/>
    <cellStyle name="20% - Énfasis5 2 2 4 4" xfId="33785" xr:uid="{00000000-0005-0000-0000-00006F0B0000}"/>
    <cellStyle name="20% - Énfasis5 2 2 5" xfId="2548" xr:uid="{00000000-0005-0000-0000-0000700B0000}"/>
    <cellStyle name="20% - Énfasis5 2 2 5 2" xfId="2549" xr:uid="{00000000-0005-0000-0000-0000710B0000}"/>
    <cellStyle name="20% - Énfasis5 2 2 5 3" xfId="33786" xr:uid="{00000000-0005-0000-0000-0000720B0000}"/>
    <cellStyle name="20% - Énfasis5 2 2 6" xfId="2550" xr:uid="{00000000-0005-0000-0000-0000730B0000}"/>
    <cellStyle name="20% - Énfasis5 2 2_37. RESULTADO NEGOCIOS YOY" xfId="2551" xr:uid="{00000000-0005-0000-0000-0000740B0000}"/>
    <cellStyle name="20% - Énfasis5 2 3" xfId="2552" xr:uid="{00000000-0005-0000-0000-0000750B0000}"/>
    <cellStyle name="20% - Énfasis5 2 3 2" xfId="2553" xr:uid="{00000000-0005-0000-0000-0000760B0000}"/>
    <cellStyle name="20% - Énfasis5 2 3 2 2" xfId="2554" xr:uid="{00000000-0005-0000-0000-0000770B0000}"/>
    <cellStyle name="20% - Énfasis5 2 3 2 2 2" xfId="2555" xr:uid="{00000000-0005-0000-0000-0000780B0000}"/>
    <cellStyle name="20% - Énfasis5 2 3 2 2 3" xfId="2556" xr:uid="{00000000-0005-0000-0000-0000790B0000}"/>
    <cellStyle name="20% - Énfasis5 2 3 2 2 4" xfId="33787" xr:uid="{00000000-0005-0000-0000-00007A0B0000}"/>
    <cellStyle name="20% - Énfasis5 2 3 2 3" xfId="2557" xr:uid="{00000000-0005-0000-0000-00007B0B0000}"/>
    <cellStyle name="20% - Énfasis5 2 3 2 4" xfId="2558" xr:uid="{00000000-0005-0000-0000-00007C0B0000}"/>
    <cellStyle name="20% - Énfasis5 2 3 2 5" xfId="33788" xr:uid="{00000000-0005-0000-0000-00007D0B0000}"/>
    <cellStyle name="20% - Énfasis5 2 3 2_37. RESULTADO NEGOCIOS YOY" xfId="2559" xr:uid="{00000000-0005-0000-0000-00007E0B0000}"/>
    <cellStyle name="20% - Énfasis5 2 3 3" xfId="2560" xr:uid="{00000000-0005-0000-0000-00007F0B0000}"/>
    <cellStyle name="20% - Énfasis5 2 3 3 2" xfId="2561" xr:uid="{00000000-0005-0000-0000-0000800B0000}"/>
    <cellStyle name="20% - Énfasis5 2 3 3 3" xfId="2562" xr:uid="{00000000-0005-0000-0000-0000810B0000}"/>
    <cellStyle name="20% - Énfasis5 2 3 3 4" xfId="33789" xr:uid="{00000000-0005-0000-0000-0000820B0000}"/>
    <cellStyle name="20% - Énfasis5 2 3 4" xfId="2563" xr:uid="{00000000-0005-0000-0000-0000830B0000}"/>
    <cellStyle name="20% - Énfasis5 2 3 5" xfId="2564" xr:uid="{00000000-0005-0000-0000-0000840B0000}"/>
    <cellStyle name="20% - Énfasis5 2 3 6" xfId="33790" xr:uid="{00000000-0005-0000-0000-0000850B0000}"/>
    <cellStyle name="20% - Énfasis5 2 3_37. RESULTADO NEGOCIOS YOY" xfId="2565" xr:uid="{00000000-0005-0000-0000-0000860B0000}"/>
    <cellStyle name="20% - Énfasis5 2 4" xfId="2566" xr:uid="{00000000-0005-0000-0000-0000870B0000}"/>
    <cellStyle name="20% - Énfasis5 2 4 2" xfId="2567" xr:uid="{00000000-0005-0000-0000-0000880B0000}"/>
    <cellStyle name="20% - Énfasis5 2 4 2 2" xfId="2568" xr:uid="{00000000-0005-0000-0000-0000890B0000}"/>
    <cellStyle name="20% - Énfasis5 2 4 2 3" xfId="2569" xr:uid="{00000000-0005-0000-0000-00008A0B0000}"/>
    <cellStyle name="20% - Énfasis5 2 4 2 4" xfId="33791" xr:uid="{00000000-0005-0000-0000-00008B0B0000}"/>
    <cellStyle name="20% - Énfasis5 2 4 3" xfId="2570" xr:uid="{00000000-0005-0000-0000-00008C0B0000}"/>
    <cellStyle name="20% - Énfasis5 2 4 4" xfId="2571" xr:uid="{00000000-0005-0000-0000-00008D0B0000}"/>
    <cellStyle name="20% - Énfasis5 2 4 5" xfId="33792" xr:uid="{00000000-0005-0000-0000-00008E0B0000}"/>
    <cellStyle name="20% - Énfasis5 2 4_37. RESULTADO NEGOCIOS YOY" xfId="2572" xr:uid="{00000000-0005-0000-0000-00008F0B0000}"/>
    <cellStyle name="20% - Énfasis5 2 5" xfId="2573" xr:uid="{00000000-0005-0000-0000-0000900B0000}"/>
    <cellStyle name="20% - Énfasis5 2 5 2" xfId="2574" xr:uid="{00000000-0005-0000-0000-0000910B0000}"/>
    <cellStyle name="20% - Énfasis5 2 5 2 2" xfId="2575" xr:uid="{00000000-0005-0000-0000-0000920B0000}"/>
    <cellStyle name="20% - Énfasis5 2 5 2 3" xfId="2576" xr:uid="{00000000-0005-0000-0000-0000930B0000}"/>
    <cellStyle name="20% - Énfasis5 2 5 2 4" xfId="33793" xr:uid="{00000000-0005-0000-0000-0000940B0000}"/>
    <cellStyle name="20% - Énfasis5 2 5 3" xfId="2577" xr:uid="{00000000-0005-0000-0000-0000950B0000}"/>
    <cellStyle name="20% - Énfasis5 2 5 4" xfId="2578" xr:uid="{00000000-0005-0000-0000-0000960B0000}"/>
    <cellStyle name="20% - Énfasis5 2 5 5" xfId="2579" xr:uid="{00000000-0005-0000-0000-0000970B0000}"/>
    <cellStyle name="20% - Énfasis5 2 5 6" xfId="33794" xr:uid="{00000000-0005-0000-0000-0000980B0000}"/>
    <cellStyle name="20% - Énfasis5 2 6" xfId="2580" xr:uid="{00000000-0005-0000-0000-0000990B0000}"/>
    <cellStyle name="20% - Énfasis5 2 6 2" xfId="2581" xr:uid="{00000000-0005-0000-0000-00009A0B0000}"/>
    <cellStyle name="20% - Énfasis5 2 7" xfId="2582" xr:uid="{00000000-0005-0000-0000-00009B0B0000}"/>
    <cellStyle name="20% - Énfasis5 2 7 2" xfId="2583" xr:uid="{00000000-0005-0000-0000-00009C0B0000}"/>
    <cellStyle name="20% - Énfasis5 2 7 3" xfId="33795" xr:uid="{00000000-0005-0000-0000-00009D0B0000}"/>
    <cellStyle name="20% - Énfasis5 2 8" xfId="2584" xr:uid="{00000000-0005-0000-0000-00009E0B0000}"/>
    <cellStyle name="20% - Énfasis5 2 8 2" xfId="33796" xr:uid="{00000000-0005-0000-0000-00009F0B0000}"/>
    <cellStyle name="20% - Énfasis5 2 9" xfId="2585" xr:uid="{00000000-0005-0000-0000-0000A00B0000}"/>
    <cellStyle name="20% - Énfasis5 3" xfId="2586" xr:uid="{00000000-0005-0000-0000-0000A10B0000}"/>
    <cellStyle name="20% - Énfasis5 3 2" xfId="2587" xr:uid="{00000000-0005-0000-0000-0000A20B0000}"/>
    <cellStyle name="20% - Énfasis5 3 2 2" xfId="2588" xr:uid="{00000000-0005-0000-0000-0000A30B0000}"/>
    <cellStyle name="20% - Énfasis5 3 2 2 2" xfId="2589" xr:uid="{00000000-0005-0000-0000-0000A40B0000}"/>
    <cellStyle name="20% - Énfasis5 3 2 2 2 2" xfId="2590" xr:uid="{00000000-0005-0000-0000-0000A50B0000}"/>
    <cellStyle name="20% - Énfasis5 3 2 2 2 2 2" xfId="2591" xr:uid="{00000000-0005-0000-0000-0000A60B0000}"/>
    <cellStyle name="20% - Énfasis5 3 2 2 2 2 3" xfId="2592" xr:uid="{00000000-0005-0000-0000-0000A70B0000}"/>
    <cellStyle name="20% - Énfasis5 3 2 2 2 2 4" xfId="33797" xr:uid="{00000000-0005-0000-0000-0000A80B0000}"/>
    <cellStyle name="20% - Énfasis5 3 2 2 2 3" xfId="2593" xr:uid="{00000000-0005-0000-0000-0000A90B0000}"/>
    <cellStyle name="20% - Énfasis5 3 2 2 2 4" xfId="2594" xr:uid="{00000000-0005-0000-0000-0000AA0B0000}"/>
    <cellStyle name="20% - Énfasis5 3 2 2 2 5" xfId="33798" xr:uid="{00000000-0005-0000-0000-0000AB0B0000}"/>
    <cellStyle name="20% - Énfasis5 3 2 2 2_37. RESULTADO NEGOCIOS YOY" xfId="2595" xr:uid="{00000000-0005-0000-0000-0000AC0B0000}"/>
    <cellStyle name="20% - Énfasis5 3 2 2 3" xfId="2596" xr:uid="{00000000-0005-0000-0000-0000AD0B0000}"/>
    <cellStyle name="20% - Énfasis5 3 2 2 3 2" xfId="2597" xr:uid="{00000000-0005-0000-0000-0000AE0B0000}"/>
    <cellStyle name="20% - Énfasis5 3 2 2 3 3" xfId="2598" xr:uid="{00000000-0005-0000-0000-0000AF0B0000}"/>
    <cellStyle name="20% - Énfasis5 3 2 2 3 4" xfId="33799" xr:uid="{00000000-0005-0000-0000-0000B00B0000}"/>
    <cellStyle name="20% - Énfasis5 3 2 2 4" xfId="2599" xr:uid="{00000000-0005-0000-0000-0000B10B0000}"/>
    <cellStyle name="20% - Énfasis5 3 2 2 5" xfId="2600" xr:uid="{00000000-0005-0000-0000-0000B20B0000}"/>
    <cellStyle name="20% - Énfasis5 3 2 2 6" xfId="33800" xr:uid="{00000000-0005-0000-0000-0000B30B0000}"/>
    <cellStyle name="20% - Énfasis5 3 2 2_37. RESULTADO NEGOCIOS YOY" xfId="2601" xr:uid="{00000000-0005-0000-0000-0000B40B0000}"/>
    <cellStyle name="20% - Énfasis5 3 2 3" xfId="2602" xr:uid="{00000000-0005-0000-0000-0000B50B0000}"/>
    <cellStyle name="20% - Énfasis5 3 2 3 2" xfId="2603" xr:uid="{00000000-0005-0000-0000-0000B60B0000}"/>
    <cellStyle name="20% - Énfasis5 3 2 3 2 2" xfId="2604" xr:uid="{00000000-0005-0000-0000-0000B70B0000}"/>
    <cellStyle name="20% - Énfasis5 3 2 3 2 3" xfId="2605" xr:uid="{00000000-0005-0000-0000-0000B80B0000}"/>
    <cellStyle name="20% - Énfasis5 3 2 3 2 4" xfId="33801" xr:uid="{00000000-0005-0000-0000-0000B90B0000}"/>
    <cellStyle name="20% - Énfasis5 3 2 3 3" xfId="2606" xr:uid="{00000000-0005-0000-0000-0000BA0B0000}"/>
    <cellStyle name="20% - Énfasis5 3 2 3 4" xfId="2607" xr:uid="{00000000-0005-0000-0000-0000BB0B0000}"/>
    <cellStyle name="20% - Énfasis5 3 2 3 5" xfId="33802" xr:uid="{00000000-0005-0000-0000-0000BC0B0000}"/>
    <cellStyle name="20% - Énfasis5 3 2 3_37. RESULTADO NEGOCIOS YOY" xfId="2608" xr:uid="{00000000-0005-0000-0000-0000BD0B0000}"/>
    <cellStyle name="20% - Énfasis5 3 2 4" xfId="2609" xr:uid="{00000000-0005-0000-0000-0000BE0B0000}"/>
    <cellStyle name="20% - Énfasis5 3 2 4 2" xfId="2610" xr:uid="{00000000-0005-0000-0000-0000BF0B0000}"/>
    <cellStyle name="20% - Énfasis5 3 2 4 3" xfId="2611" xr:uid="{00000000-0005-0000-0000-0000C00B0000}"/>
    <cellStyle name="20% - Énfasis5 3 2 4 4" xfId="33803" xr:uid="{00000000-0005-0000-0000-0000C10B0000}"/>
    <cellStyle name="20% - Énfasis5 3 2 5" xfId="2612" xr:uid="{00000000-0005-0000-0000-0000C20B0000}"/>
    <cellStyle name="20% - Énfasis5 3 2 6" xfId="2613" xr:uid="{00000000-0005-0000-0000-0000C30B0000}"/>
    <cellStyle name="20% - Énfasis5 3 2 7" xfId="33804" xr:uid="{00000000-0005-0000-0000-0000C40B0000}"/>
    <cellStyle name="20% - Énfasis5 3 2_37. RESULTADO NEGOCIOS YOY" xfId="2614" xr:uid="{00000000-0005-0000-0000-0000C50B0000}"/>
    <cellStyle name="20% - Énfasis5 3 3" xfId="2615" xr:uid="{00000000-0005-0000-0000-0000C60B0000}"/>
    <cellStyle name="20% - Énfasis5 3 3 2" xfId="2616" xr:uid="{00000000-0005-0000-0000-0000C70B0000}"/>
    <cellStyle name="20% - Énfasis5 3 3 2 2" xfId="2617" xr:uid="{00000000-0005-0000-0000-0000C80B0000}"/>
    <cellStyle name="20% - Énfasis5 3 3 2 2 2" xfId="2618" xr:uid="{00000000-0005-0000-0000-0000C90B0000}"/>
    <cellStyle name="20% - Énfasis5 3 3 2 2 3" xfId="2619" xr:uid="{00000000-0005-0000-0000-0000CA0B0000}"/>
    <cellStyle name="20% - Énfasis5 3 3 2 2 4" xfId="33805" xr:uid="{00000000-0005-0000-0000-0000CB0B0000}"/>
    <cellStyle name="20% - Énfasis5 3 3 2 3" xfId="2620" xr:uid="{00000000-0005-0000-0000-0000CC0B0000}"/>
    <cellStyle name="20% - Énfasis5 3 3 2 4" xfId="2621" xr:uid="{00000000-0005-0000-0000-0000CD0B0000}"/>
    <cellStyle name="20% - Énfasis5 3 3 2 5" xfId="33806" xr:uid="{00000000-0005-0000-0000-0000CE0B0000}"/>
    <cellStyle name="20% - Énfasis5 3 3 2_37. RESULTADO NEGOCIOS YOY" xfId="2622" xr:uid="{00000000-0005-0000-0000-0000CF0B0000}"/>
    <cellStyle name="20% - Énfasis5 3 3 3" xfId="2623" xr:uid="{00000000-0005-0000-0000-0000D00B0000}"/>
    <cellStyle name="20% - Énfasis5 3 3 3 2" xfId="2624" xr:uid="{00000000-0005-0000-0000-0000D10B0000}"/>
    <cellStyle name="20% - Énfasis5 3 3 3 3" xfId="2625" xr:uid="{00000000-0005-0000-0000-0000D20B0000}"/>
    <cellStyle name="20% - Énfasis5 3 3 3 4" xfId="33807" xr:uid="{00000000-0005-0000-0000-0000D30B0000}"/>
    <cellStyle name="20% - Énfasis5 3 3 4" xfId="2626" xr:uid="{00000000-0005-0000-0000-0000D40B0000}"/>
    <cellStyle name="20% - Énfasis5 3 3 5" xfId="2627" xr:uid="{00000000-0005-0000-0000-0000D50B0000}"/>
    <cellStyle name="20% - Énfasis5 3 3 6" xfId="33808" xr:uid="{00000000-0005-0000-0000-0000D60B0000}"/>
    <cellStyle name="20% - Énfasis5 3 3_37. RESULTADO NEGOCIOS YOY" xfId="2628" xr:uid="{00000000-0005-0000-0000-0000D70B0000}"/>
    <cellStyle name="20% - Énfasis5 3 4" xfId="2629" xr:uid="{00000000-0005-0000-0000-0000D80B0000}"/>
    <cellStyle name="20% - Énfasis5 3 4 2" xfId="2630" xr:uid="{00000000-0005-0000-0000-0000D90B0000}"/>
    <cellStyle name="20% - Énfasis5 3 4 2 2" xfId="2631" xr:uid="{00000000-0005-0000-0000-0000DA0B0000}"/>
    <cellStyle name="20% - Énfasis5 3 4 2 3" xfId="2632" xr:uid="{00000000-0005-0000-0000-0000DB0B0000}"/>
    <cellStyle name="20% - Énfasis5 3 4 2 4" xfId="33809" xr:uid="{00000000-0005-0000-0000-0000DC0B0000}"/>
    <cellStyle name="20% - Énfasis5 3 4 3" xfId="2633" xr:uid="{00000000-0005-0000-0000-0000DD0B0000}"/>
    <cellStyle name="20% - Énfasis5 3 4 4" xfId="2634" xr:uid="{00000000-0005-0000-0000-0000DE0B0000}"/>
    <cellStyle name="20% - Énfasis5 3 4 5" xfId="33810" xr:uid="{00000000-0005-0000-0000-0000DF0B0000}"/>
    <cellStyle name="20% - Énfasis5 3 4_37. RESULTADO NEGOCIOS YOY" xfId="2635" xr:uid="{00000000-0005-0000-0000-0000E00B0000}"/>
    <cellStyle name="20% - Énfasis5 3 5" xfId="2636" xr:uid="{00000000-0005-0000-0000-0000E10B0000}"/>
    <cellStyle name="20% - Énfasis5 3 5 2" xfId="2637" xr:uid="{00000000-0005-0000-0000-0000E20B0000}"/>
    <cellStyle name="20% - Énfasis5 3 5 2 2" xfId="2638" xr:uid="{00000000-0005-0000-0000-0000E30B0000}"/>
    <cellStyle name="20% - Énfasis5 3 5 2 3" xfId="2639" xr:uid="{00000000-0005-0000-0000-0000E40B0000}"/>
    <cellStyle name="20% - Énfasis5 3 5 2 4" xfId="33811" xr:uid="{00000000-0005-0000-0000-0000E50B0000}"/>
    <cellStyle name="20% - Énfasis5 3 5 3" xfId="2640" xr:uid="{00000000-0005-0000-0000-0000E60B0000}"/>
    <cellStyle name="20% - Énfasis5 3 5 4" xfId="2641" xr:uid="{00000000-0005-0000-0000-0000E70B0000}"/>
    <cellStyle name="20% - Énfasis5 3 5 5" xfId="33812" xr:uid="{00000000-0005-0000-0000-0000E80B0000}"/>
    <cellStyle name="20% - Énfasis5 3 6" xfId="2642" xr:uid="{00000000-0005-0000-0000-0000E90B0000}"/>
    <cellStyle name="20% - Énfasis5 3 7" xfId="2643" xr:uid="{00000000-0005-0000-0000-0000EA0B0000}"/>
    <cellStyle name="20% - Énfasis5 3 8" xfId="33813" xr:uid="{00000000-0005-0000-0000-0000EB0B0000}"/>
    <cellStyle name="20% - Énfasis5 3_37. RESULTADO NEGOCIOS YOY" xfId="2644" xr:uid="{00000000-0005-0000-0000-0000EC0B0000}"/>
    <cellStyle name="20% - Énfasis5 4" xfId="2645" xr:uid="{00000000-0005-0000-0000-0000ED0B0000}"/>
    <cellStyle name="20% - Énfasis5 4 2" xfId="2646" xr:uid="{00000000-0005-0000-0000-0000EE0B0000}"/>
    <cellStyle name="20% - Énfasis5 4 2 2" xfId="2647" xr:uid="{00000000-0005-0000-0000-0000EF0B0000}"/>
    <cellStyle name="20% - Énfasis5 4 2 2 2" xfId="2648" xr:uid="{00000000-0005-0000-0000-0000F00B0000}"/>
    <cellStyle name="20% - Énfasis5 4 2 2 2 2" xfId="2649" xr:uid="{00000000-0005-0000-0000-0000F10B0000}"/>
    <cellStyle name="20% - Énfasis5 4 2 2 2 3" xfId="2650" xr:uid="{00000000-0005-0000-0000-0000F20B0000}"/>
    <cellStyle name="20% - Énfasis5 4 2 2 2 4" xfId="33814" xr:uid="{00000000-0005-0000-0000-0000F30B0000}"/>
    <cellStyle name="20% - Énfasis5 4 2 2 3" xfId="2651" xr:uid="{00000000-0005-0000-0000-0000F40B0000}"/>
    <cellStyle name="20% - Énfasis5 4 2 2 4" xfId="2652" xr:uid="{00000000-0005-0000-0000-0000F50B0000}"/>
    <cellStyle name="20% - Énfasis5 4 2 2 5" xfId="33815" xr:uid="{00000000-0005-0000-0000-0000F60B0000}"/>
    <cellStyle name="20% - Énfasis5 4 2 3" xfId="2653" xr:uid="{00000000-0005-0000-0000-0000F70B0000}"/>
    <cellStyle name="20% - Énfasis5 4 2 3 2" xfId="2654" xr:uid="{00000000-0005-0000-0000-0000F80B0000}"/>
    <cellStyle name="20% - Énfasis5 4 2 3 3" xfId="2655" xr:uid="{00000000-0005-0000-0000-0000F90B0000}"/>
    <cellStyle name="20% - Énfasis5 4 2 3 4" xfId="33816" xr:uid="{00000000-0005-0000-0000-0000FA0B0000}"/>
    <cellStyle name="20% - Énfasis5 4 2 4" xfId="2656" xr:uid="{00000000-0005-0000-0000-0000FB0B0000}"/>
    <cellStyle name="20% - Énfasis5 4 2 5" xfId="2657" xr:uid="{00000000-0005-0000-0000-0000FC0B0000}"/>
    <cellStyle name="20% - Énfasis5 4 2 6" xfId="33817" xr:uid="{00000000-0005-0000-0000-0000FD0B0000}"/>
    <cellStyle name="20% - Énfasis5 4 2_37. RESULTADO NEGOCIOS YOY" xfId="2658" xr:uid="{00000000-0005-0000-0000-0000FE0B0000}"/>
    <cellStyle name="20% - Énfasis5 4 3" xfId="2659" xr:uid="{00000000-0005-0000-0000-0000FF0B0000}"/>
    <cellStyle name="20% - Énfasis5 4 3 2" xfId="2660" xr:uid="{00000000-0005-0000-0000-0000000C0000}"/>
    <cellStyle name="20% - Énfasis5 4 3 2 2" xfId="2661" xr:uid="{00000000-0005-0000-0000-0000010C0000}"/>
    <cellStyle name="20% - Énfasis5 4 3 2 3" xfId="2662" xr:uid="{00000000-0005-0000-0000-0000020C0000}"/>
    <cellStyle name="20% - Énfasis5 4 3 2 4" xfId="33818" xr:uid="{00000000-0005-0000-0000-0000030C0000}"/>
    <cellStyle name="20% - Énfasis5 4 3 3" xfId="2663" xr:uid="{00000000-0005-0000-0000-0000040C0000}"/>
    <cellStyle name="20% - Énfasis5 4 3 4" xfId="2664" xr:uid="{00000000-0005-0000-0000-0000050C0000}"/>
    <cellStyle name="20% - Énfasis5 4 3 5" xfId="33819" xr:uid="{00000000-0005-0000-0000-0000060C0000}"/>
    <cellStyle name="20% - Énfasis5 4 4" xfId="2665" xr:uid="{00000000-0005-0000-0000-0000070C0000}"/>
    <cellStyle name="20% - Énfasis5 4 4 2" xfId="2666" xr:uid="{00000000-0005-0000-0000-0000080C0000}"/>
    <cellStyle name="20% - Énfasis5 4 4 3" xfId="2667" xr:uid="{00000000-0005-0000-0000-0000090C0000}"/>
    <cellStyle name="20% - Énfasis5 4 4 4" xfId="33820" xr:uid="{00000000-0005-0000-0000-00000A0C0000}"/>
    <cellStyle name="20% - Énfasis5 4 5" xfId="2668" xr:uid="{00000000-0005-0000-0000-00000B0C0000}"/>
    <cellStyle name="20% - Énfasis5 4 6" xfId="2669" xr:uid="{00000000-0005-0000-0000-00000C0C0000}"/>
    <cellStyle name="20% - Énfasis5 4 7" xfId="33821" xr:uid="{00000000-0005-0000-0000-00000D0C0000}"/>
    <cellStyle name="20% - Énfasis5 4_37. RESULTADO NEGOCIOS YOY" xfId="2670" xr:uid="{00000000-0005-0000-0000-00000E0C0000}"/>
    <cellStyle name="20% - Énfasis5 5" xfId="2671" xr:uid="{00000000-0005-0000-0000-00000F0C0000}"/>
    <cellStyle name="20% - Énfasis5 5 2" xfId="2672" xr:uid="{00000000-0005-0000-0000-0000100C0000}"/>
    <cellStyle name="20% - Énfasis5 5 2 2" xfId="2673" xr:uid="{00000000-0005-0000-0000-0000110C0000}"/>
    <cellStyle name="20% - Énfasis5 5 2 2 2" xfId="2674" xr:uid="{00000000-0005-0000-0000-0000120C0000}"/>
    <cellStyle name="20% - Énfasis5 5 2 2 2 2" xfId="2675" xr:uid="{00000000-0005-0000-0000-0000130C0000}"/>
    <cellStyle name="20% - Énfasis5 5 2 2 2 3" xfId="2676" xr:uid="{00000000-0005-0000-0000-0000140C0000}"/>
    <cellStyle name="20% - Énfasis5 5 2 2 2 4" xfId="33822" xr:uid="{00000000-0005-0000-0000-0000150C0000}"/>
    <cellStyle name="20% - Énfasis5 5 2 2 3" xfId="2677" xr:uid="{00000000-0005-0000-0000-0000160C0000}"/>
    <cellStyle name="20% - Énfasis5 5 2 2 4" xfId="2678" xr:uid="{00000000-0005-0000-0000-0000170C0000}"/>
    <cellStyle name="20% - Énfasis5 5 2 2 5" xfId="33823" xr:uid="{00000000-0005-0000-0000-0000180C0000}"/>
    <cellStyle name="20% - Énfasis5 5 2 3" xfId="2679" xr:uid="{00000000-0005-0000-0000-0000190C0000}"/>
    <cellStyle name="20% - Énfasis5 5 2 3 2" xfId="2680" xr:uid="{00000000-0005-0000-0000-00001A0C0000}"/>
    <cellStyle name="20% - Énfasis5 5 2 3 3" xfId="2681" xr:uid="{00000000-0005-0000-0000-00001B0C0000}"/>
    <cellStyle name="20% - Énfasis5 5 2 3 4" xfId="33824" xr:uid="{00000000-0005-0000-0000-00001C0C0000}"/>
    <cellStyle name="20% - Énfasis5 5 2 4" xfId="2682" xr:uid="{00000000-0005-0000-0000-00001D0C0000}"/>
    <cellStyle name="20% - Énfasis5 5 2 5" xfId="2683" xr:uid="{00000000-0005-0000-0000-00001E0C0000}"/>
    <cellStyle name="20% - Énfasis5 5 2 6" xfId="33825" xr:uid="{00000000-0005-0000-0000-00001F0C0000}"/>
    <cellStyle name="20% - Énfasis5 5 2_37. RESULTADO NEGOCIOS YOY" xfId="2684" xr:uid="{00000000-0005-0000-0000-0000200C0000}"/>
    <cellStyle name="20% - Énfasis5 5 3" xfId="2685" xr:uid="{00000000-0005-0000-0000-0000210C0000}"/>
    <cellStyle name="20% - Énfasis5 5 3 2" xfId="2686" xr:uid="{00000000-0005-0000-0000-0000220C0000}"/>
    <cellStyle name="20% - Énfasis5 5 3 2 2" xfId="2687" xr:uid="{00000000-0005-0000-0000-0000230C0000}"/>
    <cellStyle name="20% - Énfasis5 5 3 2 3" xfId="2688" xr:uid="{00000000-0005-0000-0000-0000240C0000}"/>
    <cellStyle name="20% - Énfasis5 5 3 2 4" xfId="33826" xr:uid="{00000000-0005-0000-0000-0000250C0000}"/>
    <cellStyle name="20% - Énfasis5 5 3 3" xfId="2689" xr:uid="{00000000-0005-0000-0000-0000260C0000}"/>
    <cellStyle name="20% - Énfasis5 5 3 4" xfId="2690" xr:uid="{00000000-0005-0000-0000-0000270C0000}"/>
    <cellStyle name="20% - Énfasis5 5 3 5" xfId="33827" xr:uid="{00000000-0005-0000-0000-0000280C0000}"/>
    <cellStyle name="20% - Énfasis5 5 4" xfId="2691" xr:uid="{00000000-0005-0000-0000-0000290C0000}"/>
    <cellStyle name="20% - Énfasis5 5 4 2" xfId="2692" xr:uid="{00000000-0005-0000-0000-00002A0C0000}"/>
    <cellStyle name="20% - Énfasis5 5 4 3" xfId="2693" xr:uid="{00000000-0005-0000-0000-00002B0C0000}"/>
    <cellStyle name="20% - Énfasis5 5 4 4" xfId="33828" xr:uid="{00000000-0005-0000-0000-00002C0C0000}"/>
    <cellStyle name="20% - Énfasis5 5 5" xfId="2694" xr:uid="{00000000-0005-0000-0000-00002D0C0000}"/>
    <cellStyle name="20% - Énfasis5 5 6" xfId="2695" xr:uid="{00000000-0005-0000-0000-00002E0C0000}"/>
    <cellStyle name="20% - Énfasis5 5 7" xfId="33829" xr:uid="{00000000-0005-0000-0000-00002F0C0000}"/>
    <cellStyle name="20% - Énfasis5 5_37. RESULTADO NEGOCIOS YOY" xfId="2696" xr:uid="{00000000-0005-0000-0000-0000300C0000}"/>
    <cellStyle name="20% - Énfasis5 6" xfId="2697" xr:uid="{00000000-0005-0000-0000-0000310C0000}"/>
    <cellStyle name="20% - Énfasis5 6 2" xfId="2698" xr:uid="{00000000-0005-0000-0000-0000320C0000}"/>
    <cellStyle name="20% - Énfasis5 6 2 2" xfId="2699" xr:uid="{00000000-0005-0000-0000-0000330C0000}"/>
    <cellStyle name="20% - Énfasis5 6 2 2 2" xfId="2700" xr:uid="{00000000-0005-0000-0000-0000340C0000}"/>
    <cellStyle name="20% - Énfasis5 6 2 2 3" xfId="2701" xr:uid="{00000000-0005-0000-0000-0000350C0000}"/>
    <cellStyle name="20% - Énfasis5 6 2 2 4" xfId="33830" xr:uid="{00000000-0005-0000-0000-0000360C0000}"/>
    <cellStyle name="20% - Énfasis5 6 2 3" xfId="2702" xr:uid="{00000000-0005-0000-0000-0000370C0000}"/>
    <cellStyle name="20% - Énfasis5 6 2 4" xfId="2703" xr:uid="{00000000-0005-0000-0000-0000380C0000}"/>
    <cellStyle name="20% - Énfasis5 6 2 5" xfId="33831" xr:uid="{00000000-0005-0000-0000-0000390C0000}"/>
    <cellStyle name="20% - Énfasis5 6 2_37. RESULTADO NEGOCIOS YOY" xfId="2704" xr:uid="{00000000-0005-0000-0000-00003A0C0000}"/>
    <cellStyle name="20% - Énfasis5 6 3" xfId="2705" xr:uid="{00000000-0005-0000-0000-00003B0C0000}"/>
    <cellStyle name="20% - Énfasis5 6 3 2" xfId="2706" xr:uid="{00000000-0005-0000-0000-00003C0C0000}"/>
    <cellStyle name="20% - Énfasis5 6 3 3" xfId="2707" xr:uid="{00000000-0005-0000-0000-00003D0C0000}"/>
    <cellStyle name="20% - Énfasis5 6 3 4" xfId="33832" xr:uid="{00000000-0005-0000-0000-00003E0C0000}"/>
    <cellStyle name="20% - Énfasis5 6 4" xfId="2708" xr:uid="{00000000-0005-0000-0000-00003F0C0000}"/>
    <cellStyle name="20% - Énfasis5 6 5" xfId="2709" xr:uid="{00000000-0005-0000-0000-0000400C0000}"/>
    <cellStyle name="20% - Énfasis5 6 6" xfId="33833" xr:uid="{00000000-0005-0000-0000-0000410C0000}"/>
    <cellStyle name="20% - Énfasis5 6_37. RESULTADO NEGOCIOS YOY" xfId="2710" xr:uid="{00000000-0005-0000-0000-0000420C0000}"/>
    <cellStyle name="20% - Énfasis5 7" xfId="2711" xr:uid="{00000000-0005-0000-0000-0000430C0000}"/>
    <cellStyle name="20% - Énfasis5 7 2" xfId="2712" xr:uid="{00000000-0005-0000-0000-0000440C0000}"/>
    <cellStyle name="20% - Énfasis5 7 2 2" xfId="2713" xr:uid="{00000000-0005-0000-0000-0000450C0000}"/>
    <cellStyle name="20% - Énfasis5 7 2 3" xfId="2714" xr:uid="{00000000-0005-0000-0000-0000460C0000}"/>
    <cellStyle name="20% - Énfasis5 7 2 4" xfId="33834" xr:uid="{00000000-0005-0000-0000-0000470C0000}"/>
    <cellStyle name="20% - Énfasis5 7 2_37. RESULTADO NEGOCIOS YOY" xfId="2715" xr:uid="{00000000-0005-0000-0000-0000480C0000}"/>
    <cellStyle name="20% - Énfasis5 7 3" xfId="2716" xr:uid="{00000000-0005-0000-0000-0000490C0000}"/>
    <cellStyle name="20% - Énfasis5 7 4" xfId="2717" xr:uid="{00000000-0005-0000-0000-00004A0C0000}"/>
    <cellStyle name="20% - Énfasis5 7 5" xfId="33835" xr:uid="{00000000-0005-0000-0000-00004B0C0000}"/>
    <cellStyle name="20% - Énfasis5 7_37. RESULTADO NEGOCIOS YOY" xfId="2718" xr:uid="{00000000-0005-0000-0000-00004C0C0000}"/>
    <cellStyle name="20% - Énfasis5 8" xfId="2719" xr:uid="{00000000-0005-0000-0000-00004D0C0000}"/>
    <cellStyle name="20% - Énfasis5 8 2" xfId="2720" xr:uid="{00000000-0005-0000-0000-00004E0C0000}"/>
    <cellStyle name="20% - Énfasis5 8 2 2" xfId="2721" xr:uid="{00000000-0005-0000-0000-00004F0C0000}"/>
    <cellStyle name="20% - Énfasis5 8 2_37. RESULTADO NEGOCIOS YOY" xfId="2722" xr:uid="{00000000-0005-0000-0000-0000500C0000}"/>
    <cellStyle name="20% - Énfasis5 8 3" xfId="2723" xr:uid="{00000000-0005-0000-0000-0000510C0000}"/>
    <cellStyle name="20% - Énfasis5 8 4" xfId="33836" xr:uid="{00000000-0005-0000-0000-0000520C0000}"/>
    <cellStyle name="20% - Énfasis5 8_37. RESULTADO NEGOCIOS YOY" xfId="2724" xr:uid="{00000000-0005-0000-0000-0000530C0000}"/>
    <cellStyle name="20% - Énfasis5 9" xfId="2725" xr:uid="{00000000-0005-0000-0000-0000540C0000}"/>
    <cellStyle name="20% - Énfasis5 9 2" xfId="2726" xr:uid="{00000000-0005-0000-0000-0000550C0000}"/>
    <cellStyle name="20% - Énfasis5 9 2 2" xfId="2727" xr:uid="{00000000-0005-0000-0000-0000560C0000}"/>
    <cellStyle name="20% - Énfasis5 9 2_37. RESULTADO NEGOCIOS YOY" xfId="2728" xr:uid="{00000000-0005-0000-0000-0000570C0000}"/>
    <cellStyle name="20% - Énfasis5 9 3" xfId="2729" xr:uid="{00000000-0005-0000-0000-0000580C0000}"/>
    <cellStyle name="20% - Énfasis5 9 4" xfId="2730" xr:uid="{00000000-0005-0000-0000-0000590C0000}"/>
    <cellStyle name="20% - Énfasis5 9 5" xfId="33837" xr:uid="{00000000-0005-0000-0000-00005A0C0000}"/>
    <cellStyle name="20% - Énfasis5 9_37. RESULTADO NEGOCIOS YOY" xfId="2731" xr:uid="{00000000-0005-0000-0000-00005B0C0000}"/>
    <cellStyle name="20% - Énfasis6 10" xfId="2732" xr:uid="{00000000-0005-0000-0000-00005C0C0000}"/>
    <cellStyle name="20% - Énfasis6 10 2" xfId="2733" xr:uid="{00000000-0005-0000-0000-00005D0C0000}"/>
    <cellStyle name="20% - Énfasis6 10 3" xfId="2734" xr:uid="{00000000-0005-0000-0000-00005E0C0000}"/>
    <cellStyle name="20% - Énfasis6 10 4" xfId="33838" xr:uid="{00000000-0005-0000-0000-00005F0C0000}"/>
    <cellStyle name="20% - Énfasis6 10_37. RESULTADO NEGOCIOS YOY" xfId="2735" xr:uid="{00000000-0005-0000-0000-0000600C0000}"/>
    <cellStyle name="20% - Énfasis6 11" xfId="2736" xr:uid="{00000000-0005-0000-0000-0000610C0000}"/>
    <cellStyle name="20% - Énfasis6 11 2" xfId="2737" xr:uid="{00000000-0005-0000-0000-0000620C0000}"/>
    <cellStyle name="20% - Énfasis6 11 3" xfId="2738" xr:uid="{00000000-0005-0000-0000-0000630C0000}"/>
    <cellStyle name="20% - Énfasis6 11 4" xfId="33839" xr:uid="{00000000-0005-0000-0000-0000640C0000}"/>
    <cellStyle name="20% - Énfasis6 11_37. RESULTADO NEGOCIOS YOY" xfId="2739" xr:uid="{00000000-0005-0000-0000-0000650C0000}"/>
    <cellStyle name="20% - Énfasis6 12" xfId="2740" xr:uid="{00000000-0005-0000-0000-0000660C0000}"/>
    <cellStyle name="20% - Énfasis6 12 2" xfId="2741" xr:uid="{00000000-0005-0000-0000-0000670C0000}"/>
    <cellStyle name="20% - Énfasis6 13" xfId="2742" xr:uid="{00000000-0005-0000-0000-0000680C0000}"/>
    <cellStyle name="20% - Énfasis6 14" xfId="2743" xr:uid="{00000000-0005-0000-0000-0000690C0000}"/>
    <cellStyle name="20% - Énfasis6 15" xfId="2744" xr:uid="{00000000-0005-0000-0000-00006A0C0000}"/>
    <cellStyle name="20% - Énfasis6 16" xfId="2745" xr:uid="{00000000-0005-0000-0000-00006B0C0000}"/>
    <cellStyle name="20% - Énfasis6 17" xfId="2746" xr:uid="{00000000-0005-0000-0000-00006C0C0000}"/>
    <cellStyle name="20% - Énfasis6 2" xfId="2747" xr:uid="{00000000-0005-0000-0000-00006D0C0000}"/>
    <cellStyle name="20% - Énfasis6 2 2" xfId="2748" xr:uid="{00000000-0005-0000-0000-00006E0C0000}"/>
    <cellStyle name="20% - Énfasis6 2 2 2" xfId="2749" xr:uid="{00000000-0005-0000-0000-00006F0C0000}"/>
    <cellStyle name="20% - Énfasis6 2 2 2 2" xfId="2750" xr:uid="{00000000-0005-0000-0000-0000700C0000}"/>
    <cellStyle name="20% - Énfasis6 2 2 2 2 2" xfId="2751" xr:uid="{00000000-0005-0000-0000-0000710C0000}"/>
    <cellStyle name="20% - Énfasis6 2 2 2 2 2 2" xfId="2752" xr:uid="{00000000-0005-0000-0000-0000720C0000}"/>
    <cellStyle name="20% - Énfasis6 2 2 2 2 2 3" xfId="2753" xr:uid="{00000000-0005-0000-0000-0000730C0000}"/>
    <cellStyle name="20% - Énfasis6 2 2 2 2 2 4" xfId="33840" xr:uid="{00000000-0005-0000-0000-0000740C0000}"/>
    <cellStyle name="20% - Énfasis6 2 2 2 2 3" xfId="2754" xr:uid="{00000000-0005-0000-0000-0000750C0000}"/>
    <cellStyle name="20% - Énfasis6 2 2 2 2 4" xfId="2755" xr:uid="{00000000-0005-0000-0000-0000760C0000}"/>
    <cellStyle name="20% - Énfasis6 2 2 2 2 5" xfId="33841" xr:uid="{00000000-0005-0000-0000-0000770C0000}"/>
    <cellStyle name="20% - Énfasis6 2 2 2 2_37. RESULTADO NEGOCIOS YOY" xfId="2756" xr:uid="{00000000-0005-0000-0000-0000780C0000}"/>
    <cellStyle name="20% - Énfasis6 2 2 2 3" xfId="2757" xr:uid="{00000000-0005-0000-0000-0000790C0000}"/>
    <cellStyle name="20% - Énfasis6 2 2 2 3 2" xfId="2758" xr:uid="{00000000-0005-0000-0000-00007A0C0000}"/>
    <cellStyle name="20% - Énfasis6 2 2 2 3 3" xfId="2759" xr:uid="{00000000-0005-0000-0000-00007B0C0000}"/>
    <cellStyle name="20% - Énfasis6 2 2 2 3 4" xfId="33842" xr:uid="{00000000-0005-0000-0000-00007C0C0000}"/>
    <cellStyle name="20% - Énfasis6 2 2 2 4" xfId="2760" xr:uid="{00000000-0005-0000-0000-00007D0C0000}"/>
    <cellStyle name="20% - Énfasis6 2 2 2 5" xfId="2761" xr:uid="{00000000-0005-0000-0000-00007E0C0000}"/>
    <cellStyle name="20% - Énfasis6 2 2 2 6" xfId="33843" xr:uid="{00000000-0005-0000-0000-00007F0C0000}"/>
    <cellStyle name="20% - Énfasis6 2 2 2_37. RESULTADO NEGOCIOS YOY" xfId="2762" xr:uid="{00000000-0005-0000-0000-0000800C0000}"/>
    <cellStyle name="20% - Énfasis6 2 2 3" xfId="2763" xr:uid="{00000000-0005-0000-0000-0000810C0000}"/>
    <cellStyle name="20% - Énfasis6 2 2 3 2" xfId="2764" xr:uid="{00000000-0005-0000-0000-0000820C0000}"/>
    <cellStyle name="20% - Énfasis6 2 2 3 2 2" xfId="2765" xr:uid="{00000000-0005-0000-0000-0000830C0000}"/>
    <cellStyle name="20% - Énfasis6 2 2 3 2 3" xfId="2766" xr:uid="{00000000-0005-0000-0000-0000840C0000}"/>
    <cellStyle name="20% - Énfasis6 2 2 3 2 4" xfId="33844" xr:uid="{00000000-0005-0000-0000-0000850C0000}"/>
    <cellStyle name="20% - Énfasis6 2 2 3 3" xfId="2767" xr:uid="{00000000-0005-0000-0000-0000860C0000}"/>
    <cellStyle name="20% - Énfasis6 2 2 3 4" xfId="2768" xr:uid="{00000000-0005-0000-0000-0000870C0000}"/>
    <cellStyle name="20% - Énfasis6 2 2 3 5" xfId="33845" xr:uid="{00000000-0005-0000-0000-0000880C0000}"/>
    <cellStyle name="20% - Énfasis6 2 2 3_37. RESULTADO NEGOCIOS YOY" xfId="2769" xr:uid="{00000000-0005-0000-0000-0000890C0000}"/>
    <cellStyle name="20% - Énfasis6 2 2 4" xfId="2770" xr:uid="{00000000-0005-0000-0000-00008A0C0000}"/>
    <cellStyle name="20% - Énfasis6 2 2 4 2" xfId="2771" xr:uid="{00000000-0005-0000-0000-00008B0C0000}"/>
    <cellStyle name="20% - Énfasis6 2 2 4 3" xfId="2772" xr:uid="{00000000-0005-0000-0000-00008C0C0000}"/>
    <cellStyle name="20% - Énfasis6 2 2 4 4" xfId="33846" xr:uid="{00000000-0005-0000-0000-00008D0C0000}"/>
    <cellStyle name="20% - Énfasis6 2 2 5" xfId="2773" xr:uid="{00000000-0005-0000-0000-00008E0C0000}"/>
    <cellStyle name="20% - Énfasis6 2 2 5 2" xfId="2774" xr:uid="{00000000-0005-0000-0000-00008F0C0000}"/>
    <cellStyle name="20% - Énfasis6 2 2 5 3" xfId="33847" xr:uid="{00000000-0005-0000-0000-0000900C0000}"/>
    <cellStyle name="20% - Énfasis6 2 2 6" xfId="2775" xr:uid="{00000000-0005-0000-0000-0000910C0000}"/>
    <cellStyle name="20% - Énfasis6 2 2_37. RESULTADO NEGOCIOS YOY" xfId="2776" xr:uid="{00000000-0005-0000-0000-0000920C0000}"/>
    <cellStyle name="20% - Énfasis6 2 3" xfId="2777" xr:uid="{00000000-0005-0000-0000-0000930C0000}"/>
    <cellStyle name="20% - Énfasis6 2 3 2" xfId="2778" xr:uid="{00000000-0005-0000-0000-0000940C0000}"/>
    <cellStyle name="20% - Énfasis6 2 3 2 2" xfId="2779" xr:uid="{00000000-0005-0000-0000-0000950C0000}"/>
    <cellStyle name="20% - Énfasis6 2 3 2 2 2" xfId="2780" xr:uid="{00000000-0005-0000-0000-0000960C0000}"/>
    <cellStyle name="20% - Énfasis6 2 3 2 2 3" xfId="2781" xr:uid="{00000000-0005-0000-0000-0000970C0000}"/>
    <cellStyle name="20% - Énfasis6 2 3 2 2 4" xfId="33848" xr:uid="{00000000-0005-0000-0000-0000980C0000}"/>
    <cellStyle name="20% - Énfasis6 2 3 2 3" xfId="2782" xr:uid="{00000000-0005-0000-0000-0000990C0000}"/>
    <cellStyle name="20% - Énfasis6 2 3 2 4" xfId="2783" xr:uid="{00000000-0005-0000-0000-00009A0C0000}"/>
    <cellStyle name="20% - Énfasis6 2 3 2 5" xfId="33849" xr:uid="{00000000-0005-0000-0000-00009B0C0000}"/>
    <cellStyle name="20% - Énfasis6 2 3 2_37. RESULTADO NEGOCIOS YOY" xfId="2784" xr:uid="{00000000-0005-0000-0000-00009C0C0000}"/>
    <cellStyle name="20% - Énfasis6 2 3 3" xfId="2785" xr:uid="{00000000-0005-0000-0000-00009D0C0000}"/>
    <cellStyle name="20% - Énfasis6 2 3 3 2" xfId="2786" xr:uid="{00000000-0005-0000-0000-00009E0C0000}"/>
    <cellStyle name="20% - Énfasis6 2 3 3 3" xfId="2787" xr:uid="{00000000-0005-0000-0000-00009F0C0000}"/>
    <cellStyle name="20% - Énfasis6 2 3 3 4" xfId="33850" xr:uid="{00000000-0005-0000-0000-0000A00C0000}"/>
    <cellStyle name="20% - Énfasis6 2 3 4" xfId="2788" xr:uid="{00000000-0005-0000-0000-0000A10C0000}"/>
    <cellStyle name="20% - Énfasis6 2 3 5" xfId="2789" xr:uid="{00000000-0005-0000-0000-0000A20C0000}"/>
    <cellStyle name="20% - Énfasis6 2 3 6" xfId="33851" xr:uid="{00000000-0005-0000-0000-0000A30C0000}"/>
    <cellStyle name="20% - Énfasis6 2 3_37. RESULTADO NEGOCIOS YOY" xfId="2790" xr:uid="{00000000-0005-0000-0000-0000A40C0000}"/>
    <cellStyle name="20% - Énfasis6 2 4" xfId="2791" xr:uid="{00000000-0005-0000-0000-0000A50C0000}"/>
    <cellStyle name="20% - Énfasis6 2 4 2" xfId="2792" xr:uid="{00000000-0005-0000-0000-0000A60C0000}"/>
    <cellStyle name="20% - Énfasis6 2 4 2 2" xfId="2793" xr:uid="{00000000-0005-0000-0000-0000A70C0000}"/>
    <cellStyle name="20% - Énfasis6 2 4 2 3" xfId="2794" xr:uid="{00000000-0005-0000-0000-0000A80C0000}"/>
    <cellStyle name="20% - Énfasis6 2 4 2 4" xfId="33852" xr:uid="{00000000-0005-0000-0000-0000A90C0000}"/>
    <cellStyle name="20% - Énfasis6 2 4 3" xfId="2795" xr:uid="{00000000-0005-0000-0000-0000AA0C0000}"/>
    <cellStyle name="20% - Énfasis6 2 4 4" xfId="2796" xr:uid="{00000000-0005-0000-0000-0000AB0C0000}"/>
    <cellStyle name="20% - Énfasis6 2 4 5" xfId="33853" xr:uid="{00000000-0005-0000-0000-0000AC0C0000}"/>
    <cellStyle name="20% - Énfasis6 2 4_37. RESULTADO NEGOCIOS YOY" xfId="2797" xr:uid="{00000000-0005-0000-0000-0000AD0C0000}"/>
    <cellStyle name="20% - Énfasis6 2 5" xfId="2798" xr:uid="{00000000-0005-0000-0000-0000AE0C0000}"/>
    <cellStyle name="20% - Énfasis6 2 5 2" xfId="2799" xr:uid="{00000000-0005-0000-0000-0000AF0C0000}"/>
    <cellStyle name="20% - Énfasis6 2 5 2 2" xfId="2800" xr:uid="{00000000-0005-0000-0000-0000B00C0000}"/>
    <cellStyle name="20% - Énfasis6 2 5 2 3" xfId="2801" xr:uid="{00000000-0005-0000-0000-0000B10C0000}"/>
    <cellStyle name="20% - Énfasis6 2 5 2 4" xfId="33854" xr:uid="{00000000-0005-0000-0000-0000B20C0000}"/>
    <cellStyle name="20% - Énfasis6 2 5 3" xfId="2802" xr:uid="{00000000-0005-0000-0000-0000B30C0000}"/>
    <cellStyle name="20% - Énfasis6 2 5 4" xfId="2803" xr:uid="{00000000-0005-0000-0000-0000B40C0000}"/>
    <cellStyle name="20% - Énfasis6 2 5 5" xfId="2804" xr:uid="{00000000-0005-0000-0000-0000B50C0000}"/>
    <cellStyle name="20% - Énfasis6 2 5 6" xfId="33855" xr:uid="{00000000-0005-0000-0000-0000B60C0000}"/>
    <cellStyle name="20% - Énfasis6 2 6" xfId="2805" xr:uid="{00000000-0005-0000-0000-0000B70C0000}"/>
    <cellStyle name="20% - Énfasis6 2 6 2" xfId="2806" xr:uid="{00000000-0005-0000-0000-0000B80C0000}"/>
    <cellStyle name="20% - Énfasis6 2 7" xfId="2807" xr:uid="{00000000-0005-0000-0000-0000B90C0000}"/>
    <cellStyle name="20% - Énfasis6 2 7 2" xfId="2808" xr:uid="{00000000-0005-0000-0000-0000BA0C0000}"/>
    <cellStyle name="20% - Énfasis6 2 7 3" xfId="33856" xr:uid="{00000000-0005-0000-0000-0000BB0C0000}"/>
    <cellStyle name="20% - Énfasis6 2 8" xfId="2809" xr:uid="{00000000-0005-0000-0000-0000BC0C0000}"/>
    <cellStyle name="20% - Énfasis6 2 8 2" xfId="33857" xr:uid="{00000000-0005-0000-0000-0000BD0C0000}"/>
    <cellStyle name="20% - Énfasis6 2 9" xfId="2810" xr:uid="{00000000-0005-0000-0000-0000BE0C0000}"/>
    <cellStyle name="20% - Énfasis6 3" xfId="2811" xr:uid="{00000000-0005-0000-0000-0000BF0C0000}"/>
    <cellStyle name="20% - Énfasis6 3 2" xfId="2812" xr:uid="{00000000-0005-0000-0000-0000C00C0000}"/>
    <cellStyle name="20% - Énfasis6 3 2 2" xfId="2813" xr:uid="{00000000-0005-0000-0000-0000C10C0000}"/>
    <cellStyle name="20% - Énfasis6 3 2 2 2" xfId="2814" xr:uid="{00000000-0005-0000-0000-0000C20C0000}"/>
    <cellStyle name="20% - Énfasis6 3 2 2 2 2" xfId="2815" xr:uid="{00000000-0005-0000-0000-0000C30C0000}"/>
    <cellStyle name="20% - Énfasis6 3 2 2 2 2 2" xfId="2816" xr:uid="{00000000-0005-0000-0000-0000C40C0000}"/>
    <cellStyle name="20% - Énfasis6 3 2 2 2 2 3" xfId="2817" xr:uid="{00000000-0005-0000-0000-0000C50C0000}"/>
    <cellStyle name="20% - Énfasis6 3 2 2 2 2 4" xfId="33858" xr:uid="{00000000-0005-0000-0000-0000C60C0000}"/>
    <cellStyle name="20% - Énfasis6 3 2 2 2 3" xfId="2818" xr:uid="{00000000-0005-0000-0000-0000C70C0000}"/>
    <cellStyle name="20% - Énfasis6 3 2 2 2 4" xfId="2819" xr:uid="{00000000-0005-0000-0000-0000C80C0000}"/>
    <cellStyle name="20% - Énfasis6 3 2 2 2 5" xfId="33859" xr:uid="{00000000-0005-0000-0000-0000C90C0000}"/>
    <cellStyle name="20% - Énfasis6 3 2 2 2_37. RESULTADO NEGOCIOS YOY" xfId="2820" xr:uid="{00000000-0005-0000-0000-0000CA0C0000}"/>
    <cellStyle name="20% - Énfasis6 3 2 2 3" xfId="2821" xr:uid="{00000000-0005-0000-0000-0000CB0C0000}"/>
    <cellStyle name="20% - Énfasis6 3 2 2 3 2" xfId="2822" xr:uid="{00000000-0005-0000-0000-0000CC0C0000}"/>
    <cellStyle name="20% - Énfasis6 3 2 2 3 3" xfId="2823" xr:uid="{00000000-0005-0000-0000-0000CD0C0000}"/>
    <cellStyle name="20% - Énfasis6 3 2 2 3 4" xfId="33860" xr:uid="{00000000-0005-0000-0000-0000CE0C0000}"/>
    <cellStyle name="20% - Énfasis6 3 2 2 4" xfId="2824" xr:uid="{00000000-0005-0000-0000-0000CF0C0000}"/>
    <cellStyle name="20% - Énfasis6 3 2 2 5" xfId="2825" xr:uid="{00000000-0005-0000-0000-0000D00C0000}"/>
    <cellStyle name="20% - Énfasis6 3 2 2 6" xfId="33861" xr:uid="{00000000-0005-0000-0000-0000D10C0000}"/>
    <cellStyle name="20% - Énfasis6 3 2 2_37. RESULTADO NEGOCIOS YOY" xfId="2826" xr:uid="{00000000-0005-0000-0000-0000D20C0000}"/>
    <cellStyle name="20% - Énfasis6 3 2 3" xfId="2827" xr:uid="{00000000-0005-0000-0000-0000D30C0000}"/>
    <cellStyle name="20% - Énfasis6 3 2 3 2" xfId="2828" xr:uid="{00000000-0005-0000-0000-0000D40C0000}"/>
    <cellStyle name="20% - Énfasis6 3 2 3 2 2" xfId="2829" xr:uid="{00000000-0005-0000-0000-0000D50C0000}"/>
    <cellStyle name="20% - Énfasis6 3 2 3 2 3" xfId="2830" xr:uid="{00000000-0005-0000-0000-0000D60C0000}"/>
    <cellStyle name="20% - Énfasis6 3 2 3 2 4" xfId="33862" xr:uid="{00000000-0005-0000-0000-0000D70C0000}"/>
    <cellStyle name="20% - Énfasis6 3 2 3 3" xfId="2831" xr:uid="{00000000-0005-0000-0000-0000D80C0000}"/>
    <cellStyle name="20% - Énfasis6 3 2 3 4" xfId="2832" xr:uid="{00000000-0005-0000-0000-0000D90C0000}"/>
    <cellStyle name="20% - Énfasis6 3 2 3 5" xfId="33863" xr:uid="{00000000-0005-0000-0000-0000DA0C0000}"/>
    <cellStyle name="20% - Énfasis6 3 2 3_37. RESULTADO NEGOCIOS YOY" xfId="2833" xr:uid="{00000000-0005-0000-0000-0000DB0C0000}"/>
    <cellStyle name="20% - Énfasis6 3 2 4" xfId="2834" xr:uid="{00000000-0005-0000-0000-0000DC0C0000}"/>
    <cellStyle name="20% - Énfasis6 3 2 4 2" xfId="2835" xr:uid="{00000000-0005-0000-0000-0000DD0C0000}"/>
    <cellStyle name="20% - Énfasis6 3 2 4 3" xfId="2836" xr:uid="{00000000-0005-0000-0000-0000DE0C0000}"/>
    <cellStyle name="20% - Énfasis6 3 2 4 4" xfId="33864" xr:uid="{00000000-0005-0000-0000-0000DF0C0000}"/>
    <cellStyle name="20% - Énfasis6 3 2 5" xfId="2837" xr:uid="{00000000-0005-0000-0000-0000E00C0000}"/>
    <cellStyle name="20% - Énfasis6 3 2 6" xfId="2838" xr:uid="{00000000-0005-0000-0000-0000E10C0000}"/>
    <cellStyle name="20% - Énfasis6 3 2 7" xfId="33865" xr:uid="{00000000-0005-0000-0000-0000E20C0000}"/>
    <cellStyle name="20% - Énfasis6 3 2_37. RESULTADO NEGOCIOS YOY" xfId="2839" xr:uid="{00000000-0005-0000-0000-0000E30C0000}"/>
    <cellStyle name="20% - Énfasis6 3 3" xfId="2840" xr:uid="{00000000-0005-0000-0000-0000E40C0000}"/>
    <cellStyle name="20% - Énfasis6 3 3 2" xfId="2841" xr:uid="{00000000-0005-0000-0000-0000E50C0000}"/>
    <cellStyle name="20% - Énfasis6 3 3 2 2" xfId="2842" xr:uid="{00000000-0005-0000-0000-0000E60C0000}"/>
    <cellStyle name="20% - Énfasis6 3 3 2 2 2" xfId="2843" xr:uid="{00000000-0005-0000-0000-0000E70C0000}"/>
    <cellStyle name="20% - Énfasis6 3 3 2 2 3" xfId="2844" xr:uid="{00000000-0005-0000-0000-0000E80C0000}"/>
    <cellStyle name="20% - Énfasis6 3 3 2 2 4" xfId="33866" xr:uid="{00000000-0005-0000-0000-0000E90C0000}"/>
    <cellStyle name="20% - Énfasis6 3 3 2 3" xfId="2845" xr:uid="{00000000-0005-0000-0000-0000EA0C0000}"/>
    <cellStyle name="20% - Énfasis6 3 3 2 4" xfId="2846" xr:uid="{00000000-0005-0000-0000-0000EB0C0000}"/>
    <cellStyle name="20% - Énfasis6 3 3 2 5" xfId="33867" xr:uid="{00000000-0005-0000-0000-0000EC0C0000}"/>
    <cellStyle name="20% - Énfasis6 3 3 2_37. RESULTADO NEGOCIOS YOY" xfId="2847" xr:uid="{00000000-0005-0000-0000-0000ED0C0000}"/>
    <cellStyle name="20% - Énfasis6 3 3 3" xfId="2848" xr:uid="{00000000-0005-0000-0000-0000EE0C0000}"/>
    <cellStyle name="20% - Énfasis6 3 3 3 2" xfId="2849" xr:uid="{00000000-0005-0000-0000-0000EF0C0000}"/>
    <cellStyle name="20% - Énfasis6 3 3 3 3" xfId="2850" xr:uid="{00000000-0005-0000-0000-0000F00C0000}"/>
    <cellStyle name="20% - Énfasis6 3 3 3 4" xfId="33868" xr:uid="{00000000-0005-0000-0000-0000F10C0000}"/>
    <cellStyle name="20% - Énfasis6 3 3 4" xfId="2851" xr:uid="{00000000-0005-0000-0000-0000F20C0000}"/>
    <cellStyle name="20% - Énfasis6 3 3 5" xfId="2852" xr:uid="{00000000-0005-0000-0000-0000F30C0000}"/>
    <cellStyle name="20% - Énfasis6 3 3 6" xfId="33869" xr:uid="{00000000-0005-0000-0000-0000F40C0000}"/>
    <cellStyle name="20% - Énfasis6 3 3_37. RESULTADO NEGOCIOS YOY" xfId="2853" xr:uid="{00000000-0005-0000-0000-0000F50C0000}"/>
    <cellStyle name="20% - Énfasis6 3 4" xfId="2854" xr:uid="{00000000-0005-0000-0000-0000F60C0000}"/>
    <cellStyle name="20% - Énfasis6 3 4 2" xfId="2855" xr:uid="{00000000-0005-0000-0000-0000F70C0000}"/>
    <cellStyle name="20% - Énfasis6 3 4 2 2" xfId="2856" xr:uid="{00000000-0005-0000-0000-0000F80C0000}"/>
    <cellStyle name="20% - Énfasis6 3 4 2 3" xfId="2857" xr:uid="{00000000-0005-0000-0000-0000F90C0000}"/>
    <cellStyle name="20% - Énfasis6 3 4 2 4" xfId="33870" xr:uid="{00000000-0005-0000-0000-0000FA0C0000}"/>
    <cellStyle name="20% - Énfasis6 3 4 3" xfId="2858" xr:uid="{00000000-0005-0000-0000-0000FB0C0000}"/>
    <cellStyle name="20% - Énfasis6 3 4 4" xfId="2859" xr:uid="{00000000-0005-0000-0000-0000FC0C0000}"/>
    <cellStyle name="20% - Énfasis6 3 4 5" xfId="33871" xr:uid="{00000000-0005-0000-0000-0000FD0C0000}"/>
    <cellStyle name="20% - Énfasis6 3 4_37. RESULTADO NEGOCIOS YOY" xfId="2860" xr:uid="{00000000-0005-0000-0000-0000FE0C0000}"/>
    <cellStyle name="20% - Énfasis6 3 5" xfId="2861" xr:uid="{00000000-0005-0000-0000-0000FF0C0000}"/>
    <cellStyle name="20% - Énfasis6 3 5 2" xfId="2862" xr:uid="{00000000-0005-0000-0000-0000000D0000}"/>
    <cellStyle name="20% - Énfasis6 3 5 2 2" xfId="2863" xr:uid="{00000000-0005-0000-0000-0000010D0000}"/>
    <cellStyle name="20% - Énfasis6 3 5 2 3" xfId="2864" xr:uid="{00000000-0005-0000-0000-0000020D0000}"/>
    <cellStyle name="20% - Énfasis6 3 5 2 4" xfId="33872" xr:uid="{00000000-0005-0000-0000-0000030D0000}"/>
    <cellStyle name="20% - Énfasis6 3 5 3" xfId="2865" xr:uid="{00000000-0005-0000-0000-0000040D0000}"/>
    <cellStyle name="20% - Énfasis6 3 5 4" xfId="2866" xr:uid="{00000000-0005-0000-0000-0000050D0000}"/>
    <cellStyle name="20% - Énfasis6 3 5 5" xfId="33873" xr:uid="{00000000-0005-0000-0000-0000060D0000}"/>
    <cellStyle name="20% - Énfasis6 3 6" xfId="2867" xr:uid="{00000000-0005-0000-0000-0000070D0000}"/>
    <cellStyle name="20% - Énfasis6 3 7" xfId="2868" xr:uid="{00000000-0005-0000-0000-0000080D0000}"/>
    <cellStyle name="20% - Énfasis6 3 8" xfId="33874" xr:uid="{00000000-0005-0000-0000-0000090D0000}"/>
    <cellStyle name="20% - Énfasis6 3_37. RESULTADO NEGOCIOS YOY" xfId="2869" xr:uid="{00000000-0005-0000-0000-00000A0D0000}"/>
    <cellStyle name="20% - Énfasis6 4" xfId="2870" xr:uid="{00000000-0005-0000-0000-00000B0D0000}"/>
    <cellStyle name="20% - Énfasis6 4 2" xfId="2871" xr:uid="{00000000-0005-0000-0000-00000C0D0000}"/>
    <cellStyle name="20% - Énfasis6 4 2 2" xfId="2872" xr:uid="{00000000-0005-0000-0000-00000D0D0000}"/>
    <cellStyle name="20% - Énfasis6 4 2 2 2" xfId="2873" xr:uid="{00000000-0005-0000-0000-00000E0D0000}"/>
    <cellStyle name="20% - Énfasis6 4 2 2 2 2" xfId="2874" xr:uid="{00000000-0005-0000-0000-00000F0D0000}"/>
    <cellStyle name="20% - Énfasis6 4 2 2 2 3" xfId="2875" xr:uid="{00000000-0005-0000-0000-0000100D0000}"/>
    <cellStyle name="20% - Énfasis6 4 2 2 2 4" xfId="33875" xr:uid="{00000000-0005-0000-0000-0000110D0000}"/>
    <cellStyle name="20% - Énfasis6 4 2 2 3" xfId="2876" xr:uid="{00000000-0005-0000-0000-0000120D0000}"/>
    <cellStyle name="20% - Énfasis6 4 2 2 4" xfId="2877" xr:uid="{00000000-0005-0000-0000-0000130D0000}"/>
    <cellStyle name="20% - Énfasis6 4 2 2 5" xfId="33876" xr:uid="{00000000-0005-0000-0000-0000140D0000}"/>
    <cellStyle name="20% - Énfasis6 4 2 3" xfId="2878" xr:uid="{00000000-0005-0000-0000-0000150D0000}"/>
    <cellStyle name="20% - Énfasis6 4 2 3 2" xfId="2879" xr:uid="{00000000-0005-0000-0000-0000160D0000}"/>
    <cellStyle name="20% - Énfasis6 4 2 3 3" xfId="2880" xr:uid="{00000000-0005-0000-0000-0000170D0000}"/>
    <cellStyle name="20% - Énfasis6 4 2 3 4" xfId="33877" xr:uid="{00000000-0005-0000-0000-0000180D0000}"/>
    <cellStyle name="20% - Énfasis6 4 2 4" xfId="2881" xr:uid="{00000000-0005-0000-0000-0000190D0000}"/>
    <cellStyle name="20% - Énfasis6 4 2 5" xfId="2882" xr:uid="{00000000-0005-0000-0000-00001A0D0000}"/>
    <cellStyle name="20% - Énfasis6 4 2 6" xfId="33878" xr:uid="{00000000-0005-0000-0000-00001B0D0000}"/>
    <cellStyle name="20% - Énfasis6 4 2_37. RESULTADO NEGOCIOS YOY" xfId="2883" xr:uid="{00000000-0005-0000-0000-00001C0D0000}"/>
    <cellStyle name="20% - Énfasis6 4 3" xfId="2884" xr:uid="{00000000-0005-0000-0000-00001D0D0000}"/>
    <cellStyle name="20% - Énfasis6 4 3 2" xfId="2885" xr:uid="{00000000-0005-0000-0000-00001E0D0000}"/>
    <cellStyle name="20% - Énfasis6 4 3 2 2" xfId="2886" xr:uid="{00000000-0005-0000-0000-00001F0D0000}"/>
    <cellStyle name="20% - Énfasis6 4 3 2 3" xfId="2887" xr:uid="{00000000-0005-0000-0000-0000200D0000}"/>
    <cellStyle name="20% - Énfasis6 4 3 2 4" xfId="33879" xr:uid="{00000000-0005-0000-0000-0000210D0000}"/>
    <cellStyle name="20% - Énfasis6 4 3 3" xfId="2888" xr:uid="{00000000-0005-0000-0000-0000220D0000}"/>
    <cellStyle name="20% - Énfasis6 4 3 4" xfId="2889" xr:uid="{00000000-0005-0000-0000-0000230D0000}"/>
    <cellStyle name="20% - Énfasis6 4 3 5" xfId="33880" xr:uid="{00000000-0005-0000-0000-0000240D0000}"/>
    <cellStyle name="20% - Énfasis6 4 4" xfId="2890" xr:uid="{00000000-0005-0000-0000-0000250D0000}"/>
    <cellStyle name="20% - Énfasis6 4 4 2" xfId="2891" xr:uid="{00000000-0005-0000-0000-0000260D0000}"/>
    <cellStyle name="20% - Énfasis6 4 4 3" xfId="2892" xr:uid="{00000000-0005-0000-0000-0000270D0000}"/>
    <cellStyle name="20% - Énfasis6 4 4 4" xfId="33881" xr:uid="{00000000-0005-0000-0000-0000280D0000}"/>
    <cellStyle name="20% - Énfasis6 4 5" xfId="2893" xr:uid="{00000000-0005-0000-0000-0000290D0000}"/>
    <cellStyle name="20% - Énfasis6 4 6" xfId="2894" xr:uid="{00000000-0005-0000-0000-00002A0D0000}"/>
    <cellStyle name="20% - Énfasis6 4 7" xfId="33882" xr:uid="{00000000-0005-0000-0000-00002B0D0000}"/>
    <cellStyle name="20% - Énfasis6 4_37. RESULTADO NEGOCIOS YOY" xfId="2895" xr:uid="{00000000-0005-0000-0000-00002C0D0000}"/>
    <cellStyle name="20% - Énfasis6 5" xfId="2896" xr:uid="{00000000-0005-0000-0000-00002D0D0000}"/>
    <cellStyle name="20% - Énfasis6 5 2" xfId="2897" xr:uid="{00000000-0005-0000-0000-00002E0D0000}"/>
    <cellStyle name="20% - Énfasis6 5 2 2" xfId="2898" xr:uid="{00000000-0005-0000-0000-00002F0D0000}"/>
    <cellStyle name="20% - Énfasis6 5 2 2 2" xfId="2899" xr:uid="{00000000-0005-0000-0000-0000300D0000}"/>
    <cellStyle name="20% - Énfasis6 5 2 2 2 2" xfId="2900" xr:uid="{00000000-0005-0000-0000-0000310D0000}"/>
    <cellStyle name="20% - Énfasis6 5 2 2 2 3" xfId="2901" xr:uid="{00000000-0005-0000-0000-0000320D0000}"/>
    <cellStyle name="20% - Énfasis6 5 2 2 2 4" xfId="33883" xr:uid="{00000000-0005-0000-0000-0000330D0000}"/>
    <cellStyle name="20% - Énfasis6 5 2 2 3" xfId="2902" xr:uid="{00000000-0005-0000-0000-0000340D0000}"/>
    <cellStyle name="20% - Énfasis6 5 2 2 4" xfId="2903" xr:uid="{00000000-0005-0000-0000-0000350D0000}"/>
    <cellStyle name="20% - Énfasis6 5 2 2 5" xfId="33884" xr:uid="{00000000-0005-0000-0000-0000360D0000}"/>
    <cellStyle name="20% - Énfasis6 5 2 3" xfId="2904" xr:uid="{00000000-0005-0000-0000-0000370D0000}"/>
    <cellStyle name="20% - Énfasis6 5 2 3 2" xfId="2905" xr:uid="{00000000-0005-0000-0000-0000380D0000}"/>
    <cellStyle name="20% - Énfasis6 5 2 3 3" xfId="2906" xr:uid="{00000000-0005-0000-0000-0000390D0000}"/>
    <cellStyle name="20% - Énfasis6 5 2 3 4" xfId="33885" xr:uid="{00000000-0005-0000-0000-00003A0D0000}"/>
    <cellStyle name="20% - Énfasis6 5 2 4" xfId="2907" xr:uid="{00000000-0005-0000-0000-00003B0D0000}"/>
    <cellStyle name="20% - Énfasis6 5 2 5" xfId="2908" xr:uid="{00000000-0005-0000-0000-00003C0D0000}"/>
    <cellStyle name="20% - Énfasis6 5 2 6" xfId="33886" xr:uid="{00000000-0005-0000-0000-00003D0D0000}"/>
    <cellStyle name="20% - Énfasis6 5 2_37. RESULTADO NEGOCIOS YOY" xfId="2909" xr:uid="{00000000-0005-0000-0000-00003E0D0000}"/>
    <cellStyle name="20% - Énfasis6 5 3" xfId="2910" xr:uid="{00000000-0005-0000-0000-00003F0D0000}"/>
    <cellStyle name="20% - Énfasis6 5 3 2" xfId="2911" xr:uid="{00000000-0005-0000-0000-0000400D0000}"/>
    <cellStyle name="20% - Énfasis6 5 3 2 2" xfId="2912" xr:uid="{00000000-0005-0000-0000-0000410D0000}"/>
    <cellStyle name="20% - Énfasis6 5 3 2 3" xfId="2913" xr:uid="{00000000-0005-0000-0000-0000420D0000}"/>
    <cellStyle name="20% - Énfasis6 5 3 2 4" xfId="33887" xr:uid="{00000000-0005-0000-0000-0000430D0000}"/>
    <cellStyle name="20% - Énfasis6 5 3 3" xfId="2914" xr:uid="{00000000-0005-0000-0000-0000440D0000}"/>
    <cellStyle name="20% - Énfasis6 5 3 4" xfId="2915" xr:uid="{00000000-0005-0000-0000-0000450D0000}"/>
    <cellStyle name="20% - Énfasis6 5 3 5" xfId="33888" xr:uid="{00000000-0005-0000-0000-0000460D0000}"/>
    <cellStyle name="20% - Énfasis6 5 4" xfId="2916" xr:uid="{00000000-0005-0000-0000-0000470D0000}"/>
    <cellStyle name="20% - Énfasis6 5 4 2" xfId="2917" xr:uid="{00000000-0005-0000-0000-0000480D0000}"/>
    <cellStyle name="20% - Énfasis6 5 4 3" xfId="2918" xr:uid="{00000000-0005-0000-0000-0000490D0000}"/>
    <cellStyle name="20% - Énfasis6 5 4 4" xfId="33889" xr:uid="{00000000-0005-0000-0000-00004A0D0000}"/>
    <cellStyle name="20% - Énfasis6 5 5" xfId="2919" xr:uid="{00000000-0005-0000-0000-00004B0D0000}"/>
    <cellStyle name="20% - Énfasis6 5 6" xfId="2920" xr:uid="{00000000-0005-0000-0000-00004C0D0000}"/>
    <cellStyle name="20% - Énfasis6 5 7" xfId="33890" xr:uid="{00000000-0005-0000-0000-00004D0D0000}"/>
    <cellStyle name="20% - Énfasis6 5_37. RESULTADO NEGOCIOS YOY" xfId="2921" xr:uid="{00000000-0005-0000-0000-00004E0D0000}"/>
    <cellStyle name="20% - Énfasis6 6" xfId="2922" xr:uid="{00000000-0005-0000-0000-00004F0D0000}"/>
    <cellStyle name="20% - Énfasis6 6 2" xfId="2923" xr:uid="{00000000-0005-0000-0000-0000500D0000}"/>
    <cellStyle name="20% - Énfasis6 6 2 2" xfId="2924" xr:uid="{00000000-0005-0000-0000-0000510D0000}"/>
    <cellStyle name="20% - Énfasis6 6 2 2 2" xfId="2925" xr:uid="{00000000-0005-0000-0000-0000520D0000}"/>
    <cellStyle name="20% - Énfasis6 6 2 2 3" xfId="2926" xr:uid="{00000000-0005-0000-0000-0000530D0000}"/>
    <cellStyle name="20% - Énfasis6 6 2 2 4" xfId="33891" xr:uid="{00000000-0005-0000-0000-0000540D0000}"/>
    <cellStyle name="20% - Énfasis6 6 2 3" xfId="2927" xr:uid="{00000000-0005-0000-0000-0000550D0000}"/>
    <cellStyle name="20% - Énfasis6 6 2 4" xfId="2928" xr:uid="{00000000-0005-0000-0000-0000560D0000}"/>
    <cellStyle name="20% - Énfasis6 6 2 5" xfId="33892" xr:uid="{00000000-0005-0000-0000-0000570D0000}"/>
    <cellStyle name="20% - Énfasis6 6 2_37. RESULTADO NEGOCIOS YOY" xfId="2929" xr:uid="{00000000-0005-0000-0000-0000580D0000}"/>
    <cellStyle name="20% - Énfasis6 6 3" xfId="2930" xr:uid="{00000000-0005-0000-0000-0000590D0000}"/>
    <cellStyle name="20% - Énfasis6 6 3 2" xfId="2931" xr:uid="{00000000-0005-0000-0000-00005A0D0000}"/>
    <cellStyle name="20% - Énfasis6 6 3 3" xfId="2932" xr:uid="{00000000-0005-0000-0000-00005B0D0000}"/>
    <cellStyle name="20% - Énfasis6 6 3 4" xfId="33893" xr:uid="{00000000-0005-0000-0000-00005C0D0000}"/>
    <cellStyle name="20% - Énfasis6 6 4" xfId="2933" xr:uid="{00000000-0005-0000-0000-00005D0D0000}"/>
    <cellStyle name="20% - Énfasis6 6 5" xfId="2934" xr:uid="{00000000-0005-0000-0000-00005E0D0000}"/>
    <cellStyle name="20% - Énfasis6 6 6" xfId="33894" xr:uid="{00000000-0005-0000-0000-00005F0D0000}"/>
    <cellStyle name="20% - Énfasis6 6_37. RESULTADO NEGOCIOS YOY" xfId="2935" xr:uid="{00000000-0005-0000-0000-0000600D0000}"/>
    <cellStyle name="20% - Énfasis6 7" xfId="2936" xr:uid="{00000000-0005-0000-0000-0000610D0000}"/>
    <cellStyle name="20% - Énfasis6 7 2" xfId="2937" xr:uid="{00000000-0005-0000-0000-0000620D0000}"/>
    <cellStyle name="20% - Énfasis6 7 2 2" xfId="2938" xr:uid="{00000000-0005-0000-0000-0000630D0000}"/>
    <cellStyle name="20% - Énfasis6 7 2 3" xfId="2939" xr:uid="{00000000-0005-0000-0000-0000640D0000}"/>
    <cellStyle name="20% - Énfasis6 7 2 4" xfId="33895" xr:uid="{00000000-0005-0000-0000-0000650D0000}"/>
    <cellStyle name="20% - Énfasis6 7 2_37. RESULTADO NEGOCIOS YOY" xfId="2940" xr:uid="{00000000-0005-0000-0000-0000660D0000}"/>
    <cellStyle name="20% - Énfasis6 7 3" xfId="2941" xr:uid="{00000000-0005-0000-0000-0000670D0000}"/>
    <cellStyle name="20% - Énfasis6 7 4" xfId="2942" xr:uid="{00000000-0005-0000-0000-0000680D0000}"/>
    <cellStyle name="20% - Énfasis6 7 5" xfId="33896" xr:uid="{00000000-0005-0000-0000-0000690D0000}"/>
    <cellStyle name="20% - Énfasis6 7_37. RESULTADO NEGOCIOS YOY" xfId="2943" xr:uid="{00000000-0005-0000-0000-00006A0D0000}"/>
    <cellStyle name="20% - Énfasis6 8" xfId="2944" xr:uid="{00000000-0005-0000-0000-00006B0D0000}"/>
    <cellStyle name="20% - Énfasis6 8 2" xfId="2945" xr:uid="{00000000-0005-0000-0000-00006C0D0000}"/>
    <cellStyle name="20% - Énfasis6 8 2 2" xfId="2946" xr:uid="{00000000-0005-0000-0000-00006D0D0000}"/>
    <cellStyle name="20% - Énfasis6 8 2_37. RESULTADO NEGOCIOS YOY" xfId="2947" xr:uid="{00000000-0005-0000-0000-00006E0D0000}"/>
    <cellStyle name="20% - Énfasis6 8 3" xfId="2948" xr:uid="{00000000-0005-0000-0000-00006F0D0000}"/>
    <cellStyle name="20% - Énfasis6 8 4" xfId="33897" xr:uid="{00000000-0005-0000-0000-0000700D0000}"/>
    <cellStyle name="20% - Énfasis6 8_37. RESULTADO NEGOCIOS YOY" xfId="2949" xr:uid="{00000000-0005-0000-0000-0000710D0000}"/>
    <cellStyle name="20% - Énfasis6 9" xfId="2950" xr:uid="{00000000-0005-0000-0000-0000720D0000}"/>
    <cellStyle name="20% - Énfasis6 9 2" xfId="2951" xr:uid="{00000000-0005-0000-0000-0000730D0000}"/>
    <cellStyle name="20% - Énfasis6 9 2 2" xfId="2952" xr:uid="{00000000-0005-0000-0000-0000740D0000}"/>
    <cellStyle name="20% - Énfasis6 9 2_37. RESULTADO NEGOCIOS YOY" xfId="2953" xr:uid="{00000000-0005-0000-0000-0000750D0000}"/>
    <cellStyle name="20% - Énfasis6 9 3" xfId="2954" xr:uid="{00000000-0005-0000-0000-0000760D0000}"/>
    <cellStyle name="20% - Énfasis6 9 4" xfId="2955" xr:uid="{00000000-0005-0000-0000-0000770D0000}"/>
    <cellStyle name="20% - Énfasis6 9 5" xfId="33898" xr:uid="{00000000-0005-0000-0000-0000780D0000}"/>
    <cellStyle name="20% - Énfasis6 9_37. RESULTADO NEGOCIOS YOY" xfId="2956" xr:uid="{00000000-0005-0000-0000-0000790D0000}"/>
    <cellStyle name="40% - Accent1 10" xfId="2958" xr:uid="{00000000-0005-0000-0000-00007A0D0000}"/>
    <cellStyle name="40% - Accent1 10 2" xfId="2959" xr:uid="{00000000-0005-0000-0000-00007B0D0000}"/>
    <cellStyle name="40% - Accent1 10 2 2" xfId="33899" xr:uid="{00000000-0005-0000-0000-00007C0D0000}"/>
    <cellStyle name="40% - Accent1 10 3" xfId="2960" xr:uid="{00000000-0005-0000-0000-00007D0D0000}"/>
    <cellStyle name="40% - Accent1 10 3 2" xfId="33900" xr:uid="{00000000-0005-0000-0000-00007E0D0000}"/>
    <cellStyle name="40% - Accent1 10 4" xfId="2961" xr:uid="{00000000-0005-0000-0000-00007F0D0000}"/>
    <cellStyle name="40% - Accent1 10 4 2" xfId="33901" xr:uid="{00000000-0005-0000-0000-0000800D0000}"/>
    <cellStyle name="40% - Accent1 10 5" xfId="33902" xr:uid="{00000000-0005-0000-0000-0000810D0000}"/>
    <cellStyle name="40% - Accent1 10_37. RESULTADO NEGOCIOS YOY" xfId="2962" xr:uid="{00000000-0005-0000-0000-0000820D0000}"/>
    <cellStyle name="40% - Accent1 11" xfId="2963" xr:uid="{00000000-0005-0000-0000-0000830D0000}"/>
    <cellStyle name="40% - Accent1 11 2" xfId="2964" xr:uid="{00000000-0005-0000-0000-0000840D0000}"/>
    <cellStyle name="40% - Accent1 11 3" xfId="2965" xr:uid="{00000000-0005-0000-0000-0000850D0000}"/>
    <cellStyle name="40% - Accent1 11 4" xfId="2966" xr:uid="{00000000-0005-0000-0000-0000860D0000}"/>
    <cellStyle name="40% - Accent1 11 5" xfId="33903" xr:uid="{00000000-0005-0000-0000-0000870D0000}"/>
    <cellStyle name="40% - Accent1 12" xfId="2967" xr:uid="{00000000-0005-0000-0000-0000880D0000}"/>
    <cellStyle name="40% - Accent1 12 2" xfId="33904" xr:uid="{00000000-0005-0000-0000-0000890D0000}"/>
    <cellStyle name="40% - Accent1 13" xfId="2968" xr:uid="{00000000-0005-0000-0000-00008A0D0000}"/>
    <cellStyle name="40% - Accent1 13 2" xfId="33905" xr:uid="{00000000-0005-0000-0000-00008B0D0000}"/>
    <cellStyle name="40% - Accent1 14" xfId="2969" xr:uid="{00000000-0005-0000-0000-00008C0D0000}"/>
    <cellStyle name="40% - Accent1 14 2" xfId="33906" xr:uid="{00000000-0005-0000-0000-00008D0D0000}"/>
    <cellStyle name="40% - Accent1 15" xfId="2970" xr:uid="{00000000-0005-0000-0000-00008E0D0000}"/>
    <cellStyle name="40% - Accent1 16" xfId="2971" xr:uid="{00000000-0005-0000-0000-00008F0D0000}"/>
    <cellStyle name="40% - Accent1 17" xfId="2972" xr:uid="{00000000-0005-0000-0000-0000900D0000}"/>
    <cellStyle name="40% - Accent1 18" xfId="2957" xr:uid="{00000000-0005-0000-0000-0000910D0000}"/>
    <cellStyle name="40% - Accent1 2" xfId="72" xr:uid="{00000000-0005-0000-0000-0000920D0000}"/>
    <cellStyle name="40% - Accent1 2 10" xfId="2974" xr:uid="{00000000-0005-0000-0000-0000930D0000}"/>
    <cellStyle name="40% - Accent1 2 10 2" xfId="33907" xr:uid="{00000000-0005-0000-0000-0000940D0000}"/>
    <cellStyle name="40% - Accent1 2 11" xfId="2975" xr:uid="{00000000-0005-0000-0000-0000950D0000}"/>
    <cellStyle name="40% - Accent1 2 11 2" xfId="33908" xr:uid="{00000000-0005-0000-0000-0000960D0000}"/>
    <cellStyle name="40% - Accent1 2 12" xfId="2976" xr:uid="{00000000-0005-0000-0000-0000970D0000}"/>
    <cellStyle name="40% - Accent1 2 13" xfId="2977" xr:uid="{00000000-0005-0000-0000-0000980D0000}"/>
    <cellStyle name="40% - Accent1 2 14" xfId="2973" xr:uid="{00000000-0005-0000-0000-0000990D0000}"/>
    <cellStyle name="40% - Accent1 2 2" xfId="2978" xr:uid="{00000000-0005-0000-0000-00009A0D0000}"/>
    <cellStyle name="40% - Accent1 2 2 2" xfId="2979" xr:uid="{00000000-0005-0000-0000-00009B0D0000}"/>
    <cellStyle name="40% - Accent1 2 2 2 2" xfId="2980" xr:uid="{00000000-0005-0000-0000-00009C0D0000}"/>
    <cellStyle name="40% - Accent1 2 2 2 3" xfId="33909" xr:uid="{00000000-0005-0000-0000-00009D0D0000}"/>
    <cellStyle name="40% - Accent1 2 2 3" xfId="2981" xr:uid="{00000000-0005-0000-0000-00009E0D0000}"/>
    <cellStyle name="40% - Accent1 2 2 3 2" xfId="2982" xr:uid="{00000000-0005-0000-0000-00009F0D0000}"/>
    <cellStyle name="40% - Accent1 2 2 3 3" xfId="33910" xr:uid="{00000000-0005-0000-0000-0000A00D0000}"/>
    <cellStyle name="40% - Accent1 2 2 4" xfId="2983" xr:uid="{00000000-0005-0000-0000-0000A10D0000}"/>
    <cellStyle name="40% - Accent1 2 2 4 2" xfId="33911" xr:uid="{00000000-0005-0000-0000-0000A20D0000}"/>
    <cellStyle name="40% - Accent1 2 2 5" xfId="2984" xr:uid="{00000000-0005-0000-0000-0000A30D0000}"/>
    <cellStyle name="40% - Accent1 2 2 5 2" xfId="33912" xr:uid="{00000000-0005-0000-0000-0000A40D0000}"/>
    <cellStyle name="40% - Accent1 2 2 6" xfId="2985" xr:uid="{00000000-0005-0000-0000-0000A50D0000}"/>
    <cellStyle name="40% - Accent1 2 3" xfId="2986" xr:uid="{00000000-0005-0000-0000-0000A60D0000}"/>
    <cellStyle name="40% - Accent1 2 3 2" xfId="2987" xr:uid="{00000000-0005-0000-0000-0000A70D0000}"/>
    <cellStyle name="40% - Accent1 2 3 2 2" xfId="2988" xr:uid="{00000000-0005-0000-0000-0000A80D0000}"/>
    <cellStyle name="40% - Accent1 2 3 2 3" xfId="33913" xr:uid="{00000000-0005-0000-0000-0000A90D0000}"/>
    <cellStyle name="40% - Accent1 2 3 3" xfId="2989" xr:uid="{00000000-0005-0000-0000-0000AA0D0000}"/>
    <cellStyle name="40% - Accent1 2 3 3 2" xfId="2990" xr:uid="{00000000-0005-0000-0000-0000AB0D0000}"/>
    <cellStyle name="40% - Accent1 2 3 3 3" xfId="33914" xr:uid="{00000000-0005-0000-0000-0000AC0D0000}"/>
    <cellStyle name="40% - Accent1 2 3 4" xfId="2991" xr:uid="{00000000-0005-0000-0000-0000AD0D0000}"/>
    <cellStyle name="40% - Accent1 2 3 4 2" xfId="33915" xr:uid="{00000000-0005-0000-0000-0000AE0D0000}"/>
    <cellStyle name="40% - Accent1 2 3 5" xfId="2992" xr:uid="{00000000-0005-0000-0000-0000AF0D0000}"/>
    <cellStyle name="40% - Accent1 2 3 6" xfId="33916" xr:uid="{00000000-0005-0000-0000-0000B00D0000}"/>
    <cellStyle name="40% - Accent1 2 3_37. RESULTADO NEGOCIOS YOY" xfId="2993" xr:uid="{00000000-0005-0000-0000-0000B10D0000}"/>
    <cellStyle name="40% - Accent1 2 4" xfId="2994" xr:uid="{00000000-0005-0000-0000-0000B20D0000}"/>
    <cellStyle name="40% - Accent1 2 4 2" xfId="2995" xr:uid="{00000000-0005-0000-0000-0000B30D0000}"/>
    <cellStyle name="40% - Accent1 2 4 2 2" xfId="2996" xr:uid="{00000000-0005-0000-0000-0000B40D0000}"/>
    <cellStyle name="40% - Accent1 2 4 2 3" xfId="33917" xr:uid="{00000000-0005-0000-0000-0000B50D0000}"/>
    <cellStyle name="40% - Accent1 2 4 3" xfId="2997" xr:uid="{00000000-0005-0000-0000-0000B60D0000}"/>
    <cellStyle name="40% - Accent1 2 4 3 2" xfId="2998" xr:uid="{00000000-0005-0000-0000-0000B70D0000}"/>
    <cellStyle name="40% - Accent1 2 4 3 3" xfId="33918" xr:uid="{00000000-0005-0000-0000-0000B80D0000}"/>
    <cellStyle name="40% - Accent1 2 4 4" xfId="2999" xr:uid="{00000000-0005-0000-0000-0000B90D0000}"/>
    <cellStyle name="40% - Accent1 2 4 4 2" xfId="33919" xr:uid="{00000000-0005-0000-0000-0000BA0D0000}"/>
    <cellStyle name="40% - Accent1 2 4 5" xfId="3000" xr:uid="{00000000-0005-0000-0000-0000BB0D0000}"/>
    <cellStyle name="40% - Accent1 2 4 6" xfId="33920" xr:uid="{00000000-0005-0000-0000-0000BC0D0000}"/>
    <cellStyle name="40% - Accent1 2 4_37. RESULTADO NEGOCIOS YOY" xfId="3001" xr:uid="{00000000-0005-0000-0000-0000BD0D0000}"/>
    <cellStyle name="40% - Accent1 2 5" xfId="3002" xr:uid="{00000000-0005-0000-0000-0000BE0D0000}"/>
    <cellStyle name="40% - Accent1 2 5 2" xfId="3003" xr:uid="{00000000-0005-0000-0000-0000BF0D0000}"/>
    <cellStyle name="40% - Accent1 2 5 2 2" xfId="3004" xr:uid="{00000000-0005-0000-0000-0000C00D0000}"/>
    <cellStyle name="40% - Accent1 2 5 2 3" xfId="3005" xr:uid="{00000000-0005-0000-0000-0000C10D0000}"/>
    <cellStyle name="40% - Accent1 2 5 2 4" xfId="33921" xr:uid="{00000000-0005-0000-0000-0000C20D0000}"/>
    <cellStyle name="40% - Accent1 2 5 3" xfId="3006" xr:uid="{00000000-0005-0000-0000-0000C30D0000}"/>
    <cellStyle name="40% - Accent1 2 5 3 2" xfId="33922" xr:uid="{00000000-0005-0000-0000-0000C40D0000}"/>
    <cellStyle name="40% - Accent1 2 5 4" xfId="3007" xr:uid="{00000000-0005-0000-0000-0000C50D0000}"/>
    <cellStyle name="40% - Accent1 2 5 4 2" xfId="33923" xr:uid="{00000000-0005-0000-0000-0000C60D0000}"/>
    <cellStyle name="40% - Accent1 2 5 5" xfId="33924" xr:uid="{00000000-0005-0000-0000-0000C70D0000}"/>
    <cellStyle name="40% - Accent1 2 5_37. RESULTADO NEGOCIOS YOY" xfId="3008" xr:uid="{00000000-0005-0000-0000-0000C80D0000}"/>
    <cellStyle name="40% - Accent1 2 6" xfId="3009" xr:uid="{00000000-0005-0000-0000-0000C90D0000}"/>
    <cellStyle name="40% - Accent1 2 6 2" xfId="3010" xr:uid="{00000000-0005-0000-0000-0000CA0D0000}"/>
    <cellStyle name="40% - Accent1 2 6 2 2" xfId="33925" xr:uid="{00000000-0005-0000-0000-0000CB0D0000}"/>
    <cellStyle name="40% - Accent1 2 6 3" xfId="3011" xr:uid="{00000000-0005-0000-0000-0000CC0D0000}"/>
    <cellStyle name="40% - Accent1 2 6 3 2" xfId="33926" xr:uid="{00000000-0005-0000-0000-0000CD0D0000}"/>
    <cellStyle name="40% - Accent1 2 6 4" xfId="3012" xr:uid="{00000000-0005-0000-0000-0000CE0D0000}"/>
    <cellStyle name="40% - Accent1 2 6 4 2" xfId="33927" xr:uid="{00000000-0005-0000-0000-0000CF0D0000}"/>
    <cellStyle name="40% - Accent1 2 6 5" xfId="33928" xr:uid="{00000000-0005-0000-0000-0000D00D0000}"/>
    <cellStyle name="40% - Accent1 2 6_37. RESULTADO NEGOCIOS YOY" xfId="3013" xr:uid="{00000000-0005-0000-0000-0000D10D0000}"/>
    <cellStyle name="40% - Accent1 2 7" xfId="3014" xr:uid="{00000000-0005-0000-0000-0000D20D0000}"/>
    <cellStyle name="40% - Accent1 2 7 2" xfId="3015" xr:uid="{00000000-0005-0000-0000-0000D30D0000}"/>
    <cellStyle name="40% - Accent1 2 7 2 2" xfId="33929" xr:uid="{00000000-0005-0000-0000-0000D40D0000}"/>
    <cellStyle name="40% - Accent1 2 7 3" xfId="3016" xr:uid="{00000000-0005-0000-0000-0000D50D0000}"/>
    <cellStyle name="40% - Accent1 2 7 3 2" xfId="33930" xr:uid="{00000000-0005-0000-0000-0000D60D0000}"/>
    <cellStyle name="40% - Accent1 2 7 4" xfId="3017" xr:uid="{00000000-0005-0000-0000-0000D70D0000}"/>
    <cellStyle name="40% - Accent1 2 7 4 2" xfId="33931" xr:uid="{00000000-0005-0000-0000-0000D80D0000}"/>
    <cellStyle name="40% - Accent1 2 7 5" xfId="33932" xr:uid="{00000000-0005-0000-0000-0000D90D0000}"/>
    <cellStyle name="40% - Accent1 2 7_37. RESULTADO NEGOCIOS YOY" xfId="3018" xr:uid="{00000000-0005-0000-0000-0000DA0D0000}"/>
    <cellStyle name="40% - Accent1 2 8" xfId="3019" xr:uid="{00000000-0005-0000-0000-0000DB0D0000}"/>
    <cellStyle name="40% - Accent1 2 8 2" xfId="33933" xr:uid="{00000000-0005-0000-0000-0000DC0D0000}"/>
    <cellStyle name="40% - Accent1 2 9" xfId="3020" xr:uid="{00000000-0005-0000-0000-0000DD0D0000}"/>
    <cellStyle name="40% - Accent1 2 9 2" xfId="33934" xr:uid="{00000000-0005-0000-0000-0000DE0D0000}"/>
    <cellStyle name="40% - Accent1 2_Perd det activo" xfId="3021" xr:uid="{00000000-0005-0000-0000-0000DF0D0000}"/>
    <cellStyle name="40% - Accent1 3" xfId="3022" xr:uid="{00000000-0005-0000-0000-0000E00D0000}"/>
    <cellStyle name="40% - Accent1 3 10" xfId="3023" xr:uid="{00000000-0005-0000-0000-0000E10D0000}"/>
    <cellStyle name="40% - Accent1 3 11" xfId="3024" xr:uid="{00000000-0005-0000-0000-0000E20D0000}"/>
    <cellStyle name="40% - Accent1 3 2" xfId="3025" xr:uid="{00000000-0005-0000-0000-0000E30D0000}"/>
    <cellStyle name="40% - Accent1 3 2 2" xfId="3026" xr:uid="{00000000-0005-0000-0000-0000E40D0000}"/>
    <cellStyle name="40% - Accent1 3 2 2 2" xfId="3027" xr:uid="{00000000-0005-0000-0000-0000E50D0000}"/>
    <cellStyle name="40% - Accent1 3 2 2 3" xfId="33935" xr:uid="{00000000-0005-0000-0000-0000E60D0000}"/>
    <cellStyle name="40% - Accent1 3 2 3" xfId="3028" xr:uid="{00000000-0005-0000-0000-0000E70D0000}"/>
    <cellStyle name="40% - Accent1 3 2 3 2" xfId="3029" xr:uid="{00000000-0005-0000-0000-0000E80D0000}"/>
    <cellStyle name="40% - Accent1 3 2 3 3" xfId="33936" xr:uid="{00000000-0005-0000-0000-0000E90D0000}"/>
    <cellStyle name="40% - Accent1 3 2 4" xfId="3030" xr:uid="{00000000-0005-0000-0000-0000EA0D0000}"/>
    <cellStyle name="40% - Accent1 3 2 4 2" xfId="33937" xr:uid="{00000000-0005-0000-0000-0000EB0D0000}"/>
    <cellStyle name="40% - Accent1 3 2 5" xfId="3031" xr:uid="{00000000-0005-0000-0000-0000EC0D0000}"/>
    <cellStyle name="40% - Accent1 3 2 6" xfId="33938" xr:uid="{00000000-0005-0000-0000-0000ED0D0000}"/>
    <cellStyle name="40% - Accent1 3 2_37. RESULTADO NEGOCIOS YOY" xfId="3032" xr:uid="{00000000-0005-0000-0000-0000EE0D0000}"/>
    <cellStyle name="40% - Accent1 3 3" xfId="3033" xr:uid="{00000000-0005-0000-0000-0000EF0D0000}"/>
    <cellStyle name="40% - Accent1 3 3 2" xfId="3034" xr:uid="{00000000-0005-0000-0000-0000F00D0000}"/>
    <cellStyle name="40% - Accent1 3 3 2 2" xfId="3035" xr:uid="{00000000-0005-0000-0000-0000F10D0000}"/>
    <cellStyle name="40% - Accent1 3 3 2 3" xfId="33939" xr:uid="{00000000-0005-0000-0000-0000F20D0000}"/>
    <cellStyle name="40% - Accent1 3 3 3" xfId="3036" xr:uid="{00000000-0005-0000-0000-0000F30D0000}"/>
    <cellStyle name="40% - Accent1 3 3 3 2" xfId="3037" xr:uid="{00000000-0005-0000-0000-0000F40D0000}"/>
    <cellStyle name="40% - Accent1 3 3 3 3" xfId="33940" xr:uid="{00000000-0005-0000-0000-0000F50D0000}"/>
    <cellStyle name="40% - Accent1 3 3 4" xfId="3038" xr:uid="{00000000-0005-0000-0000-0000F60D0000}"/>
    <cellStyle name="40% - Accent1 3 3 4 2" xfId="33941" xr:uid="{00000000-0005-0000-0000-0000F70D0000}"/>
    <cellStyle name="40% - Accent1 3 3 5" xfId="3039" xr:uid="{00000000-0005-0000-0000-0000F80D0000}"/>
    <cellStyle name="40% - Accent1 3 3 6" xfId="33942" xr:uid="{00000000-0005-0000-0000-0000F90D0000}"/>
    <cellStyle name="40% - Accent1 3 3_37. RESULTADO NEGOCIOS YOY" xfId="3040" xr:uid="{00000000-0005-0000-0000-0000FA0D0000}"/>
    <cellStyle name="40% - Accent1 3 4" xfId="3041" xr:uid="{00000000-0005-0000-0000-0000FB0D0000}"/>
    <cellStyle name="40% - Accent1 3 4 2" xfId="3042" xr:uid="{00000000-0005-0000-0000-0000FC0D0000}"/>
    <cellStyle name="40% - Accent1 3 4 2 2" xfId="3043" xr:uid="{00000000-0005-0000-0000-0000FD0D0000}"/>
    <cellStyle name="40% - Accent1 3 4 2 3" xfId="3044" xr:uid="{00000000-0005-0000-0000-0000FE0D0000}"/>
    <cellStyle name="40% - Accent1 3 4 2 4" xfId="33943" xr:uid="{00000000-0005-0000-0000-0000FF0D0000}"/>
    <cellStyle name="40% - Accent1 3 4 3" xfId="3045" xr:uid="{00000000-0005-0000-0000-0000000E0000}"/>
    <cellStyle name="40% - Accent1 3 4 3 2" xfId="33944" xr:uid="{00000000-0005-0000-0000-0000010E0000}"/>
    <cellStyle name="40% - Accent1 3 4 4" xfId="3046" xr:uid="{00000000-0005-0000-0000-0000020E0000}"/>
    <cellStyle name="40% - Accent1 3 4 4 2" xfId="33945" xr:uid="{00000000-0005-0000-0000-0000030E0000}"/>
    <cellStyle name="40% - Accent1 3 4 5" xfId="33946" xr:uid="{00000000-0005-0000-0000-0000040E0000}"/>
    <cellStyle name="40% - Accent1 3 4_37. RESULTADO NEGOCIOS YOY" xfId="3047" xr:uid="{00000000-0005-0000-0000-0000050E0000}"/>
    <cellStyle name="40% - Accent1 3 5" xfId="3048" xr:uid="{00000000-0005-0000-0000-0000060E0000}"/>
    <cellStyle name="40% - Accent1 3 5 2" xfId="3049" xr:uid="{00000000-0005-0000-0000-0000070E0000}"/>
    <cellStyle name="40% - Accent1 3 5 2 2" xfId="3050" xr:uid="{00000000-0005-0000-0000-0000080E0000}"/>
    <cellStyle name="40% - Accent1 3 5 2 3" xfId="3051" xr:uid="{00000000-0005-0000-0000-0000090E0000}"/>
    <cellStyle name="40% - Accent1 3 5 2 4" xfId="33947" xr:uid="{00000000-0005-0000-0000-00000A0E0000}"/>
    <cellStyle name="40% - Accent1 3 5 3" xfId="3052" xr:uid="{00000000-0005-0000-0000-00000B0E0000}"/>
    <cellStyle name="40% - Accent1 3 5 3 2" xfId="33948" xr:uid="{00000000-0005-0000-0000-00000C0E0000}"/>
    <cellStyle name="40% - Accent1 3 5 4" xfId="3053" xr:uid="{00000000-0005-0000-0000-00000D0E0000}"/>
    <cellStyle name="40% - Accent1 3 5 4 2" xfId="33949" xr:uid="{00000000-0005-0000-0000-00000E0E0000}"/>
    <cellStyle name="40% - Accent1 3 5 5" xfId="33950" xr:uid="{00000000-0005-0000-0000-00000F0E0000}"/>
    <cellStyle name="40% - Accent1 3 5_37. RESULTADO NEGOCIOS YOY" xfId="3054" xr:uid="{00000000-0005-0000-0000-0000100E0000}"/>
    <cellStyle name="40% - Accent1 3 6" xfId="3055" xr:uid="{00000000-0005-0000-0000-0000110E0000}"/>
    <cellStyle name="40% - Accent1 3 6 2" xfId="3056" xr:uid="{00000000-0005-0000-0000-0000120E0000}"/>
    <cellStyle name="40% - Accent1 3 6 3" xfId="3057" xr:uid="{00000000-0005-0000-0000-0000130E0000}"/>
    <cellStyle name="40% - Accent1 3 6 4" xfId="33951" xr:uid="{00000000-0005-0000-0000-0000140E0000}"/>
    <cellStyle name="40% - Accent1 3 7" xfId="3058" xr:uid="{00000000-0005-0000-0000-0000150E0000}"/>
    <cellStyle name="40% - Accent1 3 7 2" xfId="3059" xr:uid="{00000000-0005-0000-0000-0000160E0000}"/>
    <cellStyle name="40% - Accent1 3 7 3" xfId="3060" xr:uid="{00000000-0005-0000-0000-0000170E0000}"/>
    <cellStyle name="40% - Accent1 3 7 4" xfId="33952" xr:uid="{00000000-0005-0000-0000-0000180E0000}"/>
    <cellStyle name="40% - Accent1 3 8" xfId="3061" xr:uid="{00000000-0005-0000-0000-0000190E0000}"/>
    <cellStyle name="40% - Accent1 3 8 2" xfId="33953" xr:uid="{00000000-0005-0000-0000-00001A0E0000}"/>
    <cellStyle name="40% - Accent1 3 9" xfId="3062" xr:uid="{00000000-0005-0000-0000-00001B0E0000}"/>
    <cellStyle name="40% - Accent1 3 9 2" xfId="33954" xr:uid="{00000000-0005-0000-0000-00001C0E0000}"/>
    <cellStyle name="40% - Accent1 3_Perd det activo" xfId="3063" xr:uid="{00000000-0005-0000-0000-00001D0E0000}"/>
    <cellStyle name="40% - Accent1 4" xfId="3064" xr:uid="{00000000-0005-0000-0000-00001E0E0000}"/>
    <cellStyle name="40% - Accent1 4 2" xfId="3065" xr:uid="{00000000-0005-0000-0000-00001F0E0000}"/>
    <cellStyle name="40% - Accent1 4 2 2" xfId="3066" xr:uid="{00000000-0005-0000-0000-0000200E0000}"/>
    <cellStyle name="40% - Accent1 4 2 3" xfId="3067" xr:uid="{00000000-0005-0000-0000-0000210E0000}"/>
    <cellStyle name="40% - Accent1 4 2 3 2" xfId="3068" xr:uid="{00000000-0005-0000-0000-0000220E0000}"/>
    <cellStyle name="40% - Accent1 4 2 4" xfId="3069" xr:uid="{00000000-0005-0000-0000-0000230E0000}"/>
    <cellStyle name="40% - Accent1 4 2 5" xfId="3070" xr:uid="{00000000-0005-0000-0000-0000240E0000}"/>
    <cellStyle name="40% - Accent1 4 2 6" xfId="33955" xr:uid="{00000000-0005-0000-0000-0000250E0000}"/>
    <cellStyle name="40% - Accent1 4 2_37. RESULTADO NEGOCIOS YOY" xfId="3071" xr:uid="{00000000-0005-0000-0000-0000260E0000}"/>
    <cellStyle name="40% - Accent1 4 3" xfId="3072" xr:uid="{00000000-0005-0000-0000-0000270E0000}"/>
    <cellStyle name="40% - Accent1 4 3 2" xfId="3073" xr:uid="{00000000-0005-0000-0000-0000280E0000}"/>
    <cellStyle name="40% - Accent1 4 3 3" xfId="3074" xr:uid="{00000000-0005-0000-0000-0000290E0000}"/>
    <cellStyle name="40% - Accent1 4 3 3 2" xfId="3075" xr:uid="{00000000-0005-0000-0000-00002A0E0000}"/>
    <cellStyle name="40% - Accent1 4 3 4" xfId="3076" xr:uid="{00000000-0005-0000-0000-00002B0E0000}"/>
    <cellStyle name="40% - Accent1 4 3 5" xfId="33956" xr:uid="{00000000-0005-0000-0000-00002C0E0000}"/>
    <cellStyle name="40% - Accent1 4 3_37. RESULTADO NEGOCIOS YOY" xfId="3077" xr:uid="{00000000-0005-0000-0000-00002D0E0000}"/>
    <cellStyle name="40% - Accent1 4 4" xfId="3078" xr:uid="{00000000-0005-0000-0000-00002E0E0000}"/>
    <cellStyle name="40% - Accent1 4 4 2" xfId="3079" xr:uid="{00000000-0005-0000-0000-00002F0E0000}"/>
    <cellStyle name="40% - Accent1 4 4 2 2" xfId="3080" xr:uid="{00000000-0005-0000-0000-0000300E0000}"/>
    <cellStyle name="40% - Accent1 4 4 3" xfId="3081" xr:uid="{00000000-0005-0000-0000-0000310E0000}"/>
    <cellStyle name="40% - Accent1 4 4 4" xfId="33957" xr:uid="{00000000-0005-0000-0000-0000320E0000}"/>
    <cellStyle name="40% - Accent1 4 5" xfId="3082" xr:uid="{00000000-0005-0000-0000-0000330E0000}"/>
    <cellStyle name="40% - Accent1 4 6" xfId="3083" xr:uid="{00000000-0005-0000-0000-0000340E0000}"/>
    <cellStyle name="40% - Accent1 4 6 2" xfId="3084" xr:uid="{00000000-0005-0000-0000-0000350E0000}"/>
    <cellStyle name="40% - Accent1 4 7" xfId="3085" xr:uid="{00000000-0005-0000-0000-0000360E0000}"/>
    <cellStyle name="40% - Accent1 4 8" xfId="3086" xr:uid="{00000000-0005-0000-0000-0000370E0000}"/>
    <cellStyle name="40% - Accent1 4 9" xfId="33958" xr:uid="{00000000-0005-0000-0000-0000380E0000}"/>
    <cellStyle name="40% - Accent1 4_37. RESULTADO NEGOCIOS YOY" xfId="3087" xr:uid="{00000000-0005-0000-0000-0000390E0000}"/>
    <cellStyle name="40% - Accent1 5" xfId="3088" xr:uid="{00000000-0005-0000-0000-00003A0E0000}"/>
    <cellStyle name="40% - Accent1 5 2" xfId="3089" xr:uid="{00000000-0005-0000-0000-00003B0E0000}"/>
    <cellStyle name="40% - Accent1 5 2 2" xfId="3090" xr:uid="{00000000-0005-0000-0000-00003C0E0000}"/>
    <cellStyle name="40% - Accent1 5 2 3" xfId="3091" xr:uid="{00000000-0005-0000-0000-00003D0E0000}"/>
    <cellStyle name="40% - Accent1 5 2 3 2" xfId="3092" xr:uid="{00000000-0005-0000-0000-00003E0E0000}"/>
    <cellStyle name="40% - Accent1 5 2 4" xfId="3093" xr:uid="{00000000-0005-0000-0000-00003F0E0000}"/>
    <cellStyle name="40% - Accent1 5 2 5" xfId="3094" xr:uid="{00000000-0005-0000-0000-0000400E0000}"/>
    <cellStyle name="40% - Accent1 5 2 6" xfId="33959" xr:uid="{00000000-0005-0000-0000-0000410E0000}"/>
    <cellStyle name="40% - Accent1 5 3" xfId="3095" xr:uid="{00000000-0005-0000-0000-0000420E0000}"/>
    <cellStyle name="40% - Accent1 5 3 2" xfId="3096" xr:uid="{00000000-0005-0000-0000-0000430E0000}"/>
    <cellStyle name="40% - Accent1 5 3 2 2" xfId="3097" xr:uid="{00000000-0005-0000-0000-0000440E0000}"/>
    <cellStyle name="40% - Accent1 5 3 3" xfId="3098" xr:uid="{00000000-0005-0000-0000-0000450E0000}"/>
    <cellStyle name="40% - Accent1 5 3 4" xfId="33960" xr:uid="{00000000-0005-0000-0000-0000460E0000}"/>
    <cellStyle name="40% - Accent1 5 4" xfId="3099" xr:uid="{00000000-0005-0000-0000-0000470E0000}"/>
    <cellStyle name="40% - Accent1 5 4 2" xfId="33961" xr:uid="{00000000-0005-0000-0000-0000480E0000}"/>
    <cellStyle name="40% - Accent1 5 5" xfId="3100" xr:uid="{00000000-0005-0000-0000-0000490E0000}"/>
    <cellStyle name="40% - Accent1 5 5 2" xfId="3101" xr:uid="{00000000-0005-0000-0000-00004A0E0000}"/>
    <cellStyle name="40% - Accent1 5 6" xfId="3102" xr:uid="{00000000-0005-0000-0000-00004B0E0000}"/>
    <cellStyle name="40% - Accent1 5 7" xfId="3103" xr:uid="{00000000-0005-0000-0000-00004C0E0000}"/>
    <cellStyle name="40% - Accent1 5 8" xfId="33962" xr:uid="{00000000-0005-0000-0000-00004D0E0000}"/>
    <cellStyle name="40% - Accent1 5_37. RESULTADO NEGOCIOS YOY" xfId="3104" xr:uid="{00000000-0005-0000-0000-00004E0E0000}"/>
    <cellStyle name="40% - Accent1 6" xfId="3105" xr:uid="{00000000-0005-0000-0000-00004F0E0000}"/>
    <cellStyle name="40% - Accent1 6 2" xfId="3106" xr:uid="{00000000-0005-0000-0000-0000500E0000}"/>
    <cellStyle name="40% - Accent1 6 2 2" xfId="3107" xr:uid="{00000000-0005-0000-0000-0000510E0000}"/>
    <cellStyle name="40% - Accent1 6 2 2 2" xfId="3108" xr:uid="{00000000-0005-0000-0000-0000520E0000}"/>
    <cellStyle name="40% - Accent1 6 2 3" xfId="3109" xr:uid="{00000000-0005-0000-0000-0000530E0000}"/>
    <cellStyle name="40% - Accent1 6 2 4" xfId="3110" xr:uid="{00000000-0005-0000-0000-0000540E0000}"/>
    <cellStyle name="40% - Accent1 6 2 5" xfId="33963" xr:uid="{00000000-0005-0000-0000-0000550E0000}"/>
    <cellStyle name="40% - Accent1 6 3" xfId="3111" xr:uid="{00000000-0005-0000-0000-0000560E0000}"/>
    <cellStyle name="40% - Accent1 6 3 2" xfId="33964" xr:uid="{00000000-0005-0000-0000-0000570E0000}"/>
    <cellStyle name="40% - Accent1 6 4" xfId="3112" xr:uid="{00000000-0005-0000-0000-0000580E0000}"/>
    <cellStyle name="40% - Accent1 6 4 2" xfId="3113" xr:uid="{00000000-0005-0000-0000-0000590E0000}"/>
    <cellStyle name="40% - Accent1 6 4 3" xfId="33965" xr:uid="{00000000-0005-0000-0000-00005A0E0000}"/>
    <cellStyle name="40% - Accent1 6 5" xfId="3114" xr:uid="{00000000-0005-0000-0000-00005B0E0000}"/>
    <cellStyle name="40% - Accent1 6 6" xfId="3115" xr:uid="{00000000-0005-0000-0000-00005C0E0000}"/>
    <cellStyle name="40% - Accent1 6 7" xfId="33966" xr:uid="{00000000-0005-0000-0000-00005D0E0000}"/>
    <cellStyle name="40% - Accent1 6_37. RESULTADO NEGOCIOS YOY" xfId="3116" xr:uid="{00000000-0005-0000-0000-00005E0E0000}"/>
    <cellStyle name="40% - Accent1 7" xfId="3117" xr:uid="{00000000-0005-0000-0000-00005F0E0000}"/>
    <cellStyle name="40% - Accent1 7 2" xfId="3118" xr:uid="{00000000-0005-0000-0000-0000600E0000}"/>
    <cellStyle name="40% - Accent1 7 2 2" xfId="3119" xr:uid="{00000000-0005-0000-0000-0000610E0000}"/>
    <cellStyle name="40% - Accent1 7 2 3" xfId="33967" xr:uid="{00000000-0005-0000-0000-0000620E0000}"/>
    <cellStyle name="40% - Accent1 7 2_37. RESULTADO NEGOCIOS YOY" xfId="3120" xr:uid="{00000000-0005-0000-0000-0000630E0000}"/>
    <cellStyle name="40% - Accent1 7 3" xfId="3121" xr:uid="{00000000-0005-0000-0000-0000640E0000}"/>
    <cellStyle name="40% - Accent1 7 3 2" xfId="3122" xr:uid="{00000000-0005-0000-0000-0000650E0000}"/>
    <cellStyle name="40% - Accent1 7 3 3" xfId="33968" xr:uid="{00000000-0005-0000-0000-0000660E0000}"/>
    <cellStyle name="40% - Accent1 7 4" xfId="3123" xr:uid="{00000000-0005-0000-0000-0000670E0000}"/>
    <cellStyle name="40% - Accent1 7 4 2" xfId="33969" xr:uid="{00000000-0005-0000-0000-0000680E0000}"/>
    <cellStyle name="40% - Accent1 7 5" xfId="3124" xr:uid="{00000000-0005-0000-0000-0000690E0000}"/>
    <cellStyle name="40% - Accent1 7 6" xfId="33970" xr:uid="{00000000-0005-0000-0000-00006A0E0000}"/>
    <cellStyle name="40% - Accent1 7_37. RESULTADO NEGOCIOS YOY" xfId="3125" xr:uid="{00000000-0005-0000-0000-00006B0E0000}"/>
    <cellStyle name="40% - Accent1 8" xfId="3126" xr:uid="{00000000-0005-0000-0000-00006C0E0000}"/>
    <cellStyle name="40% - Accent1 8 2" xfId="3127" xr:uid="{00000000-0005-0000-0000-00006D0E0000}"/>
    <cellStyle name="40% - Accent1 8 2 2" xfId="3128" xr:uid="{00000000-0005-0000-0000-00006E0E0000}"/>
    <cellStyle name="40% - Accent1 8 2 3" xfId="3129" xr:uid="{00000000-0005-0000-0000-00006F0E0000}"/>
    <cellStyle name="40% - Accent1 8 2 4" xfId="33971" xr:uid="{00000000-0005-0000-0000-0000700E0000}"/>
    <cellStyle name="40% - Accent1 8 3" xfId="3130" xr:uid="{00000000-0005-0000-0000-0000710E0000}"/>
    <cellStyle name="40% - Accent1 8 3 2" xfId="33972" xr:uid="{00000000-0005-0000-0000-0000720E0000}"/>
    <cellStyle name="40% - Accent1 8 4" xfId="3131" xr:uid="{00000000-0005-0000-0000-0000730E0000}"/>
    <cellStyle name="40% - Accent1 8 4 2" xfId="33973" xr:uid="{00000000-0005-0000-0000-0000740E0000}"/>
    <cellStyle name="40% - Accent1 8 5" xfId="3132" xr:uid="{00000000-0005-0000-0000-0000750E0000}"/>
    <cellStyle name="40% - Accent1 8 6" xfId="33974" xr:uid="{00000000-0005-0000-0000-0000760E0000}"/>
    <cellStyle name="40% - Accent1 8_37. RESULTADO NEGOCIOS YOY" xfId="3133" xr:uid="{00000000-0005-0000-0000-0000770E0000}"/>
    <cellStyle name="40% - Accent1 9" xfId="3134" xr:uid="{00000000-0005-0000-0000-0000780E0000}"/>
    <cellStyle name="40% - Accent1 9 2" xfId="3135" xr:uid="{00000000-0005-0000-0000-0000790E0000}"/>
    <cellStyle name="40% - Accent1 9 2 2" xfId="3136" xr:uid="{00000000-0005-0000-0000-00007A0E0000}"/>
    <cellStyle name="40% - Accent1 9 2 3" xfId="3137" xr:uid="{00000000-0005-0000-0000-00007B0E0000}"/>
    <cellStyle name="40% - Accent1 9 2 4" xfId="33975" xr:uid="{00000000-0005-0000-0000-00007C0E0000}"/>
    <cellStyle name="40% - Accent1 9 3" xfId="3138" xr:uid="{00000000-0005-0000-0000-00007D0E0000}"/>
    <cellStyle name="40% - Accent1 9 3 2" xfId="33976" xr:uid="{00000000-0005-0000-0000-00007E0E0000}"/>
    <cellStyle name="40% - Accent1 9 4" xfId="3139" xr:uid="{00000000-0005-0000-0000-00007F0E0000}"/>
    <cellStyle name="40% - Accent1 9 4 2" xfId="33977" xr:uid="{00000000-0005-0000-0000-0000800E0000}"/>
    <cellStyle name="40% - Accent1 9 5" xfId="3140" xr:uid="{00000000-0005-0000-0000-0000810E0000}"/>
    <cellStyle name="40% - Accent1 9 6" xfId="33978" xr:uid="{00000000-0005-0000-0000-0000820E0000}"/>
    <cellStyle name="40% - Accent1 9_37. RESULTADO NEGOCIOS YOY" xfId="3141" xr:uid="{00000000-0005-0000-0000-0000830E0000}"/>
    <cellStyle name="40% - Accent2 10" xfId="3143" xr:uid="{00000000-0005-0000-0000-0000840E0000}"/>
    <cellStyle name="40% - Accent2 10 2" xfId="3144" xr:uid="{00000000-0005-0000-0000-0000850E0000}"/>
    <cellStyle name="40% - Accent2 10 2 2" xfId="33979" xr:uid="{00000000-0005-0000-0000-0000860E0000}"/>
    <cellStyle name="40% - Accent2 10 3" xfId="3145" xr:uid="{00000000-0005-0000-0000-0000870E0000}"/>
    <cellStyle name="40% - Accent2 10 3 2" xfId="33980" xr:uid="{00000000-0005-0000-0000-0000880E0000}"/>
    <cellStyle name="40% - Accent2 10 4" xfId="3146" xr:uid="{00000000-0005-0000-0000-0000890E0000}"/>
    <cellStyle name="40% - Accent2 10 4 2" xfId="33981" xr:uid="{00000000-0005-0000-0000-00008A0E0000}"/>
    <cellStyle name="40% - Accent2 10 5" xfId="33982" xr:uid="{00000000-0005-0000-0000-00008B0E0000}"/>
    <cellStyle name="40% - Accent2 10_37. RESULTADO NEGOCIOS YOY" xfId="3147" xr:uid="{00000000-0005-0000-0000-00008C0E0000}"/>
    <cellStyle name="40% - Accent2 11" xfId="3148" xr:uid="{00000000-0005-0000-0000-00008D0E0000}"/>
    <cellStyle name="40% - Accent2 11 2" xfId="3149" xr:uid="{00000000-0005-0000-0000-00008E0E0000}"/>
    <cellStyle name="40% - Accent2 11 3" xfId="3150" xr:uid="{00000000-0005-0000-0000-00008F0E0000}"/>
    <cellStyle name="40% - Accent2 11 4" xfId="3151" xr:uid="{00000000-0005-0000-0000-0000900E0000}"/>
    <cellStyle name="40% - Accent2 11 5" xfId="33983" xr:uid="{00000000-0005-0000-0000-0000910E0000}"/>
    <cellStyle name="40% - Accent2 12" xfId="3152" xr:uid="{00000000-0005-0000-0000-0000920E0000}"/>
    <cellStyle name="40% - Accent2 12 2" xfId="33984" xr:uid="{00000000-0005-0000-0000-0000930E0000}"/>
    <cellStyle name="40% - Accent2 13" xfId="3153" xr:uid="{00000000-0005-0000-0000-0000940E0000}"/>
    <cellStyle name="40% - Accent2 13 2" xfId="33985" xr:uid="{00000000-0005-0000-0000-0000950E0000}"/>
    <cellStyle name="40% - Accent2 14" xfId="3154" xr:uid="{00000000-0005-0000-0000-0000960E0000}"/>
    <cellStyle name="40% - Accent2 14 2" xfId="33986" xr:uid="{00000000-0005-0000-0000-0000970E0000}"/>
    <cellStyle name="40% - Accent2 15" xfId="3155" xr:uid="{00000000-0005-0000-0000-0000980E0000}"/>
    <cellStyle name="40% - Accent2 16" xfId="3156" xr:uid="{00000000-0005-0000-0000-0000990E0000}"/>
    <cellStyle name="40% - Accent2 17" xfId="3157" xr:uid="{00000000-0005-0000-0000-00009A0E0000}"/>
    <cellStyle name="40% - Accent2 18" xfId="3142" xr:uid="{00000000-0005-0000-0000-00009B0E0000}"/>
    <cellStyle name="40% - Accent2 2" xfId="73" xr:uid="{00000000-0005-0000-0000-00009C0E0000}"/>
    <cellStyle name="40% - Accent2 2 10" xfId="3159" xr:uid="{00000000-0005-0000-0000-00009D0E0000}"/>
    <cellStyle name="40% - Accent2 2 10 2" xfId="33987" xr:uid="{00000000-0005-0000-0000-00009E0E0000}"/>
    <cellStyle name="40% - Accent2 2 11" xfId="3160" xr:uid="{00000000-0005-0000-0000-00009F0E0000}"/>
    <cellStyle name="40% - Accent2 2 11 2" xfId="33988" xr:uid="{00000000-0005-0000-0000-0000A00E0000}"/>
    <cellStyle name="40% - Accent2 2 12" xfId="3161" xr:uid="{00000000-0005-0000-0000-0000A10E0000}"/>
    <cellStyle name="40% - Accent2 2 13" xfId="3162" xr:uid="{00000000-0005-0000-0000-0000A20E0000}"/>
    <cellStyle name="40% - Accent2 2 14" xfId="3158" xr:uid="{00000000-0005-0000-0000-0000A30E0000}"/>
    <cellStyle name="40% - Accent2 2 2" xfId="3163" xr:uid="{00000000-0005-0000-0000-0000A40E0000}"/>
    <cellStyle name="40% - Accent2 2 2 2" xfId="3164" xr:uid="{00000000-0005-0000-0000-0000A50E0000}"/>
    <cellStyle name="40% - Accent2 2 2 2 2" xfId="3165" xr:uid="{00000000-0005-0000-0000-0000A60E0000}"/>
    <cellStyle name="40% - Accent2 2 2 2 3" xfId="33989" xr:uid="{00000000-0005-0000-0000-0000A70E0000}"/>
    <cellStyle name="40% - Accent2 2 2 3" xfId="3166" xr:uid="{00000000-0005-0000-0000-0000A80E0000}"/>
    <cellStyle name="40% - Accent2 2 2 3 2" xfId="3167" xr:uid="{00000000-0005-0000-0000-0000A90E0000}"/>
    <cellStyle name="40% - Accent2 2 2 3 3" xfId="33990" xr:uid="{00000000-0005-0000-0000-0000AA0E0000}"/>
    <cellStyle name="40% - Accent2 2 2 4" xfId="3168" xr:uid="{00000000-0005-0000-0000-0000AB0E0000}"/>
    <cellStyle name="40% - Accent2 2 2 4 2" xfId="33991" xr:uid="{00000000-0005-0000-0000-0000AC0E0000}"/>
    <cellStyle name="40% - Accent2 2 2 5" xfId="3169" xr:uid="{00000000-0005-0000-0000-0000AD0E0000}"/>
    <cellStyle name="40% - Accent2 2 2 5 2" xfId="33992" xr:uid="{00000000-0005-0000-0000-0000AE0E0000}"/>
    <cellStyle name="40% - Accent2 2 2 6" xfId="3170" xr:uid="{00000000-0005-0000-0000-0000AF0E0000}"/>
    <cellStyle name="40% - Accent2 2 3" xfId="3171" xr:uid="{00000000-0005-0000-0000-0000B00E0000}"/>
    <cellStyle name="40% - Accent2 2 3 2" xfId="3172" xr:uid="{00000000-0005-0000-0000-0000B10E0000}"/>
    <cellStyle name="40% - Accent2 2 3 2 2" xfId="3173" xr:uid="{00000000-0005-0000-0000-0000B20E0000}"/>
    <cellStyle name="40% - Accent2 2 3 2 3" xfId="33993" xr:uid="{00000000-0005-0000-0000-0000B30E0000}"/>
    <cellStyle name="40% - Accent2 2 3 3" xfId="3174" xr:uid="{00000000-0005-0000-0000-0000B40E0000}"/>
    <cellStyle name="40% - Accent2 2 3 3 2" xfId="3175" xr:uid="{00000000-0005-0000-0000-0000B50E0000}"/>
    <cellStyle name="40% - Accent2 2 3 3 3" xfId="33994" xr:uid="{00000000-0005-0000-0000-0000B60E0000}"/>
    <cellStyle name="40% - Accent2 2 3 4" xfId="3176" xr:uid="{00000000-0005-0000-0000-0000B70E0000}"/>
    <cellStyle name="40% - Accent2 2 3 4 2" xfId="33995" xr:uid="{00000000-0005-0000-0000-0000B80E0000}"/>
    <cellStyle name="40% - Accent2 2 3 5" xfId="3177" xr:uid="{00000000-0005-0000-0000-0000B90E0000}"/>
    <cellStyle name="40% - Accent2 2 3 6" xfId="33996" xr:uid="{00000000-0005-0000-0000-0000BA0E0000}"/>
    <cellStyle name="40% - Accent2 2 3_37. RESULTADO NEGOCIOS YOY" xfId="3178" xr:uid="{00000000-0005-0000-0000-0000BB0E0000}"/>
    <cellStyle name="40% - Accent2 2 4" xfId="3179" xr:uid="{00000000-0005-0000-0000-0000BC0E0000}"/>
    <cellStyle name="40% - Accent2 2 4 2" xfId="3180" xr:uid="{00000000-0005-0000-0000-0000BD0E0000}"/>
    <cellStyle name="40% - Accent2 2 4 2 2" xfId="3181" xr:uid="{00000000-0005-0000-0000-0000BE0E0000}"/>
    <cellStyle name="40% - Accent2 2 4 2 3" xfId="33997" xr:uid="{00000000-0005-0000-0000-0000BF0E0000}"/>
    <cellStyle name="40% - Accent2 2 4 3" xfId="3182" xr:uid="{00000000-0005-0000-0000-0000C00E0000}"/>
    <cellStyle name="40% - Accent2 2 4 3 2" xfId="3183" xr:uid="{00000000-0005-0000-0000-0000C10E0000}"/>
    <cellStyle name="40% - Accent2 2 4 3 3" xfId="33998" xr:uid="{00000000-0005-0000-0000-0000C20E0000}"/>
    <cellStyle name="40% - Accent2 2 4 4" xfId="3184" xr:uid="{00000000-0005-0000-0000-0000C30E0000}"/>
    <cellStyle name="40% - Accent2 2 4 4 2" xfId="33999" xr:uid="{00000000-0005-0000-0000-0000C40E0000}"/>
    <cellStyle name="40% - Accent2 2 4 5" xfId="3185" xr:uid="{00000000-0005-0000-0000-0000C50E0000}"/>
    <cellStyle name="40% - Accent2 2 4 6" xfId="34000" xr:uid="{00000000-0005-0000-0000-0000C60E0000}"/>
    <cellStyle name="40% - Accent2 2 4_37. RESULTADO NEGOCIOS YOY" xfId="3186" xr:uid="{00000000-0005-0000-0000-0000C70E0000}"/>
    <cellStyle name="40% - Accent2 2 5" xfId="3187" xr:uid="{00000000-0005-0000-0000-0000C80E0000}"/>
    <cellStyle name="40% - Accent2 2 5 2" xfId="3188" xr:uid="{00000000-0005-0000-0000-0000C90E0000}"/>
    <cellStyle name="40% - Accent2 2 5 2 2" xfId="3189" xr:uid="{00000000-0005-0000-0000-0000CA0E0000}"/>
    <cellStyle name="40% - Accent2 2 5 2 3" xfId="3190" xr:uid="{00000000-0005-0000-0000-0000CB0E0000}"/>
    <cellStyle name="40% - Accent2 2 5 2 4" xfId="34001" xr:uid="{00000000-0005-0000-0000-0000CC0E0000}"/>
    <cellStyle name="40% - Accent2 2 5 3" xfId="3191" xr:uid="{00000000-0005-0000-0000-0000CD0E0000}"/>
    <cellStyle name="40% - Accent2 2 5 3 2" xfId="34002" xr:uid="{00000000-0005-0000-0000-0000CE0E0000}"/>
    <cellStyle name="40% - Accent2 2 5 4" xfId="3192" xr:uid="{00000000-0005-0000-0000-0000CF0E0000}"/>
    <cellStyle name="40% - Accent2 2 5 4 2" xfId="34003" xr:uid="{00000000-0005-0000-0000-0000D00E0000}"/>
    <cellStyle name="40% - Accent2 2 5 5" xfId="34004" xr:uid="{00000000-0005-0000-0000-0000D10E0000}"/>
    <cellStyle name="40% - Accent2 2 5_37. RESULTADO NEGOCIOS YOY" xfId="3193" xr:uid="{00000000-0005-0000-0000-0000D20E0000}"/>
    <cellStyle name="40% - Accent2 2 6" xfId="3194" xr:uid="{00000000-0005-0000-0000-0000D30E0000}"/>
    <cellStyle name="40% - Accent2 2 6 2" xfId="3195" xr:uid="{00000000-0005-0000-0000-0000D40E0000}"/>
    <cellStyle name="40% - Accent2 2 6 2 2" xfId="34005" xr:uid="{00000000-0005-0000-0000-0000D50E0000}"/>
    <cellStyle name="40% - Accent2 2 6 3" xfId="3196" xr:uid="{00000000-0005-0000-0000-0000D60E0000}"/>
    <cellStyle name="40% - Accent2 2 6 3 2" xfId="34006" xr:uid="{00000000-0005-0000-0000-0000D70E0000}"/>
    <cellStyle name="40% - Accent2 2 6 4" xfId="3197" xr:uid="{00000000-0005-0000-0000-0000D80E0000}"/>
    <cellStyle name="40% - Accent2 2 6 4 2" xfId="34007" xr:uid="{00000000-0005-0000-0000-0000D90E0000}"/>
    <cellStyle name="40% - Accent2 2 6 5" xfId="34008" xr:uid="{00000000-0005-0000-0000-0000DA0E0000}"/>
    <cellStyle name="40% - Accent2 2 6_37. RESULTADO NEGOCIOS YOY" xfId="3198" xr:uid="{00000000-0005-0000-0000-0000DB0E0000}"/>
    <cellStyle name="40% - Accent2 2 7" xfId="3199" xr:uid="{00000000-0005-0000-0000-0000DC0E0000}"/>
    <cellStyle name="40% - Accent2 2 7 2" xfId="3200" xr:uid="{00000000-0005-0000-0000-0000DD0E0000}"/>
    <cellStyle name="40% - Accent2 2 7 2 2" xfId="34009" xr:uid="{00000000-0005-0000-0000-0000DE0E0000}"/>
    <cellStyle name="40% - Accent2 2 7 3" xfId="3201" xr:uid="{00000000-0005-0000-0000-0000DF0E0000}"/>
    <cellStyle name="40% - Accent2 2 7 3 2" xfId="34010" xr:uid="{00000000-0005-0000-0000-0000E00E0000}"/>
    <cellStyle name="40% - Accent2 2 7 4" xfId="3202" xr:uid="{00000000-0005-0000-0000-0000E10E0000}"/>
    <cellStyle name="40% - Accent2 2 7 4 2" xfId="34011" xr:uid="{00000000-0005-0000-0000-0000E20E0000}"/>
    <cellStyle name="40% - Accent2 2 7 5" xfId="34012" xr:uid="{00000000-0005-0000-0000-0000E30E0000}"/>
    <cellStyle name="40% - Accent2 2 7_37. RESULTADO NEGOCIOS YOY" xfId="3203" xr:uid="{00000000-0005-0000-0000-0000E40E0000}"/>
    <cellStyle name="40% - Accent2 2 8" xfId="3204" xr:uid="{00000000-0005-0000-0000-0000E50E0000}"/>
    <cellStyle name="40% - Accent2 2 8 2" xfId="34013" xr:uid="{00000000-0005-0000-0000-0000E60E0000}"/>
    <cellStyle name="40% - Accent2 2 9" xfId="3205" xr:uid="{00000000-0005-0000-0000-0000E70E0000}"/>
    <cellStyle name="40% - Accent2 2 9 2" xfId="34014" xr:uid="{00000000-0005-0000-0000-0000E80E0000}"/>
    <cellStyle name="40% - Accent2 2_Perd det activo" xfId="3206" xr:uid="{00000000-0005-0000-0000-0000E90E0000}"/>
    <cellStyle name="40% - Accent2 3" xfId="3207" xr:uid="{00000000-0005-0000-0000-0000EA0E0000}"/>
    <cellStyle name="40% - Accent2 3 10" xfId="3208" xr:uid="{00000000-0005-0000-0000-0000EB0E0000}"/>
    <cellStyle name="40% - Accent2 3 11" xfId="3209" xr:uid="{00000000-0005-0000-0000-0000EC0E0000}"/>
    <cellStyle name="40% - Accent2 3 2" xfId="3210" xr:uid="{00000000-0005-0000-0000-0000ED0E0000}"/>
    <cellStyle name="40% - Accent2 3 2 2" xfId="3211" xr:uid="{00000000-0005-0000-0000-0000EE0E0000}"/>
    <cellStyle name="40% - Accent2 3 2 2 2" xfId="3212" xr:uid="{00000000-0005-0000-0000-0000EF0E0000}"/>
    <cellStyle name="40% - Accent2 3 2 2 3" xfId="34015" xr:uid="{00000000-0005-0000-0000-0000F00E0000}"/>
    <cellStyle name="40% - Accent2 3 2 3" xfId="3213" xr:uid="{00000000-0005-0000-0000-0000F10E0000}"/>
    <cellStyle name="40% - Accent2 3 2 3 2" xfId="3214" xr:uid="{00000000-0005-0000-0000-0000F20E0000}"/>
    <cellStyle name="40% - Accent2 3 2 3 3" xfId="34016" xr:uid="{00000000-0005-0000-0000-0000F30E0000}"/>
    <cellStyle name="40% - Accent2 3 2 4" xfId="3215" xr:uid="{00000000-0005-0000-0000-0000F40E0000}"/>
    <cellStyle name="40% - Accent2 3 2 4 2" xfId="34017" xr:uid="{00000000-0005-0000-0000-0000F50E0000}"/>
    <cellStyle name="40% - Accent2 3 2 5" xfId="3216" xr:uid="{00000000-0005-0000-0000-0000F60E0000}"/>
    <cellStyle name="40% - Accent2 3 2 6" xfId="34018" xr:uid="{00000000-0005-0000-0000-0000F70E0000}"/>
    <cellStyle name="40% - Accent2 3 2_37. RESULTADO NEGOCIOS YOY" xfId="3217" xr:uid="{00000000-0005-0000-0000-0000F80E0000}"/>
    <cellStyle name="40% - Accent2 3 3" xfId="3218" xr:uid="{00000000-0005-0000-0000-0000F90E0000}"/>
    <cellStyle name="40% - Accent2 3 3 2" xfId="3219" xr:uid="{00000000-0005-0000-0000-0000FA0E0000}"/>
    <cellStyle name="40% - Accent2 3 3 2 2" xfId="3220" xr:uid="{00000000-0005-0000-0000-0000FB0E0000}"/>
    <cellStyle name="40% - Accent2 3 3 2 3" xfId="34019" xr:uid="{00000000-0005-0000-0000-0000FC0E0000}"/>
    <cellStyle name="40% - Accent2 3 3 3" xfId="3221" xr:uid="{00000000-0005-0000-0000-0000FD0E0000}"/>
    <cellStyle name="40% - Accent2 3 3 3 2" xfId="3222" xr:uid="{00000000-0005-0000-0000-0000FE0E0000}"/>
    <cellStyle name="40% - Accent2 3 3 3 3" xfId="34020" xr:uid="{00000000-0005-0000-0000-0000FF0E0000}"/>
    <cellStyle name="40% - Accent2 3 3 4" xfId="3223" xr:uid="{00000000-0005-0000-0000-0000000F0000}"/>
    <cellStyle name="40% - Accent2 3 3 4 2" xfId="34021" xr:uid="{00000000-0005-0000-0000-0000010F0000}"/>
    <cellStyle name="40% - Accent2 3 3 5" xfId="3224" xr:uid="{00000000-0005-0000-0000-0000020F0000}"/>
    <cellStyle name="40% - Accent2 3 3 6" xfId="34022" xr:uid="{00000000-0005-0000-0000-0000030F0000}"/>
    <cellStyle name="40% - Accent2 3 3_37. RESULTADO NEGOCIOS YOY" xfId="3225" xr:uid="{00000000-0005-0000-0000-0000040F0000}"/>
    <cellStyle name="40% - Accent2 3 4" xfId="3226" xr:uid="{00000000-0005-0000-0000-0000050F0000}"/>
    <cellStyle name="40% - Accent2 3 4 2" xfId="3227" xr:uid="{00000000-0005-0000-0000-0000060F0000}"/>
    <cellStyle name="40% - Accent2 3 4 2 2" xfId="3228" xr:uid="{00000000-0005-0000-0000-0000070F0000}"/>
    <cellStyle name="40% - Accent2 3 4 2 3" xfId="3229" xr:uid="{00000000-0005-0000-0000-0000080F0000}"/>
    <cellStyle name="40% - Accent2 3 4 2 4" xfId="34023" xr:uid="{00000000-0005-0000-0000-0000090F0000}"/>
    <cellStyle name="40% - Accent2 3 4 3" xfId="3230" xr:uid="{00000000-0005-0000-0000-00000A0F0000}"/>
    <cellStyle name="40% - Accent2 3 4 3 2" xfId="34024" xr:uid="{00000000-0005-0000-0000-00000B0F0000}"/>
    <cellStyle name="40% - Accent2 3 4 4" xfId="3231" xr:uid="{00000000-0005-0000-0000-00000C0F0000}"/>
    <cellStyle name="40% - Accent2 3 4 4 2" xfId="34025" xr:uid="{00000000-0005-0000-0000-00000D0F0000}"/>
    <cellStyle name="40% - Accent2 3 4 5" xfId="34026" xr:uid="{00000000-0005-0000-0000-00000E0F0000}"/>
    <cellStyle name="40% - Accent2 3 4_37. RESULTADO NEGOCIOS YOY" xfId="3232" xr:uid="{00000000-0005-0000-0000-00000F0F0000}"/>
    <cellStyle name="40% - Accent2 3 5" xfId="3233" xr:uid="{00000000-0005-0000-0000-0000100F0000}"/>
    <cellStyle name="40% - Accent2 3 5 2" xfId="3234" xr:uid="{00000000-0005-0000-0000-0000110F0000}"/>
    <cellStyle name="40% - Accent2 3 5 2 2" xfId="3235" xr:uid="{00000000-0005-0000-0000-0000120F0000}"/>
    <cellStyle name="40% - Accent2 3 5 2 3" xfId="3236" xr:uid="{00000000-0005-0000-0000-0000130F0000}"/>
    <cellStyle name="40% - Accent2 3 5 2 4" xfId="34027" xr:uid="{00000000-0005-0000-0000-0000140F0000}"/>
    <cellStyle name="40% - Accent2 3 5 3" xfId="3237" xr:uid="{00000000-0005-0000-0000-0000150F0000}"/>
    <cellStyle name="40% - Accent2 3 5 3 2" xfId="34028" xr:uid="{00000000-0005-0000-0000-0000160F0000}"/>
    <cellStyle name="40% - Accent2 3 5 4" xfId="3238" xr:uid="{00000000-0005-0000-0000-0000170F0000}"/>
    <cellStyle name="40% - Accent2 3 5 4 2" xfId="34029" xr:uid="{00000000-0005-0000-0000-0000180F0000}"/>
    <cellStyle name="40% - Accent2 3 5 5" xfId="34030" xr:uid="{00000000-0005-0000-0000-0000190F0000}"/>
    <cellStyle name="40% - Accent2 3 5_37. RESULTADO NEGOCIOS YOY" xfId="3239" xr:uid="{00000000-0005-0000-0000-00001A0F0000}"/>
    <cellStyle name="40% - Accent2 3 6" xfId="3240" xr:uid="{00000000-0005-0000-0000-00001B0F0000}"/>
    <cellStyle name="40% - Accent2 3 6 2" xfId="3241" xr:uid="{00000000-0005-0000-0000-00001C0F0000}"/>
    <cellStyle name="40% - Accent2 3 6 3" xfId="3242" xr:uid="{00000000-0005-0000-0000-00001D0F0000}"/>
    <cellStyle name="40% - Accent2 3 6 4" xfId="34031" xr:uid="{00000000-0005-0000-0000-00001E0F0000}"/>
    <cellStyle name="40% - Accent2 3 7" xfId="3243" xr:uid="{00000000-0005-0000-0000-00001F0F0000}"/>
    <cellStyle name="40% - Accent2 3 7 2" xfId="3244" xr:uid="{00000000-0005-0000-0000-0000200F0000}"/>
    <cellStyle name="40% - Accent2 3 7 3" xfId="3245" xr:uid="{00000000-0005-0000-0000-0000210F0000}"/>
    <cellStyle name="40% - Accent2 3 7 4" xfId="34032" xr:uid="{00000000-0005-0000-0000-0000220F0000}"/>
    <cellStyle name="40% - Accent2 3 8" xfId="3246" xr:uid="{00000000-0005-0000-0000-0000230F0000}"/>
    <cellStyle name="40% - Accent2 3 8 2" xfId="34033" xr:uid="{00000000-0005-0000-0000-0000240F0000}"/>
    <cellStyle name="40% - Accent2 3 9" xfId="3247" xr:uid="{00000000-0005-0000-0000-0000250F0000}"/>
    <cellStyle name="40% - Accent2 3 9 2" xfId="34034" xr:uid="{00000000-0005-0000-0000-0000260F0000}"/>
    <cellStyle name="40% - Accent2 3_Perd det activo" xfId="3248" xr:uid="{00000000-0005-0000-0000-0000270F0000}"/>
    <cellStyle name="40% - Accent2 4" xfId="3249" xr:uid="{00000000-0005-0000-0000-0000280F0000}"/>
    <cellStyle name="40% - Accent2 4 2" xfId="3250" xr:uid="{00000000-0005-0000-0000-0000290F0000}"/>
    <cellStyle name="40% - Accent2 4 2 2" xfId="3251" xr:uid="{00000000-0005-0000-0000-00002A0F0000}"/>
    <cellStyle name="40% - Accent2 4 2 3" xfId="3252" xr:uid="{00000000-0005-0000-0000-00002B0F0000}"/>
    <cellStyle name="40% - Accent2 4 2 3 2" xfId="3253" xr:uid="{00000000-0005-0000-0000-00002C0F0000}"/>
    <cellStyle name="40% - Accent2 4 2 4" xfId="3254" xr:uid="{00000000-0005-0000-0000-00002D0F0000}"/>
    <cellStyle name="40% - Accent2 4 2 5" xfId="3255" xr:uid="{00000000-0005-0000-0000-00002E0F0000}"/>
    <cellStyle name="40% - Accent2 4 2 6" xfId="34035" xr:uid="{00000000-0005-0000-0000-00002F0F0000}"/>
    <cellStyle name="40% - Accent2 4 2_37. RESULTADO NEGOCIOS YOY" xfId="3256" xr:uid="{00000000-0005-0000-0000-0000300F0000}"/>
    <cellStyle name="40% - Accent2 4 3" xfId="3257" xr:uid="{00000000-0005-0000-0000-0000310F0000}"/>
    <cellStyle name="40% - Accent2 4 3 2" xfId="3258" xr:uid="{00000000-0005-0000-0000-0000320F0000}"/>
    <cellStyle name="40% - Accent2 4 3 3" xfId="3259" xr:uid="{00000000-0005-0000-0000-0000330F0000}"/>
    <cellStyle name="40% - Accent2 4 3 3 2" xfId="3260" xr:uid="{00000000-0005-0000-0000-0000340F0000}"/>
    <cellStyle name="40% - Accent2 4 3 4" xfId="3261" xr:uid="{00000000-0005-0000-0000-0000350F0000}"/>
    <cellStyle name="40% - Accent2 4 3 5" xfId="34036" xr:uid="{00000000-0005-0000-0000-0000360F0000}"/>
    <cellStyle name="40% - Accent2 4 3_37. RESULTADO NEGOCIOS YOY" xfId="3262" xr:uid="{00000000-0005-0000-0000-0000370F0000}"/>
    <cellStyle name="40% - Accent2 4 4" xfId="3263" xr:uid="{00000000-0005-0000-0000-0000380F0000}"/>
    <cellStyle name="40% - Accent2 4 4 2" xfId="3264" xr:uid="{00000000-0005-0000-0000-0000390F0000}"/>
    <cellStyle name="40% - Accent2 4 4 2 2" xfId="3265" xr:uid="{00000000-0005-0000-0000-00003A0F0000}"/>
    <cellStyle name="40% - Accent2 4 4 3" xfId="3266" xr:uid="{00000000-0005-0000-0000-00003B0F0000}"/>
    <cellStyle name="40% - Accent2 4 4 4" xfId="34037" xr:uid="{00000000-0005-0000-0000-00003C0F0000}"/>
    <cellStyle name="40% - Accent2 4 5" xfId="3267" xr:uid="{00000000-0005-0000-0000-00003D0F0000}"/>
    <cellStyle name="40% - Accent2 4 6" xfId="3268" xr:uid="{00000000-0005-0000-0000-00003E0F0000}"/>
    <cellStyle name="40% - Accent2 4 6 2" xfId="3269" xr:uid="{00000000-0005-0000-0000-00003F0F0000}"/>
    <cellStyle name="40% - Accent2 4 7" xfId="3270" xr:uid="{00000000-0005-0000-0000-0000400F0000}"/>
    <cellStyle name="40% - Accent2 4 8" xfId="3271" xr:uid="{00000000-0005-0000-0000-0000410F0000}"/>
    <cellStyle name="40% - Accent2 4 9" xfId="34038" xr:uid="{00000000-0005-0000-0000-0000420F0000}"/>
    <cellStyle name="40% - Accent2 4_37. RESULTADO NEGOCIOS YOY" xfId="3272" xr:uid="{00000000-0005-0000-0000-0000430F0000}"/>
    <cellStyle name="40% - Accent2 5" xfId="3273" xr:uid="{00000000-0005-0000-0000-0000440F0000}"/>
    <cellStyle name="40% - Accent2 5 2" xfId="3274" xr:uid="{00000000-0005-0000-0000-0000450F0000}"/>
    <cellStyle name="40% - Accent2 5 2 2" xfId="3275" xr:uid="{00000000-0005-0000-0000-0000460F0000}"/>
    <cellStyle name="40% - Accent2 5 2 3" xfId="3276" xr:uid="{00000000-0005-0000-0000-0000470F0000}"/>
    <cellStyle name="40% - Accent2 5 2 3 2" xfId="3277" xr:uid="{00000000-0005-0000-0000-0000480F0000}"/>
    <cellStyle name="40% - Accent2 5 2 4" xfId="3278" xr:uid="{00000000-0005-0000-0000-0000490F0000}"/>
    <cellStyle name="40% - Accent2 5 2 5" xfId="3279" xr:uid="{00000000-0005-0000-0000-00004A0F0000}"/>
    <cellStyle name="40% - Accent2 5 2 6" xfId="34039" xr:uid="{00000000-0005-0000-0000-00004B0F0000}"/>
    <cellStyle name="40% - Accent2 5 3" xfId="3280" xr:uid="{00000000-0005-0000-0000-00004C0F0000}"/>
    <cellStyle name="40% - Accent2 5 3 2" xfId="3281" xr:uid="{00000000-0005-0000-0000-00004D0F0000}"/>
    <cellStyle name="40% - Accent2 5 3 2 2" xfId="3282" xr:uid="{00000000-0005-0000-0000-00004E0F0000}"/>
    <cellStyle name="40% - Accent2 5 3 3" xfId="3283" xr:uid="{00000000-0005-0000-0000-00004F0F0000}"/>
    <cellStyle name="40% - Accent2 5 3 4" xfId="34040" xr:uid="{00000000-0005-0000-0000-0000500F0000}"/>
    <cellStyle name="40% - Accent2 5 4" xfId="3284" xr:uid="{00000000-0005-0000-0000-0000510F0000}"/>
    <cellStyle name="40% - Accent2 5 4 2" xfId="34041" xr:uid="{00000000-0005-0000-0000-0000520F0000}"/>
    <cellStyle name="40% - Accent2 5 5" xfId="3285" xr:uid="{00000000-0005-0000-0000-0000530F0000}"/>
    <cellStyle name="40% - Accent2 5 5 2" xfId="3286" xr:uid="{00000000-0005-0000-0000-0000540F0000}"/>
    <cellStyle name="40% - Accent2 5 6" xfId="3287" xr:uid="{00000000-0005-0000-0000-0000550F0000}"/>
    <cellStyle name="40% - Accent2 5 7" xfId="3288" xr:uid="{00000000-0005-0000-0000-0000560F0000}"/>
    <cellStyle name="40% - Accent2 5 8" xfId="34042" xr:uid="{00000000-0005-0000-0000-0000570F0000}"/>
    <cellStyle name="40% - Accent2 5_37. RESULTADO NEGOCIOS YOY" xfId="3289" xr:uid="{00000000-0005-0000-0000-0000580F0000}"/>
    <cellStyle name="40% - Accent2 6" xfId="3290" xr:uid="{00000000-0005-0000-0000-0000590F0000}"/>
    <cellStyle name="40% - Accent2 6 2" xfId="3291" xr:uid="{00000000-0005-0000-0000-00005A0F0000}"/>
    <cellStyle name="40% - Accent2 6 2 2" xfId="3292" xr:uid="{00000000-0005-0000-0000-00005B0F0000}"/>
    <cellStyle name="40% - Accent2 6 2 2 2" xfId="3293" xr:uid="{00000000-0005-0000-0000-00005C0F0000}"/>
    <cellStyle name="40% - Accent2 6 2 3" xfId="3294" xr:uid="{00000000-0005-0000-0000-00005D0F0000}"/>
    <cellStyle name="40% - Accent2 6 2 4" xfId="3295" xr:uid="{00000000-0005-0000-0000-00005E0F0000}"/>
    <cellStyle name="40% - Accent2 6 2 5" xfId="34043" xr:uid="{00000000-0005-0000-0000-00005F0F0000}"/>
    <cellStyle name="40% - Accent2 6 3" xfId="3296" xr:uid="{00000000-0005-0000-0000-0000600F0000}"/>
    <cellStyle name="40% - Accent2 6 3 2" xfId="34044" xr:uid="{00000000-0005-0000-0000-0000610F0000}"/>
    <cellStyle name="40% - Accent2 6 4" xfId="3297" xr:uid="{00000000-0005-0000-0000-0000620F0000}"/>
    <cellStyle name="40% - Accent2 6 4 2" xfId="3298" xr:uid="{00000000-0005-0000-0000-0000630F0000}"/>
    <cellStyle name="40% - Accent2 6 4 3" xfId="34045" xr:uid="{00000000-0005-0000-0000-0000640F0000}"/>
    <cellStyle name="40% - Accent2 6 5" xfId="3299" xr:uid="{00000000-0005-0000-0000-0000650F0000}"/>
    <cellStyle name="40% - Accent2 6 6" xfId="3300" xr:uid="{00000000-0005-0000-0000-0000660F0000}"/>
    <cellStyle name="40% - Accent2 6 7" xfId="34046" xr:uid="{00000000-0005-0000-0000-0000670F0000}"/>
    <cellStyle name="40% - Accent2 6_37. RESULTADO NEGOCIOS YOY" xfId="3301" xr:uid="{00000000-0005-0000-0000-0000680F0000}"/>
    <cellStyle name="40% - Accent2 7" xfId="3302" xr:uid="{00000000-0005-0000-0000-0000690F0000}"/>
    <cellStyle name="40% - Accent2 7 2" xfId="3303" xr:uid="{00000000-0005-0000-0000-00006A0F0000}"/>
    <cellStyle name="40% - Accent2 7 2 2" xfId="3304" xr:uid="{00000000-0005-0000-0000-00006B0F0000}"/>
    <cellStyle name="40% - Accent2 7 2 3" xfId="34047" xr:uid="{00000000-0005-0000-0000-00006C0F0000}"/>
    <cellStyle name="40% - Accent2 7 2_37. RESULTADO NEGOCIOS YOY" xfId="3305" xr:uid="{00000000-0005-0000-0000-00006D0F0000}"/>
    <cellStyle name="40% - Accent2 7 3" xfId="3306" xr:uid="{00000000-0005-0000-0000-00006E0F0000}"/>
    <cellStyle name="40% - Accent2 7 3 2" xfId="3307" xr:uid="{00000000-0005-0000-0000-00006F0F0000}"/>
    <cellStyle name="40% - Accent2 7 3 3" xfId="34048" xr:uid="{00000000-0005-0000-0000-0000700F0000}"/>
    <cellStyle name="40% - Accent2 7 4" xfId="3308" xr:uid="{00000000-0005-0000-0000-0000710F0000}"/>
    <cellStyle name="40% - Accent2 7 4 2" xfId="34049" xr:uid="{00000000-0005-0000-0000-0000720F0000}"/>
    <cellStyle name="40% - Accent2 7 5" xfId="3309" xr:uid="{00000000-0005-0000-0000-0000730F0000}"/>
    <cellStyle name="40% - Accent2 7 6" xfId="34050" xr:uid="{00000000-0005-0000-0000-0000740F0000}"/>
    <cellStyle name="40% - Accent2 7_37. RESULTADO NEGOCIOS YOY" xfId="3310" xr:uid="{00000000-0005-0000-0000-0000750F0000}"/>
    <cellStyle name="40% - Accent2 8" xfId="3311" xr:uid="{00000000-0005-0000-0000-0000760F0000}"/>
    <cellStyle name="40% - Accent2 8 2" xfId="3312" xr:uid="{00000000-0005-0000-0000-0000770F0000}"/>
    <cellStyle name="40% - Accent2 8 2 2" xfId="3313" xr:uid="{00000000-0005-0000-0000-0000780F0000}"/>
    <cellStyle name="40% - Accent2 8 2 3" xfId="3314" xr:uid="{00000000-0005-0000-0000-0000790F0000}"/>
    <cellStyle name="40% - Accent2 8 2 4" xfId="34051" xr:uid="{00000000-0005-0000-0000-00007A0F0000}"/>
    <cellStyle name="40% - Accent2 8 3" xfId="3315" xr:uid="{00000000-0005-0000-0000-00007B0F0000}"/>
    <cellStyle name="40% - Accent2 8 3 2" xfId="34052" xr:uid="{00000000-0005-0000-0000-00007C0F0000}"/>
    <cellStyle name="40% - Accent2 8 4" xfId="3316" xr:uid="{00000000-0005-0000-0000-00007D0F0000}"/>
    <cellStyle name="40% - Accent2 8 4 2" xfId="34053" xr:uid="{00000000-0005-0000-0000-00007E0F0000}"/>
    <cellStyle name="40% - Accent2 8 5" xfId="3317" xr:uid="{00000000-0005-0000-0000-00007F0F0000}"/>
    <cellStyle name="40% - Accent2 8 6" xfId="34054" xr:uid="{00000000-0005-0000-0000-0000800F0000}"/>
    <cellStyle name="40% - Accent2 8_37. RESULTADO NEGOCIOS YOY" xfId="3318" xr:uid="{00000000-0005-0000-0000-0000810F0000}"/>
    <cellStyle name="40% - Accent2 9" xfId="3319" xr:uid="{00000000-0005-0000-0000-0000820F0000}"/>
    <cellStyle name="40% - Accent2 9 2" xfId="3320" xr:uid="{00000000-0005-0000-0000-0000830F0000}"/>
    <cellStyle name="40% - Accent2 9 2 2" xfId="3321" xr:uid="{00000000-0005-0000-0000-0000840F0000}"/>
    <cellStyle name="40% - Accent2 9 2 3" xfId="3322" xr:uid="{00000000-0005-0000-0000-0000850F0000}"/>
    <cellStyle name="40% - Accent2 9 2 4" xfId="34055" xr:uid="{00000000-0005-0000-0000-0000860F0000}"/>
    <cellStyle name="40% - Accent2 9 3" xfId="3323" xr:uid="{00000000-0005-0000-0000-0000870F0000}"/>
    <cellStyle name="40% - Accent2 9 3 2" xfId="34056" xr:uid="{00000000-0005-0000-0000-0000880F0000}"/>
    <cellStyle name="40% - Accent2 9 4" xfId="3324" xr:uid="{00000000-0005-0000-0000-0000890F0000}"/>
    <cellStyle name="40% - Accent2 9 4 2" xfId="34057" xr:uid="{00000000-0005-0000-0000-00008A0F0000}"/>
    <cellStyle name="40% - Accent2 9 5" xfId="34058" xr:uid="{00000000-0005-0000-0000-00008B0F0000}"/>
    <cellStyle name="40% - Accent2 9_37. RESULTADO NEGOCIOS YOY" xfId="3325" xr:uid="{00000000-0005-0000-0000-00008C0F0000}"/>
    <cellStyle name="40% - Accent3 10" xfId="3327" xr:uid="{00000000-0005-0000-0000-00008D0F0000}"/>
    <cellStyle name="40% - Accent3 10 2" xfId="3328" xr:uid="{00000000-0005-0000-0000-00008E0F0000}"/>
    <cellStyle name="40% - Accent3 10 2 2" xfId="34059" xr:uid="{00000000-0005-0000-0000-00008F0F0000}"/>
    <cellStyle name="40% - Accent3 10 3" xfId="3329" xr:uid="{00000000-0005-0000-0000-0000900F0000}"/>
    <cellStyle name="40% - Accent3 10 3 2" xfId="34060" xr:uid="{00000000-0005-0000-0000-0000910F0000}"/>
    <cellStyle name="40% - Accent3 10 4" xfId="3330" xr:uid="{00000000-0005-0000-0000-0000920F0000}"/>
    <cellStyle name="40% - Accent3 10 4 2" xfId="34061" xr:uid="{00000000-0005-0000-0000-0000930F0000}"/>
    <cellStyle name="40% - Accent3 10 5" xfId="34062" xr:uid="{00000000-0005-0000-0000-0000940F0000}"/>
    <cellStyle name="40% - Accent3 10_37. RESULTADO NEGOCIOS YOY" xfId="3331" xr:uid="{00000000-0005-0000-0000-0000950F0000}"/>
    <cellStyle name="40% - Accent3 11" xfId="3332" xr:uid="{00000000-0005-0000-0000-0000960F0000}"/>
    <cellStyle name="40% - Accent3 11 2" xfId="3333" xr:uid="{00000000-0005-0000-0000-0000970F0000}"/>
    <cellStyle name="40% - Accent3 11 3" xfId="3334" xr:uid="{00000000-0005-0000-0000-0000980F0000}"/>
    <cellStyle name="40% - Accent3 11 4" xfId="3335" xr:uid="{00000000-0005-0000-0000-0000990F0000}"/>
    <cellStyle name="40% - Accent3 11 5" xfId="34063" xr:uid="{00000000-0005-0000-0000-00009A0F0000}"/>
    <cellStyle name="40% - Accent3 12" xfId="3336" xr:uid="{00000000-0005-0000-0000-00009B0F0000}"/>
    <cellStyle name="40% - Accent3 12 2" xfId="34064" xr:uid="{00000000-0005-0000-0000-00009C0F0000}"/>
    <cellStyle name="40% - Accent3 13" xfId="3337" xr:uid="{00000000-0005-0000-0000-00009D0F0000}"/>
    <cellStyle name="40% - Accent3 13 2" xfId="34065" xr:uid="{00000000-0005-0000-0000-00009E0F0000}"/>
    <cellStyle name="40% - Accent3 14" xfId="3338" xr:uid="{00000000-0005-0000-0000-00009F0F0000}"/>
    <cellStyle name="40% - Accent3 14 2" xfId="34066" xr:uid="{00000000-0005-0000-0000-0000A00F0000}"/>
    <cellStyle name="40% - Accent3 15" xfId="3339" xr:uid="{00000000-0005-0000-0000-0000A10F0000}"/>
    <cellStyle name="40% - Accent3 16" xfId="3340" xr:uid="{00000000-0005-0000-0000-0000A20F0000}"/>
    <cellStyle name="40% - Accent3 17" xfId="3341" xr:uid="{00000000-0005-0000-0000-0000A30F0000}"/>
    <cellStyle name="40% - Accent3 18" xfId="3326" xr:uid="{00000000-0005-0000-0000-0000A40F0000}"/>
    <cellStyle name="40% - Accent3 2" xfId="74" xr:uid="{00000000-0005-0000-0000-0000A50F0000}"/>
    <cellStyle name="40% - Accent3 2 10" xfId="3343" xr:uid="{00000000-0005-0000-0000-0000A60F0000}"/>
    <cellStyle name="40% - Accent3 2 10 2" xfId="34067" xr:uid="{00000000-0005-0000-0000-0000A70F0000}"/>
    <cellStyle name="40% - Accent3 2 11" xfId="3344" xr:uid="{00000000-0005-0000-0000-0000A80F0000}"/>
    <cellStyle name="40% - Accent3 2 11 2" xfId="34068" xr:uid="{00000000-0005-0000-0000-0000A90F0000}"/>
    <cellStyle name="40% - Accent3 2 12" xfId="3345" xr:uid="{00000000-0005-0000-0000-0000AA0F0000}"/>
    <cellStyle name="40% - Accent3 2 13" xfId="3346" xr:uid="{00000000-0005-0000-0000-0000AB0F0000}"/>
    <cellStyle name="40% - Accent3 2 14" xfId="3342" xr:uid="{00000000-0005-0000-0000-0000AC0F0000}"/>
    <cellStyle name="40% - Accent3 2 2" xfId="3347" xr:uid="{00000000-0005-0000-0000-0000AD0F0000}"/>
    <cellStyle name="40% - Accent3 2 2 2" xfId="3348" xr:uid="{00000000-0005-0000-0000-0000AE0F0000}"/>
    <cellStyle name="40% - Accent3 2 2 2 2" xfId="3349" xr:uid="{00000000-0005-0000-0000-0000AF0F0000}"/>
    <cellStyle name="40% - Accent3 2 2 2 3" xfId="34069" xr:uid="{00000000-0005-0000-0000-0000B00F0000}"/>
    <cellStyle name="40% - Accent3 2 2 3" xfId="3350" xr:uid="{00000000-0005-0000-0000-0000B10F0000}"/>
    <cellStyle name="40% - Accent3 2 2 3 2" xfId="3351" xr:uid="{00000000-0005-0000-0000-0000B20F0000}"/>
    <cellStyle name="40% - Accent3 2 2 3 3" xfId="34070" xr:uid="{00000000-0005-0000-0000-0000B30F0000}"/>
    <cellStyle name="40% - Accent3 2 2 4" xfId="3352" xr:uid="{00000000-0005-0000-0000-0000B40F0000}"/>
    <cellStyle name="40% - Accent3 2 2 4 2" xfId="34071" xr:uid="{00000000-0005-0000-0000-0000B50F0000}"/>
    <cellStyle name="40% - Accent3 2 2 5" xfId="3353" xr:uid="{00000000-0005-0000-0000-0000B60F0000}"/>
    <cellStyle name="40% - Accent3 2 2 5 2" xfId="34072" xr:uid="{00000000-0005-0000-0000-0000B70F0000}"/>
    <cellStyle name="40% - Accent3 2 2 6" xfId="3354" xr:uid="{00000000-0005-0000-0000-0000B80F0000}"/>
    <cellStyle name="40% - Accent3 2 3" xfId="3355" xr:uid="{00000000-0005-0000-0000-0000B90F0000}"/>
    <cellStyle name="40% - Accent3 2 3 2" xfId="3356" xr:uid="{00000000-0005-0000-0000-0000BA0F0000}"/>
    <cellStyle name="40% - Accent3 2 3 2 2" xfId="3357" xr:uid="{00000000-0005-0000-0000-0000BB0F0000}"/>
    <cellStyle name="40% - Accent3 2 3 2 3" xfId="34073" xr:uid="{00000000-0005-0000-0000-0000BC0F0000}"/>
    <cellStyle name="40% - Accent3 2 3 3" xfId="3358" xr:uid="{00000000-0005-0000-0000-0000BD0F0000}"/>
    <cellStyle name="40% - Accent3 2 3 3 2" xfId="3359" xr:uid="{00000000-0005-0000-0000-0000BE0F0000}"/>
    <cellStyle name="40% - Accent3 2 3 3 3" xfId="34074" xr:uid="{00000000-0005-0000-0000-0000BF0F0000}"/>
    <cellStyle name="40% - Accent3 2 3 4" xfId="3360" xr:uid="{00000000-0005-0000-0000-0000C00F0000}"/>
    <cellStyle name="40% - Accent3 2 3 4 2" xfId="34075" xr:uid="{00000000-0005-0000-0000-0000C10F0000}"/>
    <cellStyle name="40% - Accent3 2 3 5" xfId="3361" xr:uid="{00000000-0005-0000-0000-0000C20F0000}"/>
    <cellStyle name="40% - Accent3 2 3 6" xfId="34076" xr:uid="{00000000-0005-0000-0000-0000C30F0000}"/>
    <cellStyle name="40% - Accent3 2 3_37. RESULTADO NEGOCIOS YOY" xfId="3362" xr:uid="{00000000-0005-0000-0000-0000C40F0000}"/>
    <cellStyle name="40% - Accent3 2 4" xfId="3363" xr:uid="{00000000-0005-0000-0000-0000C50F0000}"/>
    <cellStyle name="40% - Accent3 2 4 2" xfId="3364" xr:uid="{00000000-0005-0000-0000-0000C60F0000}"/>
    <cellStyle name="40% - Accent3 2 4 2 2" xfId="3365" xr:uid="{00000000-0005-0000-0000-0000C70F0000}"/>
    <cellStyle name="40% - Accent3 2 4 2 3" xfId="34077" xr:uid="{00000000-0005-0000-0000-0000C80F0000}"/>
    <cellStyle name="40% - Accent3 2 4 3" xfId="3366" xr:uid="{00000000-0005-0000-0000-0000C90F0000}"/>
    <cellStyle name="40% - Accent3 2 4 3 2" xfId="3367" xr:uid="{00000000-0005-0000-0000-0000CA0F0000}"/>
    <cellStyle name="40% - Accent3 2 4 3 3" xfId="34078" xr:uid="{00000000-0005-0000-0000-0000CB0F0000}"/>
    <cellStyle name="40% - Accent3 2 4 4" xfId="3368" xr:uid="{00000000-0005-0000-0000-0000CC0F0000}"/>
    <cellStyle name="40% - Accent3 2 4 4 2" xfId="34079" xr:uid="{00000000-0005-0000-0000-0000CD0F0000}"/>
    <cellStyle name="40% - Accent3 2 4 5" xfId="3369" xr:uid="{00000000-0005-0000-0000-0000CE0F0000}"/>
    <cellStyle name="40% - Accent3 2 4 6" xfId="34080" xr:uid="{00000000-0005-0000-0000-0000CF0F0000}"/>
    <cellStyle name="40% - Accent3 2 4_37. RESULTADO NEGOCIOS YOY" xfId="3370" xr:uid="{00000000-0005-0000-0000-0000D00F0000}"/>
    <cellStyle name="40% - Accent3 2 5" xfId="3371" xr:uid="{00000000-0005-0000-0000-0000D10F0000}"/>
    <cellStyle name="40% - Accent3 2 5 2" xfId="3372" xr:uid="{00000000-0005-0000-0000-0000D20F0000}"/>
    <cellStyle name="40% - Accent3 2 5 2 2" xfId="3373" xr:uid="{00000000-0005-0000-0000-0000D30F0000}"/>
    <cellStyle name="40% - Accent3 2 5 2 3" xfId="3374" xr:uid="{00000000-0005-0000-0000-0000D40F0000}"/>
    <cellStyle name="40% - Accent3 2 5 2 4" xfId="34081" xr:uid="{00000000-0005-0000-0000-0000D50F0000}"/>
    <cellStyle name="40% - Accent3 2 5 3" xfId="3375" xr:uid="{00000000-0005-0000-0000-0000D60F0000}"/>
    <cellStyle name="40% - Accent3 2 5 3 2" xfId="34082" xr:uid="{00000000-0005-0000-0000-0000D70F0000}"/>
    <cellStyle name="40% - Accent3 2 5 4" xfId="3376" xr:uid="{00000000-0005-0000-0000-0000D80F0000}"/>
    <cellStyle name="40% - Accent3 2 5 4 2" xfId="34083" xr:uid="{00000000-0005-0000-0000-0000D90F0000}"/>
    <cellStyle name="40% - Accent3 2 5 5" xfId="34084" xr:uid="{00000000-0005-0000-0000-0000DA0F0000}"/>
    <cellStyle name="40% - Accent3 2 5_37. RESULTADO NEGOCIOS YOY" xfId="3377" xr:uid="{00000000-0005-0000-0000-0000DB0F0000}"/>
    <cellStyle name="40% - Accent3 2 6" xfId="3378" xr:uid="{00000000-0005-0000-0000-0000DC0F0000}"/>
    <cellStyle name="40% - Accent3 2 6 2" xfId="3379" xr:uid="{00000000-0005-0000-0000-0000DD0F0000}"/>
    <cellStyle name="40% - Accent3 2 6 2 2" xfId="34085" xr:uid="{00000000-0005-0000-0000-0000DE0F0000}"/>
    <cellStyle name="40% - Accent3 2 6 3" xfId="3380" xr:uid="{00000000-0005-0000-0000-0000DF0F0000}"/>
    <cellStyle name="40% - Accent3 2 6 3 2" xfId="34086" xr:uid="{00000000-0005-0000-0000-0000E00F0000}"/>
    <cellStyle name="40% - Accent3 2 6 4" xfId="3381" xr:uid="{00000000-0005-0000-0000-0000E10F0000}"/>
    <cellStyle name="40% - Accent3 2 6 4 2" xfId="34087" xr:uid="{00000000-0005-0000-0000-0000E20F0000}"/>
    <cellStyle name="40% - Accent3 2 6 5" xfId="34088" xr:uid="{00000000-0005-0000-0000-0000E30F0000}"/>
    <cellStyle name="40% - Accent3 2 6_37. RESULTADO NEGOCIOS YOY" xfId="3382" xr:uid="{00000000-0005-0000-0000-0000E40F0000}"/>
    <cellStyle name="40% - Accent3 2 7" xfId="3383" xr:uid="{00000000-0005-0000-0000-0000E50F0000}"/>
    <cellStyle name="40% - Accent3 2 7 2" xfId="3384" xr:uid="{00000000-0005-0000-0000-0000E60F0000}"/>
    <cellStyle name="40% - Accent3 2 7 2 2" xfId="34089" xr:uid="{00000000-0005-0000-0000-0000E70F0000}"/>
    <cellStyle name="40% - Accent3 2 7 3" xfId="3385" xr:uid="{00000000-0005-0000-0000-0000E80F0000}"/>
    <cellStyle name="40% - Accent3 2 7 3 2" xfId="34090" xr:uid="{00000000-0005-0000-0000-0000E90F0000}"/>
    <cellStyle name="40% - Accent3 2 7 4" xfId="3386" xr:uid="{00000000-0005-0000-0000-0000EA0F0000}"/>
    <cellStyle name="40% - Accent3 2 7 4 2" xfId="34091" xr:uid="{00000000-0005-0000-0000-0000EB0F0000}"/>
    <cellStyle name="40% - Accent3 2 7 5" xfId="34092" xr:uid="{00000000-0005-0000-0000-0000EC0F0000}"/>
    <cellStyle name="40% - Accent3 2 7_37. RESULTADO NEGOCIOS YOY" xfId="3387" xr:uid="{00000000-0005-0000-0000-0000ED0F0000}"/>
    <cellStyle name="40% - Accent3 2 8" xfId="3388" xr:uid="{00000000-0005-0000-0000-0000EE0F0000}"/>
    <cellStyle name="40% - Accent3 2 8 2" xfId="34093" xr:uid="{00000000-0005-0000-0000-0000EF0F0000}"/>
    <cellStyle name="40% - Accent3 2 9" xfId="3389" xr:uid="{00000000-0005-0000-0000-0000F00F0000}"/>
    <cellStyle name="40% - Accent3 2 9 2" xfId="34094" xr:uid="{00000000-0005-0000-0000-0000F10F0000}"/>
    <cellStyle name="40% - Accent3 2_Perd det activo" xfId="3390" xr:uid="{00000000-0005-0000-0000-0000F20F0000}"/>
    <cellStyle name="40% - Accent3 3" xfId="3391" xr:uid="{00000000-0005-0000-0000-0000F30F0000}"/>
    <cellStyle name="40% - Accent3 3 10" xfId="3392" xr:uid="{00000000-0005-0000-0000-0000F40F0000}"/>
    <cellStyle name="40% - Accent3 3 11" xfId="3393" xr:uid="{00000000-0005-0000-0000-0000F50F0000}"/>
    <cellStyle name="40% - Accent3 3 2" xfId="3394" xr:uid="{00000000-0005-0000-0000-0000F60F0000}"/>
    <cellStyle name="40% - Accent3 3 2 2" xfId="3395" xr:uid="{00000000-0005-0000-0000-0000F70F0000}"/>
    <cellStyle name="40% - Accent3 3 2 2 2" xfId="3396" xr:uid="{00000000-0005-0000-0000-0000F80F0000}"/>
    <cellStyle name="40% - Accent3 3 2 2 3" xfId="34095" xr:uid="{00000000-0005-0000-0000-0000F90F0000}"/>
    <cellStyle name="40% - Accent3 3 2 3" xfId="3397" xr:uid="{00000000-0005-0000-0000-0000FA0F0000}"/>
    <cellStyle name="40% - Accent3 3 2 3 2" xfId="3398" xr:uid="{00000000-0005-0000-0000-0000FB0F0000}"/>
    <cellStyle name="40% - Accent3 3 2 3 3" xfId="34096" xr:uid="{00000000-0005-0000-0000-0000FC0F0000}"/>
    <cellStyle name="40% - Accent3 3 2 4" xfId="3399" xr:uid="{00000000-0005-0000-0000-0000FD0F0000}"/>
    <cellStyle name="40% - Accent3 3 2 4 2" xfId="34097" xr:uid="{00000000-0005-0000-0000-0000FE0F0000}"/>
    <cellStyle name="40% - Accent3 3 2 5" xfId="3400" xr:uid="{00000000-0005-0000-0000-0000FF0F0000}"/>
    <cellStyle name="40% - Accent3 3 2 6" xfId="34098" xr:uid="{00000000-0005-0000-0000-000000100000}"/>
    <cellStyle name="40% - Accent3 3 2_37. RESULTADO NEGOCIOS YOY" xfId="3401" xr:uid="{00000000-0005-0000-0000-000001100000}"/>
    <cellStyle name="40% - Accent3 3 3" xfId="3402" xr:uid="{00000000-0005-0000-0000-000002100000}"/>
    <cellStyle name="40% - Accent3 3 3 2" xfId="3403" xr:uid="{00000000-0005-0000-0000-000003100000}"/>
    <cellStyle name="40% - Accent3 3 3 2 2" xfId="3404" xr:uid="{00000000-0005-0000-0000-000004100000}"/>
    <cellStyle name="40% - Accent3 3 3 2 3" xfId="34099" xr:uid="{00000000-0005-0000-0000-000005100000}"/>
    <cellStyle name="40% - Accent3 3 3 3" xfId="3405" xr:uid="{00000000-0005-0000-0000-000006100000}"/>
    <cellStyle name="40% - Accent3 3 3 3 2" xfId="3406" xr:uid="{00000000-0005-0000-0000-000007100000}"/>
    <cellStyle name="40% - Accent3 3 3 3 3" xfId="34100" xr:uid="{00000000-0005-0000-0000-000008100000}"/>
    <cellStyle name="40% - Accent3 3 3 4" xfId="3407" xr:uid="{00000000-0005-0000-0000-000009100000}"/>
    <cellStyle name="40% - Accent3 3 3 4 2" xfId="34101" xr:uid="{00000000-0005-0000-0000-00000A100000}"/>
    <cellStyle name="40% - Accent3 3 3 5" xfId="3408" xr:uid="{00000000-0005-0000-0000-00000B100000}"/>
    <cellStyle name="40% - Accent3 3 3 6" xfId="34102" xr:uid="{00000000-0005-0000-0000-00000C100000}"/>
    <cellStyle name="40% - Accent3 3 3_37. RESULTADO NEGOCIOS YOY" xfId="3409" xr:uid="{00000000-0005-0000-0000-00000D100000}"/>
    <cellStyle name="40% - Accent3 3 4" xfId="3410" xr:uid="{00000000-0005-0000-0000-00000E100000}"/>
    <cellStyle name="40% - Accent3 3 4 2" xfId="3411" xr:uid="{00000000-0005-0000-0000-00000F100000}"/>
    <cellStyle name="40% - Accent3 3 4 2 2" xfId="3412" xr:uid="{00000000-0005-0000-0000-000010100000}"/>
    <cellStyle name="40% - Accent3 3 4 2 3" xfId="3413" xr:uid="{00000000-0005-0000-0000-000011100000}"/>
    <cellStyle name="40% - Accent3 3 4 2 4" xfId="34103" xr:uid="{00000000-0005-0000-0000-000012100000}"/>
    <cellStyle name="40% - Accent3 3 4 3" xfId="3414" xr:uid="{00000000-0005-0000-0000-000013100000}"/>
    <cellStyle name="40% - Accent3 3 4 3 2" xfId="34104" xr:uid="{00000000-0005-0000-0000-000014100000}"/>
    <cellStyle name="40% - Accent3 3 4 4" xfId="3415" xr:uid="{00000000-0005-0000-0000-000015100000}"/>
    <cellStyle name="40% - Accent3 3 4 4 2" xfId="34105" xr:uid="{00000000-0005-0000-0000-000016100000}"/>
    <cellStyle name="40% - Accent3 3 4 5" xfId="34106" xr:uid="{00000000-0005-0000-0000-000017100000}"/>
    <cellStyle name="40% - Accent3 3 4_37. RESULTADO NEGOCIOS YOY" xfId="3416" xr:uid="{00000000-0005-0000-0000-000018100000}"/>
    <cellStyle name="40% - Accent3 3 5" xfId="3417" xr:uid="{00000000-0005-0000-0000-000019100000}"/>
    <cellStyle name="40% - Accent3 3 5 2" xfId="3418" xr:uid="{00000000-0005-0000-0000-00001A100000}"/>
    <cellStyle name="40% - Accent3 3 5 2 2" xfId="3419" xr:uid="{00000000-0005-0000-0000-00001B100000}"/>
    <cellStyle name="40% - Accent3 3 5 2 3" xfId="3420" xr:uid="{00000000-0005-0000-0000-00001C100000}"/>
    <cellStyle name="40% - Accent3 3 5 2 4" xfId="34107" xr:uid="{00000000-0005-0000-0000-00001D100000}"/>
    <cellStyle name="40% - Accent3 3 5 3" xfId="3421" xr:uid="{00000000-0005-0000-0000-00001E100000}"/>
    <cellStyle name="40% - Accent3 3 5 3 2" xfId="34108" xr:uid="{00000000-0005-0000-0000-00001F100000}"/>
    <cellStyle name="40% - Accent3 3 5 4" xfId="3422" xr:uid="{00000000-0005-0000-0000-000020100000}"/>
    <cellStyle name="40% - Accent3 3 5 4 2" xfId="34109" xr:uid="{00000000-0005-0000-0000-000021100000}"/>
    <cellStyle name="40% - Accent3 3 5 5" xfId="34110" xr:uid="{00000000-0005-0000-0000-000022100000}"/>
    <cellStyle name="40% - Accent3 3 5_37. RESULTADO NEGOCIOS YOY" xfId="3423" xr:uid="{00000000-0005-0000-0000-000023100000}"/>
    <cellStyle name="40% - Accent3 3 6" xfId="3424" xr:uid="{00000000-0005-0000-0000-000024100000}"/>
    <cellStyle name="40% - Accent3 3 6 2" xfId="3425" xr:uid="{00000000-0005-0000-0000-000025100000}"/>
    <cellStyle name="40% - Accent3 3 6 3" xfId="3426" xr:uid="{00000000-0005-0000-0000-000026100000}"/>
    <cellStyle name="40% - Accent3 3 6 4" xfId="34111" xr:uid="{00000000-0005-0000-0000-000027100000}"/>
    <cellStyle name="40% - Accent3 3 7" xfId="3427" xr:uid="{00000000-0005-0000-0000-000028100000}"/>
    <cellStyle name="40% - Accent3 3 7 2" xfId="3428" xr:uid="{00000000-0005-0000-0000-000029100000}"/>
    <cellStyle name="40% - Accent3 3 7 3" xfId="3429" xr:uid="{00000000-0005-0000-0000-00002A100000}"/>
    <cellStyle name="40% - Accent3 3 7 4" xfId="34112" xr:uid="{00000000-0005-0000-0000-00002B100000}"/>
    <cellStyle name="40% - Accent3 3 8" xfId="3430" xr:uid="{00000000-0005-0000-0000-00002C100000}"/>
    <cellStyle name="40% - Accent3 3 8 2" xfId="34113" xr:uid="{00000000-0005-0000-0000-00002D100000}"/>
    <cellStyle name="40% - Accent3 3 9" xfId="3431" xr:uid="{00000000-0005-0000-0000-00002E100000}"/>
    <cellStyle name="40% - Accent3 3 9 2" xfId="34114" xr:uid="{00000000-0005-0000-0000-00002F100000}"/>
    <cellStyle name="40% - Accent3 3_Perd det activo" xfId="3432" xr:uid="{00000000-0005-0000-0000-000030100000}"/>
    <cellStyle name="40% - Accent3 4" xfId="3433" xr:uid="{00000000-0005-0000-0000-000031100000}"/>
    <cellStyle name="40% - Accent3 4 2" xfId="3434" xr:uid="{00000000-0005-0000-0000-000032100000}"/>
    <cellStyle name="40% - Accent3 4 2 2" xfId="3435" xr:uid="{00000000-0005-0000-0000-000033100000}"/>
    <cellStyle name="40% - Accent3 4 2 3" xfId="3436" xr:uid="{00000000-0005-0000-0000-000034100000}"/>
    <cellStyle name="40% - Accent3 4 2 3 2" xfId="3437" xr:uid="{00000000-0005-0000-0000-000035100000}"/>
    <cellStyle name="40% - Accent3 4 2 4" xfId="3438" xr:uid="{00000000-0005-0000-0000-000036100000}"/>
    <cellStyle name="40% - Accent3 4 2 5" xfId="3439" xr:uid="{00000000-0005-0000-0000-000037100000}"/>
    <cellStyle name="40% - Accent3 4 2 6" xfId="34115" xr:uid="{00000000-0005-0000-0000-000038100000}"/>
    <cellStyle name="40% - Accent3 4 2_37. RESULTADO NEGOCIOS YOY" xfId="3440" xr:uid="{00000000-0005-0000-0000-000039100000}"/>
    <cellStyle name="40% - Accent3 4 3" xfId="3441" xr:uid="{00000000-0005-0000-0000-00003A100000}"/>
    <cellStyle name="40% - Accent3 4 3 2" xfId="3442" xr:uid="{00000000-0005-0000-0000-00003B100000}"/>
    <cellStyle name="40% - Accent3 4 3 3" xfId="3443" xr:uid="{00000000-0005-0000-0000-00003C100000}"/>
    <cellStyle name="40% - Accent3 4 3 3 2" xfId="3444" xr:uid="{00000000-0005-0000-0000-00003D100000}"/>
    <cellStyle name="40% - Accent3 4 3 4" xfId="3445" xr:uid="{00000000-0005-0000-0000-00003E100000}"/>
    <cellStyle name="40% - Accent3 4 3 5" xfId="34116" xr:uid="{00000000-0005-0000-0000-00003F100000}"/>
    <cellStyle name="40% - Accent3 4 3_37. RESULTADO NEGOCIOS YOY" xfId="3446" xr:uid="{00000000-0005-0000-0000-000040100000}"/>
    <cellStyle name="40% - Accent3 4 4" xfId="3447" xr:uid="{00000000-0005-0000-0000-000041100000}"/>
    <cellStyle name="40% - Accent3 4 4 2" xfId="3448" xr:uid="{00000000-0005-0000-0000-000042100000}"/>
    <cellStyle name="40% - Accent3 4 4 2 2" xfId="3449" xr:uid="{00000000-0005-0000-0000-000043100000}"/>
    <cellStyle name="40% - Accent3 4 4 3" xfId="3450" xr:uid="{00000000-0005-0000-0000-000044100000}"/>
    <cellStyle name="40% - Accent3 4 4 4" xfId="34117" xr:uid="{00000000-0005-0000-0000-000045100000}"/>
    <cellStyle name="40% - Accent3 4 5" xfId="3451" xr:uid="{00000000-0005-0000-0000-000046100000}"/>
    <cellStyle name="40% - Accent3 4 6" xfId="3452" xr:uid="{00000000-0005-0000-0000-000047100000}"/>
    <cellStyle name="40% - Accent3 4 6 2" xfId="3453" xr:uid="{00000000-0005-0000-0000-000048100000}"/>
    <cellStyle name="40% - Accent3 4 7" xfId="3454" xr:uid="{00000000-0005-0000-0000-000049100000}"/>
    <cellStyle name="40% - Accent3 4 8" xfId="3455" xr:uid="{00000000-0005-0000-0000-00004A100000}"/>
    <cellStyle name="40% - Accent3 4 9" xfId="34118" xr:uid="{00000000-0005-0000-0000-00004B100000}"/>
    <cellStyle name="40% - Accent3 4_37. RESULTADO NEGOCIOS YOY" xfId="3456" xr:uid="{00000000-0005-0000-0000-00004C100000}"/>
    <cellStyle name="40% - Accent3 5" xfId="3457" xr:uid="{00000000-0005-0000-0000-00004D100000}"/>
    <cellStyle name="40% - Accent3 5 2" xfId="3458" xr:uid="{00000000-0005-0000-0000-00004E100000}"/>
    <cellStyle name="40% - Accent3 5 2 2" xfId="3459" xr:uid="{00000000-0005-0000-0000-00004F100000}"/>
    <cellStyle name="40% - Accent3 5 2 3" xfId="3460" xr:uid="{00000000-0005-0000-0000-000050100000}"/>
    <cellStyle name="40% - Accent3 5 2 3 2" xfId="3461" xr:uid="{00000000-0005-0000-0000-000051100000}"/>
    <cellStyle name="40% - Accent3 5 2 4" xfId="3462" xr:uid="{00000000-0005-0000-0000-000052100000}"/>
    <cellStyle name="40% - Accent3 5 2 5" xfId="3463" xr:uid="{00000000-0005-0000-0000-000053100000}"/>
    <cellStyle name="40% - Accent3 5 2 6" xfId="34119" xr:uid="{00000000-0005-0000-0000-000054100000}"/>
    <cellStyle name="40% - Accent3 5 3" xfId="3464" xr:uid="{00000000-0005-0000-0000-000055100000}"/>
    <cellStyle name="40% - Accent3 5 3 2" xfId="3465" xr:uid="{00000000-0005-0000-0000-000056100000}"/>
    <cellStyle name="40% - Accent3 5 3 2 2" xfId="3466" xr:uid="{00000000-0005-0000-0000-000057100000}"/>
    <cellStyle name="40% - Accent3 5 3 3" xfId="3467" xr:uid="{00000000-0005-0000-0000-000058100000}"/>
    <cellStyle name="40% - Accent3 5 3 4" xfId="34120" xr:uid="{00000000-0005-0000-0000-000059100000}"/>
    <cellStyle name="40% - Accent3 5 4" xfId="3468" xr:uid="{00000000-0005-0000-0000-00005A100000}"/>
    <cellStyle name="40% - Accent3 5 4 2" xfId="34121" xr:uid="{00000000-0005-0000-0000-00005B100000}"/>
    <cellStyle name="40% - Accent3 5 5" xfId="3469" xr:uid="{00000000-0005-0000-0000-00005C100000}"/>
    <cellStyle name="40% - Accent3 5 5 2" xfId="3470" xr:uid="{00000000-0005-0000-0000-00005D100000}"/>
    <cellStyle name="40% - Accent3 5 6" xfId="3471" xr:uid="{00000000-0005-0000-0000-00005E100000}"/>
    <cellStyle name="40% - Accent3 5 7" xfId="3472" xr:uid="{00000000-0005-0000-0000-00005F100000}"/>
    <cellStyle name="40% - Accent3 5 8" xfId="34122" xr:uid="{00000000-0005-0000-0000-000060100000}"/>
    <cellStyle name="40% - Accent3 5_37. RESULTADO NEGOCIOS YOY" xfId="3473" xr:uid="{00000000-0005-0000-0000-000061100000}"/>
    <cellStyle name="40% - Accent3 6" xfId="3474" xr:uid="{00000000-0005-0000-0000-000062100000}"/>
    <cellStyle name="40% - Accent3 6 2" xfId="3475" xr:uid="{00000000-0005-0000-0000-000063100000}"/>
    <cellStyle name="40% - Accent3 6 2 2" xfId="3476" xr:uid="{00000000-0005-0000-0000-000064100000}"/>
    <cellStyle name="40% - Accent3 6 2 2 2" xfId="3477" xr:uid="{00000000-0005-0000-0000-000065100000}"/>
    <cellStyle name="40% - Accent3 6 2 3" xfId="3478" xr:uid="{00000000-0005-0000-0000-000066100000}"/>
    <cellStyle name="40% - Accent3 6 2 4" xfId="3479" xr:uid="{00000000-0005-0000-0000-000067100000}"/>
    <cellStyle name="40% - Accent3 6 2 5" xfId="34123" xr:uid="{00000000-0005-0000-0000-000068100000}"/>
    <cellStyle name="40% - Accent3 6 3" xfId="3480" xr:uid="{00000000-0005-0000-0000-000069100000}"/>
    <cellStyle name="40% - Accent3 6 3 2" xfId="34124" xr:uid="{00000000-0005-0000-0000-00006A100000}"/>
    <cellStyle name="40% - Accent3 6 4" xfId="3481" xr:uid="{00000000-0005-0000-0000-00006B100000}"/>
    <cellStyle name="40% - Accent3 6 4 2" xfId="3482" xr:uid="{00000000-0005-0000-0000-00006C100000}"/>
    <cellStyle name="40% - Accent3 6 4 3" xfId="34125" xr:uid="{00000000-0005-0000-0000-00006D100000}"/>
    <cellStyle name="40% - Accent3 6 5" xfId="3483" xr:uid="{00000000-0005-0000-0000-00006E100000}"/>
    <cellStyle name="40% - Accent3 6 6" xfId="3484" xr:uid="{00000000-0005-0000-0000-00006F100000}"/>
    <cellStyle name="40% - Accent3 6 7" xfId="34126" xr:uid="{00000000-0005-0000-0000-000070100000}"/>
    <cellStyle name="40% - Accent3 6_37. RESULTADO NEGOCIOS YOY" xfId="3485" xr:uid="{00000000-0005-0000-0000-000071100000}"/>
    <cellStyle name="40% - Accent3 7" xfId="3486" xr:uid="{00000000-0005-0000-0000-000072100000}"/>
    <cellStyle name="40% - Accent3 7 2" xfId="3487" xr:uid="{00000000-0005-0000-0000-000073100000}"/>
    <cellStyle name="40% - Accent3 7 2 2" xfId="3488" xr:uid="{00000000-0005-0000-0000-000074100000}"/>
    <cellStyle name="40% - Accent3 7 2 3" xfId="34127" xr:uid="{00000000-0005-0000-0000-000075100000}"/>
    <cellStyle name="40% - Accent3 7 2_37. RESULTADO NEGOCIOS YOY" xfId="3489" xr:uid="{00000000-0005-0000-0000-000076100000}"/>
    <cellStyle name="40% - Accent3 7 3" xfId="3490" xr:uid="{00000000-0005-0000-0000-000077100000}"/>
    <cellStyle name="40% - Accent3 7 3 2" xfId="3491" xr:uid="{00000000-0005-0000-0000-000078100000}"/>
    <cellStyle name="40% - Accent3 7 3 3" xfId="34128" xr:uid="{00000000-0005-0000-0000-000079100000}"/>
    <cellStyle name="40% - Accent3 7 4" xfId="3492" xr:uid="{00000000-0005-0000-0000-00007A100000}"/>
    <cellStyle name="40% - Accent3 7 4 2" xfId="34129" xr:uid="{00000000-0005-0000-0000-00007B100000}"/>
    <cellStyle name="40% - Accent3 7 5" xfId="3493" xr:uid="{00000000-0005-0000-0000-00007C100000}"/>
    <cellStyle name="40% - Accent3 7 6" xfId="34130" xr:uid="{00000000-0005-0000-0000-00007D100000}"/>
    <cellStyle name="40% - Accent3 7_37. RESULTADO NEGOCIOS YOY" xfId="3494" xr:uid="{00000000-0005-0000-0000-00007E100000}"/>
    <cellStyle name="40% - Accent3 8" xfId="3495" xr:uid="{00000000-0005-0000-0000-00007F100000}"/>
    <cellStyle name="40% - Accent3 8 2" xfId="3496" xr:uid="{00000000-0005-0000-0000-000080100000}"/>
    <cellStyle name="40% - Accent3 8 2 2" xfId="3497" xr:uid="{00000000-0005-0000-0000-000081100000}"/>
    <cellStyle name="40% - Accent3 8 2 3" xfId="3498" xr:uid="{00000000-0005-0000-0000-000082100000}"/>
    <cellStyle name="40% - Accent3 8 2 4" xfId="34131" xr:uid="{00000000-0005-0000-0000-000083100000}"/>
    <cellStyle name="40% - Accent3 8 3" xfId="3499" xr:uid="{00000000-0005-0000-0000-000084100000}"/>
    <cellStyle name="40% - Accent3 8 3 2" xfId="34132" xr:uid="{00000000-0005-0000-0000-000085100000}"/>
    <cellStyle name="40% - Accent3 8 4" xfId="3500" xr:uid="{00000000-0005-0000-0000-000086100000}"/>
    <cellStyle name="40% - Accent3 8 4 2" xfId="34133" xr:uid="{00000000-0005-0000-0000-000087100000}"/>
    <cellStyle name="40% - Accent3 8 5" xfId="3501" xr:uid="{00000000-0005-0000-0000-000088100000}"/>
    <cellStyle name="40% - Accent3 8 6" xfId="34134" xr:uid="{00000000-0005-0000-0000-000089100000}"/>
    <cellStyle name="40% - Accent3 8_37. RESULTADO NEGOCIOS YOY" xfId="3502" xr:uid="{00000000-0005-0000-0000-00008A100000}"/>
    <cellStyle name="40% - Accent3 9" xfId="3503" xr:uid="{00000000-0005-0000-0000-00008B100000}"/>
    <cellStyle name="40% - Accent3 9 2" xfId="3504" xr:uid="{00000000-0005-0000-0000-00008C100000}"/>
    <cellStyle name="40% - Accent3 9 2 2" xfId="3505" xr:uid="{00000000-0005-0000-0000-00008D100000}"/>
    <cellStyle name="40% - Accent3 9 2 3" xfId="3506" xr:uid="{00000000-0005-0000-0000-00008E100000}"/>
    <cellStyle name="40% - Accent3 9 3" xfId="3507" xr:uid="{00000000-0005-0000-0000-00008F100000}"/>
    <cellStyle name="40% - Accent3 9 4" xfId="3508" xr:uid="{00000000-0005-0000-0000-000090100000}"/>
    <cellStyle name="40% - Accent3 9_37. RESULTADO NEGOCIOS YOY" xfId="3509" xr:uid="{00000000-0005-0000-0000-000091100000}"/>
    <cellStyle name="40% - Accent4 10" xfId="3511" xr:uid="{00000000-0005-0000-0000-000092100000}"/>
    <cellStyle name="40% - Accent4 10 2" xfId="3512" xr:uid="{00000000-0005-0000-0000-000093100000}"/>
    <cellStyle name="40% - Accent4 10 3" xfId="3513" xr:uid="{00000000-0005-0000-0000-000094100000}"/>
    <cellStyle name="40% - Accent4 10 4" xfId="3514" xr:uid="{00000000-0005-0000-0000-000095100000}"/>
    <cellStyle name="40% - Accent4 10_37. RESULTADO NEGOCIOS YOY" xfId="3515" xr:uid="{00000000-0005-0000-0000-000096100000}"/>
    <cellStyle name="40% - Accent4 11" xfId="3516" xr:uid="{00000000-0005-0000-0000-000097100000}"/>
    <cellStyle name="40% - Accent4 11 2" xfId="3517" xr:uid="{00000000-0005-0000-0000-000098100000}"/>
    <cellStyle name="40% - Accent4 11 3" xfId="3518" xr:uid="{00000000-0005-0000-0000-000099100000}"/>
    <cellStyle name="40% - Accent4 11 4" xfId="3519" xr:uid="{00000000-0005-0000-0000-00009A100000}"/>
    <cellStyle name="40% - Accent4 12" xfId="3520" xr:uid="{00000000-0005-0000-0000-00009B100000}"/>
    <cellStyle name="40% - Accent4 13" xfId="3521" xr:uid="{00000000-0005-0000-0000-00009C100000}"/>
    <cellStyle name="40% - Accent4 14" xfId="3522" xr:uid="{00000000-0005-0000-0000-00009D100000}"/>
    <cellStyle name="40% - Accent4 15" xfId="3523" xr:uid="{00000000-0005-0000-0000-00009E100000}"/>
    <cellStyle name="40% - Accent4 16" xfId="3524" xr:uid="{00000000-0005-0000-0000-00009F100000}"/>
    <cellStyle name="40% - Accent4 17" xfId="3525" xr:uid="{00000000-0005-0000-0000-0000A0100000}"/>
    <cellStyle name="40% - Accent4 18" xfId="3510" xr:uid="{00000000-0005-0000-0000-0000A1100000}"/>
    <cellStyle name="40% - Accent4 2" xfId="75" xr:uid="{00000000-0005-0000-0000-0000A2100000}"/>
    <cellStyle name="40% - Accent4 2 10" xfId="3527" xr:uid="{00000000-0005-0000-0000-0000A3100000}"/>
    <cellStyle name="40% - Accent4 2 11" xfId="3528" xr:uid="{00000000-0005-0000-0000-0000A4100000}"/>
    <cellStyle name="40% - Accent4 2 12" xfId="3529" xr:uid="{00000000-0005-0000-0000-0000A5100000}"/>
    <cellStyle name="40% - Accent4 2 13" xfId="3530" xr:uid="{00000000-0005-0000-0000-0000A6100000}"/>
    <cellStyle name="40% - Accent4 2 14" xfId="3526" xr:uid="{00000000-0005-0000-0000-0000A7100000}"/>
    <cellStyle name="40% - Accent4 2 2" xfId="3531" xr:uid="{00000000-0005-0000-0000-0000A8100000}"/>
    <cellStyle name="40% - Accent4 2 2 2" xfId="3532" xr:uid="{00000000-0005-0000-0000-0000A9100000}"/>
    <cellStyle name="40% - Accent4 2 2 2 2" xfId="3533" xr:uid="{00000000-0005-0000-0000-0000AA100000}"/>
    <cellStyle name="40% - Accent4 2 2 3" xfId="3534" xr:uid="{00000000-0005-0000-0000-0000AB100000}"/>
    <cellStyle name="40% - Accent4 2 2 3 2" xfId="3535" xr:uid="{00000000-0005-0000-0000-0000AC100000}"/>
    <cellStyle name="40% - Accent4 2 2 4" xfId="3536" xr:uid="{00000000-0005-0000-0000-0000AD100000}"/>
    <cellStyle name="40% - Accent4 2 2 5" xfId="3537" xr:uid="{00000000-0005-0000-0000-0000AE100000}"/>
    <cellStyle name="40% - Accent4 2 2 6" xfId="3538" xr:uid="{00000000-0005-0000-0000-0000AF100000}"/>
    <cellStyle name="40% - Accent4 2 3" xfId="3539" xr:uid="{00000000-0005-0000-0000-0000B0100000}"/>
    <cellStyle name="40% - Accent4 2 3 2" xfId="3540" xr:uid="{00000000-0005-0000-0000-0000B1100000}"/>
    <cellStyle name="40% - Accent4 2 3 2 2" xfId="3541" xr:uid="{00000000-0005-0000-0000-0000B2100000}"/>
    <cellStyle name="40% - Accent4 2 3 3" xfId="3542" xr:uid="{00000000-0005-0000-0000-0000B3100000}"/>
    <cellStyle name="40% - Accent4 2 3 3 2" xfId="3543" xr:uid="{00000000-0005-0000-0000-0000B4100000}"/>
    <cellStyle name="40% - Accent4 2 3 4" xfId="3544" xr:uid="{00000000-0005-0000-0000-0000B5100000}"/>
    <cellStyle name="40% - Accent4 2 3 5" xfId="3545" xr:uid="{00000000-0005-0000-0000-0000B6100000}"/>
    <cellStyle name="40% - Accent4 2 3_37. RESULTADO NEGOCIOS YOY" xfId="3546" xr:uid="{00000000-0005-0000-0000-0000B7100000}"/>
    <cellStyle name="40% - Accent4 2 4" xfId="3547" xr:uid="{00000000-0005-0000-0000-0000B8100000}"/>
    <cellStyle name="40% - Accent4 2 4 2" xfId="3548" xr:uid="{00000000-0005-0000-0000-0000B9100000}"/>
    <cellStyle name="40% - Accent4 2 4 2 2" xfId="3549" xr:uid="{00000000-0005-0000-0000-0000BA100000}"/>
    <cellStyle name="40% - Accent4 2 4 3" xfId="3550" xr:uid="{00000000-0005-0000-0000-0000BB100000}"/>
    <cellStyle name="40% - Accent4 2 4 3 2" xfId="3551" xr:uid="{00000000-0005-0000-0000-0000BC100000}"/>
    <cellStyle name="40% - Accent4 2 4 4" xfId="3552" xr:uid="{00000000-0005-0000-0000-0000BD100000}"/>
    <cellStyle name="40% - Accent4 2 4 5" xfId="3553" xr:uid="{00000000-0005-0000-0000-0000BE100000}"/>
    <cellStyle name="40% - Accent4 2 4_37. RESULTADO NEGOCIOS YOY" xfId="3554" xr:uid="{00000000-0005-0000-0000-0000BF100000}"/>
    <cellStyle name="40% - Accent4 2 5" xfId="3555" xr:uid="{00000000-0005-0000-0000-0000C0100000}"/>
    <cellStyle name="40% - Accent4 2 5 2" xfId="3556" xr:uid="{00000000-0005-0000-0000-0000C1100000}"/>
    <cellStyle name="40% - Accent4 2 5 2 2" xfId="3557" xr:uid="{00000000-0005-0000-0000-0000C2100000}"/>
    <cellStyle name="40% - Accent4 2 5 2 3" xfId="3558" xr:uid="{00000000-0005-0000-0000-0000C3100000}"/>
    <cellStyle name="40% - Accent4 2 5 3" xfId="3559" xr:uid="{00000000-0005-0000-0000-0000C4100000}"/>
    <cellStyle name="40% - Accent4 2 5 4" xfId="3560" xr:uid="{00000000-0005-0000-0000-0000C5100000}"/>
    <cellStyle name="40% - Accent4 2 5_37. RESULTADO NEGOCIOS YOY" xfId="3561" xr:uid="{00000000-0005-0000-0000-0000C6100000}"/>
    <cellStyle name="40% - Accent4 2 6" xfId="3562" xr:uid="{00000000-0005-0000-0000-0000C7100000}"/>
    <cellStyle name="40% - Accent4 2 6 2" xfId="3563" xr:uid="{00000000-0005-0000-0000-0000C8100000}"/>
    <cellStyle name="40% - Accent4 2 6 3" xfId="3564" xr:uid="{00000000-0005-0000-0000-0000C9100000}"/>
    <cellStyle name="40% - Accent4 2 6 4" xfId="3565" xr:uid="{00000000-0005-0000-0000-0000CA100000}"/>
    <cellStyle name="40% - Accent4 2 6_37. RESULTADO NEGOCIOS YOY" xfId="3566" xr:uid="{00000000-0005-0000-0000-0000CB100000}"/>
    <cellStyle name="40% - Accent4 2 7" xfId="3567" xr:uid="{00000000-0005-0000-0000-0000CC100000}"/>
    <cellStyle name="40% - Accent4 2 7 2" xfId="3568" xr:uid="{00000000-0005-0000-0000-0000CD100000}"/>
    <cellStyle name="40% - Accent4 2 7 3" xfId="3569" xr:uid="{00000000-0005-0000-0000-0000CE100000}"/>
    <cellStyle name="40% - Accent4 2 7 4" xfId="3570" xr:uid="{00000000-0005-0000-0000-0000CF100000}"/>
    <cellStyle name="40% - Accent4 2 7_37. RESULTADO NEGOCIOS YOY" xfId="3571" xr:uid="{00000000-0005-0000-0000-0000D0100000}"/>
    <cellStyle name="40% - Accent4 2 8" xfId="3572" xr:uid="{00000000-0005-0000-0000-0000D1100000}"/>
    <cellStyle name="40% - Accent4 2 9" xfId="3573" xr:uid="{00000000-0005-0000-0000-0000D2100000}"/>
    <cellStyle name="40% - Accent4 2_Perd det activo" xfId="3574" xr:uid="{00000000-0005-0000-0000-0000D3100000}"/>
    <cellStyle name="40% - Accent4 3" xfId="3575" xr:uid="{00000000-0005-0000-0000-0000D4100000}"/>
    <cellStyle name="40% - Accent4 3 10" xfId="3576" xr:uid="{00000000-0005-0000-0000-0000D5100000}"/>
    <cellStyle name="40% - Accent4 3 11" xfId="3577" xr:uid="{00000000-0005-0000-0000-0000D6100000}"/>
    <cellStyle name="40% - Accent4 3 2" xfId="3578" xr:uid="{00000000-0005-0000-0000-0000D7100000}"/>
    <cellStyle name="40% - Accent4 3 2 2" xfId="3579" xr:uid="{00000000-0005-0000-0000-0000D8100000}"/>
    <cellStyle name="40% - Accent4 3 2 2 2" xfId="3580" xr:uid="{00000000-0005-0000-0000-0000D9100000}"/>
    <cellStyle name="40% - Accent4 3 2 3" xfId="3581" xr:uid="{00000000-0005-0000-0000-0000DA100000}"/>
    <cellStyle name="40% - Accent4 3 2 3 2" xfId="3582" xr:uid="{00000000-0005-0000-0000-0000DB100000}"/>
    <cellStyle name="40% - Accent4 3 2 4" xfId="3583" xr:uid="{00000000-0005-0000-0000-0000DC100000}"/>
    <cellStyle name="40% - Accent4 3 2 5" xfId="3584" xr:uid="{00000000-0005-0000-0000-0000DD100000}"/>
    <cellStyle name="40% - Accent4 3 2_37. RESULTADO NEGOCIOS YOY" xfId="3585" xr:uid="{00000000-0005-0000-0000-0000DE100000}"/>
    <cellStyle name="40% - Accent4 3 3" xfId="3586" xr:uid="{00000000-0005-0000-0000-0000DF100000}"/>
    <cellStyle name="40% - Accent4 3 3 2" xfId="3587" xr:uid="{00000000-0005-0000-0000-0000E0100000}"/>
    <cellStyle name="40% - Accent4 3 3 2 2" xfId="3588" xr:uid="{00000000-0005-0000-0000-0000E1100000}"/>
    <cellStyle name="40% - Accent4 3 3 3" xfId="3589" xr:uid="{00000000-0005-0000-0000-0000E2100000}"/>
    <cellStyle name="40% - Accent4 3 3 3 2" xfId="3590" xr:uid="{00000000-0005-0000-0000-0000E3100000}"/>
    <cellStyle name="40% - Accent4 3 3 4" xfId="3591" xr:uid="{00000000-0005-0000-0000-0000E4100000}"/>
    <cellStyle name="40% - Accent4 3 3 5" xfId="3592" xr:uid="{00000000-0005-0000-0000-0000E5100000}"/>
    <cellStyle name="40% - Accent4 3 3_37. RESULTADO NEGOCIOS YOY" xfId="3593" xr:uid="{00000000-0005-0000-0000-0000E6100000}"/>
    <cellStyle name="40% - Accent4 3 4" xfId="3594" xr:uid="{00000000-0005-0000-0000-0000E7100000}"/>
    <cellStyle name="40% - Accent4 3 4 2" xfId="3595" xr:uid="{00000000-0005-0000-0000-0000E8100000}"/>
    <cellStyle name="40% - Accent4 3 4 2 2" xfId="3596" xr:uid="{00000000-0005-0000-0000-0000E9100000}"/>
    <cellStyle name="40% - Accent4 3 4 2 3" xfId="3597" xr:uid="{00000000-0005-0000-0000-0000EA100000}"/>
    <cellStyle name="40% - Accent4 3 4 3" xfId="3598" xr:uid="{00000000-0005-0000-0000-0000EB100000}"/>
    <cellStyle name="40% - Accent4 3 4 4" xfId="3599" xr:uid="{00000000-0005-0000-0000-0000EC100000}"/>
    <cellStyle name="40% - Accent4 3 4_37. RESULTADO NEGOCIOS YOY" xfId="3600" xr:uid="{00000000-0005-0000-0000-0000ED100000}"/>
    <cellStyle name="40% - Accent4 3 5" xfId="3601" xr:uid="{00000000-0005-0000-0000-0000EE100000}"/>
    <cellStyle name="40% - Accent4 3 5 2" xfId="3602" xr:uid="{00000000-0005-0000-0000-0000EF100000}"/>
    <cellStyle name="40% - Accent4 3 5 2 2" xfId="3603" xr:uid="{00000000-0005-0000-0000-0000F0100000}"/>
    <cellStyle name="40% - Accent4 3 5 2 3" xfId="3604" xr:uid="{00000000-0005-0000-0000-0000F1100000}"/>
    <cellStyle name="40% - Accent4 3 5 3" xfId="3605" xr:uid="{00000000-0005-0000-0000-0000F2100000}"/>
    <cellStyle name="40% - Accent4 3 5 4" xfId="3606" xr:uid="{00000000-0005-0000-0000-0000F3100000}"/>
    <cellStyle name="40% - Accent4 3 5_37. RESULTADO NEGOCIOS YOY" xfId="3607" xr:uid="{00000000-0005-0000-0000-0000F4100000}"/>
    <cellStyle name="40% - Accent4 3 6" xfId="3608" xr:uid="{00000000-0005-0000-0000-0000F5100000}"/>
    <cellStyle name="40% - Accent4 3 6 2" xfId="3609" xr:uid="{00000000-0005-0000-0000-0000F6100000}"/>
    <cellStyle name="40% - Accent4 3 6 3" xfId="3610" xr:uid="{00000000-0005-0000-0000-0000F7100000}"/>
    <cellStyle name="40% - Accent4 3 7" xfId="3611" xr:uid="{00000000-0005-0000-0000-0000F8100000}"/>
    <cellStyle name="40% - Accent4 3 7 2" xfId="3612" xr:uid="{00000000-0005-0000-0000-0000F9100000}"/>
    <cellStyle name="40% - Accent4 3 7 3" xfId="3613" xr:uid="{00000000-0005-0000-0000-0000FA100000}"/>
    <cellStyle name="40% - Accent4 3 8" xfId="3614" xr:uid="{00000000-0005-0000-0000-0000FB100000}"/>
    <cellStyle name="40% - Accent4 3 9" xfId="3615" xr:uid="{00000000-0005-0000-0000-0000FC100000}"/>
    <cellStyle name="40% - Accent4 3_Perd det activo" xfId="3616" xr:uid="{00000000-0005-0000-0000-0000FD100000}"/>
    <cellStyle name="40% - Accent4 4" xfId="3617" xr:uid="{00000000-0005-0000-0000-0000FE100000}"/>
    <cellStyle name="40% - Accent4 4 2" xfId="3618" xr:uid="{00000000-0005-0000-0000-0000FF100000}"/>
    <cellStyle name="40% - Accent4 4 2 2" xfId="3619" xr:uid="{00000000-0005-0000-0000-000000110000}"/>
    <cellStyle name="40% - Accent4 4 2 3" xfId="3620" xr:uid="{00000000-0005-0000-0000-000001110000}"/>
    <cellStyle name="40% - Accent4 4 2 3 2" xfId="3621" xr:uid="{00000000-0005-0000-0000-000002110000}"/>
    <cellStyle name="40% - Accent4 4 2 4" xfId="3622" xr:uid="{00000000-0005-0000-0000-000003110000}"/>
    <cellStyle name="40% - Accent4 4 2 5" xfId="3623" xr:uid="{00000000-0005-0000-0000-000004110000}"/>
    <cellStyle name="40% - Accent4 4 2_37. RESULTADO NEGOCIOS YOY" xfId="3624" xr:uid="{00000000-0005-0000-0000-000005110000}"/>
    <cellStyle name="40% - Accent4 4 3" xfId="3625" xr:uid="{00000000-0005-0000-0000-000006110000}"/>
    <cellStyle name="40% - Accent4 4 3 2" xfId="3626" xr:uid="{00000000-0005-0000-0000-000007110000}"/>
    <cellStyle name="40% - Accent4 4 3 3" xfId="3627" xr:uid="{00000000-0005-0000-0000-000008110000}"/>
    <cellStyle name="40% - Accent4 4 3 3 2" xfId="3628" xr:uid="{00000000-0005-0000-0000-000009110000}"/>
    <cellStyle name="40% - Accent4 4 3 4" xfId="3629" xr:uid="{00000000-0005-0000-0000-00000A110000}"/>
    <cellStyle name="40% - Accent4 4 3_37. RESULTADO NEGOCIOS YOY" xfId="3630" xr:uid="{00000000-0005-0000-0000-00000B110000}"/>
    <cellStyle name="40% - Accent4 4 4" xfId="3631" xr:uid="{00000000-0005-0000-0000-00000C110000}"/>
    <cellStyle name="40% - Accent4 4 4 2" xfId="3632" xr:uid="{00000000-0005-0000-0000-00000D110000}"/>
    <cellStyle name="40% - Accent4 4 4 2 2" xfId="3633" xr:uid="{00000000-0005-0000-0000-00000E110000}"/>
    <cellStyle name="40% - Accent4 4 4 3" xfId="3634" xr:uid="{00000000-0005-0000-0000-00000F110000}"/>
    <cellStyle name="40% - Accent4 4 5" xfId="3635" xr:uid="{00000000-0005-0000-0000-000010110000}"/>
    <cellStyle name="40% - Accent4 4 6" xfId="3636" xr:uid="{00000000-0005-0000-0000-000011110000}"/>
    <cellStyle name="40% - Accent4 4 6 2" xfId="3637" xr:uid="{00000000-0005-0000-0000-000012110000}"/>
    <cellStyle name="40% - Accent4 4 7" xfId="3638" xr:uid="{00000000-0005-0000-0000-000013110000}"/>
    <cellStyle name="40% - Accent4 4 8" xfId="3639" xr:uid="{00000000-0005-0000-0000-000014110000}"/>
    <cellStyle name="40% - Accent4 4_37. RESULTADO NEGOCIOS YOY" xfId="3640" xr:uid="{00000000-0005-0000-0000-000015110000}"/>
    <cellStyle name="40% - Accent4 5" xfId="3641" xr:uid="{00000000-0005-0000-0000-000016110000}"/>
    <cellStyle name="40% - Accent4 5 2" xfId="3642" xr:uid="{00000000-0005-0000-0000-000017110000}"/>
    <cellStyle name="40% - Accent4 5 2 2" xfId="3643" xr:uid="{00000000-0005-0000-0000-000018110000}"/>
    <cellStyle name="40% - Accent4 5 2 3" xfId="3644" xr:uid="{00000000-0005-0000-0000-000019110000}"/>
    <cellStyle name="40% - Accent4 5 2 3 2" xfId="3645" xr:uid="{00000000-0005-0000-0000-00001A110000}"/>
    <cellStyle name="40% - Accent4 5 2 4" xfId="3646" xr:uid="{00000000-0005-0000-0000-00001B110000}"/>
    <cellStyle name="40% - Accent4 5 2 5" xfId="3647" xr:uid="{00000000-0005-0000-0000-00001C110000}"/>
    <cellStyle name="40% - Accent4 5 3" xfId="3648" xr:uid="{00000000-0005-0000-0000-00001D110000}"/>
    <cellStyle name="40% - Accent4 5 3 2" xfId="3649" xr:uid="{00000000-0005-0000-0000-00001E110000}"/>
    <cellStyle name="40% - Accent4 5 3 2 2" xfId="3650" xr:uid="{00000000-0005-0000-0000-00001F110000}"/>
    <cellStyle name="40% - Accent4 5 3 3" xfId="3651" xr:uid="{00000000-0005-0000-0000-000020110000}"/>
    <cellStyle name="40% - Accent4 5 4" xfId="3652" xr:uid="{00000000-0005-0000-0000-000021110000}"/>
    <cellStyle name="40% - Accent4 5 5" xfId="3653" xr:uid="{00000000-0005-0000-0000-000022110000}"/>
    <cellStyle name="40% - Accent4 5 5 2" xfId="3654" xr:uid="{00000000-0005-0000-0000-000023110000}"/>
    <cellStyle name="40% - Accent4 5 6" xfId="3655" xr:uid="{00000000-0005-0000-0000-000024110000}"/>
    <cellStyle name="40% - Accent4 5 7" xfId="3656" xr:uid="{00000000-0005-0000-0000-000025110000}"/>
    <cellStyle name="40% - Accent4 5_37. RESULTADO NEGOCIOS YOY" xfId="3657" xr:uid="{00000000-0005-0000-0000-000026110000}"/>
    <cellStyle name="40% - Accent4 6" xfId="3658" xr:uid="{00000000-0005-0000-0000-000027110000}"/>
    <cellStyle name="40% - Accent4 6 2" xfId="3659" xr:uid="{00000000-0005-0000-0000-000028110000}"/>
    <cellStyle name="40% - Accent4 6 2 2" xfId="3660" xr:uid="{00000000-0005-0000-0000-000029110000}"/>
    <cellStyle name="40% - Accent4 6 2 2 2" xfId="3661" xr:uid="{00000000-0005-0000-0000-00002A110000}"/>
    <cellStyle name="40% - Accent4 6 2 3" xfId="3662" xr:uid="{00000000-0005-0000-0000-00002B110000}"/>
    <cellStyle name="40% - Accent4 6 2 4" xfId="3663" xr:uid="{00000000-0005-0000-0000-00002C110000}"/>
    <cellStyle name="40% - Accent4 6 3" xfId="3664" xr:uid="{00000000-0005-0000-0000-00002D110000}"/>
    <cellStyle name="40% - Accent4 6 4" xfId="3665" xr:uid="{00000000-0005-0000-0000-00002E110000}"/>
    <cellStyle name="40% - Accent4 6 4 2" xfId="3666" xr:uid="{00000000-0005-0000-0000-00002F110000}"/>
    <cellStyle name="40% - Accent4 6 5" xfId="3667" xr:uid="{00000000-0005-0000-0000-000030110000}"/>
    <cellStyle name="40% - Accent4 6 6" xfId="3668" xr:uid="{00000000-0005-0000-0000-000031110000}"/>
    <cellStyle name="40% - Accent4 6_37. RESULTADO NEGOCIOS YOY" xfId="3669" xr:uid="{00000000-0005-0000-0000-000032110000}"/>
    <cellStyle name="40% - Accent4 7" xfId="3670" xr:uid="{00000000-0005-0000-0000-000033110000}"/>
    <cellStyle name="40% - Accent4 7 2" xfId="3671" xr:uid="{00000000-0005-0000-0000-000034110000}"/>
    <cellStyle name="40% - Accent4 7 2 2" xfId="3672" xr:uid="{00000000-0005-0000-0000-000035110000}"/>
    <cellStyle name="40% - Accent4 7 2_37. RESULTADO NEGOCIOS YOY" xfId="3673" xr:uid="{00000000-0005-0000-0000-000036110000}"/>
    <cellStyle name="40% - Accent4 7 3" xfId="3674" xr:uid="{00000000-0005-0000-0000-000037110000}"/>
    <cellStyle name="40% - Accent4 7 3 2" xfId="3675" xr:uid="{00000000-0005-0000-0000-000038110000}"/>
    <cellStyle name="40% - Accent4 7 4" xfId="3676" xr:uid="{00000000-0005-0000-0000-000039110000}"/>
    <cellStyle name="40% - Accent4 7 5" xfId="3677" xr:uid="{00000000-0005-0000-0000-00003A110000}"/>
    <cellStyle name="40% - Accent4 7_37. RESULTADO NEGOCIOS YOY" xfId="3678" xr:uid="{00000000-0005-0000-0000-00003B110000}"/>
    <cellStyle name="40% - Accent4 8" xfId="3679" xr:uid="{00000000-0005-0000-0000-00003C110000}"/>
    <cellStyle name="40% - Accent4 8 2" xfId="3680" xr:uid="{00000000-0005-0000-0000-00003D110000}"/>
    <cellStyle name="40% - Accent4 8 2 2" xfId="3681" xr:uid="{00000000-0005-0000-0000-00003E110000}"/>
    <cellStyle name="40% - Accent4 8 2 3" xfId="3682" xr:uid="{00000000-0005-0000-0000-00003F110000}"/>
    <cellStyle name="40% - Accent4 8 3" xfId="3683" xr:uid="{00000000-0005-0000-0000-000040110000}"/>
    <cellStyle name="40% - Accent4 8 4" xfId="3684" xr:uid="{00000000-0005-0000-0000-000041110000}"/>
    <cellStyle name="40% - Accent4 8 5" xfId="3685" xr:uid="{00000000-0005-0000-0000-000042110000}"/>
    <cellStyle name="40% - Accent4 8_37. RESULTADO NEGOCIOS YOY" xfId="3686" xr:uid="{00000000-0005-0000-0000-000043110000}"/>
    <cellStyle name="40% - Accent4 9" xfId="3687" xr:uid="{00000000-0005-0000-0000-000044110000}"/>
    <cellStyle name="40% - Accent4 9 2" xfId="3688" xr:uid="{00000000-0005-0000-0000-000045110000}"/>
    <cellStyle name="40% - Accent4 9 2 2" xfId="3689" xr:uid="{00000000-0005-0000-0000-000046110000}"/>
    <cellStyle name="40% - Accent4 9 2 3" xfId="3690" xr:uid="{00000000-0005-0000-0000-000047110000}"/>
    <cellStyle name="40% - Accent4 9 3" xfId="3691" xr:uid="{00000000-0005-0000-0000-000048110000}"/>
    <cellStyle name="40% - Accent4 9 4" xfId="3692" xr:uid="{00000000-0005-0000-0000-000049110000}"/>
    <cellStyle name="40% - Accent4 9_37. RESULTADO NEGOCIOS YOY" xfId="3693" xr:uid="{00000000-0005-0000-0000-00004A110000}"/>
    <cellStyle name="40% - Accent5 10" xfId="3695" xr:uid="{00000000-0005-0000-0000-00004B110000}"/>
    <cellStyle name="40% - Accent5 10 2" xfId="3696" xr:uid="{00000000-0005-0000-0000-00004C110000}"/>
    <cellStyle name="40% - Accent5 10 3" xfId="3697" xr:uid="{00000000-0005-0000-0000-00004D110000}"/>
    <cellStyle name="40% - Accent5 10 4" xfId="3698" xr:uid="{00000000-0005-0000-0000-00004E110000}"/>
    <cellStyle name="40% - Accent5 10_37. RESULTADO NEGOCIOS YOY" xfId="3699" xr:uid="{00000000-0005-0000-0000-00004F110000}"/>
    <cellStyle name="40% - Accent5 11" xfId="3700" xr:uid="{00000000-0005-0000-0000-000050110000}"/>
    <cellStyle name="40% - Accent5 11 2" xfId="3701" xr:uid="{00000000-0005-0000-0000-000051110000}"/>
    <cellStyle name="40% - Accent5 11 3" xfId="3702" xr:uid="{00000000-0005-0000-0000-000052110000}"/>
    <cellStyle name="40% - Accent5 11 4" xfId="3703" xr:uid="{00000000-0005-0000-0000-000053110000}"/>
    <cellStyle name="40% - Accent5 12" xfId="3704" xr:uid="{00000000-0005-0000-0000-000054110000}"/>
    <cellStyle name="40% - Accent5 13" xfId="3705" xr:uid="{00000000-0005-0000-0000-000055110000}"/>
    <cellStyle name="40% - Accent5 14" xfId="3706" xr:uid="{00000000-0005-0000-0000-000056110000}"/>
    <cellStyle name="40% - Accent5 15" xfId="3707" xr:uid="{00000000-0005-0000-0000-000057110000}"/>
    <cellStyle name="40% - Accent5 16" xfId="3708" xr:uid="{00000000-0005-0000-0000-000058110000}"/>
    <cellStyle name="40% - Accent5 17" xfId="3709" xr:uid="{00000000-0005-0000-0000-000059110000}"/>
    <cellStyle name="40% - Accent5 18" xfId="3694" xr:uid="{00000000-0005-0000-0000-00005A110000}"/>
    <cellStyle name="40% - Accent5 2" xfId="76" xr:uid="{00000000-0005-0000-0000-00005B110000}"/>
    <cellStyle name="40% - Accent5 2 10" xfId="3711" xr:uid="{00000000-0005-0000-0000-00005C110000}"/>
    <cellStyle name="40% - Accent5 2 11" xfId="3712" xr:uid="{00000000-0005-0000-0000-00005D110000}"/>
    <cellStyle name="40% - Accent5 2 12" xfId="3713" xr:uid="{00000000-0005-0000-0000-00005E110000}"/>
    <cellStyle name="40% - Accent5 2 13" xfId="3714" xr:uid="{00000000-0005-0000-0000-00005F110000}"/>
    <cellStyle name="40% - Accent5 2 14" xfId="3710" xr:uid="{00000000-0005-0000-0000-000060110000}"/>
    <cellStyle name="40% - Accent5 2 2" xfId="3715" xr:uid="{00000000-0005-0000-0000-000061110000}"/>
    <cellStyle name="40% - Accent5 2 2 2" xfId="3716" xr:uid="{00000000-0005-0000-0000-000062110000}"/>
    <cellStyle name="40% - Accent5 2 2 2 2" xfId="3717" xr:uid="{00000000-0005-0000-0000-000063110000}"/>
    <cellStyle name="40% - Accent5 2 2 3" xfId="3718" xr:uid="{00000000-0005-0000-0000-000064110000}"/>
    <cellStyle name="40% - Accent5 2 2 3 2" xfId="3719" xr:uid="{00000000-0005-0000-0000-000065110000}"/>
    <cellStyle name="40% - Accent5 2 2 4" xfId="3720" xr:uid="{00000000-0005-0000-0000-000066110000}"/>
    <cellStyle name="40% - Accent5 2 2 5" xfId="3721" xr:uid="{00000000-0005-0000-0000-000067110000}"/>
    <cellStyle name="40% - Accent5 2 2 6" xfId="3722" xr:uid="{00000000-0005-0000-0000-000068110000}"/>
    <cellStyle name="40% - Accent5 2 3" xfId="3723" xr:uid="{00000000-0005-0000-0000-000069110000}"/>
    <cellStyle name="40% - Accent5 2 3 2" xfId="3724" xr:uid="{00000000-0005-0000-0000-00006A110000}"/>
    <cellStyle name="40% - Accent5 2 3 2 2" xfId="3725" xr:uid="{00000000-0005-0000-0000-00006B110000}"/>
    <cellStyle name="40% - Accent5 2 3 3" xfId="3726" xr:uid="{00000000-0005-0000-0000-00006C110000}"/>
    <cellStyle name="40% - Accent5 2 3 3 2" xfId="3727" xr:uid="{00000000-0005-0000-0000-00006D110000}"/>
    <cellStyle name="40% - Accent5 2 3 4" xfId="3728" xr:uid="{00000000-0005-0000-0000-00006E110000}"/>
    <cellStyle name="40% - Accent5 2 3 5" xfId="3729" xr:uid="{00000000-0005-0000-0000-00006F110000}"/>
    <cellStyle name="40% - Accent5 2 3_37. RESULTADO NEGOCIOS YOY" xfId="3730" xr:uid="{00000000-0005-0000-0000-000070110000}"/>
    <cellStyle name="40% - Accent5 2 4" xfId="3731" xr:uid="{00000000-0005-0000-0000-000071110000}"/>
    <cellStyle name="40% - Accent5 2 4 2" xfId="3732" xr:uid="{00000000-0005-0000-0000-000072110000}"/>
    <cellStyle name="40% - Accent5 2 4 2 2" xfId="3733" xr:uid="{00000000-0005-0000-0000-000073110000}"/>
    <cellStyle name="40% - Accent5 2 4 3" xfId="3734" xr:uid="{00000000-0005-0000-0000-000074110000}"/>
    <cellStyle name="40% - Accent5 2 4 3 2" xfId="3735" xr:uid="{00000000-0005-0000-0000-000075110000}"/>
    <cellStyle name="40% - Accent5 2 4 4" xfId="3736" xr:uid="{00000000-0005-0000-0000-000076110000}"/>
    <cellStyle name="40% - Accent5 2 4 5" xfId="3737" xr:uid="{00000000-0005-0000-0000-000077110000}"/>
    <cellStyle name="40% - Accent5 2 4_37. RESULTADO NEGOCIOS YOY" xfId="3738" xr:uid="{00000000-0005-0000-0000-000078110000}"/>
    <cellStyle name="40% - Accent5 2 5" xfId="3739" xr:uid="{00000000-0005-0000-0000-000079110000}"/>
    <cellStyle name="40% - Accent5 2 5 2" xfId="3740" xr:uid="{00000000-0005-0000-0000-00007A110000}"/>
    <cellStyle name="40% - Accent5 2 5 2 2" xfId="3741" xr:uid="{00000000-0005-0000-0000-00007B110000}"/>
    <cellStyle name="40% - Accent5 2 5 2 3" xfId="3742" xr:uid="{00000000-0005-0000-0000-00007C110000}"/>
    <cellStyle name="40% - Accent5 2 5 3" xfId="3743" xr:uid="{00000000-0005-0000-0000-00007D110000}"/>
    <cellStyle name="40% - Accent5 2 5 4" xfId="3744" xr:uid="{00000000-0005-0000-0000-00007E110000}"/>
    <cellStyle name="40% - Accent5 2 5_37. RESULTADO NEGOCIOS YOY" xfId="3745" xr:uid="{00000000-0005-0000-0000-00007F110000}"/>
    <cellStyle name="40% - Accent5 2 6" xfId="3746" xr:uid="{00000000-0005-0000-0000-000080110000}"/>
    <cellStyle name="40% - Accent5 2 6 2" xfId="3747" xr:uid="{00000000-0005-0000-0000-000081110000}"/>
    <cellStyle name="40% - Accent5 2 6 3" xfId="3748" xr:uid="{00000000-0005-0000-0000-000082110000}"/>
    <cellStyle name="40% - Accent5 2 6 4" xfId="3749" xr:uid="{00000000-0005-0000-0000-000083110000}"/>
    <cellStyle name="40% - Accent5 2 6_37. RESULTADO NEGOCIOS YOY" xfId="3750" xr:uid="{00000000-0005-0000-0000-000084110000}"/>
    <cellStyle name="40% - Accent5 2 7" xfId="3751" xr:uid="{00000000-0005-0000-0000-000085110000}"/>
    <cellStyle name="40% - Accent5 2 7 2" xfId="3752" xr:uid="{00000000-0005-0000-0000-000086110000}"/>
    <cellStyle name="40% - Accent5 2 7 3" xfId="3753" xr:uid="{00000000-0005-0000-0000-000087110000}"/>
    <cellStyle name="40% - Accent5 2 7 4" xfId="3754" xr:uid="{00000000-0005-0000-0000-000088110000}"/>
    <cellStyle name="40% - Accent5 2 7_37. RESULTADO NEGOCIOS YOY" xfId="3755" xr:uid="{00000000-0005-0000-0000-000089110000}"/>
    <cellStyle name="40% - Accent5 2 8" xfId="3756" xr:uid="{00000000-0005-0000-0000-00008A110000}"/>
    <cellStyle name="40% - Accent5 2 9" xfId="3757" xr:uid="{00000000-0005-0000-0000-00008B110000}"/>
    <cellStyle name="40% - Accent5 2_Perd det activo" xfId="3758" xr:uid="{00000000-0005-0000-0000-00008C110000}"/>
    <cellStyle name="40% - Accent5 3" xfId="3759" xr:uid="{00000000-0005-0000-0000-00008D110000}"/>
    <cellStyle name="40% - Accent5 3 10" xfId="3760" xr:uid="{00000000-0005-0000-0000-00008E110000}"/>
    <cellStyle name="40% - Accent5 3 11" xfId="3761" xr:uid="{00000000-0005-0000-0000-00008F110000}"/>
    <cellStyle name="40% - Accent5 3 2" xfId="3762" xr:uid="{00000000-0005-0000-0000-000090110000}"/>
    <cellStyle name="40% - Accent5 3 2 2" xfId="3763" xr:uid="{00000000-0005-0000-0000-000091110000}"/>
    <cellStyle name="40% - Accent5 3 2 2 2" xfId="3764" xr:uid="{00000000-0005-0000-0000-000092110000}"/>
    <cellStyle name="40% - Accent5 3 2 3" xfId="3765" xr:uid="{00000000-0005-0000-0000-000093110000}"/>
    <cellStyle name="40% - Accent5 3 2 3 2" xfId="3766" xr:uid="{00000000-0005-0000-0000-000094110000}"/>
    <cellStyle name="40% - Accent5 3 2 4" xfId="3767" xr:uid="{00000000-0005-0000-0000-000095110000}"/>
    <cellStyle name="40% - Accent5 3 2 5" xfId="3768" xr:uid="{00000000-0005-0000-0000-000096110000}"/>
    <cellStyle name="40% - Accent5 3 2_37. RESULTADO NEGOCIOS YOY" xfId="3769" xr:uid="{00000000-0005-0000-0000-000097110000}"/>
    <cellStyle name="40% - Accent5 3 3" xfId="3770" xr:uid="{00000000-0005-0000-0000-000098110000}"/>
    <cellStyle name="40% - Accent5 3 3 2" xfId="3771" xr:uid="{00000000-0005-0000-0000-000099110000}"/>
    <cellStyle name="40% - Accent5 3 3 2 2" xfId="3772" xr:uid="{00000000-0005-0000-0000-00009A110000}"/>
    <cellStyle name="40% - Accent5 3 3 3" xfId="3773" xr:uid="{00000000-0005-0000-0000-00009B110000}"/>
    <cellStyle name="40% - Accent5 3 3 3 2" xfId="3774" xr:uid="{00000000-0005-0000-0000-00009C110000}"/>
    <cellStyle name="40% - Accent5 3 3 4" xfId="3775" xr:uid="{00000000-0005-0000-0000-00009D110000}"/>
    <cellStyle name="40% - Accent5 3 3 5" xfId="3776" xr:uid="{00000000-0005-0000-0000-00009E110000}"/>
    <cellStyle name="40% - Accent5 3 3_37. RESULTADO NEGOCIOS YOY" xfId="3777" xr:uid="{00000000-0005-0000-0000-00009F110000}"/>
    <cellStyle name="40% - Accent5 3 4" xfId="3778" xr:uid="{00000000-0005-0000-0000-0000A0110000}"/>
    <cellStyle name="40% - Accent5 3 4 2" xfId="3779" xr:uid="{00000000-0005-0000-0000-0000A1110000}"/>
    <cellStyle name="40% - Accent5 3 4 2 2" xfId="3780" xr:uid="{00000000-0005-0000-0000-0000A2110000}"/>
    <cellStyle name="40% - Accent5 3 4 2 3" xfId="3781" xr:uid="{00000000-0005-0000-0000-0000A3110000}"/>
    <cellStyle name="40% - Accent5 3 4 3" xfId="3782" xr:uid="{00000000-0005-0000-0000-0000A4110000}"/>
    <cellStyle name="40% - Accent5 3 4 4" xfId="3783" xr:uid="{00000000-0005-0000-0000-0000A5110000}"/>
    <cellStyle name="40% - Accent5 3 4_37. RESULTADO NEGOCIOS YOY" xfId="3784" xr:uid="{00000000-0005-0000-0000-0000A6110000}"/>
    <cellStyle name="40% - Accent5 3 5" xfId="3785" xr:uid="{00000000-0005-0000-0000-0000A7110000}"/>
    <cellStyle name="40% - Accent5 3 5 2" xfId="3786" xr:uid="{00000000-0005-0000-0000-0000A8110000}"/>
    <cellStyle name="40% - Accent5 3 5 2 2" xfId="3787" xr:uid="{00000000-0005-0000-0000-0000A9110000}"/>
    <cellStyle name="40% - Accent5 3 5 2 3" xfId="3788" xr:uid="{00000000-0005-0000-0000-0000AA110000}"/>
    <cellStyle name="40% - Accent5 3 5 3" xfId="3789" xr:uid="{00000000-0005-0000-0000-0000AB110000}"/>
    <cellStyle name="40% - Accent5 3 5 4" xfId="3790" xr:uid="{00000000-0005-0000-0000-0000AC110000}"/>
    <cellStyle name="40% - Accent5 3 5_37. RESULTADO NEGOCIOS YOY" xfId="3791" xr:uid="{00000000-0005-0000-0000-0000AD110000}"/>
    <cellStyle name="40% - Accent5 3 6" xfId="3792" xr:uid="{00000000-0005-0000-0000-0000AE110000}"/>
    <cellStyle name="40% - Accent5 3 6 2" xfId="3793" xr:uid="{00000000-0005-0000-0000-0000AF110000}"/>
    <cellStyle name="40% - Accent5 3 6 3" xfId="3794" xr:uid="{00000000-0005-0000-0000-0000B0110000}"/>
    <cellStyle name="40% - Accent5 3 7" xfId="3795" xr:uid="{00000000-0005-0000-0000-0000B1110000}"/>
    <cellStyle name="40% - Accent5 3 7 2" xfId="3796" xr:uid="{00000000-0005-0000-0000-0000B2110000}"/>
    <cellStyle name="40% - Accent5 3 7 3" xfId="3797" xr:uid="{00000000-0005-0000-0000-0000B3110000}"/>
    <cellStyle name="40% - Accent5 3 8" xfId="3798" xr:uid="{00000000-0005-0000-0000-0000B4110000}"/>
    <cellStyle name="40% - Accent5 3 9" xfId="3799" xr:uid="{00000000-0005-0000-0000-0000B5110000}"/>
    <cellStyle name="40% - Accent5 3_Perd det activo" xfId="3800" xr:uid="{00000000-0005-0000-0000-0000B6110000}"/>
    <cellStyle name="40% - Accent5 4" xfId="3801" xr:uid="{00000000-0005-0000-0000-0000B7110000}"/>
    <cellStyle name="40% - Accent5 4 2" xfId="3802" xr:uid="{00000000-0005-0000-0000-0000B8110000}"/>
    <cellStyle name="40% - Accent5 4 2 2" xfId="3803" xr:uid="{00000000-0005-0000-0000-0000B9110000}"/>
    <cellStyle name="40% - Accent5 4 2 3" xfId="3804" xr:uid="{00000000-0005-0000-0000-0000BA110000}"/>
    <cellStyle name="40% - Accent5 4 2 3 2" xfId="3805" xr:uid="{00000000-0005-0000-0000-0000BB110000}"/>
    <cellStyle name="40% - Accent5 4 2 4" xfId="3806" xr:uid="{00000000-0005-0000-0000-0000BC110000}"/>
    <cellStyle name="40% - Accent5 4 2 5" xfId="3807" xr:uid="{00000000-0005-0000-0000-0000BD110000}"/>
    <cellStyle name="40% - Accent5 4 2_37. RESULTADO NEGOCIOS YOY" xfId="3808" xr:uid="{00000000-0005-0000-0000-0000BE110000}"/>
    <cellStyle name="40% - Accent5 4 3" xfId="3809" xr:uid="{00000000-0005-0000-0000-0000BF110000}"/>
    <cellStyle name="40% - Accent5 4 3 2" xfId="3810" xr:uid="{00000000-0005-0000-0000-0000C0110000}"/>
    <cellStyle name="40% - Accent5 4 3 3" xfId="3811" xr:uid="{00000000-0005-0000-0000-0000C1110000}"/>
    <cellStyle name="40% - Accent5 4 3 3 2" xfId="3812" xr:uid="{00000000-0005-0000-0000-0000C2110000}"/>
    <cellStyle name="40% - Accent5 4 3 4" xfId="3813" xr:uid="{00000000-0005-0000-0000-0000C3110000}"/>
    <cellStyle name="40% - Accent5 4 3_37. RESULTADO NEGOCIOS YOY" xfId="3814" xr:uid="{00000000-0005-0000-0000-0000C4110000}"/>
    <cellStyle name="40% - Accent5 4 4" xfId="3815" xr:uid="{00000000-0005-0000-0000-0000C5110000}"/>
    <cellStyle name="40% - Accent5 4 4 2" xfId="3816" xr:uid="{00000000-0005-0000-0000-0000C6110000}"/>
    <cellStyle name="40% - Accent5 4 4 2 2" xfId="3817" xr:uid="{00000000-0005-0000-0000-0000C7110000}"/>
    <cellStyle name="40% - Accent5 4 4 3" xfId="3818" xr:uid="{00000000-0005-0000-0000-0000C8110000}"/>
    <cellStyle name="40% - Accent5 4 5" xfId="3819" xr:uid="{00000000-0005-0000-0000-0000C9110000}"/>
    <cellStyle name="40% - Accent5 4 6" xfId="3820" xr:uid="{00000000-0005-0000-0000-0000CA110000}"/>
    <cellStyle name="40% - Accent5 4 6 2" xfId="3821" xr:uid="{00000000-0005-0000-0000-0000CB110000}"/>
    <cellStyle name="40% - Accent5 4 7" xfId="3822" xr:uid="{00000000-0005-0000-0000-0000CC110000}"/>
    <cellStyle name="40% - Accent5 4 8" xfId="3823" xr:uid="{00000000-0005-0000-0000-0000CD110000}"/>
    <cellStyle name="40% - Accent5 4_37. RESULTADO NEGOCIOS YOY" xfId="3824" xr:uid="{00000000-0005-0000-0000-0000CE110000}"/>
    <cellStyle name="40% - Accent5 5" xfId="3825" xr:uid="{00000000-0005-0000-0000-0000CF110000}"/>
    <cellStyle name="40% - Accent5 5 2" xfId="3826" xr:uid="{00000000-0005-0000-0000-0000D0110000}"/>
    <cellStyle name="40% - Accent5 5 2 2" xfId="3827" xr:uid="{00000000-0005-0000-0000-0000D1110000}"/>
    <cellStyle name="40% - Accent5 5 2 3" xfId="3828" xr:uid="{00000000-0005-0000-0000-0000D2110000}"/>
    <cellStyle name="40% - Accent5 5 2 3 2" xfId="3829" xr:uid="{00000000-0005-0000-0000-0000D3110000}"/>
    <cellStyle name="40% - Accent5 5 2 4" xfId="3830" xr:uid="{00000000-0005-0000-0000-0000D4110000}"/>
    <cellStyle name="40% - Accent5 5 2 5" xfId="3831" xr:uid="{00000000-0005-0000-0000-0000D5110000}"/>
    <cellStyle name="40% - Accent5 5 3" xfId="3832" xr:uid="{00000000-0005-0000-0000-0000D6110000}"/>
    <cellStyle name="40% - Accent5 5 3 2" xfId="3833" xr:uid="{00000000-0005-0000-0000-0000D7110000}"/>
    <cellStyle name="40% - Accent5 5 3 2 2" xfId="3834" xr:uid="{00000000-0005-0000-0000-0000D8110000}"/>
    <cellStyle name="40% - Accent5 5 3 3" xfId="3835" xr:uid="{00000000-0005-0000-0000-0000D9110000}"/>
    <cellStyle name="40% - Accent5 5 4" xfId="3836" xr:uid="{00000000-0005-0000-0000-0000DA110000}"/>
    <cellStyle name="40% - Accent5 5 5" xfId="3837" xr:uid="{00000000-0005-0000-0000-0000DB110000}"/>
    <cellStyle name="40% - Accent5 5 5 2" xfId="3838" xr:uid="{00000000-0005-0000-0000-0000DC110000}"/>
    <cellStyle name="40% - Accent5 5 6" xfId="3839" xr:uid="{00000000-0005-0000-0000-0000DD110000}"/>
    <cellStyle name="40% - Accent5 5 7" xfId="3840" xr:uid="{00000000-0005-0000-0000-0000DE110000}"/>
    <cellStyle name="40% - Accent5 5_37. RESULTADO NEGOCIOS YOY" xfId="3841" xr:uid="{00000000-0005-0000-0000-0000DF110000}"/>
    <cellStyle name="40% - Accent5 6" xfId="3842" xr:uid="{00000000-0005-0000-0000-0000E0110000}"/>
    <cellStyle name="40% - Accent5 6 2" xfId="3843" xr:uid="{00000000-0005-0000-0000-0000E1110000}"/>
    <cellStyle name="40% - Accent5 6 2 2" xfId="3844" xr:uid="{00000000-0005-0000-0000-0000E2110000}"/>
    <cellStyle name="40% - Accent5 6 2 2 2" xfId="3845" xr:uid="{00000000-0005-0000-0000-0000E3110000}"/>
    <cellStyle name="40% - Accent5 6 2 3" xfId="3846" xr:uid="{00000000-0005-0000-0000-0000E4110000}"/>
    <cellStyle name="40% - Accent5 6 2 4" xfId="3847" xr:uid="{00000000-0005-0000-0000-0000E5110000}"/>
    <cellStyle name="40% - Accent5 6 3" xfId="3848" xr:uid="{00000000-0005-0000-0000-0000E6110000}"/>
    <cellStyle name="40% - Accent5 6 4" xfId="3849" xr:uid="{00000000-0005-0000-0000-0000E7110000}"/>
    <cellStyle name="40% - Accent5 6 4 2" xfId="3850" xr:uid="{00000000-0005-0000-0000-0000E8110000}"/>
    <cellStyle name="40% - Accent5 6 5" xfId="3851" xr:uid="{00000000-0005-0000-0000-0000E9110000}"/>
    <cellStyle name="40% - Accent5 6 6" xfId="3852" xr:uid="{00000000-0005-0000-0000-0000EA110000}"/>
    <cellStyle name="40% - Accent5 6_37. RESULTADO NEGOCIOS YOY" xfId="3853" xr:uid="{00000000-0005-0000-0000-0000EB110000}"/>
    <cellStyle name="40% - Accent5 7" xfId="3854" xr:uid="{00000000-0005-0000-0000-0000EC110000}"/>
    <cellStyle name="40% - Accent5 7 2" xfId="3855" xr:uid="{00000000-0005-0000-0000-0000ED110000}"/>
    <cellStyle name="40% - Accent5 7 2 2" xfId="3856" xr:uid="{00000000-0005-0000-0000-0000EE110000}"/>
    <cellStyle name="40% - Accent5 7 2_37. RESULTADO NEGOCIOS YOY" xfId="3857" xr:uid="{00000000-0005-0000-0000-0000EF110000}"/>
    <cellStyle name="40% - Accent5 7 3" xfId="3858" xr:uid="{00000000-0005-0000-0000-0000F0110000}"/>
    <cellStyle name="40% - Accent5 7 3 2" xfId="3859" xr:uid="{00000000-0005-0000-0000-0000F1110000}"/>
    <cellStyle name="40% - Accent5 7 4" xfId="3860" xr:uid="{00000000-0005-0000-0000-0000F2110000}"/>
    <cellStyle name="40% - Accent5 7 5" xfId="3861" xr:uid="{00000000-0005-0000-0000-0000F3110000}"/>
    <cellStyle name="40% - Accent5 7_37. RESULTADO NEGOCIOS YOY" xfId="3862" xr:uid="{00000000-0005-0000-0000-0000F4110000}"/>
    <cellStyle name="40% - Accent5 8" xfId="3863" xr:uid="{00000000-0005-0000-0000-0000F5110000}"/>
    <cellStyle name="40% - Accent5 8 2" xfId="3864" xr:uid="{00000000-0005-0000-0000-0000F6110000}"/>
    <cellStyle name="40% - Accent5 8 2 2" xfId="3865" xr:uid="{00000000-0005-0000-0000-0000F7110000}"/>
    <cellStyle name="40% - Accent5 8 2 3" xfId="3866" xr:uid="{00000000-0005-0000-0000-0000F8110000}"/>
    <cellStyle name="40% - Accent5 8 3" xfId="3867" xr:uid="{00000000-0005-0000-0000-0000F9110000}"/>
    <cellStyle name="40% - Accent5 8 4" xfId="3868" xr:uid="{00000000-0005-0000-0000-0000FA110000}"/>
    <cellStyle name="40% - Accent5 8 5" xfId="3869" xr:uid="{00000000-0005-0000-0000-0000FB110000}"/>
    <cellStyle name="40% - Accent5 8_37. RESULTADO NEGOCIOS YOY" xfId="3870" xr:uid="{00000000-0005-0000-0000-0000FC110000}"/>
    <cellStyle name="40% - Accent5 9" xfId="3871" xr:uid="{00000000-0005-0000-0000-0000FD110000}"/>
    <cellStyle name="40% - Accent5 9 2" xfId="3872" xr:uid="{00000000-0005-0000-0000-0000FE110000}"/>
    <cellStyle name="40% - Accent5 9 2 2" xfId="3873" xr:uid="{00000000-0005-0000-0000-0000FF110000}"/>
    <cellStyle name="40% - Accent5 9 2 3" xfId="3874" xr:uid="{00000000-0005-0000-0000-000000120000}"/>
    <cellStyle name="40% - Accent5 9 3" xfId="3875" xr:uid="{00000000-0005-0000-0000-000001120000}"/>
    <cellStyle name="40% - Accent5 9 4" xfId="3876" xr:uid="{00000000-0005-0000-0000-000002120000}"/>
    <cellStyle name="40% - Accent5 9 5" xfId="3877" xr:uid="{00000000-0005-0000-0000-000003120000}"/>
    <cellStyle name="40% - Accent5 9_37. RESULTADO NEGOCIOS YOY" xfId="3878" xr:uid="{00000000-0005-0000-0000-000004120000}"/>
    <cellStyle name="40% - Accent6 10" xfId="3880" xr:uid="{00000000-0005-0000-0000-000005120000}"/>
    <cellStyle name="40% - Accent6 10 2" xfId="3881" xr:uid="{00000000-0005-0000-0000-000006120000}"/>
    <cellStyle name="40% - Accent6 10 3" xfId="3882" xr:uid="{00000000-0005-0000-0000-000007120000}"/>
    <cellStyle name="40% - Accent6 10 4" xfId="3883" xr:uid="{00000000-0005-0000-0000-000008120000}"/>
    <cellStyle name="40% - Accent6 10_37. RESULTADO NEGOCIOS YOY" xfId="3884" xr:uid="{00000000-0005-0000-0000-000009120000}"/>
    <cellStyle name="40% - Accent6 11" xfId="3885" xr:uid="{00000000-0005-0000-0000-00000A120000}"/>
    <cellStyle name="40% - Accent6 11 2" xfId="3886" xr:uid="{00000000-0005-0000-0000-00000B120000}"/>
    <cellStyle name="40% - Accent6 11 3" xfId="3887" xr:uid="{00000000-0005-0000-0000-00000C120000}"/>
    <cellStyle name="40% - Accent6 11 4" xfId="3888" xr:uid="{00000000-0005-0000-0000-00000D120000}"/>
    <cellStyle name="40% - Accent6 12" xfId="3889" xr:uid="{00000000-0005-0000-0000-00000E120000}"/>
    <cellStyle name="40% - Accent6 13" xfId="3890" xr:uid="{00000000-0005-0000-0000-00000F120000}"/>
    <cellStyle name="40% - Accent6 14" xfId="3891" xr:uid="{00000000-0005-0000-0000-000010120000}"/>
    <cellStyle name="40% - Accent6 15" xfId="3892" xr:uid="{00000000-0005-0000-0000-000011120000}"/>
    <cellStyle name="40% - Accent6 16" xfId="3893" xr:uid="{00000000-0005-0000-0000-000012120000}"/>
    <cellStyle name="40% - Accent6 17" xfId="3894" xr:uid="{00000000-0005-0000-0000-000013120000}"/>
    <cellStyle name="40% - Accent6 18" xfId="3879" xr:uid="{00000000-0005-0000-0000-000014120000}"/>
    <cellStyle name="40% - Accent6 2" xfId="77" xr:uid="{00000000-0005-0000-0000-000015120000}"/>
    <cellStyle name="40% - Accent6 2 10" xfId="3896" xr:uid="{00000000-0005-0000-0000-000016120000}"/>
    <cellStyle name="40% - Accent6 2 11" xfId="3897" xr:uid="{00000000-0005-0000-0000-000017120000}"/>
    <cellStyle name="40% - Accent6 2 12" xfId="3898" xr:uid="{00000000-0005-0000-0000-000018120000}"/>
    <cellStyle name="40% - Accent6 2 13" xfId="3899" xr:uid="{00000000-0005-0000-0000-000019120000}"/>
    <cellStyle name="40% - Accent6 2 14" xfId="3895" xr:uid="{00000000-0005-0000-0000-00001A120000}"/>
    <cellStyle name="40% - Accent6 2 2" xfId="3900" xr:uid="{00000000-0005-0000-0000-00001B120000}"/>
    <cellStyle name="40% - Accent6 2 2 2" xfId="3901" xr:uid="{00000000-0005-0000-0000-00001C120000}"/>
    <cellStyle name="40% - Accent6 2 2 2 2" xfId="3902" xr:uid="{00000000-0005-0000-0000-00001D120000}"/>
    <cellStyle name="40% - Accent6 2 2 3" xfId="3903" xr:uid="{00000000-0005-0000-0000-00001E120000}"/>
    <cellStyle name="40% - Accent6 2 2 3 2" xfId="3904" xr:uid="{00000000-0005-0000-0000-00001F120000}"/>
    <cellStyle name="40% - Accent6 2 2 4" xfId="3905" xr:uid="{00000000-0005-0000-0000-000020120000}"/>
    <cellStyle name="40% - Accent6 2 2 5" xfId="3906" xr:uid="{00000000-0005-0000-0000-000021120000}"/>
    <cellStyle name="40% - Accent6 2 2 6" xfId="3907" xr:uid="{00000000-0005-0000-0000-000022120000}"/>
    <cellStyle name="40% - Accent6 2 3" xfId="3908" xr:uid="{00000000-0005-0000-0000-000023120000}"/>
    <cellStyle name="40% - Accent6 2 3 2" xfId="3909" xr:uid="{00000000-0005-0000-0000-000024120000}"/>
    <cellStyle name="40% - Accent6 2 3 2 2" xfId="3910" xr:uid="{00000000-0005-0000-0000-000025120000}"/>
    <cellStyle name="40% - Accent6 2 3 3" xfId="3911" xr:uid="{00000000-0005-0000-0000-000026120000}"/>
    <cellStyle name="40% - Accent6 2 3 3 2" xfId="3912" xr:uid="{00000000-0005-0000-0000-000027120000}"/>
    <cellStyle name="40% - Accent6 2 3 4" xfId="3913" xr:uid="{00000000-0005-0000-0000-000028120000}"/>
    <cellStyle name="40% - Accent6 2 3 5" xfId="3914" xr:uid="{00000000-0005-0000-0000-000029120000}"/>
    <cellStyle name="40% - Accent6 2 3_37. RESULTADO NEGOCIOS YOY" xfId="3915" xr:uid="{00000000-0005-0000-0000-00002A120000}"/>
    <cellStyle name="40% - Accent6 2 4" xfId="3916" xr:uid="{00000000-0005-0000-0000-00002B120000}"/>
    <cellStyle name="40% - Accent6 2 4 2" xfId="3917" xr:uid="{00000000-0005-0000-0000-00002C120000}"/>
    <cellStyle name="40% - Accent6 2 4 2 2" xfId="3918" xr:uid="{00000000-0005-0000-0000-00002D120000}"/>
    <cellStyle name="40% - Accent6 2 4 3" xfId="3919" xr:uid="{00000000-0005-0000-0000-00002E120000}"/>
    <cellStyle name="40% - Accent6 2 4 3 2" xfId="3920" xr:uid="{00000000-0005-0000-0000-00002F120000}"/>
    <cellStyle name="40% - Accent6 2 4 4" xfId="3921" xr:uid="{00000000-0005-0000-0000-000030120000}"/>
    <cellStyle name="40% - Accent6 2 4 5" xfId="3922" xr:uid="{00000000-0005-0000-0000-000031120000}"/>
    <cellStyle name="40% - Accent6 2 4_37. RESULTADO NEGOCIOS YOY" xfId="3923" xr:uid="{00000000-0005-0000-0000-000032120000}"/>
    <cellStyle name="40% - Accent6 2 5" xfId="3924" xr:uid="{00000000-0005-0000-0000-000033120000}"/>
    <cellStyle name="40% - Accent6 2 5 2" xfId="3925" xr:uid="{00000000-0005-0000-0000-000034120000}"/>
    <cellStyle name="40% - Accent6 2 5 2 2" xfId="3926" xr:uid="{00000000-0005-0000-0000-000035120000}"/>
    <cellStyle name="40% - Accent6 2 5 2 3" xfId="3927" xr:uid="{00000000-0005-0000-0000-000036120000}"/>
    <cellStyle name="40% - Accent6 2 5 3" xfId="3928" xr:uid="{00000000-0005-0000-0000-000037120000}"/>
    <cellStyle name="40% - Accent6 2 5 4" xfId="3929" xr:uid="{00000000-0005-0000-0000-000038120000}"/>
    <cellStyle name="40% - Accent6 2 5_37. RESULTADO NEGOCIOS YOY" xfId="3930" xr:uid="{00000000-0005-0000-0000-000039120000}"/>
    <cellStyle name="40% - Accent6 2 6" xfId="3931" xr:uid="{00000000-0005-0000-0000-00003A120000}"/>
    <cellStyle name="40% - Accent6 2 6 2" xfId="3932" xr:uid="{00000000-0005-0000-0000-00003B120000}"/>
    <cellStyle name="40% - Accent6 2 6 3" xfId="3933" xr:uid="{00000000-0005-0000-0000-00003C120000}"/>
    <cellStyle name="40% - Accent6 2 6 4" xfId="3934" xr:uid="{00000000-0005-0000-0000-00003D120000}"/>
    <cellStyle name="40% - Accent6 2 6_37. RESULTADO NEGOCIOS YOY" xfId="3935" xr:uid="{00000000-0005-0000-0000-00003E120000}"/>
    <cellStyle name="40% - Accent6 2 7" xfId="3936" xr:uid="{00000000-0005-0000-0000-00003F120000}"/>
    <cellStyle name="40% - Accent6 2 7 2" xfId="3937" xr:uid="{00000000-0005-0000-0000-000040120000}"/>
    <cellStyle name="40% - Accent6 2 7 3" xfId="3938" xr:uid="{00000000-0005-0000-0000-000041120000}"/>
    <cellStyle name="40% - Accent6 2 7 4" xfId="3939" xr:uid="{00000000-0005-0000-0000-000042120000}"/>
    <cellStyle name="40% - Accent6 2 7_37. RESULTADO NEGOCIOS YOY" xfId="3940" xr:uid="{00000000-0005-0000-0000-000043120000}"/>
    <cellStyle name="40% - Accent6 2 8" xfId="3941" xr:uid="{00000000-0005-0000-0000-000044120000}"/>
    <cellStyle name="40% - Accent6 2 9" xfId="3942" xr:uid="{00000000-0005-0000-0000-000045120000}"/>
    <cellStyle name="40% - Accent6 2_Perd det activo" xfId="3943" xr:uid="{00000000-0005-0000-0000-000046120000}"/>
    <cellStyle name="40% - Accent6 3" xfId="3944" xr:uid="{00000000-0005-0000-0000-000047120000}"/>
    <cellStyle name="40% - Accent6 3 10" xfId="3945" xr:uid="{00000000-0005-0000-0000-000048120000}"/>
    <cellStyle name="40% - Accent6 3 11" xfId="3946" xr:uid="{00000000-0005-0000-0000-000049120000}"/>
    <cellStyle name="40% - Accent6 3 2" xfId="3947" xr:uid="{00000000-0005-0000-0000-00004A120000}"/>
    <cellStyle name="40% - Accent6 3 2 2" xfId="3948" xr:uid="{00000000-0005-0000-0000-00004B120000}"/>
    <cellStyle name="40% - Accent6 3 2 2 2" xfId="3949" xr:uid="{00000000-0005-0000-0000-00004C120000}"/>
    <cellStyle name="40% - Accent6 3 2 3" xfId="3950" xr:uid="{00000000-0005-0000-0000-00004D120000}"/>
    <cellStyle name="40% - Accent6 3 2 3 2" xfId="3951" xr:uid="{00000000-0005-0000-0000-00004E120000}"/>
    <cellStyle name="40% - Accent6 3 2 4" xfId="3952" xr:uid="{00000000-0005-0000-0000-00004F120000}"/>
    <cellStyle name="40% - Accent6 3 2 5" xfId="3953" xr:uid="{00000000-0005-0000-0000-000050120000}"/>
    <cellStyle name="40% - Accent6 3 2_37. RESULTADO NEGOCIOS YOY" xfId="3954" xr:uid="{00000000-0005-0000-0000-000051120000}"/>
    <cellStyle name="40% - Accent6 3 3" xfId="3955" xr:uid="{00000000-0005-0000-0000-000052120000}"/>
    <cellStyle name="40% - Accent6 3 3 2" xfId="3956" xr:uid="{00000000-0005-0000-0000-000053120000}"/>
    <cellStyle name="40% - Accent6 3 3 2 2" xfId="3957" xr:uid="{00000000-0005-0000-0000-000054120000}"/>
    <cellStyle name="40% - Accent6 3 3 3" xfId="3958" xr:uid="{00000000-0005-0000-0000-000055120000}"/>
    <cellStyle name="40% - Accent6 3 3 3 2" xfId="3959" xr:uid="{00000000-0005-0000-0000-000056120000}"/>
    <cellStyle name="40% - Accent6 3 3 4" xfId="3960" xr:uid="{00000000-0005-0000-0000-000057120000}"/>
    <cellStyle name="40% - Accent6 3 3 5" xfId="3961" xr:uid="{00000000-0005-0000-0000-000058120000}"/>
    <cellStyle name="40% - Accent6 3 3_37. RESULTADO NEGOCIOS YOY" xfId="3962" xr:uid="{00000000-0005-0000-0000-000059120000}"/>
    <cellStyle name="40% - Accent6 3 4" xfId="3963" xr:uid="{00000000-0005-0000-0000-00005A120000}"/>
    <cellStyle name="40% - Accent6 3 4 2" xfId="3964" xr:uid="{00000000-0005-0000-0000-00005B120000}"/>
    <cellStyle name="40% - Accent6 3 4 2 2" xfId="3965" xr:uid="{00000000-0005-0000-0000-00005C120000}"/>
    <cellStyle name="40% - Accent6 3 4 2 3" xfId="3966" xr:uid="{00000000-0005-0000-0000-00005D120000}"/>
    <cellStyle name="40% - Accent6 3 4 3" xfId="3967" xr:uid="{00000000-0005-0000-0000-00005E120000}"/>
    <cellStyle name="40% - Accent6 3 4 4" xfId="3968" xr:uid="{00000000-0005-0000-0000-00005F120000}"/>
    <cellStyle name="40% - Accent6 3 4_37. RESULTADO NEGOCIOS YOY" xfId="3969" xr:uid="{00000000-0005-0000-0000-000060120000}"/>
    <cellStyle name="40% - Accent6 3 5" xfId="3970" xr:uid="{00000000-0005-0000-0000-000061120000}"/>
    <cellStyle name="40% - Accent6 3 5 2" xfId="3971" xr:uid="{00000000-0005-0000-0000-000062120000}"/>
    <cellStyle name="40% - Accent6 3 5 2 2" xfId="3972" xr:uid="{00000000-0005-0000-0000-000063120000}"/>
    <cellStyle name="40% - Accent6 3 5 2 3" xfId="3973" xr:uid="{00000000-0005-0000-0000-000064120000}"/>
    <cellStyle name="40% - Accent6 3 5 3" xfId="3974" xr:uid="{00000000-0005-0000-0000-000065120000}"/>
    <cellStyle name="40% - Accent6 3 5 4" xfId="3975" xr:uid="{00000000-0005-0000-0000-000066120000}"/>
    <cellStyle name="40% - Accent6 3 5_37. RESULTADO NEGOCIOS YOY" xfId="3976" xr:uid="{00000000-0005-0000-0000-000067120000}"/>
    <cellStyle name="40% - Accent6 3 6" xfId="3977" xr:uid="{00000000-0005-0000-0000-000068120000}"/>
    <cellStyle name="40% - Accent6 3 6 2" xfId="3978" xr:uid="{00000000-0005-0000-0000-000069120000}"/>
    <cellStyle name="40% - Accent6 3 6 3" xfId="3979" xr:uid="{00000000-0005-0000-0000-00006A120000}"/>
    <cellStyle name="40% - Accent6 3 7" xfId="3980" xr:uid="{00000000-0005-0000-0000-00006B120000}"/>
    <cellStyle name="40% - Accent6 3 7 2" xfId="3981" xr:uid="{00000000-0005-0000-0000-00006C120000}"/>
    <cellStyle name="40% - Accent6 3 7 3" xfId="3982" xr:uid="{00000000-0005-0000-0000-00006D120000}"/>
    <cellStyle name="40% - Accent6 3 8" xfId="3983" xr:uid="{00000000-0005-0000-0000-00006E120000}"/>
    <cellStyle name="40% - Accent6 3 9" xfId="3984" xr:uid="{00000000-0005-0000-0000-00006F120000}"/>
    <cellStyle name="40% - Accent6 3_Perd det activo" xfId="3985" xr:uid="{00000000-0005-0000-0000-000070120000}"/>
    <cellStyle name="40% - Accent6 4" xfId="3986" xr:uid="{00000000-0005-0000-0000-000071120000}"/>
    <cellStyle name="40% - Accent6 4 2" xfId="3987" xr:uid="{00000000-0005-0000-0000-000072120000}"/>
    <cellStyle name="40% - Accent6 4 2 2" xfId="3988" xr:uid="{00000000-0005-0000-0000-000073120000}"/>
    <cellStyle name="40% - Accent6 4 2 3" xfId="3989" xr:uid="{00000000-0005-0000-0000-000074120000}"/>
    <cellStyle name="40% - Accent6 4 2 3 2" xfId="3990" xr:uid="{00000000-0005-0000-0000-000075120000}"/>
    <cellStyle name="40% - Accent6 4 2 4" xfId="3991" xr:uid="{00000000-0005-0000-0000-000076120000}"/>
    <cellStyle name="40% - Accent6 4 2 5" xfId="3992" xr:uid="{00000000-0005-0000-0000-000077120000}"/>
    <cellStyle name="40% - Accent6 4 2_37. RESULTADO NEGOCIOS YOY" xfId="3993" xr:uid="{00000000-0005-0000-0000-000078120000}"/>
    <cellStyle name="40% - Accent6 4 3" xfId="3994" xr:uid="{00000000-0005-0000-0000-000079120000}"/>
    <cellStyle name="40% - Accent6 4 3 2" xfId="3995" xr:uid="{00000000-0005-0000-0000-00007A120000}"/>
    <cellStyle name="40% - Accent6 4 3 3" xfId="3996" xr:uid="{00000000-0005-0000-0000-00007B120000}"/>
    <cellStyle name="40% - Accent6 4 3 3 2" xfId="3997" xr:uid="{00000000-0005-0000-0000-00007C120000}"/>
    <cellStyle name="40% - Accent6 4 3 4" xfId="3998" xr:uid="{00000000-0005-0000-0000-00007D120000}"/>
    <cellStyle name="40% - Accent6 4 3_37. RESULTADO NEGOCIOS YOY" xfId="3999" xr:uid="{00000000-0005-0000-0000-00007E120000}"/>
    <cellStyle name="40% - Accent6 4 4" xfId="4000" xr:uid="{00000000-0005-0000-0000-00007F120000}"/>
    <cellStyle name="40% - Accent6 4 4 2" xfId="4001" xr:uid="{00000000-0005-0000-0000-000080120000}"/>
    <cellStyle name="40% - Accent6 4 4 2 2" xfId="4002" xr:uid="{00000000-0005-0000-0000-000081120000}"/>
    <cellStyle name="40% - Accent6 4 4 3" xfId="4003" xr:uid="{00000000-0005-0000-0000-000082120000}"/>
    <cellStyle name="40% - Accent6 4 5" xfId="4004" xr:uid="{00000000-0005-0000-0000-000083120000}"/>
    <cellStyle name="40% - Accent6 4 6" xfId="4005" xr:uid="{00000000-0005-0000-0000-000084120000}"/>
    <cellStyle name="40% - Accent6 4 6 2" xfId="4006" xr:uid="{00000000-0005-0000-0000-000085120000}"/>
    <cellStyle name="40% - Accent6 4 7" xfId="4007" xr:uid="{00000000-0005-0000-0000-000086120000}"/>
    <cellStyle name="40% - Accent6 4 8" xfId="4008" xr:uid="{00000000-0005-0000-0000-000087120000}"/>
    <cellStyle name="40% - Accent6 4_37. RESULTADO NEGOCIOS YOY" xfId="4009" xr:uid="{00000000-0005-0000-0000-000088120000}"/>
    <cellStyle name="40% - Accent6 5" xfId="4010" xr:uid="{00000000-0005-0000-0000-000089120000}"/>
    <cellStyle name="40% - Accent6 5 2" xfId="4011" xr:uid="{00000000-0005-0000-0000-00008A120000}"/>
    <cellStyle name="40% - Accent6 5 2 2" xfId="4012" xr:uid="{00000000-0005-0000-0000-00008B120000}"/>
    <cellStyle name="40% - Accent6 5 2 3" xfId="4013" xr:uid="{00000000-0005-0000-0000-00008C120000}"/>
    <cellStyle name="40% - Accent6 5 2 3 2" xfId="4014" xr:uid="{00000000-0005-0000-0000-00008D120000}"/>
    <cellStyle name="40% - Accent6 5 2 4" xfId="4015" xr:uid="{00000000-0005-0000-0000-00008E120000}"/>
    <cellStyle name="40% - Accent6 5 2 5" xfId="4016" xr:uid="{00000000-0005-0000-0000-00008F120000}"/>
    <cellStyle name="40% - Accent6 5 3" xfId="4017" xr:uid="{00000000-0005-0000-0000-000090120000}"/>
    <cellStyle name="40% - Accent6 5 3 2" xfId="4018" xr:uid="{00000000-0005-0000-0000-000091120000}"/>
    <cellStyle name="40% - Accent6 5 3 2 2" xfId="4019" xr:uid="{00000000-0005-0000-0000-000092120000}"/>
    <cellStyle name="40% - Accent6 5 3 3" xfId="4020" xr:uid="{00000000-0005-0000-0000-000093120000}"/>
    <cellStyle name="40% - Accent6 5 4" xfId="4021" xr:uid="{00000000-0005-0000-0000-000094120000}"/>
    <cellStyle name="40% - Accent6 5 5" xfId="4022" xr:uid="{00000000-0005-0000-0000-000095120000}"/>
    <cellStyle name="40% - Accent6 5 5 2" xfId="4023" xr:uid="{00000000-0005-0000-0000-000096120000}"/>
    <cellStyle name="40% - Accent6 5 6" xfId="4024" xr:uid="{00000000-0005-0000-0000-000097120000}"/>
    <cellStyle name="40% - Accent6 5 7" xfId="4025" xr:uid="{00000000-0005-0000-0000-000098120000}"/>
    <cellStyle name="40% - Accent6 5_37. RESULTADO NEGOCIOS YOY" xfId="4026" xr:uid="{00000000-0005-0000-0000-000099120000}"/>
    <cellStyle name="40% - Accent6 6" xfId="4027" xr:uid="{00000000-0005-0000-0000-00009A120000}"/>
    <cellStyle name="40% - Accent6 6 2" xfId="4028" xr:uid="{00000000-0005-0000-0000-00009B120000}"/>
    <cellStyle name="40% - Accent6 6 2 2" xfId="4029" xr:uid="{00000000-0005-0000-0000-00009C120000}"/>
    <cellStyle name="40% - Accent6 6 2 2 2" xfId="4030" xr:uid="{00000000-0005-0000-0000-00009D120000}"/>
    <cellStyle name="40% - Accent6 6 2 3" xfId="4031" xr:uid="{00000000-0005-0000-0000-00009E120000}"/>
    <cellStyle name="40% - Accent6 6 2 4" xfId="4032" xr:uid="{00000000-0005-0000-0000-00009F120000}"/>
    <cellStyle name="40% - Accent6 6 3" xfId="4033" xr:uid="{00000000-0005-0000-0000-0000A0120000}"/>
    <cellStyle name="40% - Accent6 6 4" xfId="4034" xr:uid="{00000000-0005-0000-0000-0000A1120000}"/>
    <cellStyle name="40% - Accent6 6 4 2" xfId="4035" xr:uid="{00000000-0005-0000-0000-0000A2120000}"/>
    <cellStyle name="40% - Accent6 6 5" xfId="4036" xr:uid="{00000000-0005-0000-0000-0000A3120000}"/>
    <cellStyle name="40% - Accent6 6 6" xfId="4037" xr:uid="{00000000-0005-0000-0000-0000A4120000}"/>
    <cellStyle name="40% - Accent6 6_37. RESULTADO NEGOCIOS YOY" xfId="4038" xr:uid="{00000000-0005-0000-0000-0000A5120000}"/>
    <cellStyle name="40% - Accent6 7" xfId="4039" xr:uid="{00000000-0005-0000-0000-0000A6120000}"/>
    <cellStyle name="40% - Accent6 7 2" xfId="4040" xr:uid="{00000000-0005-0000-0000-0000A7120000}"/>
    <cellStyle name="40% - Accent6 7 2 2" xfId="4041" xr:uid="{00000000-0005-0000-0000-0000A8120000}"/>
    <cellStyle name="40% - Accent6 7 2_37. RESULTADO NEGOCIOS YOY" xfId="4042" xr:uid="{00000000-0005-0000-0000-0000A9120000}"/>
    <cellStyle name="40% - Accent6 7 3" xfId="4043" xr:uid="{00000000-0005-0000-0000-0000AA120000}"/>
    <cellStyle name="40% - Accent6 7 3 2" xfId="4044" xr:uid="{00000000-0005-0000-0000-0000AB120000}"/>
    <cellStyle name="40% - Accent6 7 4" xfId="4045" xr:uid="{00000000-0005-0000-0000-0000AC120000}"/>
    <cellStyle name="40% - Accent6 7 5" xfId="4046" xr:uid="{00000000-0005-0000-0000-0000AD120000}"/>
    <cellStyle name="40% - Accent6 7_37. RESULTADO NEGOCIOS YOY" xfId="4047" xr:uid="{00000000-0005-0000-0000-0000AE120000}"/>
    <cellStyle name="40% - Accent6 8" xfId="4048" xr:uid="{00000000-0005-0000-0000-0000AF120000}"/>
    <cellStyle name="40% - Accent6 8 2" xfId="4049" xr:uid="{00000000-0005-0000-0000-0000B0120000}"/>
    <cellStyle name="40% - Accent6 8 2 2" xfId="4050" xr:uid="{00000000-0005-0000-0000-0000B1120000}"/>
    <cellStyle name="40% - Accent6 8 2 3" xfId="4051" xr:uid="{00000000-0005-0000-0000-0000B2120000}"/>
    <cellStyle name="40% - Accent6 8 3" xfId="4052" xr:uid="{00000000-0005-0000-0000-0000B3120000}"/>
    <cellStyle name="40% - Accent6 8 4" xfId="4053" xr:uid="{00000000-0005-0000-0000-0000B4120000}"/>
    <cellStyle name="40% - Accent6 8 5" xfId="4054" xr:uid="{00000000-0005-0000-0000-0000B5120000}"/>
    <cellStyle name="40% - Accent6 8_37. RESULTADO NEGOCIOS YOY" xfId="4055" xr:uid="{00000000-0005-0000-0000-0000B6120000}"/>
    <cellStyle name="40% - Accent6 9" xfId="4056" xr:uid="{00000000-0005-0000-0000-0000B7120000}"/>
    <cellStyle name="40% - Accent6 9 2" xfId="4057" xr:uid="{00000000-0005-0000-0000-0000B8120000}"/>
    <cellStyle name="40% - Accent6 9 2 2" xfId="4058" xr:uid="{00000000-0005-0000-0000-0000B9120000}"/>
    <cellStyle name="40% - Accent6 9 2 3" xfId="4059" xr:uid="{00000000-0005-0000-0000-0000BA120000}"/>
    <cellStyle name="40% - Accent6 9 3" xfId="4060" xr:uid="{00000000-0005-0000-0000-0000BB120000}"/>
    <cellStyle name="40% - Accent6 9 4" xfId="4061" xr:uid="{00000000-0005-0000-0000-0000BC120000}"/>
    <cellStyle name="40% - Accent6 9_37. RESULTADO NEGOCIOS YOY" xfId="4062" xr:uid="{00000000-0005-0000-0000-0000BD120000}"/>
    <cellStyle name="40% - Cor1 2" xfId="78" xr:uid="{00000000-0005-0000-0000-0000BE120000}"/>
    <cellStyle name="40% - Cor2 2" xfId="79" xr:uid="{00000000-0005-0000-0000-0000BF120000}"/>
    <cellStyle name="40% - Cor3 2" xfId="80" xr:uid="{00000000-0005-0000-0000-0000C0120000}"/>
    <cellStyle name="40% - Cor4 2" xfId="81" xr:uid="{00000000-0005-0000-0000-0000C1120000}"/>
    <cellStyle name="40% - Cor5 2" xfId="82" xr:uid="{00000000-0005-0000-0000-0000C2120000}"/>
    <cellStyle name="40% - Cor6 2" xfId="83" xr:uid="{00000000-0005-0000-0000-0000C3120000}"/>
    <cellStyle name="40% - Énfasis1 10" xfId="4063" xr:uid="{00000000-0005-0000-0000-0000C4120000}"/>
    <cellStyle name="40% - Énfasis1 10 2" xfId="4064" xr:uid="{00000000-0005-0000-0000-0000C5120000}"/>
    <cellStyle name="40% - Énfasis1 10 3" xfId="4065" xr:uid="{00000000-0005-0000-0000-0000C6120000}"/>
    <cellStyle name="40% - Énfasis1 10_37. RESULTADO NEGOCIOS YOY" xfId="4066" xr:uid="{00000000-0005-0000-0000-0000C7120000}"/>
    <cellStyle name="40% - Énfasis1 11" xfId="4067" xr:uid="{00000000-0005-0000-0000-0000C8120000}"/>
    <cellStyle name="40% - Énfasis1 11 2" xfId="4068" xr:uid="{00000000-0005-0000-0000-0000C9120000}"/>
    <cellStyle name="40% - Énfasis1 11 3" xfId="4069" xr:uid="{00000000-0005-0000-0000-0000CA120000}"/>
    <cellStyle name="40% - Énfasis1 11_37. RESULTADO NEGOCIOS YOY" xfId="4070" xr:uid="{00000000-0005-0000-0000-0000CB120000}"/>
    <cellStyle name="40% - Énfasis1 12" xfId="4071" xr:uid="{00000000-0005-0000-0000-0000CC120000}"/>
    <cellStyle name="40% - Énfasis1 12 2" xfId="4072" xr:uid="{00000000-0005-0000-0000-0000CD120000}"/>
    <cellStyle name="40% - Énfasis1 13" xfId="4073" xr:uid="{00000000-0005-0000-0000-0000CE120000}"/>
    <cellStyle name="40% - Énfasis1 14" xfId="4074" xr:uid="{00000000-0005-0000-0000-0000CF120000}"/>
    <cellStyle name="40% - Énfasis1 15" xfId="4075" xr:uid="{00000000-0005-0000-0000-0000D0120000}"/>
    <cellStyle name="40% - Énfasis1 16" xfId="4076" xr:uid="{00000000-0005-0000-0000-0000D1120000}"/>
    <cellStyle name="40% - Énfasis1 17" xfId="4077" xr:uid="{00000000-0005-0000-0000-0000D2120000}"/>
    <cellStyle name="40% - Énfasis1 2" xfId="4078" xr:uid="{00000000-0005-0000-0000-0000D3120000}"/>
    <cellStyle name="40% - Énfasis1 2 2" xfId="4079" xr:uid="{00000000-0005-0000-0000-0000D4120000}"/>
    <cellStyle name="40% - Énfasis1 2 2 2" xfId="4080" xr:uid="{00000000-0005-0000-0000-0000D5120000}"/>
    <cellStyle name="40% - Énfasis1 2 2 2 2" xfId="4081" xr:uid="{00000000-0005-0000-0000-0000D6120000}"/>
    <cellStyle name="40% - Énfasis1 2 2 2 2 2" xfId="4082" xr:uid="{00000000-0005-0000-0000-0000D7120000}"/>
    <cellStyle name="40% - Énfasis1 2 2 2 2 2 2" xfId="4083" xr:uid="{00000000-0005-0000-0000-0000D8120000}"/>
    <cellStyle name="40% - Énfasis1 2 2 2 2 2 3" xfId="4084" xr:uid="{00000000-0005-0000-0000-0000D9120000}"/>
    <cellStyle name="40% - Énfasis1 2 2 2 2 2 4" xfId="4085" xr:uid="{00000000-0005-0000-0000-0000DA120000}"/>
    <cellStyle name="40% - Énfasis1 2 2 2 2 3" xfId="4086" xr:uid="{00000000-0005-0000-0000-0000DB120000}"/>
    <cellStyle name="40% - Énfasis1 2 2 2 2 4" xfId="4087" xr:uid="{00000000-0005-0000-0000-0000DC120000}"/>
    <cellStyle name="40% - Énfasis1 2 2 2 2 5" xfId="4088" xr:uid="{00000000-0005-0000-0000-0000DD120000}"/>
    <cellStyle name="40% - Énfasis1 2 2 2 2_37. RESULTADO NEGOCIOS YOY" xfId="4089" xr:uid="{00000000-0005-0000-0000-0000DE120000}"/>
    <cellStyle name="40% - Énfasis1 2 2 2 3" xfId="4090" xr:uid="{00000000-0005-0000-0000-0000DF120000}"/>
    <cellStyle name="40% - Énfasis1 2 2 2 3 2" xfId="4091" xr:uid="{00000000-0005-0000-0000-0000E0120000}"/>
    <cellStyle name="40% - Énfasis1 2 2 2 3 3" xfId="4092" xr:uid="{00000000-0005-0000-0000-0000E1120000}"/>
    <cellStyle name="40% - Énfasis1 2 2 2 3 4" xfId="4093" xr:uid="{00000000-0005-0000-0000-0000E2120000}"/>
    <cellStyle name="40% - Énfasis1 2 2 2 4" xfId="4094" xr:uid="{00000000-0005-0000-0000-0000E3120000}"/>
    <cellStyle name="40% - Énfasis1 2 2 2 5" xfId="4095" xr:uid="{00000000-0005-0000-0000-0000E4120000}"/>
    <cellStyle name="40% - Énfasis1 2 2 2 6" xfId="4096" xr:uid="{00000000-0005-0000-0000-0000E5120000}"/>
    <cellStyle name="40% - Énfasis1 2 2 2_37. RESULTADO NEGOCIOS YOY" xfId="4097" xr:uid="{00000000-0005-0000-0000-0000E6120000}"/>
    <cellStyle name="40% - Énfasis1 2 2 3" xfId="4098" xr:uid="{00000000-0005-0000-0000-0000E7120000}"/>
    <cellStyle name="40% - Énfasis1 2 2 3 2" xfId="4099" xr:uid="{00000000-0005-0000-0000-0000E8120000}"/>
    <cellStyle name="40% - Énfasis1 2 2 3 2 2" xfId="4100" xr:uid="{00000000-0005-0000-0000-0000E9120000}"/>
    <cellStyle name="40% - Énfasis1 2 2 3 2 3" xfId="4101" xr:uid="{00000000-0005-0000-0000-0000EA120000}"/>
    <cellStyle name="40% - Énfasis1 2 2 3 2 4" xfId="4102" xr:uid="{00000000-0005-0000-0000-0000EB120000}"/>
    <cellStyle name="40% - Énfasis1 2 2 3 3" xfId="4103" xr:uid="{00000000-0005-0000-0000-0000EC120000}"/>
    <cellStyle name="40% - Énfasis1 2 2 3 4" xfId="4104" xr:uid="{00000000-0005-0000-0000-0000ED120000}"/>
    <cellStyle name="40% - Énfasis1 2 2 3 5" xfId="4105" xr:uid="{00000000-0005-0000-0000-0000EE120000}"/>
    <cellStyle name="40% - Énfasis1 2 2 3_37. RESULTADO NEGOCIOS YOY" xfId="4106" xr:uid="{00000000-0005-0000-0000-0000EF120000}"/>
    <cellStyle name="40% - Énfasis1 2 2 4" xfId="4107" xr:uid="{00000000-0005-0000-0000-0000F0120000}"/>
    <cellStyle name="40% - Énfasis1 2 2 4 2" xfId="4108" xr:uid="{00000000-0005-0000-0000-0000F1120000}"/>
    <cellStyle name="40% - Énfasis1 2 2 4 3" xfId="4109" xr:uid="{00000000-0005-0000-0000-0000F2120000}"/>
    <cellStyle name="40% - Énfasis1 2 2 4 4" xfId="4110" xr:uid="{00000000-0005-0000-0000-0000F3120000}"/>
    <cellStyle name="40% - Énfasis1 2 2 5" xfId="4111" xr:uid="{00000000-0005-0000-0000-0000F4120000}"/>
    <cellStyle name="40% - Énfasis1 2 2 5 2" xfId="4112" xr:uid="{00000000-0005-0000-0000-0000F5120000}"/>
    <cellStyle name="40% - Énfasis1 2 2 6" xfId="4113" xr:uid="{00000000-0005-0000-0000-0000F6120000}"/>
    <cellStyle name="40% - Énfasis1 2 2 7" xfId="4114" xr:uid="{00000000-0005-0000-0000-0000F7120000}"/>
    <cellStyle name="40% - Énfasis1 2 2_37. RESULTADO NEGOCIOS YOY" xfId="4115" xr:uid="{00000000-0005-0000-0000-0000F8120000}"/>
    <cellStyle name="40% - Énfasis1 2 3" xfId="4116" xr:uid="{00000000-0005-0000-0000-0000F9120000}"/>
    <cellStyle name="40% - Énfasis1 2 3 2" xfId="4117" xr:uid="{00000000-0005-0000-0000-0000FA120000}"/>
    <cellStyle name="40% - Énfasis1 2 3 2 2" xfId="4118" xr:uid="{00000000-0005-0000-0000-0000FB120000}"/>
    <cellStyle name="40% - Énfasis1 2 3 2 2 2" xfId="4119" xr:uid="{00000000-0005-0000-0000-0000FC120000}"/>
    <cellStyle name="40% - Énfasis1 2 3 2 2 3" xfId="4120" xr:uid="{00000000-0005-0000-0000-0000FD120000}"/>
    <cellStyle name="40% - Énfasis1 2 3 2 2 4" xfId="4121" xr:uid="{00000000-0005-0000-0000-0000FE120000}"/>
    <cellStyle name="40% - Énfasis1 2 3 2 3" xfId="4122" xr:uid="{00000000-0005-0000-0000-0000FF120000}"/>
    <cellStyle name="40% - Énfasis1 2 3 2 4" xfId="4123" xr:uid="{00000000-0005-0000-0000-000000130000}"/>
    <cellStyle name="40% - Énfasis1 2 3 2 5" xfId="4124" xr:uid="{00000000-0005-0000-0000-000001130000}"/>
    <cellStyle name="40% - Énfasis1 2 3 2_37. RESULTADO NEGOCIOS YOY" xfId="4125" xr:uid="{00000000-0005-0000-0000-000002130000}"/>
    <cellStyle name="40% - Énfasis1 2 3 3" xfId="4126" xr:uid="{00000000-0005-0000-0000-000003130000}"/>
    <cellStyle name="40% - Énfasis1 2 3 3 2" xfId="4127" xr:uid="{00000000-0005-0000-0000-000004130000}"/>
    <cellStyle name="40% - Énfasis1 2 3 3 3" xfId="4128" xr:uid="{00000000-0005-0000-0000-000005130000}"/>
    <cellStyle name="40% - Énfasis1 2 3 3 4" xfId="4129" xr:uid="{00000000-0005-0000-0000-000006130000}"/>
    <cellStyle name="40% - Énfasis1 2 3 4" xfId="4130" xr:uid="{00000000-0005-0000-0000-000007130000}"/>
    <cellStyle name="40% - Énfasis1 2 3 5" xfId="4131" xr:uid="{00000000-0005-0000-0000-000008130000}"/>
    <cellStyle name="40% - Énfasis1 2 3 6" xfId="4132" xr:uid="{00000000-0005-0000-0000-000009130000}"/>
    <cellStyle name="40% - Énfasis1 2 3_37. RESULTADO NEGOCIOS YOY" xfId="4133" xr:uid="{00000000-0005-0000-0000-00000A130000}"/>
    <cellStyle name="40% - Énfasis1 2 4" xfId="4134" xr:uid="{00000000-0005-0000-0000-00000B130000}"/>
    <cellStyle name="40% - Énfasis1 2 4 2" xfId="4135" xr:uid="{00000000-0005-0000-0000-00000C130000}"/>
    <cellStyle name="40% - Énfasis1 2 4 2 2" xfId="4136" xr:uid="{00000000-0005-0000-0000-00000D130000}"/>
    <cellStyle name="40% - Énfasis1 2 4 2 3" xfId="4137" xr:uid="{00000000-0005-0000-0000-00000E130000}"/>
    <cellStyle name="40% - Énfasis1 2 4 2 4" xfId="4138" xr:uid="{00000000-0005-0000-0000-00000F130000}"/>
    <cellStyle name="40% - Énfasis1 2 4 3" xfId="4139" xr:uid="{00000000-0005-0000-0000-000010130000}"/>
    <cellStyle name="40% - Énfasis1 2 4 4" xfId="4140" xr:uid="{00000000-0005-0000-0000-000011130000}"/>
    <cellStyle name="40% - Énfasis1 2 4 5" xfId="4141" xr:uid="{00000000-0005-0000-0000-000012130000}"/>
    <cellStyle name="40% - Énfasis1 2 4_37. RESULTADO NEGOCIOS YOY" xfId="4142" xr:uid="{00000000-0005-0000-0000-000013130000}"/>
    <cellStyle name="40% - Énfasis1 2 5" xfId="4143" xr:uid="{00000000-0005-0000-0000-000014130000}"/>
    <cellStyle name="40% - Énfasis1 2 5 2" xfId="4144" xr:uid="{00000000-0005-0000-0000-000015130000}"/>
    <cellStyle name="40% - Énfasis1 2 5 2 2" xfId="4145" xr:uid="{00000000-0005-0000-0000-000016130000}"/>
    <cellStyle name="40% - Énfasis1 2 5 2 3" xfId="4146" xr:uid="{00000000-0005-0000-0000-000017130000}"/>
    <cellStyle name="40% - Énfasis1 2 5 3" xfId="4147" xr:uid="{00000000-0005-0000-0000-000018130000}"/>
    <cellStyle name="40% - Énfasis1 2 5 4" xfId="4148" xr:uid="{00000000-0005-0000-0000-000019130000}"/>
    <cellStyle name="40% - Énfasis1 2 5 5" xfId="4149" xr:uid="{00000000-0005-0000-0000-00001A130000}"/>
    <cellStyle name="40% - Énfasis1 2 6" xfId="4150" xr:uid="{00000000-0005-0000-0000-00001B130000}"/>
    <cellStyle name="40% - Énfasis1 2 6 2" xfId="4151" xr:uid="{00000000-0005-0000-0000-00001C130000}"/>
    <cellStyle name="40% - Énfasis1 2 7" xfId="4152" xr:uid="{00000000-0005-0000-0000-00001D130000}"/>
    <cellStyle name="40% - Énfasis1 2 7 2" xfId="4153" xr:uid="{00000000-0005-0000-0000-00001E130000}"/>
    <cellStyle name="40% - Énfasis1 2 8" xfId="4154" xr:uid="{00000000-0005-0000-0000-00001F130000}"/>
    <cellStyle name="40% - Énfasis1 2 9" xfId="4155" xr:uid="{00000000-0005-0000-0000-000020130000}"/>
    <cellStyle name="40% - Énfasis1 3" xfId="4156" xr:uid="{00000000-0005-0000-0000-000021130000}"/>
    <cellStyle name="40% - Énfasis1 3 2" xfId="4157" xr:uid="{00000000-0005-0000-0000-000022130000}"/>
    <cellStyle name="40% - Énfasis1 3 2 2" xfId="4158" xr:uid="{00000000-0005-0000-0000-000023130000}"/>
    <cellStyle name="40% - Énfasis1 3 2 2 2" xfId="4159" xr:uid="{00000000-0005-0000-0000-000024130000}"/>
    <cellStyle name="40% - Énfasis1 3 2 2 2 2" xfId="4160" xr:uid="{00000000-0005-0000-0000-000025130000}"/>
    <cellStyle name="40% - Énfasis1 3 2 2 2 2 2" xfId="4161" xr:uid="{00000000-0005-0000-0000-000026130000}"/>
    <cellStyle name="40% - Énfasis1 3 2 2 2 2 3" xfId="4162" xr:uid="{00000000-0005-0000-0000-000027130000}"/>
    <cellStyle name="40% - Énfasis1 3 2 2 2 2 4" xfId="4163" xr:uid="{00000000-0005-0000-0000-000028130000}"/>
    <cellStyle name="40% - Énfasis1 3 2 2 2 3" xfId="4164" xr:uid="{00000000-0005-0000-0000-000029130000}"/>
    <cellStyle name="40% - Énfasis1 3 2 2 2 4" xfId="4165" xr:uid="{00000000-0005-0000-0000-00002A130000}"/>
    <cellStyle name="40% - Énfasis1 3 2 2 2 5" xfId="4166" xr:uid="{00000000-0005-0000-0000-00002B130000}"/>
    <cellStyle name="40% - Énfasis1 3 2 2 2_37. RESULTADO NEGOCIOS YOY" xfId="4167" xr:uid="{00000000-0005-0000-0000-00002C130000}"/>
    <cellStyle name="40% - Énfasis1 3 2 2 3" xfId="4168" xr:uid="{00000000-0005-0000-0000-00002D130000}"/>
    <cellStyle name="40% - Énfasis1 3 2 2 3 2" xfId="4169" xr:uid="{00000000-0005-0000-0000-00002E130000}"/>
    <cellStyle name="40% - Énfasis1 3 2 2 3 3" xfId="4170" xr:uid="{00000000-0005-0000-0000-00002F130000}"/>
    <cellStyle name="40% - Énfasis1 3 2 2 3 4" xfId="4171" xr:uid="{00000000-0005-0000-0000-000030130000}"/>
    <cellStyle name="40% - Énfasis1 3 2 2 4" xfId="4172" xr:uid="{00000000-0005-0000-0000-000031130000}"/>
    <cellStyle name="40% - Énfasis1 3 2 2 5" xfId="4173" xr:uid="{00000000-0005-0000-0000-000032130000}"/>
    <cellStyle name="40% - Énfasis1 3 2 2 6" xfId="4174" xr:uid="{00000000-0005-0000-0000-000033130000}"/>
    <cellStyle name="40% - Énfasis1 3 2 2_37. RESULTADO NEGOCIOS YOY" xfId="4175" xr:uid="{00000000-0005-0000-0000-000034130000}"/>
    <cellStyle name="40% - Énfasis1 3 2 3" xfId="4176" xr:uid="{00000000-0005-0000-0000-000035130000}"/>
    <cellStyle name="40% - Énfasis1 3 2 3 2" xfId="4177" xr:uid="{00000000-0005-0000-0000-000036130000}"/>
    <cellStyle name="40% - Énfasis1 3 2 3 2 2" xfId="4178" xr:uid="{00000000-0005-0000-0000-000037130000}"/>
    <cellStyle name="40% - Énfasis1 3 2 3 2 3" xfId="4179" xr:uid="{00000000-0005-0000-0000-000038130000}"/>
    <cellStyle name="40% - Énfasis1 3 2 3 2 4" xfId="4180" xr:uid="{00000000-0005-0000-0000-000039130000}"/>
    <cellStyle name="40% - Énfasis1 3 2 3 3" xfId="4181" xr:uid="{00000000-0005-0000-0000-00003A130000}"/>
    <cellStyle name="40% - Énfasis1 3 2 3 4" xfId="4182" xr:uid="{00000000-0005-0000-0000-00003B130000}"/>
    <cellStyle name="40% - Énfasis1 3 2 3 5" xfId="4183" xr:uid="{00000000-0005-0000-0000-00003C130000}"/>
    <cellStyle name="40% - Énfasis1 3 2 3_37. RESULTADO NEGOCIOS YOY" xfId="4184" xr:uid="{00000000-0005-0000-0000-00003D130000}"/>
    <cellStyle name="40% - Énfasis1 3 2 4" xfId="4185" xr:uid="{00000000-0005-0000-0000-00003E130000}"/>
    <cellStyle name="40% - Énfasis1 3 2 4 2" xfId="4186" xr:uid="{00000000-0005-0000-0000-00003F130000}"/>
    <cellStyle name="40% - Énfasis1 3 2 4 3" xfId="4187" xr:uid="{00000000-0005-0000-0000-000040130000}"/>
    <cellStyle name="40% - Énfasis1 3 2 4 4" xfId="4188" xr:uid="{00000000-0005-0000-0000-000041130000}"/>
    <cellStyle name="40% - Énfasis1 3 2 5" xfId="4189" xr:uid="{00000000-0005-0000-0000-000042130000}"/>
    <cellStyle name="40% - Énfasis1 3 2 6" xfId="4190" xr:uid="{00000000-0005-0000-0000-000043130000}"/>
    <cellStyle name="40% - Énfasis1 3 2 7" xfId="4191" xr:uid="{00000000-0005-0000-0000-000044130000}"/>
    <cellStyle name="40% - Énfasis1 3 2_37. RESULTADO NEGOCIOS YOY" xfId="4192" xr:uid="{00000000-0005-0000-0000-000045130000}"/>
    <cellStyle name="40% - Énfasis1 3 3" xfId="4193" xr:uid="{00000000-0005-0000-0000-000046130000}"/>
    <cellStyle name="40% - Énfasis1 3 3 2" xfId="4194" xr:uid="{00000000-0005-0000-0000-000047130000}"/>
    <cellStyle name="40% - Énfasis1 3 3 2 2" xfId="4195" xr:uid="{00000000-0005-0000-0000-000048130000}"/>
    <cellStyle name="40% - Énfasis1 3 3 2 2 2" xfId="4196" xr:uid="{00000000-0005-0000-0000-000049130000}"/>
    <cellStyle name="40% - Énfasis1 3 3 2 2 3" xfId="4197" xr:uid="{00000000-0005-0000-0000-00004A130000}"/>
    <cellStyle name="40% - Énfasis1 3 3 2 2 4" xfId="4198" xr:uid="{00000000-0005-0000-0000-00004B130000}"/>
    <cellStyle name="40% - Énfasis1 3 3 2 3" xfId="4199" xr:uid="{00000000-0005-0000-0000-00004C130000}"/>
    <cellStyle name="40% - Énfasis1 3 3 2 4" xfId="4200" xr:uid="{00000000-0005-0000-0000-00004D130000}"/>
    <cellStyle name="40% - Énfasis1 3 3 2 5" xfId="4201" xr:uid="{00000000-0005-0000-0000-00004E130000}"/>
    <cellStyle name="40% - Énfasis1 3 3 2_37. RESULTADO NEGOCIOS YOY" xfId="4202" xr:uid="{00000000-0005-0000-0000-00004F130000}"/>
    <cellStyle name="40% - Énfasis1 3 3 3" xfId="4203" xr:uid="{00000000-0005-0000-0000-000050130000}"/>
    <cellStyle name="40% - Énfasis1 3 3 3 2" xfId="4204" xr:uid="{00000000-0005-0000-0000-000051130000}"/>
    <cellStyle name="40% - Énfasis1 3 3 3 3" xfId="4205" xr:uid="{00000000-0005-0000-0000-000052130000}"/>
    <cellStyle name="40% - Énfasis1 3 3 3 4" xfId="4206" xr:uid="{00000000-0005-0000-0000-000053130000}"/>
    <cellStyle name="40% - Énfasis1 3 3 4" xfId="4207" xr:uid="{00000000-0005-0000-0000-000054130000}"/>
    <cellStyle name="40% - Énfasis1 3 3 5" xfId="4208" xr:uid="{00000000-0005-0000-0000-000055130000}"/>
    <cellStyle name="40% - Énfasis1 3 3 6" xfId="4209" xr:uid="{00000000-0005-0000-0000-000056130000}"/>
    <cellStyle name="40% - Énfasis1 3 3_37. RESULTADO NEGOCIOS YOY" xfId="4210" xr:uid="{00000000-0005-0000-0000-000057130000}"/>
    <cellStyle name="40% - Énfasis1 3 4" xfId="4211" xr:uid="{00000000-0005-0000-0000-000058130000}"/>
    <cellStyle name="40% - Énfasis1 3 4 2" xfId="4212" xr:uid="{00000000-0005-0000-0000-000059130000}"/>
    <cellStyle name="40% - Énfasis1 3 4 2 2" xfId="4213" xr:uid="{00000000-0005-0000-0000-00005A130000}"/>
    <cellStyle name="40% - Énfasis1 3 4 2 3" xfId="4214" xr:uid="{00000000-0005-0000-0000-00005B130000}"/>
    <cellStyle name="40% - Énfasis1 3 4 2 4" xfId="4215" xr:uid="{00000000-0005-0000-0000-00005C130000}"/>
    <cellStyle name="40% - Énfasis1 3 4 3" xfId="4216" xr:uid="{00000000-0005-0000-0000-00005D130000}"/>
    <cellStyle name="40% - Énfasis1 3 4 4" xfId="4217" xr:uid="{00000000-0005-0000-0000-00005E130000}"/>
    <cellStyle name="40% - Énfasis1 3 4 5" xfId="4218" xr:uid="{00000000-0005-0000-0000-00005F130000}"/>
    <cellStyle name="40% - Énfasis1 3 4_37. RESULTADO NEGOCIOS YOY" xfId="4219" xr:uid="{00000000-0005-0000-0000-000060130000}"/>
    <cellStyle name="40% - Énfasis1 3 5" xfId="4220" xr:uid="{00000000-0005-0000-0000-000061130000}"/>
    <cellStyle name="40% - Énfasis1 3 5 2" xfId="4221" xr:uid="{00000000-0005-0000-0000-000062130000}"/>
    <cellStyle name="40% - Énfasis1 3 5 2 2" xfId="4222" xr:uid="{00000000-0005-0000-0000-000063130000}"/>
    <cellStyle name="40% - Énfasis1 3 5 2 3" xfId="4223" xr:uid="{00000000-0005-0000-0000-000064130000}"/>
    <cellStyle name="40% - Énfasis1 3 5 3" xfId="4224" xr:uid="{00000000-0005-0000-0000-000065130000}"/>
    <cellStyle name="40% - Énfasis1 3 5 4" xfId="4225" xr:uid="{00000000-0005-0000-0000-000066130000}"/>
    <cellStyle name="40% - Énfasis1 3 5 5" xfId="4226" xr:uid="{00000000-0005-0000-0000-000067130000}"/>
    <cellStyle name="40% - Énfasis1 3 6" xfId="4227" xr:uid="{00000000-0005-0000-0000-000068130000}"/>
    <cellStyle name="40% - Énfasis1 3 7" xfId="4228" xr:uid="{00000000-0005-0000-0000-000069130000}"/>
    <cellStyle name="40% - Énfasis1 3_37. RESULTADO NEGOCIOS YOY" xfId="4229" xr:uid="{00000000-0005-0000-0000-00006A130000}"/>
    <cellStyle name="40% - Énfasis1 4" xfId="4230" xr:uid="{00000000-0005-0000-0000-00006B130000}"/>
    <cellStyle name="40% - Énfasis1 4 2" xfId="4231" xr:uid="{00000000-0005-0000-0000-00006C130000}"/>
    <cellStyle name="40% - Énfasis1 4 2 2" xfId="4232" xr:uid="{00000000-0005-0000-0000-00006D130000}"/>
    <cellStyle name="40% - Énfasis1 4 2 2 2" xfId="4233" xr:uid="{00000000-0005-0000-0000-00006E130000}"/>
    <cellStyle name="40% - Énfasis1 4 2 2 2 2" xfId="4234" xr:uid="{00000000-0005-0000-0000-00006F130000}"/>
    <cellStyle name="40% - Énfasis1 4 2 2 2 3" xfId="4235" xr:uid="{00000000-0005-0000-0000-000070130000}"/>
    <cellStyle name="40% - Énfasis1 4 2 2 3" xfId="4236" xr:uid="{00000000-0005-0000-0000-000071130000}"/>
    <cellStyle name="40% - Énfasis1 4 2 2 4" xfId="4237" xr:uid="{00000000-0005-0000-0000-000072130000}"/>
    <cellStyle name="40% - Énfasis1 4 2 2 5" xfId="4238" xr:uid="{00000000-0005-0000-0000-000073130000}"/>
    <cellStyle name="40% - Énfasis1 4 2 3" xfId="4239" xr:uid="{00000000-0005-0000-0000-000074130000}"/>
    <cellStyle name="40% - Énfasis1 4 2 3 2" xfId="4240" xr:uid="{00000000-0005-0000-0000-000075130000}"/>
    <cellStyle name="40% - Énfasis1 4 2 3 3" xfId="4241" xr:uid="{00000000-0005-0000-0000-000076130000}"/>
    <cellStyle name="40% - Énfasis1 4 2 4" xfId="4242" xr:uid="{00000000-0005-0000-0000-000077130000}"/>
    <cellStyle name="40% - Énfasis1 4 2 5" xfId="4243" xr:uid="{00000000-0005-0000-0000-000078130000}"/>
    <cellStyle name="40% - Énfasis1 4 2 6" xfId="4244" xr:uid="{00000000-0005-0000-0000-000079130000}"/>
    <cellStyle name="40% - Énfasis1 4 2_37. RESULTADO NEGOCIOS YOY" xfId="4245" xr:uid="{00000000-0005-0000-0000-00007A130000}"/>
    <cellStyle name="40% - Énfasis1 4 3" xfId="4246" xr:uid="{00000000-0005-0000-0000-00007B130000}"/>
    <cellStyle name="40% - Énfasis1 4 3 2" xfId="4247" xr:uid="{00000000-0005-0000-0000-00007C130000}"/>
    <cellStyle name="40% - Énfasis1 4 3 2 2" xfId="4248" xr:uid="{00000000-0005-0000-0000-00007D130000}"/>
    <cellStyle name="40% - Énfasis1 4 3 2 3" xfId="4249" xr:uid="{00000000-0005-0000-0000-00007E130000}"/>
    <cellStyle name="40% - Énfasis1 4 3 3" xfId="4250" xr:uid="{00000000-0005-0000-0000-00007F130000}"/>
    <cellStyle name="40% - Énfasis1 4 3 4" xfId="4251" xr:uid="{00000000-0005-0000-0000-000080130000}"/>
    <cellStyle name="40% - Énfasis1 4 3 5" xfId="4252" xr:uid="{00000000-0005-0000-0000-000081130000}"/>
    <cellStyle name="40% - Énfasis1 4 4" xfId="4253" xr:uid="{00000000-0005-0000-0000-000082130000}"/>
    <cellStyle name="40% - Énfasis1 4 4 2" xfId="4254" xr:uid="{00000000-0005-0000-0000-000083130000}"/>
    <cellStyle name="40% - Énfasis1 4 4 3" xfId="4255" xr:uid="{00000000-0005-0000-0000-000084130000}"/>
    <cellStyle name="40% - Énfasis1 4 5" xfId="4256" xr:uid="{00000000-0005-0000-0000-000085130000}"/>
    <cellStyle name="40% - Énfasis1 4 6" xfId="4257" xr:uid="{00000000-0005-0000-0000-000086130000}"/>
    <cellStyle name="40% - Énfasis1 4 7" xfId="4258" xr:uid="{00000000-0005-0000-0000-000087130000}"/>
    <cellStyle name="40% - Énfasis1 4_37. RESULTADO NEGOCIOS YOY" xfId="4259" xr:uid="{00000000-0005-0000-0000-000088130000}"/>
    <cellStyle name="40% - Énfasis1 5" xfId="4260" xr:uid="{00000000-0005-0000-0000-000089130000}"/>
    <cellStyle name="40% - Énfasis1 5 2" xfId="4261" xr:uid="{00000000-0005-0000-0000-00008A130000}"/>
    <cellStyle name="40% - Énfasis1 5 2 2" xfId="4262" xr:uid="{00000000-0005-0000-0000-00008B130000}"/>
    <cellStyle name="40% - Énfasis1 5 2 2 2" xfId="4263" xr:uid="{00000000-0005-0000-0000-00008C130000}"/>
    <cellStyle name="40% - Énfasis1 5 2 2 2 2" xfId="4264" xr:uid="{00000000-0005-0000-0000-00008D130000}"/>
    <cellStyle name="40% - Énfasis1 5 2 2 2 3" xfId="4265" xr:uid="{00000000-0005-0000-0000-00008E130000}"/>
    <cellStyle name="40% - Énfasis1 5 2 2 3" xfId="4266" xr:uid="{00000000-0005-0000-0000-00008F130000}"/>
    <cellStyle name="40% - Énfasis1 5 2 2 4" xfId="4267" xr:uid="{00000000-0005-0000-0000-000090130000}"/>
    <cellStyle name="40% - Énfasis1 5 2 2 5" xfId="4268" xr:uid="{00000000-0005-0000-0000-000091130000}"/>
    <cellStyle name="40% - Énfasis1 5 2 3" xfId="4269" xr:uid="{00000000-0005-0000-0000-000092130000}"/>
    <cellStyle name="40% - Énfasis1 5 2 3 2" xfId="4270" xr:uid="{00000000-0005-0000-0000-000093130000}"/>
    <cellStyle name="40% - Énfasis1 5 2 3 3" xfId="4271" xr:uid="{00000000-0005-0000-0000-000094130000}"/>
    <cellStyle name="40% - Énfasis1 5 2 4" xfId="4272" xr:uid="{00000000-0005-0000-0000-000095130000}"/>
    <cellStyle name="40% - Énfasis1 5 2 5" xfId="4273" xr:uid="{00000000-0005-0000-0000-000096130000}"/>
    <cellStyle name="40% - Énfasis1 5 2 6" xfId="4274" xr:uid="{00000000-0005-0000-0000-000097130000}"/>
    <cellStyle name="40% - Énfasis1 5 2_37. RESULTADO NEGOCIOS YOY" xfId="4275" xr:uid="{00000000-0005-0000-0000-000098130000}"/>
    <cellStyle name="40% - Énfasis1 5 3" xfId="4276" xr:uid="{00000000-0005-0000-0000-000099130000}"/>
    <cellStyle name="40% - Énfasis1 5 3 2" xfId="4277" xr:uid="{00000000-0005-0000-0000-00009A130000}"/>
    <cellStyle name="40% - Énfasis1 5 3 2 2" xfId="4278" xr:uid="{00000000-0005-0000-0000-00009B130000}"/>
    <cellStyle name="40% - Énfasis1 5 3 2 3" xfId="4279" xr:uid="{00000000-0005-0000-0000-00009C130000}"/>
    <cellStyle name="40% - Énfasis1 5 3 3" xfId="4280" xr:uid="{00000000-0005-0000-0000-00009D130000}"/>
    <cellStyle name="40% - Énfasis1 5 3 4" xfId="4281" xr:uid="{00000000-0005-0000-0000-00009E130000}"/>
    <cellStyle name="40% - Énfasis1 5 3 5" xfId="4282" xr:uid="{00000000-0005-0000-0000-00009F130000}"/>
    <cellStyle name="40% - Énfasis1 5 4" xfId="4283" xr:uid="{00000000-0005-0000-0000-0000A0130000}"/>
    <cellStyle name="40% - Énfasis1 5 4 2" xfId="4284" xr:uid="{00000000-0005-0000-0000-0000A1130000}"/>
    <cellStyle name="40% - Énfasis1 5 4 3" xfId="4285" xr:uid="{00000000-0005-0000-0000-0000A2130000}"/>
    <cellStyle name="40% - Énfasis1 5 5" xfId="4286" xr:uid="{00000000-0005-0000-0000-0000A3130000}"/>
    <cellStyle name="40% - Énfasis1 5 6" xfId="4287" xr:uid="{00000000-0005-0000-0000-0000A4130000}"/>
    <cellStyle name="40% - Énfasis1 5 7" xfId="4288" xr:uid="{00000000-0005-0000-0000-0000A5130000}"/>
    <cellStyle name="40% - Énfasis1 5_37. RESULTADO NEGOCIOS YOY" xfId="4289" xr:uid="{00000000-0005-0000-0000-0000A6130000}"/>
    <cellStyle name="40% - Énfasis1 6" xfId="4290" xr:uid="{00000000-0005-0000-0000-0000A7130000}"/>
    <cellStyle name="40% - Énfasis1 6 2" xfId="4291" xr:uid="{00000000-0005-0000-0000-0000A8130000}"/>
    <cellStyle name="40% - Énfasis1 6 2 2" xfId="4292" xr:uid="{00000000-0005-0000-0000-0000A9130000}"/>
    <cellStyle name="40% - Énfasis1 6 2 2 2" xfId="4293" xr:uid="{00000000-0005-0000-0000-0000AA130000}"/>
    <cellStyle name="40% - Énfasis1 6 2 2 3" xfId="4294" xr:uid="{00000000-0005-0000-0000-0000AB130000}"/>
    <cellStyle name="40% - Énfasis1 6 2 2 4" xfId="4295" xr:uid="{00000000-0005-0000-0000-0000AC130000}"/>
    <cellStyle name="40% - Énfasis1 6 2 3" xfId="4296" xr:uid="{00000000-0005-0000-0000-0000AD130000}"/>
    <cellStyle name="40% - Énfasis1 6 2 4" xfId="4297" xr:uid="{00000000-0005-0000-0000-0000AE130000}"/>
    <cellStyle name="40% - Énfasis1 6 2 5" xfId="4298" xr:uid="{00000000-0005-0000-0000-0000AF130000}"/>
    <cellStyle name="40% - Énfasis1 6 2_37. RESULTADO NEGOCIOS YOY" xfId="4299" xr:uid="{00000000-0005-0000-0000-0000B0130000}"/>
    <cellStyle name="40% - Énfasis1 6 3" xfId="4300" xr:uid="{00000000-0005-0000-0000-0000B1130000}"/>
    <cellStyle name="40% - Énfasis1 6 3 2" xfId="4301" xr:uid="{00000000-0005-0000-0000-0000B2130000}"/>
    <cellStyle name="40% - Énfasis1 6 3 3" xfId="4302" xr:uid="{00000000-0005-0000-0000-0000B3130000}"/>
    <cellStyle name="40% - Énfasis1 6 3 4" xfId="4303" xr:uid="{00000000-0005-0000-0000-0000B4130000}"/>
    <cellStyle name="40% - Énfasis1 6 4" xfId="4304" xr:uid="{00000000-0005-0000-0000-0000B5130000}"/>
    <cellStyle name="40% - Énfasis1 6 5" xfId="4305" xr:uid="{00000000-0005-0000-0000-0000B6130000}"/>
    <cellStyle name="40% - Énfasis1 6 6" xfId="4306" xr:uid="{00000000-0005-0000-0000-0000B7130000}"/>
    <cellStyle name="40% - Énfasis1 6_37. RESULTADO NEGOCIOS YOY" xfId="4307" xr:uid="{00000000-0005-0000-0000-0000B8130000}"/>
    <cellStyle name="40% - Énfasis1 7" xfId="4308" xr:uid="{00000000-0005-0000-0000-0000B9130000}"/>
    <cellStyle name="40% - Énfasis1 7 2" xfId="4309" xr:uid="{00000000-0005-0000-0000-0000BA130000}"/>
    <cellStyle name="40% - Énfasis1 7 2 2" xfId="4310" xr:uid="{00000000-0005-0000-0000-0000BB130000}"/>
    <cellStyle name="40% - Énfasis1 7 2 2 2" xfId="4311" xr:uid="{00000000-0005-0000-0000-0000BC130000}"/>
    <cellStyle name="40% - Énfasis1 7 2 3" xfId="4312" xr:uid="{00000000-0005-0000-0000-0000BD130000}"/>
    <cellStyle name="40% - Énfasis1 7 2 4" xfId="4313" xr:uid="{00000000-0005-0000-0000-0000BE130000}"/>
    <cellStyle name="40% - Énfasis1 7 2_37. RESULTADO NEGOCIOS YOY" xfId="4314" xr:uid="{00000000-0005-0000-0000-0000BF130000}"/>
    <cellStyle name="40% - Énfasis1 7 3" xfId="4315" xr:uid="{00000000-0005-0000-0000-0000C0130000}"/>
    <cellStyle name="40% - Énfasis1 7 3 2" xfId="4316" xr:uid="{00000000-0005-0000-0000-0000C1130000}"/>
    <cellStyle name="40% - Énfasis1 7 4" xfId="4317" xr:uid="{00000000-0005-0000-0000-0000C2130000}"/>
    <cellStyle name="40% - Énfasis1 7 5" xfId="4318" xr:uid="{00000000-0005-0000-0000-0000C3130000}"/>
    <cellStyle name="40% - Énfasis1 7_37. RESULTADO NEGOCIOS YOY" xfId="4319" xr:uid="{00000000-0005-0000-0000-0000C4130000}"/>
    <cellStyle name="40% - Énfasis1 8" xfId="4320" xr:uid="{00000000-0005-0000-0000-0000C5130000}"/>
    <cellStyle name="40% - Énfasis1 8 2" xfId="4321" xr:uid="{00000000-0005-0000-0000-0000C6130000}"/>
    <cellStyle name="40% - Énfasis1 8 2 2" xfId="4322" xr:uid="{00000000-0005-0000-0000-0000C7130000}"/>
    <cellStyle name="40% - Énfasis1 8 2 3" xfId="4323" xr:uid="{00000000-0005-0000-0000-0000C8130000}"/>
    <cellStyle name="40% - Énfasis1 8 2_37. RESULTADO NEGOCIOS YOY" xfId="4324" xr:uid="{00000000-0005-0000-0000-0000C9130000}"/>
    <cellStyle name="40% - Énfasis1 8 3" xfId="4325" xr:uid="{00000000-0005-0000-0000-0000CA130000}"/>
    <cellStyle name="40% - Énfasis1 8 4" xfId="4326" xr:uid="{00000000-0005-0000-0000-0000CB130000}"/>
    <cellStyle name="40% - Énfasis1 8_37. RESULTADO NEGOCIOS YOY" xfId="4327" xr:uid="{00000000-0005-0000-0000-0000CC130000}"/>
    <cellStyle name="40% - Énfasis1 9" xfId="4328" xr:uid="{00000000-0005-0000-0000-0000CD130000}"/>
    <cellStyle name="40% - Énfasis1 9 2" xfId="4329" xr:uid="{00000000-0005-0000-0000-0000CE130000}"/>
    <cellStyle name="40% - Énfasis1 9 2 2" xfId="4330" xr:uid="{00000000-0005-0000-0000-0000CF130000}"/>
    <cellStyle name="40% - Énfasis1 9 2_37. RESULTADO NEGOCIOS YOY" xfId="4331" xr:uid="{00000000-0005-0000-0000-0000D0130000}"/>
    <cellStyle name="40% - Énfasis1 9 3" xfId="4332" xr:uid="{00000000-0005-0000-0000-0000D1130000}"/>
    <cellStyle name="40% - Énfasis1 9 4" xfId="4333" xr:uid="{00000000-0005-0000-0000-0000D2130000}"/>
    <cellStyle name="40% - Énfasis1 9_37. RESULTADO NEGOCIOS YOY" xfId="4334" xr:uid="{00000000-0005-0000-0000-0000D3130000}"/>
    <cellStyle name="40% - Énfasis2 10" xfId="4335" xr:uid="{00000000-0005-0000-0000-0000D4130000}"/>
    <cellStyle name="40% - Énfasis2 10 2" xfId="4336" xr:uid="{00000000-0005-0000-0000-0000D5130000}"/>
    <cellStyle name="40% - Énfasis2 10 3" xfId="4337" xr:uid="{00000000-0005-0000-0000-0000D6130000}"/>
    <cellStyle name="40% - Énfasis2 10_37. RESULTADO NEGOCIOS YOY" xfId="4338" xr:uid="{00000000-0005-0000-0000-0000D7130000}"/>
    <cellStyle name="40% - Énfasis2 11" xfId="4339" xr:uid="{00000000-0005-0000-0000-0000D8130000}"/>
    <cellStyle name="40% - Énfasis2 11 2" xfId="4340" xr:uid="{00000000-0005-0000-0000-0000D9130000}"/>
    <cellStyle name="40% - Énfasis2 11 3" xfId="4341" xr:uid="{00000000-0005-0000-0000-0000DA130000}"/>
    <cellStyle name="40% - Énfasis2 11_37. RESULTADO NEGOCIOS YOY" xfId="4342" xr:uid="{00000000-0005-0000-0000-0000DB130000}"/>
    <cellStyle name="40% - Énfasis2 12" xfId="4343" xr:uid="{00000000-0005-0000-0000-0000DC130000}"/>
    <cellStyle name="40% - Énfasis2 12 2" xfId="4344" xr:uid="{00000000-0005-0000-0000-0000DD130000}"/>
    <cellStyle name="40% - Énfasis2 13" xfId="4345" xr:uid="{00000000-0005-0000-0000-0000DE130000}"/>
    <cellStyle name="40% - Énfasis2 14" xfId="4346" xr:uid="{00000000-0005-0000-0000-0000DF130000}"/>
    <cellStyle name="40% - Énfasis2 15" xfId="4347" xr:uid="{00000000-0005-0000-0000-0000E0130000}"/>
    <cellStyle name="40% - Énfasis2 16" xfId="4348" xr:uid="{00000000-0005-0000-0000-0000E1130000}"/>
    <cellStyle name="40% - Énfasis2 17" xfId="4349" xr:uid="{00000000-0005-0000-0000-0000E2130000}"/>
    <cellStyle name="40% - Énfasis2 2" xfId="4350" xr:uid="{00000000-0005-0000-0000-0000E3130000}"/>
    <cellStyle name="40% - Énfasis2 2 2" xfId="4351" xr:uid="{00000000-0005-0000-0000-0000E4130000}"/>
    <cellStyle name="40% - Énfasis2 2 2 2" xfId="4352" xr:uid="{00000000-0005-0000-0000-0000E5130000}"/>
    <cellStyle name="40% - Énfasis2 2 2 2 2" xfId="4353" xr:uid="{00000000-0005-0000-0000-0000E6130000}"/>
    <cellStyle name="40% - Énfasis2 2 2 2 2 2" xfId="4354" xr:uid="{00000000-0005-0000-0000-0000E7130000}"/>
    <cellStyle name="40% - Énfasis2 2 2 2 2 2 2" xfId="4355" xr:uid="{00000000-0005-0000-0000-0000E8130000}"/>
    <cellStyle name="40% - Énfasis2 2 2 2 2 2 3" xfId="4356" xr:uid="{00000000-0005-0000-0000-0000E9130000}"/>
    <cellStyle name="40% - Énfasis2 2 2 2 2 3" xfId="4357" xr:uid="{00000000-0005-0000-0000-0000EA130000}"/>
    <cellStyle name="40% - Énfasis2 2 2 2 2 4" xfId="4358" xr:uid="{00000000-0005-0000-0000-0000EB130000}"/>
    <cellStyle name="40% - Énfasis2 2 2 2 2_37. RESULTADO NEGOCIOS YOY" xfId="4359" xr:uid="{00000000-0005-0000-0000-0000EC130000}"/>
    <cellStyle name="40% - Énfasis2 2 2 2 3" xfId="4360" xr:uid="{00000000-0005-0000-0000-0000ED130000}"/>
    <cellStyle name="40% - Énfasis2 2 2 2 3 2" xfId="4361" xr:uid="{00000000-0005-0000-0000-0000EE130000}"/>
    <cellStyle name="40% - Énfasis2 2 2 2 3 3" xfId="4362" xr:uid="{00000000-0005-0000-0000-0000EF130000}"/>
    <cellStyle name="40% - Énfasis2 2 2 2 4" xfId="4363" xr:uid="{00000000-0005-0000-0000-0000F0130000}"/>
    <cellStyle name="40% - Énfasis2 2 2 2 5" xfId="4364" xr:uid="{00000000-0005-0000-0000-0000F1130000}"/>
    <cellStyle name="40% - Énfasis2 2 2 2_37. RESULTADO NEGOCIOS YOY" xfId="4365" xr:uid="{00000000-0005-0000-0000-0000F2130000}"/>
    <cellStyle name="40% - Énfasis2 2 2 3" xfId="4366" xr:uid="{00000000-0005-0000-0000-0000F3130000}"/>
    <cellStyle name="40% - Énfasis2 2 2 3 2" xfId="4367" xr:uid="{00000000-0005-0000-0000-0000F4130000}"/>
    <cellStyle name="40% - Énfasis2 2 2 3 2 2" xfId="4368" xr:uid="{00000000-0005-0000-0000-0000F5130000}"/>
    <cellStyle name="40% - Énfasis2 2 2 3 2 3" xfId="4369" xr:uid="{00000000-0005-0000-0000-0000F6130000}"/>
    <cellStyle name="40% - Énfasis2 2 2 3 3" xfId="4370" xr:uid="{00000000-0005-0000-0000-0000F7130000}"/>
    <cellStyle name="40% - Énfasis2 2 2 3 4" xfId="4371" xr:uid="{00000000-0005-0000-0000-0000F8130000}"/>
    <cellStyle name="40% - Énfasis2 2 2 3_37. RESULTADO NEGOCIOS YOY" xfId="4372" xr:uid="{00000000-0005-0000-0000-0000F9130000}"/>
    <cellStyle name="40% - Énfasis2 2 2 4" xfId="4373" xr:uid="{00000000-0005-0000-0000-0000FA130000}"/>
    <cellStyle name="40% - Énfasis2 2 2 4 2" xfId="4374" xr:uid="{00000000-0005-0000-0000-0000FB130000}"/>
    <cellStyle name="40% - Énfasis2 2 2 4 3" xfId="4375" xr:uid="{00000000-0005-0000-0000-0000FC130000}"/>
    <cellStyle name="40% - Énfasis2 2 2 5" xfId="4376" xr:uid="{00000000-0005-0000-0000-0000FD130000}"/>
    <cellStyle name="40% - Énfasis2 2 2 5 2" xfId="4377" xr:uid="{00000000-0005-0000-0000-0000FE130000}"/>
    <cellStyle name="40% - Énfasis2 2 2 6" xfId="4378" xr:uid="{00000000-0005-0000-0000-0000FF130000}"/>
    <cellStyle name="40% - Énfasis2 2 2_37. RESULTADO NEGOCIOS YOY" xfId="4379" xr:uid="{00000000-0005-0000-0000-000000140000}"/>
    <cellStyle name="40% - Énfasis2 2 3" xfId="4380" xr:uid="{00000000-0005-0000-0000-000001140000}"/>
    <cellStyle name="40% - Énfasis2 2 3 2" xfId="4381" xr:uid="{00000000-0005-0000-0000-000002140000}"/>
    <cellStyle name="40% - Énfasis2 2 3 2 2" xfId="4382" xr:uid="{00000000-0005-0000-0000-000003140000}"/>
    <cellStyle name="40% - Énfasis2 2 3 2 2 2" xfId="4383" xr:uid="{00000000-0005-0000-0000-000004140000}"/>
    <cellStyle name="40% - Énfasis2 2 3 2 2 3" xfId="4384" xr:uid="{00000000-0005-0000-0000-000005140000}"/>
    <cellStyle name="40% - Énfasis2 2 3 2 3" xfId="4385" xr:uid="{00000000-0005-0000-0000-000006140000}"/>
    <cellStyle name="40% - Énfasis2 2 3 2 4" xfId="4386" xr:uid="{00000000-0005-0000-0000-000007140000}"/>
    <cellStyle name="40% - Énfasis2 2 3 2_37. RESULTADO NEGOCIOS YOY" xfId="4387" xr:uid="{00000000-0005-0000-0000-000008140000}"/>
    <cellStyle name="40% - Énfasis2 2 3 3" xfId="4388" xr:uid="{00000000-0005-0000-0000-000009140000}"/>
    <cellStyle name="40% - Énfasis2 2 3 3 2" xfId="4389" xr:uid="{00000000-0005-0000-0000-00000A140000}"/>
    <cellStyle name="40% - Énfasis2 2 3 3 3" xfId="4390" xr:uid="{00000000-0005-0000-0000-00000B140000}"/>
    <cellStyle name="40% - Énfasis2 2 3 4" xfId="4391" xr:uid="{00000000-0005-0000-0000-00000C140000}"/>
    <cellStyle name="40% - Énfasis2 2 3 5" xfId="4392" xr:uid="{00000000-0005-0000-0000-00000D140000}"/>
    <cellStyle name="40% - Énfasis2 2 3_37. RESULTADO NEGOCIOS YOY" xfId="4393" xr:uid="{00000000-0005-0000-0000-00000E140000}"/>
    <cellStyle name="40% - Énfasis2 2 4" xfId="4394" xr:uid="{00000000-0005-0000-0000-00000F140000}"/>
    <cellStyle name="40% - Énfasis2 2 4 2" xfId="4395" xr:uid="{00000000-0005-0000-0000-000010140000}"/>
    <cellStyle name="40% - Énfasis2 2 4 2 2" xfId="4396" xr:uid="{00000000-0005-0000-0000-000011140000}"/>
    <cellStyle name="40% - Énfasis2 2 4 2 3" xfId="4397" xr:uid="{00000000-0005-0000-0000-000012140000}"/>
    <cellStyle name="40% - Énfasis2 2 4 3" xfId="4398" xr:uid="{00000000-0005-0000-0000-000013140000}"/>
    <cellStyle name="40% - Énfasis2 2 4 4" xfId="4399" xr:uid="{00000000-0005-0000-0000-000014140000}"/>
    <cellStyle name="40% - Énfasis2 2 4_37. RESULTADO NEGOCIOS YOY" xfId="4400" xr:uid="{00000000-0005-0000-0000-000015140000}"/>
    <cellStyle name="40% - Énfasis2 2 5" xfId="4401" xr:uid="{00000000-0005-0000-0000-000016140000}"/>
    <cellStyle name="40% - Énfasis2 2 5 2" xfId="4402" xr:uid="{00000000-0005-0000-0000-000017140000}"/>
    <cellStyle name="40% - Énfasis2 2 5 2 2" xfId="4403" xr:uid="{00000000-0005-0000-0000-000018140000}"/>
    <cellStyle name="40% - Énfasis2 2 5 2 3" xfId="4404" xr:uid="{00000000-0005-0000-0000-000019140000}"/>
    <cellStyle name="40% - Énfasis2 2 5 3" xfId="4405" xr:uid="{00000000-0005-0000-0000-00001A140000}"/>
    <cellStyle name="40% - Énfasis2 2 5 4" xfId="4406" xr:uid="{00000000-0005-0000-0000-00001B140000}"/>
    <cellStyle name="40% - Énfasis2 2 5 5" xfId="4407" xr:uid="{00000000-0005-0000-0000-00001C140000}"/>
    <cellStyle name="40% - Énfasis2 2 6" xfId="4408" xr:uid="{00000000-0005-0000-0000-00001D140000}"/>
    <cellStyle name="40% - Énfasis2 2 6 2" xfId="4409" xr:uid="{00000000-0005-0000-0000-00001E140000}"/>
    <cellStyle name="40% - Énfasis2 2 7" xfId="4410" xr:uid="{00000000-0005-0000-0000-00001F140000}"/>
    <cellStyle name="40% - Énfasis2 2 7 2" xfId="4411" xr:uid="{00000000-0005-0000-0000-000020140000}"/>
    <cellStyle name="40% - Énfasis2 2 8" xfId="4412" xr:uid="{00000000-0005-0000-0000-000021140000}"/>
    <cellStyle name="40% - Énfasis2 2 9" xfId="4413" xr:uid="{00000000-0005-0000-0000-000022140000}"/>
    <cellStyle name="40% - Énfasis2 3" xfId="4414" xr:uid="{00000000-0005-0000-0000-000023140000}"/>
    <cellStyle name="40% - Énfasis2 3 2" xfId="4415" xr:uid="{00000000-0005-0000-0000-000024140000}"/>
    <cellStyle name="40% - Énfasis2 3 2 2" xfId="4416" xr:uid="{00000000-0005-0000-0000-000025140000}"/>
    <cellStyle name="40% - Énfasis2 3 2 2 2" xfId="4417" xr:uid="{00000000-0005-0000-0000-000026140000}"/>
    <cellStyle name="40% - Énfasis2 3 2 2 2 2" xfId="4418" xr:uid="{00000000-0005-0000-0000-000027140000}"/>
    <cellStyle name="40% - Énfasis2 3 2 2 2 2 2" xfId="4419" xr:uid="{00000000-0005-0000-0000-000028140000}"/>
    <cellStyle name="40% - Énfasis2 3 2 2 2 2 3" xfId="4420" xr:uid="{00000000-0005-0000-0000-000029140000}"/>
    <cellStyle name="40% - Énfasis2 3 2 2 2 3" xfId="4421" xr:uid="{00000000-0005-0000-0000-00002A140000}"/>
    <cellStyle name="40% - Énfasis2 3 2 2 2 4" xfId="4422" xr:uid="{00000000-0005-0000-0000-00002B140000}"/>
    <cellStyle name="40% - Énfasis2 3 2 2 2_37. RESULTADO NEGOCIOS YOY" xfId="4423" xr:uid="{00000000-0005-0000-0000-00002C140000}"/>
    <cellStyle name="40% - Énfasis2 3 2 2 3" xfId="4424" xr:uid="{00000000-0005-0000-0000-00002D140000}"/>
    <cellStyle name="40% - Énfasis2 3 2 2 3 2" xfId="4425" xr:uid="{00000000-0005-0000-0000-00002E140000}"/>
    <cellStyle name="40% - Énfasis2 3 2 2 3 3" xfId="4426" xr:uid="{00000000-0005-0000-0000-00002F140000}"/>
    <cellStyle name="40% - Énfasis2 3 2 2 4" xfId="4427" xr:uid="{00000000-0005-0000-0000-000030140000}"/>
    <cellStyle name="40% - Énfasis2 3 2 2 5" xfId="4428" xr:uid="{00000000-0005-0000-0000-000031140000}"/>
    <cellStyle name="40% - Énfasis2 3 2 2_37. RESULTADO NEGOCIOS YOY" xfId="4429" xr:uid="{00000000-0005-0000-0000-000032140000}"/>
    <cellStyle name="40% - Énfasis2 3 2 3" xfId="4430" xr:uid="{00000000-0005-0000-0000-000033140000}"/>
    <cellStyle name="40% - Énfasis2 3 2 3 2" xfId="4431" xr:uid="{00000000-0005-0000-0000-000034140000}"/>
    <cellStyle name="40% - Énfasis2 3 2 3 2 2" xfId="4432" xr:uid="{00000000-0005-0000-0000-000035140000}"/>
    <cellStyle name="40% - Énfasis2 3 2 3 2 3" xfId="4433" xr:uid="{00000000-0005-0000-0000-000036140000}"/>
    <cellStyle name="40% - Énfasis2 3 2 3 3" xfId="4434" xr:uid="{00000000-0005-0000-0000-000037140000}"/>
    <cellStyle name="40% - Énfasis2 3 2 3 4" xfId="4435" xr:uid="{00000000-0005-0000-0000-000038140000}"/>
    <cellStyle name="40% - Énfasis2 3 2 3_37. RESULTADO NEGOCIOS YOY" xfId="4436" xr:uid="{00000000-0005-0000-0000-000039140000}"/>
    <cellStyle name="40% - Énfasis2 3 2 4" xfId="4437" xr:uid="{00000000-0005-0000-0000-00003A140000}"/>
    <cellStyle name="40% - Énfasis2 3 2 4 2" xfId="4438" xr:uid="{00000000-0005-0000-0000-00003B140000}"/>
    <cellStyle name="40% - Énfasis2 3 2 4 3" xfId="4439" xr:uid="{00000000-0005-0000-0000-00003C140000}"/>
    <cellStyle name="40% - Énfasis2 3 2 5" xfId="4440" xr:uid="{00000000-0005-0000-0000-00003D140000}"/>
    <cellStyle name="40% - Énfasis2 3 2 6" xfId="4441" xr:uid="{00000000-0005-0000-0000-00003E140000}"/>
    <cellStyle name="40% - Énfasis2 3 2_37. RESULTADO NEGOCIOS YOY" xfId="4442" xr:uid="{00000000-0005-0000-0000-00003F140000}"/>
    <cellStyle name="40% - Énfasis2 3 3" xfId="4443" xr:uid="{00000000-0005-0000-0000-000040140000}"/>
    <cellStyle name="40% - Énfasis2 3 3 2" xfId="4444" xr:uid="{00000000-0005-0000-0000-000041140000}"/>
    <cellStyle name="40% - Énfasis2 3 3 2 2" xfId="4445" xr:uid="{00000000-0005-0000-0000-000042140000}"/>
    <cellStyle name="40% - Énfasis2 3 3 2 2 2" xfId="4446" xr:uid="{00000000-0005-0000-0000-000043140000}"/>
    <cellStyle name="40% - Énfasis2 3 3 2 2 3" xfId="4447" xr:uid="{00000000-0005-0000-0000-000044140000}"/>
    <cellStyle name="40% - Énfasis2 3 3 2 3" xfId="4448" xr:uid="{00000000-0005-0000-0000-000045140000}"/>
    <cellStyle name="40% - Énfasis2 3 3 2 4" xfId="4449" xr:uid="{00000000-0005-0000-0000-000046140000}"/>
    <cellStyle name="40% - Énfasis2 3 3 2_37. RESULTADO NEGOCIOS YOY" xfId="4450" xr:uid="{00000000-0005-0000-0000-000047140000}"/>
    <cellStyle name="40% - Énfasis2 3 3 3" xfId="4451" xr:uid="{00000000-0005-0000-0000-000048140000}"/>
    <cellStyle name="40% - Énfasis2 3 3 3 2" xfId="4452" xr:uid="{00000000-0005-0000-0000-000049140000}"/>
    <cellStyle name="40% - Énfasis2 3 3 3 3" xfId="4453" xr:uid="{00000000-0005-0000-0000-00004A140000}"/>
    <cellStyle name="40% - Énfasis2 3 3 4" xfId="4454" xr:uid="{00000000-0005-0000-0000-00004B140000}"/>
    <cellStyle name="40% - Énfasis2 3 3 5" xfId="4455" xr:uid="{00000000-0005-0000-0000-00004C140000}"/>
    <cellStyle name="40% - Énfasis2 3 3_37. RESULTADO NEGOCIOS YOY" xfId="4456" xr:uid="{00000000-0005-0000-0000-00004D140000}"/>
    <cellStyle name="40% - Énfasis2 3 4" xfId="4457" xr:uid="{00000000-0005-0000-0000-00004E140000}"/>
    <cellStyle name="40% - Énfasis2 3 4 2" xfId="4458" xr:uid="{00000000-0005-0000-0000-00004F140000}"/>
    <cellStyle name="40% - Énfasis2 3 4 2 2" xfId="4459" xr:uid="{00000000-0005-0000-0000-000050140000}"/>
    <cellStyle name="40% - Énfasis2 3 4 2 3" xfId="4460" xr:uid="{00000000-0005-0000-0000-000051140000}"/>
    <cellStyle name="40% - Énfasis2 3 4 3" xfId="4461" xr:uid="{00000000-0005-0000-0000-000052140000}"/>
    <cellStyle name="40% - Énfasis2 3 4 4" xfId="4462" xr:uid="{00000000-0005-0000-0000-000053140000}"/>
    <cellStyle name="40% - Énfasis2 3 4_37. RESULTADO NEGOCIOS YOY" xfId="4463" xr:uid="{00000000-0005-0000-0000-000054140000}"/>
    <cellStyle name="40% - Énfasis2 3 5" xfId="4464" xr:uid="{00000000-0005-0000-0000-000055140000}"/>
    <cellStyle name="40% - Énfasis2 3 5 2" xfId="4465" xr:uid="{00000000-0005-0000-0000-000056140000}"/>
    <cellStyle name="40% - Énfasis2 3 5 2 2" xfId="4466" xr:uid="{00000000-0005-0000-0000-000057140000}"/>
    <cellStyle name="40% - Énfasis2 3 5 2 3" xfId="4467" xr:uid="{00000000-0005-0000-0000-000058140000}"/>
    <cellStyle name="40% - Énfasis2 3 5 3" xfId="4468" xr:uid="{00000000-0005-0000-0000-000059140000}"/>
    <cellStyle name="40% - Énfasis2 3 5 4" xfId="4469" xr:uid="{00000000-0005-0000-0000-00005A140000}"/>
    <cellStyle name="40% - Énfasis2 3 6" xfId="4470" xr:uid="{00000000-0005-0000-0000-00005B140000}"/>
    <cellStyle name="40% - Énfasis2 3 7" xfId="4471" xr:uid="{00000000-0005-0000-0000-00005C140000}"/>
    <cellStyle name="40% - Énfasis2 3_37. RESULTADO NEGOCIOS YOY" xfId="4472" xr:uid="{00000000-0005-0000-0000-00005D140000}"/>
    <cellStyle name="40% - Énfasis2 4" xfId="4473" xr:uid="{00000000-0005-0000-0000-00005E140000}"/>
    <cellStyle name="40% - Énfasis2 4 2" xfId="4474" xr:uid="{00000000-0005-0000-0000-00005F140000}"/>
    <cellStyle name="40% - Énfasis2 4 2 2" xfId="4475" xr:uid="{00000000-0005-0000-0000-000060140000}"/>
    <cellStyle name="40% - Énfasis2 4 2 2 2" xfId="4476" xr:uid="{00000000-0005-0000-0000-000061140000}"/>
    <cellStyle name="40% - Énfasis2 4 2 2 2 2" xfId="4477" xr:uid="{00000000-0005-0000-0000-000062140000}"/>
    <cellStyle name="40% - Énfasis2 4 2 2 2 3" xfId="4478" xr:uid="{00000000-0005-0000-0000-000063140000}"/>
    <cellStyle name="40% - Énfasis2 4 2 2 3" xfId="4479" xr:uid="{00000000-0005-0000-0000-000064140000}"/>
    <cellStyle name="40% - Énfasis2 4 2 2 4" xfId="4480" xr:uid="{00000000-0005-0000-0000-000065140000}"/>
    <cellStyle name="40% - Énfasis2 4 2 3" xfId="4481" xr:uid="{00000000-0005-0000-0000-000066140000}"/>
    <cellStyle name="40% - Énfasis2 4 2 3 2" xfId="4482" xr:uid="{00000000-0005-0000-0000-000067140000}"/>
    <cellStyle name="40% - Énfasis2 4 2 3 3" xfId="4483" xr:uid="{00000000-0005-0000-0000-000068140000}"/>
    <cellStyle name="40% - Énfasis2 4 2 4" xfId="4484" xr:uid="{00000000-0005-0000-0000-000069140000}"/>
    <cellStyle name="40% - Énfasis2 4 2 5" xfId="4485" xr:uid="{00000000-0005-0000-0000-00006A140000}"/>
    <cellStyle name="40% - Énfasis2 4 2_37. RESULTADO NEGOCIOS YOY" xfId="4486" xr:uid="{00000000-0005-0000-0000-00006B140000}"/>
    <cellStyle name="40% - Énfasis2 4 3" xfId="4487" xr:uid="{00000000-0005-0000-0000-00006C140000}"/>
    <cellStyle name="40% - Énfasis2 4 3 2" xfId="4488" xr:uid="{00000000-0005-0000-0000-00006D140000}"/>
    <cellStyle name="40% - Énfasis2 4 3 2 2" xfId="4489" xr:uid="{00000000-0005-0000-0000-00006E140000}"/>
    <cellStyle name="40% - Énfasis2 4 3 2 3" xfId="4490" xr:uid="{00000000-0005-0000-0000-00006F140000}"/>
    <cellStyle name="40% - Énfasis2 4 3 3" xfId="4491" xr:uid="{00000000-0005-0000-0000-000070140000}"/>
    <cellStyle name="40% - Énfasis2 4 3 4" xfId="4492" xr:uid="{00000000-0005-0000-0000-000071140000}"/>
    <cellStyle name="40% - Énfasis2 4 4" xfId="4493" xr:uid="{00000000-0005-0000-0000-000072140000}"/>
    <cellStyle name="40% - Énfasis2 4 4 2" xfId="4494" xr:uid="{00000000-0005-0000-0000-000073140000}"/>
    <cellStyle name="40% - Énfasis2 4 4 3" xfId="4495" xr:uid="{00000000-0005-0000-0000-000074140000}"/>
    <cellStyle name="40% - Énfasis2 4 5" xfId="4496" xr:uid="{00000000-0005-0000-0000-000075140000}"/>
    <cellStyle name="40% - Énfasis2 4 6" xfId="4497" xr:uid="{00000000-0005-0000-0000-000076140000}"/>
    <cellStyle name="40% - Énfasis2 4_37. RESULTADO NEGOCIOS YOY" xfId="4498" xr:uid="{00000000-0005-0000-0000-000077140000}"/>
    <cellStyle name="40% - Énfasis2 5" xfId="4499" xr:uid="{00000000-0005-0000-0000-000078140000}"/>
    <cellStyle name="40% - Énfasis2 5 2" xfId="4500" xr:uid="{00000000-0005-0000-0000-000079140000}"/>
    <cellStyle name="40% - Énfasis2 5 2 2" xfId="4501" xr:uid="{00000000-0005-0000-0000-00007A140000}"/>
    <cellStyle name="40% - Énfasis2 5 2 2 2" xfId="4502" xr:uid="{00000000-0005-0000-0000-00007B140000}"/>
    <cellStyle name="40% - Énfasis2 5 2 2 2 2" xfId="4503" xr:uid="{00000000-0005-0000-0000-00007C140000}"/>
    <cellStyle name="40% - Énfasis2 5 2 2 2 3" xfId="4504" xr:uid="{00000000-0005-0000-0000-00007D140000}"/>
    <cellStyle name="40% - Énfasis2 5 2 2 3" xfId="4505" xr:uid="{00000000-0005-0000-0000-00007E140000}"/>
    <cellStyle name="40% - Énfasis2 5 2 2 4" xfId="4506" xr:uid="{00000000-0005-0000-0000-00007F140000}"/>
    <cellStyle name="40% - Énfasis2 5 2 3" xfId="4507" xr:uid="{00000000-0005-0000-0000-000080140000}"/>
    <cellStyle name="40% - Énfasis2 5 2 3 2" xfId="4508" xr:uid="{00000000-0005-0000-0000-000081140000}"/>
    <cellStyle name="40% - Énfasis2 5 2 3 3" xfId="4509" xr:uid="{00000000-0005-0000-0000-000082140000}"/>
    <cellStyle name="40% - Énfasis2 5 2 4" xfId="4510" xr:uid="{00000000-0005-0000-0000-000083140000}"/>
    <cellStyle name="40% - Énfasis2 5 2 5" xfId="4511" xr:uid="{00000000-0005-0000-0000-000084140000}"/>
    <cellStyle name="40% - Énfasis2 5 2_37. RESULTADO NEGOCIOS YOY" xfId="4512" xr:uid="{00000000-0005-0000-0000-000085140000}"/>
    <cellStyle name="40% - Énfasis2 5 3" xfId="4513" xr:uid="{00000000-0005-0000-0000-000086140000}"/>
    <cellStyle name="40% - Énfasis2 5 3 2" xfId="4514" xr:uid="{00000000-0005-0000-0000-000087140000}"/>
    <cellStyle name="40% - Énfasis2 5 3 2 2" xfId="4515" xr:uid="{00000000-0005-0000-0000-000088140000}"/>
    <cellStyle name="40% - Énfasis2 5 3 2 3" xfId="4516" xr:uid="{00000000-0005-0000-0000-000089140000}"/>
    <cellStyle name="40% - Énfasis2 5 3 3" xfId="4517" xr:uid="{00000000-0005-0000-0000-00008A140000}"/>
    <cellStyle name="40% - Énfasis2 5 3 4" xfId="4518" xr:uid="{00000000-0005-0000-0000-00008B140000}"/>
    <cellStyle name="40% - Énfasis2 5 4" xfId="4519" xr:uid="{00000000-0005-0000-0000-00008C140000}"/>
    <cellStyle name="40% - Énfasis2 5 4 2" xfId="4520" xr:uid="{00000000-0005-0000-0000-00008D140000}"/>
    <cellStyle name="40% - Énfasis2 5 4 3" xfId="4521" xr:uid="{00000000-0005-0000-0000-00008E140000}"/>
    <cellStyle name="40% - Énfasis2 5 5" xfId="4522" xr:uid="{00000000-0005-0000-0000-00008F140000}"/>
    <cellStyle name="40% - Énfasis2 5 6" xfId="4523" xr:uid="{00000000-0005-0000-0000-000090140000}"/>
    <cellStyle name="40% - Énfasis2 5_37. RESULTADO NEGOCIOS YOY" xfId="4524" xr:uid="{00000000-0005-0000-0000-000091140000}"/>
    <cellStyle name="40% - Énfasis2 6" xfId="4525" xr:uid="{00000000-0005-0000-0000-000092140000}"/>
    <cellStyle name="40% - Énfasis2 6 2" xfId="4526" xr:uid="{00000000-0005-0000-0000-000093140000}"/>
    <cellStyle name="40% - Énfasis2 6 2 2" xfId="4527" xr:uid="{00000000-0005-0000-0000-000094140000}"/>
    <cellStyle name="40% - Énfasis2 6 2 2 2" xfId="4528" xr:uid="{00000000-0005-0000-0000-000095140000}"/>
    <cellStyle name="40% - Énfasis2 6 2 2 3" xfId="4529" xr:uid="{00000000-0005-0000-0000-000096140000}"/>
    <cellStyle name="40% - Énfasis2 6 2 3" xfId="4530" xr:uid="{00000000-0005-0000-0000-000097140000}"/>
    <cellStyle name="40% - Énfasis2 6 2 4" xfId="4531" xr:uid="{00000000-0005-0000-0000-000098140000}"/>
    <cellStyle name="40% - Énfasis2 6 2_37. RESULTADO NEGOCIOS YOY" xfId="4532" xr:uid="{00000000-0005-0000-0000-000099140000}"/>
    <cellStyle name="40% - Énfasis2 6 3" xfId="4533" xr:uid="{00000000-0005-0000-0000-00009A140000}"/>
    <cellStyle name="40% - Énfasis2 6 3 2" xfId="4534" xr:uid="{00000000-0005-0000-0000-00009B140000}"/>
    <cellStyle name="40% - Énfasis2 6 3 3" xfId="4535" xr:uid="{00000000-0005-0000-0000-00009C140000}"/>
    <cellStyle name="40% - Énfasis2 6 4" xfId="4536" xr:uid="{00000000-0005-0000-0000-00009D140000}"/>
    <cellStyle name="40% - Énfasis2 6 5" xfId="4537" xr:uid="{00000000-0005-0000-0000-00009E140000}"/>
    <cellStyle name="40% - Énfasis2 6_37. RESULTADO NEGOCIOS YOY" xfId="4538" xr:uid="{00000000-0005-0000-0000-00009F140000}"/>
    <cellStyle name="40% - Énfasis2 7" xfId="4539" xr:uid="{00000000-0005-0000-0000-0000A0140000}"/>
    <cellStyle name="40% - Énfasis2 7 2" xfId="4540" xr:uid="{00000000-0005-0000-0000-0000A1140000}"/>
    <cellStyle name="40% - Énfasis2 7 2 2" xfId="4541" xr:uid="{00000000-0005-0000-0000-0000A2140000}"/>
    <cellStyle name="40% - Énfasis2 7 2 3" xfId="4542" xr:uid="{00000000-0005-0000-0000-0000A3140000}"/>
    <cellStyle name="40% - Énfasis2 7 2_37. RESULTADO NEGOCIOS YOY" xfId="4543" xr:uid="{00000000-0005-0000-0000-0000A4140000}"/>
    <cellStyle name="40% - Énfasis2 7 3" xfId="4544" xr:uid="{00000000-0005-0000-0000-0000A5140000}"/>
    <cellStyle name="40% - Énfasis2 7 4" xfId="4545" xr:uid="{00000000-0005-0000-0000-0000A6140000}"/>
    <cellStyle name="40% - Énfasis2 7_37. RESULTADO NEGOCIOS YOY" xfId="4546" xr:uid="{00000000-0005-0000-0000-0000A7140000}"/>
    <cellStyle name="40% - Énfasis2 8" xfId="4547" xr:uid="{00000000-0005-0000-0000-0000A8140000}"/>
    <cellStyle name="40% - Énfasis2 8 2" xfId="4548" xr:uid="{00000000-0005-0000-0000-0000A9140000}"/>
    <cellStyle name="40% - Énfasis2 8 2 2" xfId="4549" xr:uid="{00000000-0005-0000-0000-0000AA140000}"/>
    <cellStyle name="40% - Énfasis2 8 2_37. RESULTADO NEGOCIOS YOY" xfId="4550" xr:uid="{00000000-0005-0000-0000-0000AB140000}"/>
    <cellStyle name="40% - Énfasis2 8 3" xfId="4551" xr:uid="{00000000-0005-0000-0000-0000AC140000}"/>
    <cellStyle name="40% - Énfasis2 8_37. RESULTADO NEGOCIOS YOY" xfId="4552" xr:uid="{00000000-0005-0000-0000-0000AD140000}"/>
    <cellStyle name="40% - Énfasis2 9" xfId="4553" xr:uid="{00000000-0005-0000-0000-0000AE140000}"/>
    <cellStyle name="40% - Énfasis2 9 2" xfId="4554" xr:uid="{00000000-0005-0000-0000-0000AF140000}"/>
    <cellStyle name="40% - Énfasis2 9 2 2" xfId="4555" xr:uid="{00000000-0005-0000-0000-0000B0140000}"/>
    <cellStyle name="40% - Énfasis2 9 2_37. RESULTADO NEGOCIOS YOY" xfId="4556" xr:uid="{00000000-0005-0000-0000-0000B1140000}"/>
    <cellStyle name="40% - Énfasis2 9 3" xfId="4557" xr:uid="{00000000-0005-0000-0000-0000B2140000}"/>
    <cellStyle name="40% - Énfasis2 9 4" xfId="4558" xr:uid="{00000000-0005-0000-0000-0000B3140000}"/>
    <cellStyle name="40% - Énfasis2 9_37. RESULTADO NEGOCIOS YOY" xfId="4559" xr:uid="{00000000-0005-0000-0000-0000B4140000}"/>
    <cellStyle name="40% - Énfasis3 10" xfId="4560" xr:uid="{00000000-0005-0000-0000-0000B5140000}"/>
    <cellStyle name="40% - Énfasis3 10 2" xfId="4561" xr:uid="{00000000-0005-0000-0000-0000B6140000}"/>
    <cellStyle name="40% - Énfasis3 10 3" xfId="4562" xr:uid="{00000000-0005-0000-0000-0000B7140000}"/>
    <cellStyle name="40% - Énfasis3 10_37. RESULTADO NEGOCIOS YOY" xfId="4563" xr:uid="{00000000-0005-0000-0000-0000B8140000}"/>
    <cellStyle name="40% - Énfasis3 11" xfId="4564" xr:uid="{00000000-0005-0000-0000-0000B9140000}"/>
    <cellStyle name="40% - Énfasis3 11 2" xfId="4565" xr:uid="{00000000-0005-0000-0000-0000BA140000}"/>
    <cellStyle name="40% - Énfasis3 11 3" xfId="4566" xr:uid="{00000000-0005-0000-0000-0000BB140000}"/>
    <cellStyle name="40% - Énfasis3 11_37. RESULTADO NEGOCIOS YOY" xfId="4567" xr:uid="{00000000-0005-0000-0000-0000BC140000}"/>
    <cellStyle name="40% - Énfasis3 12" xfId="4568" xr:uid="{00000000-0005-0000-0000-0000BD140000}"/>
    <cellStyle name="40% - Énfasis3 12 2" xfId="4569" xr:uid="{00000000-0005-0000-0000-0000BE140000}"/>
    <cellStyle name="40% - Énfasis3 13" xfId="4570" xr:uid="{00000000-0005-0000-0000-0000BF140000}"/>
    <cellStyle name="40% - Énfasis3 14" xfId="4571" xr:uid="{00000000-0005-0000-0000-0000C0140000}"/>
    <cellStyle name="40% - Énfasis3 15" xfId="4572" xr:uid="{00000000-0005-0000-0000-0000C1140000}"/>
    <cellStyle name="40% - Énfasis3 16" xfId="4573" xr:uid="{00000000-0005-0000-0000-0000C2140000}"/>
    <cellStyle name="40% - Énfasis3 17" xfId="4574" xr:uid="{00000000-0005-0000-0000-0000C3140000}"/>
    <cellStyle name="40% - Énfasis3 2" xfId="4575" xr:uid="{00000000-0005-0000-0000-0000C4140000}"/>
    <cellStyle name="40% - Énfasis3 2 2" xfId="4576" xr:uid="{00000000-0005-0000-0000-0000C5140000}"/>
    <cellStyle name="40% - Énfasis3 2 2 2" xfId="4577" xr:uid="{00000000-0005-0000-0000-0000C6140000}"/>
    <cellStyle name="40% - Énfasis3 2 2 2 2" xfId="4578" xr:uid="{00000000-0005-0000-0000-0000C7140000}"/>
    <cellStyle name="40% - Énfasis3 2 2 2 2 2" xfId="4579" xr:uid="{00000000-0005-0000-0000-0000C8140000}"/>
    <cellStyle name="40% - Énfasis3 2 2 2 2 2 2" xfId="4580" xr:uid="{00000000-0005-0000-0000-0000C9140000}"/>
    <cellStyle name="40% - Énfasis3 2 2 2 2 2 3" xfId="4581" xr:uid="{00000000-0005-0000-0000-0000CA140000}"/>
    <cellStyle name="40% - Énfasis3 2 2 2 2 2 4" xfId="4582" xr:uid="{00000000-0005-0000-0000-0000CB140000}"/>
    <cellStyle name="40% - Énfasis3 2 2 2 2 3" xfId="4583" xr:uid="{00000000-0005-0000-0000-0000CC140000}"/>
    <cellStyle name="40% - Énfasis3 2 2 2 2 4" xfId="4584" xr:uid="{00000000-0005-0000-0000-0000CD140000}"/>
    <cellStyle name="40% - Énfasis3 2 2 2 2 5" xfId="4585" xr:uid="{00000000-0005-0000-0000-0000CE140000}"/>
    <cellStyle name="40% - Énfasis3 2 2 2 2_37. RESULTADO NEGOCIOS YOY" xfId="4586" xr:uid="{00000000-0005-0000-0000-0000CF140000}"/>
    <cellStyle name="40% - Énfasis3 2 2 2 3" xfId="4587" xr:uid="{00000000-0005-0000-0000-0000D0140000}"/>
    <cellStyle name="40% - Énfasis3 2 2 2 3 2" xfId="4588" xr:uid="{00000000-0005-0000-0000-0000D1140000}"/>
    <cellStyle name="40% - Énfasis3 2 2 2 3 3" xfId="4589" xr:uid="{00000000-0005-0000-0000-0000D2140000}"/>
    <cellStyle name="40% - Énfasis3 2 2 2 3 4" xfId="4590" xr:uid="{00000000-0005-0000-0000-0000D3140000}"/>
    <cellStyle name="40% - Énfasis3 2 2 2 4" xfId="4591" xr:uid="{00000000-0005-0000-0000-0000D4140000}"/>
    <cellStyle name="40% - Énfasis3 2 2 2 4 2" xfId="4592" xr:uid="{00000000-0005-0000-0000-0000D5140000}"/>
    <cellStyle name="40% - Énfasis3 2 2 2 5" xfId="4593" xr:uid="{00000000-0005-0000-0000-0000D6140000}"/>
    <cellStyle name="40% - Énfasis3 2 2 2_37. RESULTADO NEGOCIOS YOY" xfId="4594" xr:uid="{00000000-0005-0000-0000-0000D7140000}"/>
    <cellStyle name="40% - Énfasis3 2 2 3" xfId="4595" xr:uid="{00000000-0005-0000-0000-0000D8140000}"/>
    <cellStyle name="40% - Énfasis3 2 2 3 2" xfId="4596" xr:uid="{00000000-0005-0000-0000-0000D9140000}"/>
    <cellStyle name="40% - Énfasis3 2 2 3 2 2" xfId="4597" xr:uid="{00000000-0005-0000-0000-0000DA140000}"/>
    <cellStyle name="40% - Énfasis3 2 2 3 2 3" xfId="4598" xr:uid="{00000000-0005-0000-0000-0000DB140000}"/>
    <cellStyle name="40% - Énfasis3 2 2 3 2 4" xfId="4599" xr:uid="{00000000-0005-0000-0000-0000DC140000}"/>
    <cellStyle name="40% - Énfasis3 2 2 3 3" xfId="4600" xr:uid="{00000000-0005-0000-0000-0000DD140000}"/>
    <cellStyle name="40% - Énfasis3 2 2 3 4" xfId="4601" xr:uid="{00000000-0005-0000-0000-0000DE140000}"/>
    <cellStyle name="40% - Énfasis3 2 2 3 5" xfId="4602" xr:uid="{00000000-0005-0000-0000-0000DF140000}"/>
    <cellStyle name="40% - Énfasis3 2 2 3_37. RESULTADO NEGOCIOS YOY" xfId="4603" xr:uid="{00000000-0005-0000-0000-0000E0140000}"/>
    <cellStyle name="40% - Énfasis3 2 2 4" xfId="4604" xr:uid="{00000000-0005-0000-0000-0000E1140000}"/>
    <cellStyle name="40% - Énfasis3 2 2 4 2" xfId="4605" xr:uid="{00000000-0005-0000-0000-0000E2140000}"/>
    <cellStyle name="40% - Énfasis3 2 2 4 3" xfId="4606" xr:uid="{00000000-0005-0000-0000-0000E3140000}"/>
    <cellStyle name="40% - Énfasis3 2 2 4 4" xfId="4607" xr:uid="{00000000-0005-0000-0000-0000E4140000}"/>
    <cellStyle name="40% - Énfasis3 2 2 5" xfId="4608" xr:uid="{00000000-0005-0000-0000-0000E5140000}"/>
    <cellStyle name="40% - Énfasis3 2 2 5 2" xfId="4609" xr:uid="{00000000-0005-0000-0000-0000E6140000}"/>
    <cellStyle name="40% - Énfasis3 2 2 5 3" xfId="4610" xr:uid="{00000000-0005-0000-0000-0000E7140000}"/>
    <cellStyle name="40% - Énfasis3 2 2 6" xfId="4611" xr:uid="{00000000-0005-0000-0000-0000E8140000}"/>
    <cellStyle name="40% - Énfasis3 2 2_37. RESULTADO NEGOCIOS YOY" xfId="4612" xr:uid="{00000000-0005-0000-0000-0000E9140000}"/>
    <cellStyle name="40% - Énfasis3 2 3" xfId="4613" xr:uid="{00000000-0005-0000-0000-0000EA140000}"/>
    <cellStyle name="40% - Énfasis3 2 3 2" xfId="4614" xr:uid="{00000000-0005-0000-0000-0000EB140000}"/>
    <cellStyle name="40% - Énfasis3 2 3 2 2" xfId="4615" xr:uid="{00000000-0005-0000-0000-0000EC140000}"/>
    <cellStyle name="40% - Énfasis3 2 3 2 2 2" xfId="4616" xr:uid="{00000000-0005-0000-0000-0000ED140000}"/>
    <cellStyle name="40% - Énfasis3 2 3 2 2 3" xfId="4617" xr:uid="{00000000-0005-0000-0000-0000EE140000}"/>
    <cellStyle name="40% - Énfasis3 2 3 2 2 4" xfId="4618" xr:uid="{00000000-0005-0000-0000-0000EF140000}"/>
    <cellStyle name="40% - Énfasis3 2 3 2 3" xfId="4619" xr:uid="{00000000-0005-0000-0000-0000F0140000}"/>
    <cellStyle name="40% - Énfasis3 2 3 2 4" xfId="4620" xr:uid="{00000000-0005-0000-0000-0000F1140000}"/>
    <cellStyle name="40% - Énfasis3 2 3 2 5" xfId="4621" xr:uid="{00000000-0005-0000-0000-0000F2140000}"/>
    <cellStyle name="40% - Énfasis3 2 3 2_37. RESULTADO NEGOCIOS YOY" xfId="4622" xr:uid="{00000000-0005-0000-0000-0000F3140000}"/>
    <cellStyle name="40% - Énfasis3 2 3 3" xfId="4623" xr:uid="{00000000-0005-0000-0000-0000F4140000}"/>
    <cellStyle name="40% - Énfasis3 2 3 3 2" xfId="4624" xr:uid="{00000000-0005-0000-0000-0000F5140000}"/>
    <cellStyle name="40% - Énfasis3 2 3 3 3" xfId="4625" xr:uid="{00000000-0005-0000-0000-0000F6140000}"/>
    <cellStyle name="40% - Énfasis3 2 3 3 4" xfId="4626" xr:uid="{00000000-0005-0000-0000-0000F7140000}"/>
    <cellStyle name="40% - Énfasis3 2 3 4" xfId="4627" xr:uid="{00000000-0005-0000-0000-0000F8140000}"/>
    <cellStyle name="40% - Énfasis3 2 3 4 2" xfId="4628" xr:uid="{00000000-0005-0000-0000-0000F9140000}"/>
    <cellStyle name="40% - Énfasis3 2 3 5" xfId="4629" xr:uid="{00000000-0005-0000-0000-0000FA140000}"/>
    <cellStyle name="40% - Énfasis3 2 3_37. RESULTADO NEGOCIOS YOY" xfId="4630" xr:uid="{00000000-0005-0000-0000-0000FB140000}"/>
    <cellStyle name="40% - Énfasis3 2 4" xfId="4631" xr:uid="{00000000-0005-0000-0000-0000FC140000}"/>
    <cellStyle name="40% - Énfasis3 2 4 2" xfId="4632" xr:uid="{00000000-0005-0000-0000-0000FD140000}"/>
    <cellStyle name="40% - Énfasis3 2 4 2 2" xfId="4633" xr:uid="{00000000-0005-0000-0000-0000FE140000}"/>
    <cellStyle name="40% - Énfasis3 2 4 2 3" xfId="4634" xr:uid="{00000000-0005-0000-0000-0000FF140000}"/>
    <cellStyle name="40% - Énfasis3 2 4 2 4" xfId="4635" xr:uid="{00000000-0005-0000-0000-000000150000}"/>
    <cellStyle name="40% - Énfasis3 2 4 3" xfId="4636" xr:uid="{00000000-0005-0000-0000-000001150000}"/>
    <cellStyle name="40% - Énfasis3 2 4 4" xfId="4637" xr:uid="{00000000-0005-0000-0000-000002150000}"/>
    <cellStyle name="40% - Énfasis3 2 4 5" xfId="4638" xr:uid="{00000000-0005-0000-0000-000003150000}"/>
    <cellStyle name="40% - Énfasis3 2 4_37. RESULTADO NEGOCIOS YOY" xfId="4639" xr:uid="{00000000-0005-0000-0000-000004150000}"/>
    <cellStyle name="40% - Énfasis3 2 5" xfId="4640" xr:uid="{00000000-0005-0000-0000-000005150000}"/>
    <cellStyle name="40% - Énfasis3 2 5 2" xfId="4641" xr:uid="{00000000-0005-0000-0000-000006150000}"/>
    <cellStyle name="40% - Énfasis3 2 5 2 2" xfId="4642" xr:uid="{00000000-0005-0000-0000-000007150000}"/>
    <cellStyle name="40% - Énfasis3 2 5 2 3" xfId="4643" xr:uid="{00000000-0005-0000-0000-000008150000}"/>
    <cellStyle name="40% - Énfasis3 2 5 3" xfId="4644" xr:uid="{00000000-0005-0000-0000-000009150000}"/>
    <cellStyle name="40% - Énfasis3 2 5 4" xfId="4645" xr:uid="{00000000-0005-0000-0000-00000A150000}"/>
    <cellStyle name="40% - Énfasis3 2 5 5" xfId="4646" xr:uid="{00000000-0005-0000-0000-00000B150000}"/>
    <cellStyle name="40% - Énfasis3 2 6" xfId="4647" xr:uid="{00000000-0005-0000-0000-00000C150000}"/>
    <cellStyle name="40% - Énfasis3 2 6 2" xfId="4648" xr:uid="{00000000-0005-0000-0000-00000D150000}"/>
    <cellStyle name="40% - Énfasis3 2 7" xfId="4649" xr:uid="{00000000-0005-0000-0000-00000E150000}"/>
    <cellStyle name="40% - Énfasis3 2 7 2" xfId="4650" xr:uid="{00000000-0005-0000-0000-00000F150000}"/>
    <cellStyle name="40% - Énfasis3 2 8" xfId="4651" xr:uid="{00000000-0005-0000-0000-000010150000}"/>
    <cellStyle name="40% - Énfasis3 2 9" xfId="4652" xr:uid="{00000000-0005-0000-0000-000011150000}"/>
    <cellStyle name="40% - Énfasis3 3" xfId="4653" xr:uid="{00000000-0005-0000-0000-000012150000}"/>
    <cellStyle name="40% - Énfasis3 3 2" xfId="4654" xr:uid="{00000000-0005-0000-0000-000013150000}"/>
    <cellStyle name="40% - Énfasis3 3 2 2" xfId="4655" xr:uid="{00000000-0005-0000-0000-000014150000}"/>
    <cellStyle name="40% - Énfasis3 3 2 2 2" xfId="4656" xr:uid="{00000000-0005-0000-0000-000015150000}"/>
    <cellStyle name="40% - Énfasis3 3 2 2 2 2" xfId="4657" xr:uid="{00000000-0005-0000-0000-000016150000}"/>
    <cellStyle name="40% - Énfasis3 3 2 2 2 2 2" xfId="4658" xr:uid="{00000000-0005-0000-0000-000017150000}"/>
    <cellStyle name="40% - Énfasis3 3 2 2 2 2 3" xfId="4659" xr:uid="{00000000-0005-0000-0000-000018150000}"/>
    <cellStyle name="40% - Énfasis3 3 2 2 2 2 4" xfId="4660" xr:uid="{00000000-0005-0000-0000-000019150000}"/>
    <cellStyle name="40% - Énfasis3 3 2 2 2 3" xfId="4661" xr:uid="{00000000-0005-0000-0000-00001A150000}"/>
    <cellStyle name="40% - Énfasis3 3 2 2 2 4" xfId="4662" xr:uid="{00000000-0005-0000-0000-00001B150000}"/>
    <cellStyle name="40% - Énfasis3 3 2 2 2 5" xfId="4663" xr:uid="{00000000-0005-0000-0000-00001C150000}"/>
    <cellStyle name="40% - Énfasis3 3 2 2 2_37. RESULTADO NEGOCIOS YOY" xfId="4664" xr:uid="{00000000-0005-0000-0000-00001D150000}"/>
    <cellStyle name="40% - Énfasis3 3 2 2 3" xfId="4665" xr:uid="{00000000-0005-0000-0000-00001E150000}"/>
    <cellStyle name="40% - Énfasis3 3 2 2 3 2" xfId="4666" xr:uid="{00000000-0005-0000-0000-00001F150000}"/>
    <cellStyle name="40% - Énfasis3 3 2 2 3 3" xfId="4667" xr:uid="{00000000-0005-0000-0000-000020150000}"/>
    <cellStyle name="40% - Énfasis3 3 2 2 3 4" xfId="4668" xr:uid="{00000000-0005-0000-0000-000021150000}"/>
    <cellStyle name="40% - Énfasis3 3 2 2 4" xfId="4669" xr:uid="{00000000-0005-0000-0000-000022150000}"/>
    <cellStyle name="40% - Énfasis3 3 2 2 5" xfId="4670" xr:uid="{00000000-0005-0000-0000-000023150000}"/>
    <cellStyle name="40% - Énfasis3 3 2 2 6" xfId="4671" xr:uid="{00000000-0005-0000-0000-000024150000}"/>
    <cellStyle name="40% - Énfasis3 3 2 2_37. RESULTADO NEGOCIOS YOY" xfId="4672" xr:uid="{00000000-0005-0000-0000-000025150000}"/>
    <cellStyle name="40% - Énfasis3 3 2 3" xfId="4673" xr:uid="{00000000-0005-0000-0000-000026150000}"/>
    <cellStyle name="40% - Énfasis3 3 2 3 2" xfId="4674" xr:uid="{00000000-0005-0000-0000-000027150000}"/>
    <cellStyle name="40% - Énfasis3 3 2 3 2 2" xfId="4675" xr:uid="{00000000-0005-0000-0000-000028150000}"/>
    <cellStyle name="40% - Énfasis3 3 2 3 2 3" xfId="4676" xr:uid="{00000000-0005-0000-0000-000029150000}"/>
    <cellStyle name="40% - Énfasis3 3 2 3 2 4" xfId="4677" xr:uid="{00000000-0005-0000-0000-00002A150000}"/>
    <cellStyle name="40% - Énfasis3 3 2 3 3" xfId="4678" xr:uid="{00000000-0005-0000-0000-00002B150000}"/>
    <cellStyle name="40% - Énfasis3 3 2 3 4" xfId="4679" xr:uid="{00000000-0005-0000-0000-00002C150000}"/>
    <cellStyle name="40% - Énfasis3 3 2 3 5" xfId="4680" xr:uid="{00000000-0005-0000-0000-00002D150000}"/>
    <cellStyle name="40% - Énfasis3 3 2 3_37. RESULTADO NEGOCIOS YOY" xfId="4681" xr:uid="{00000000-0005-0000-0000-00002E150000}"/>
    <cellStyle name="40% - Énfasis3 3 2 4" xfId="4682" xr:uid="{00000000-0005-0000-0000-00002F150000}"/>
    <cellStyle name="40% - Énfasis3 3 2 4 2" xfId="4683" xr:uid="{00000000-0005-0000-0000-000030150000}"/>
    <cellStyle name="40% - Énfasis3 3 2 4 3" xfId="4684" xr:uid="{00000000-0005-0000-0000-000031150000}"/>
    <cellStyle name="40% - Énfasis3 3 2 4 4" xfId="4685" xr:uid="{00000000-0005-0000-0000-000032150000}"/>
    <cellStyle name="40% - Énfasis3 3 2 5" xfId="4686" xr:uid="{00000000-0005-0000-0000-000033150000}"/>
    <cellStyle name="40% - Énfasis3 3 2 6" xfId="4687" xr:uid="{00000000-0005-0000-0000-000034150000}"/>
    <cellStyle name="40% - Énfasis3 3 2 7" xfId="4688" xr:uid="{00000000-0005-0000-0000-000035150000}"/>
    <cellStyle name="40% - Énfasis3 3 2_37. RESULTADO NEGOCIOS YOY" xfId="4689" xr:uid="{00000000-0005-0000-0000-000036150000}"/>
    <cellStyle name="40% - Énfasis3 3 3" xfId="4690" xr:uid="{00000000-0005-0000-0000-000037150000}"/>
    <cellStyle name="40% - Énfasis3 3 3 2" xfId="4691" xr:uid="{00000000-0005-0000-0000-000038150000}"/>
    <cellStyle name="40% - Énfasis3 3 3 2 2" xfId="4692" xr:uid="{00000000-0005-0000-0000-000039150000}"/>
    <cellStyle name="40% - Énfasis3 3 3 2 2 2" xfId="4693" xr:uid="{00000000-0005-0000-0000-00003A150000}"/>
    <cellStyle name="40% - Énfasis3 3 3 2 2 3" xfId="4694" xr:uid="{00000000-0005-0000-0000-00003B150000}"/>
    <cellStyle name="40% - Énfasis3 3 3 2 2 4" xfId="4695" xr:uid="{00000000-0005-0000-0000-00003C150000}"/>
    <cellStyle name="40% - Énfasis3 3 3 2 3" xfId="4696" xr:uid="{00000000-0005-0000-0000-00003D150000}"/>
    <cellStyle name="40% - Énfasis3 3 3 2 4" xfId="4697" xr:uid="{00000000-0005-0000-0000-00003E150000}"/>
    <cellStyle name="40% - Énfasis3 3 3 2 5" xfId="4698" xr:uid="{00000000-0005-0000-0000-00003F150000}"/>
    <cellStyle name="40% - Énfasis3 3 3 2_37. RESULTADO NEGOCIOS YOY" xfId="4699" xr:uid="{00000000-0005-0000-0000-000040150000}"/>
    <cellStyle name="40% - Énfasis3 3 3 3" xfId="4700" xr:uid="{00000000-0005-0000-0000-000041150000}"/>
    <cellStyle name="40% - Énfasis3 3 3 3 2" xfId="4701" xr:uid="{00000000-0005-0000-0000-000042150000}"/>
    <cellStyle name="40% - Énfasis3 3 3 3 3" xfId="4702" xr:uid="{00000000-0005-0000-0000-000043150000}"/>
    <cellStyle name="40% - Énfasis3 3 3 3 4" xfId="4703" xr:uid="{00000000-0005-0000-0000-000044150000}"/>
    <cellStyle name="40% - Énfasis3 3 3 4" xfId="4704" xr:uid="{00000000-0005-0000-0000-000045150000}"/>
    <cellStyle name="40% - Énfasis3 3 3 5" xfId="4705" xr:uid="{00000000-0005-0000-0000-000046150000}"/>
    <cellStyle name="40% - Énfasis3 3 3 6" xfId="4706" xr:uid="{00000000-0005-0000-0000-000047150000}"/>
    <cellStyle name="40% - Énfasis3 3 3_37. RESULTADO NEGOCIOS YOY" xfId="4707" xr:uid="{00000000-0005-0000-0000-000048150000}"/>
    <cellStyle name="40% - Énfasis3 3 4" xfId="4708" xr:uid="{00000000-0005-0000-0000-000049150000}"/>
    <cellStyle name="40% - Énfasis3 3 4 2" xfId="4709" xr:uid="{00000000-0005-0000-0000-00004A150000}"/>
    <cellStyle name="40% - Énfasis3 3 4 2 2" xfId="4710" xr:uid="{00000000-0005-0000-0000-00004B150000}"/>
    <cellStyle name="40% - Énfasis3 3 4 2 3" xfId="4711" xr:uid="{00000000-0005-0000-0000-00004C150000}"/>
    <cellStyle name="40% - Énfasis3 3 4 2 4" xfId="4712" xr:uid="{00000000-0005-0000-0000-00004D150000}"/>
    <cellStyle name="40% - Énfasis3 3 4 3" xfId="4713" xr:uid="{00000000-0005-0000-0000-00004E150000}"/>
    <cellStyle name="40% - Énfasis3 3 4 4" xfId="4714" xr:uid="{00000000-0005-0000-0000-00004F150000}"/>
    <cellStyle name="40% - Énfasis3 3 4 5" xfId="4715" xr:uid="{00000000-0005-0000-0000-000050150000}"/>
    <cellStyle name="40% - Énfasis3 3 4_37. RESULTADO NEGOCIOS YOY" xfId="4716" xr:uid="{00000000-0005-0000-0000-000051150000}"/>
    <cellStyle name="40% - Énfasis3 3 5" xfId="4717" xr:uid="{00000000-0005-0000-0000-000052150000}"/>
    <cellStyle name="40% - Énfasis3 3 5 2" xfId="4718" xr:uid="{00000000-0005-0000-0000-000053150000}"/>
    <cellStyle name="40% - Énfasis3 3 5 2 2" xfId="4719" xr:uid="{00000000-0005-0000-0000-000054150000}"/>
    <cellStyle name="40% - Énfasis3 3 5 2 3" xfId="4720" xr:uid="{00000000-0005-0000-0000-000055150000}"/>
    <cellStyle name="40% - Énfasis3 3 5 3" xfId="4721" xr:uid="{00000000-0005-0000-0000-000056150000}"/>
    <cellStyle name="40% - Énfasis3 3 5 4" xfId="4722" xr:uid="{00000000-0005-0000-0000-000057150000}"/>
    <cellStyle name="40% - Énfasis3 3 5 5" xfId="4723" xr:uid="{00000000-0005-0000-0000-000058150000}"/>
    <cellStyle name="40% - Énfasis3 3 6" xfId="4724" xr:uid="{00000000-0005-0000-0000-000059150000}"/>
    <cellStyle name="40% - Énfasis3 3 7" xfId="4725" xr:uid="{00000000-0005-0000-0000-00005A150000}"/>
    <cellStyle name="40% - Énfasis3 3_37. RESULTADO NEGOCIOS YOY" xfId="4726" xr:uid="{00000000-0005-0000-0000-00005B150000}"/>
    <cellStyle name="40% - Énfasis3 4" xfId="4727" xr:uid="{00000000-0005-0000-0000-00005C150000}"/>
    <cellStyle name="40% - Énfasis3 4 2" xfId="4728" xr:uid="{00000000-0005-0000-0000-00005D150000}"/>
    <cellStyle name="40% - Énfasis3 4 2 2" xfId="4729" xr:uid="{00000000-0005-0000-0000-00005E150000}"/>
    <cellStyle name="40% - Énfasis3 4 2 2 2" xfId="4730" xr:uid="{00000000-0005-0000-0000-00005F150000}"/>
    <cellStyle name="40% - Énfasis3 4 2 2 2 2" xfId="4731" xr:uid="{00000000-0005-0000-0000-000060150000}"/>
    <cellStyle name="40% - Énfasis3 4 2 2 2 3" xfId="4732" xr:uid="{00000000-0005-0000-0000-000061150000}"/>
    <cellStyle name="40% - Énfasis3 4 2 2 3" xfId="4733" xr:uid="{00000000-0005-0000-0000-000062150000}"/>
    <cellStyle name="40% - Énfasis3 4 2 2 4" xfId="4734" xr:uid="{00000000-0005-0000-0000-000063150000}"/>
    <cellStyle name="40% - Énfasis3 4 2 2 5" xfId="4735" xr:uid="{00000000-0005-0000-0000-000064150000}"/>
    <cellStyle name="40% - Énfasis3 4 2 3" xfId="4736" xr:uid="{00000000-0005-0000-0000-000065150000}"/>
    <cellStyle name="40% - Énfasis3 4 2 3 2" xfId="4737" xr:uid="{00000000-0005-0000-0000-000066150000}"/>
    <cellStyle name="40% - Énfasis3 4 2 3 3" xfId="4738" xr:uid="{00000000-0005-0000-0000-000067150000}"/>
    <cellStyle name="40% - Énfasis3 4 2 4" xfId="4739" xr:uid="{00000000-0005-0000-0000-000068150000}"/>
    <cellStyle name="40% - Énfasis3 4 2 5" xfId="4740" xr:uid="{00000000-0005-0000-0000-000069150000}"/>
    <cellStyle name="40% - Énfasis3 4 2 6" xfId="4741" xr:uid="{00000000-0005-0000-0000-00006A150000}"/>
    <cellStyle name="40% - Énfasis3 4 2_37. RESULTADO NEGOCIOS YOY" xfId="4742" xr:uid="{00000000-0005-0000-0000-00006B150000}"/>
    <cellStyle name="40% - Énfasis3 4 3" xfId="4743" xr:uid="{00000000-0005-0000-0000-00006C150000}"/>
    <cellStyle name="40% - Énfasis3 4 3 2" xfId="4744" xr:uid="{00000000-0005-0000-0000-00006D150000}"/>
    <cellStyle name="40% - Énfasis3 4 3 2 2" xfId="4745" xr:uid="{00000000-0005-0000-0000-00006E150000}"/>
    <cellStyle name="40% - Énfasis3 4 3 2 3" xfId="4746" xr:uid="{00000000-0005-0000-0000-00006F150000}"/>
    <cellStyle name="40% - Énfasis3 4 3 3" xfId="4747" xr:uid="{00000000-0005-0000-0000-000070150000}"/>
    <cellStyle name="40% - Énfasis3 4 3 4" xfId="4748" xr:uid="{00000000-0005-0000-0000-000071150000}"/>
    <cellStyle name="40% - Énfasis3 4 3 5" xfId="4749" xr:uid="{00000000-0005-0000-0000-000072150000}"/>
    <cellStyle name="40% - Énfasis3 4 4" xfId="4750" xr:uid="{00000000-0005-0000-0000-000073150000}"/>
    <cellStyle name="40% - Énfasis3 4 4 2" xfId="4751" xr:uid="{00000000-0005-0000-0000-000074150000}"/>
    <cellStyle name="40% - Énfasis3 4 4 3" xfId="4752" xr:uid="{00000000-0005-0000-0000-000075150000}"/>
    <cellStyle name="40% - Énfasis3 4 5" xfId="4753" xr:uid="{00000000-0005-0000-0000-000076150000}"/>
    <cellStyle name="40% - Énfasis3 4 6" xfId="4754" xr:uid="{00000000-0005-0000-0000-000077150000}"/>
    <cellStyle name="40% - Énfasis3 4 7" xfId="4755" xr:uid="{00000000-0005-0000-0000-000078150000}"/>
    <cellStyle name="40% - Énfasis3 4_37. RESULTADO NEGOCIOS YOY" xfId="4756" xr:uid="{00000000-0005-0000-0000-000079150000}"/>
    <cellStyle name="40% - Énfasis3 5" xfId="4757" xr:uid="{00000000-0005-0000-0000-00007A150000}"/>
    <cellStyle name="40% - Énfasis3 5 2" xfId="4758" xr:uid="{00000000-0005-0000-0000-00007B150000}"/>
    <cellStyle name="40% - Énfasis3 5 2 2" xfId="4759" xr:uid="{00000000-0005-0000-0000-00007C150000}"/>
    <cellStyle name="40% - Énfasis3 5 2 2 2" xfId="4760" xr:uid="{00000000-0005-0000-0000-00007D150000}"/>
    <cellStyle name="40% - Énfasis3 5 2 2 2 2" xfId="4761" xr:uid="{00000000-0005-0000-0000-00007E150000}"/>
    <cellStyle name="40% - Énfasis3 5 2 2 2 3" xfId="4762" xr:uid="{00000000-0005-0000-0000-00007F150000}"/>
    <cellStyle name="40% - Énfasis3 5 2 2 3" xfId="4763" xr:uid="{00000000-0005-0000-0000-000080150000}"/>
    <cellStyle name="40% - Énfasis3 5 2 2 4" xfId="4764" xr:uid="{00000000-0005-0000-0000-000081150000}"/>
    <cellStyle name="40% - Énfasis3 5 2 2 5" xfId="4765" xr:uid="{00000000-0005-0000-0000-000082150000}"/>
    <cellStyle name="40% - Énfasis3 5 2 3" xfId="4766" xr:uid="{00000000-0005-0000-0000-000083150000}"/>
    <cellStyle name="40% - Énfasis3 5 2 3 2" xfId="4767" xr:uid="{00000000-0005-0000-0000-000084150000}"/>
    <cellStyle name="40% - Énfasis3 5 2 3 3" xfId="4768" xr:uid="{00000000-0005-0000-0000-000085150000}"/>
    <cellStyle name="40% - Énfasis3 5 2 4" xfId="4769" xr:uid="{00000000-0005-0000-0000-000086150000}"/>
    <cellStyle name="40% - Énfasis3 5 2 5" xfId="4770" xr:uid="{00000000-0005-0000-0000-000087150000}"/>
    <cellStyle name="40% - Énfasis3 5 2 6" xfId="4771" xr:uid="{00000000-0005-0000-0000-000088150000}"/>
    <cellStyle name="40% - Énfasis3 5 2_37. RESULTADO NEGOCIOS YOY" xfId="4772" xr:uid="{00000000-0005-0000-0000-000089150000}"/>
    <cellStyle name="40% - Énfasis3 5 3" xfId="4773" xr:uid="{00000000-0005-0000-0000-00008A150000}"/>
    <cellStyle name="40% - Énfasis3 5 3 2" xfId="4774" xr:uid="{00000000-0005-0000-0000-00008B150000}"/>
    <cellStyle name="40% - Énfasis3 5 3 2 2" xfId="4775" xr:uid="{00000000-0005-0000-0000-00008C150000}"/>
    <cellStyle name="40% - Énfasis3 5 3 2 3" xfId="4776" xr:uid="{00000000-0005-0000-0000-00008D150000}"/>
    <cellStyle name="40% - Énfasis3 5 3 3" xfId="4777" xr:uid="{00000000-0005-0000-0000-00008E150000}"/>
    <cellStyle name="40% - Énfasis3 5 3 4" xfId="4778" xr:uid="{00000000-0005-0000-0000-00008F150000}"/>
    <cellStyle name="40% - Énfasis3 5 3 5" xfId="4779" xr:uid="{00000000-0005-0000-0000-000090150000}"/>
    <cellStyle name="40% - Énfasis3 5 4" xfId="4780" xr:uid="{00000000-0005-0000-0000-000091150000}"/>
    <cellStyle name="40% - Énfasis3 5 4 2" xfId="4781" xr:uid="{00000000-0005-0000-0000-000092150000}"/>
    <cellStyle name="40% - Énfasis3 5 4 3" xfId="4782" xr:uid="{00000000-0005-0000-0000-000093150000}"/>
    <cellStyle name="40% - Énfasis3 5 5" xfId="4783" xr:uid="{00000000-0005-0000-0000-000094150000}"/>
    <cellStyle name="40% - Énfasis3 5 6" xfId="4784" xr:uid="{00000000-0005-0000-0000-000095150000}"/>
    <cellStyle name="40% - Énfasis3 5 7" xfId="4785" xr:uid="{00000000-0005-0000-0000-000096150000}"/>
    <cellStyle name="40% - Énfasis3 5_37. RESULTADO NEGOCIOS YOY" xfId="4786" xr:uid="{00000000-0005-0000-0000-000097150000}"/>
    <cellStyle name="40% - Énfasis3 6" xfId="4787" xr:uid="{00000000-0005-0000-0000-000098150000}"/>
    <cellStyle name="40% - Énfasis3 6 2" xfId="4788" xr:uid="{00000000-0005-0000-0000-000099150000}"/>
    <cellStyle name="40% - Énfasis3 6 2 2" xfId="4789" xr:uid="{00000000-0005-0000-0000-00009A150000}"/>
    <cellStyle name="40% - Énfasis3 6 2 2 2" xfId="4790" xr:uid="{00000000-0005-0000-0000-00009B150000}"/>
    <cellStyle name="40% - Énfasis3 6 2 2 3" xfId="4791" xr:uid="{00000000-0005-0000-0000-00009C150000}"/>
    <cellStyle name="40% - Énfasis3 6 2 2 4" xfId="4792" xr:uid="{00000000-0005-0000-0000-00009D150000}"/>
    <cellStyle name="40% - Énfasis3 6 2 3" xfId="4793" xr:uid="{00000000-0005-0000-0000-00009E150000}"/>
    <cellStyle name="40% - Énfasis3 6 2 4" xfId="4794" xr:uid="{00000000-0005-0000-0000-00009F150000}"/>
    <cellStyle name="40% - Énfasis3 6 2 5" xfId="4795" xr:uid="{00000000-0005-0000-0000-0000A0150000}"/>
    <cellStyle name="40% - Énfasis3 6 2_37. RESULTADO NEGOCIOS YOY" xfId="4796" xr:uid="{00000000-0005-0000-0000-0000A1150000}"/>
    <cellStyle name="40% - Énfasis3 6 3" xfId="4797" xr:uid="{00000000-0005-0000-0000-0000A2150000}"/>
    <cellStyle name="40% - Énfasis3 6 3 2" xfId="4798" xr:uid="{00000000-0005-0000-0000-0000A3150000}"/>
    <cellStyle name="40% - Énfasis3 6 3 3" xfId="4799" xr:uid="{00000000-0005-0000-0000-0000A4150000}"/>
    <cellStyle name="40% - Énfasis3 6 3 4" xfId="4800" xr:uid="{00000000-0005-0000-0000-0000A5150000}"/>
    <cellStyle name="40% - Énfasis3 6 4" xfId="4801" xr:uid="{00000000-0005-0000-0000-0000A6150000}"/>
    <cellStyle name="40% - Énfasis3 6 5" xfId="4802" xr:uid="{00000000-0005-0000-0000-0000A7150000}"/>
    <cellStyle name="40% - Énfasis3 6 6" xfId="4803" xr:uid="{00000000-0005-0000-0000-0000A8150000}"/>
    <cellStyle name="40% - Énfasis3 6_37. RESULTADO NEGOCIOS YOY" xfId="4804" xr:uid="{00000000-0005-0000-0000-0000A9150000}"/>
    <cellStyle name="40% - Énfasis3 7" xfId="4805" xr:uid="{00000000-0005-0000-0000-0000AA150000}"/>
    <cellStyle name="40% - Énfasis3 7 2" xfId="4806" xr:uid="{00000000-0005-0000-0000-0000AB150000}"/>
    <cellStyle name="40% - Énfasis3 7 2 2" xfId="4807" xr:uid="{00000000-0005-0000-0000-0000AC150000}"/>
    <cellStyle name="40% - Énfasis3 7 2 2 2" xfId="4808" xr:uid="{00000000-0005-0000-0000-0000AD150000}"/>
    <cellStyle name="40% - Énfasis3 7 2 3" xfId="4809" xr:uid="{00000000-0005-0000-0000-0000AE150000}"/>
    <cellStyle name="40% - Énfasis3 7 2 4" xfId="4810" xr:uid="{00000000-0005-0000-0000-0000AF150000}"/>
    <cellStyle name="40% - Énfasis3 7 2_37. RESULTADO NEGOCIOS YOY" xfId="4811" xr:uid="{00000000-0005-0000-0000-0000B0150000}"/>
    <cellStyle name="40% - Énfasis3 7 3" xfId="4812" xr:uid="{00000000-0005-0000-0000-0000B1150000}"/>
    <cellStyle name="40% - Énfasis3 7 3 2" xfId="4813" xr:uid="{00000000-0005-0000-0000-0000B2150000}"/>
    <cellStyle name="40% - Énfasis3 7 4" xfId="4814" xr:uid="{00000000-0005-0000-0000-0000B3150000}"/>
    <cellStyle name="40% - Énfasis3 7 5" xfId="4815" xr:uid="{00000000-0005-0000-0000-0000B4150000}"/>
    <cellStyle name="40% - Énfasis3 7_37. RESULTADO NEGOCIOS YOY" xfId="4816" xr:uid="{00000000-0005-0000-0000-0000B5150000}"/>
    <cellStyle name="40% - Énfasis3 8" xfId="4817" xr:uid="{00000000-0005-0000-0000-0000B6150000}"/>
    <cellStyle name="40% - Énfasis3 8 2" xfId="4818" xr:uid="{00000000-0005-0000-0000-0000B7150000}"/>
    <cellStyle name="40% - Énfasis3 8 2 2" xfId="4819" xr:uid="{00000000-0005-0000-0000-0000B8150000}"/>
    <cellStyle name="40% - Énfasis3 8 2 3" xfId="4820" xr:uid="{00000000-0005-0000-0000-0000B9150000}"/>
    <cellStyle name="40% - Énfasis3 8 2_37. RESULTADO NEGOCIOS YOY" xfId="4821" xr:uid="{00000000-0005-0000-0000-0000BA150000}"/>
    <cellStyle name="40% - Énfasis3 8 3" xfId="4822" xr:uid="{00000000-0005-0000-0000-0000BB150000}"/>
    <cellStyle name="40% - Énfasis3 8 4" xfId="4823" xr:uid="{00000000-0005-0000-0000-0000BC150000}"/>
    <cellStyle name="40% - Énfasis3 8_37. RESULTADO NEGOCIOS YOY" xfId="4824" xr:uid="{00000000-0005-0000-0000-0000BD150000}"/>
    <cellStyle name="40% - Énfasis3 9" xfId="4825" xr:uid="{00000000-0005-0000-0000-0000BE150000}"/>
    <cellStyle name="40% - Énfasis3 9 2" xfId="4826" xr:uid="{00000000-0005-0000-0000-0000BF150000}"/>
    <cellStyle name="40% - Énfasis3 9 2 2" xfId="4827" xr:uid="{00000000-0005-0000-0000-0000C0150000}"/>
    <cellStyle name="40% - Énfasis3 9 2_37. RESULTADO NEGOCIOS YOY" xfId="4828" xr:uid="{00000000-0005-0000-0000-0000C1150000}"/>
    <cellStyle name="40% - Énfasis3 9 3" xfId="4829" xr:uid="{00000000-0005-0000-0000-0000C2150000}"/>
    <cellStyle name="40% - Énfasis3 9 4" xfId="4830" xr:uid="{00000000-0005-0000-0000-0000C3150000}"/>
    <cellStyle name="40% - Énfasis3 9_37. RESULTADO NEGOCIOS YOY" xfId="4831" xr:uid="{00000000-0005-0000-0000-0000C4150000}"/>
    <cellStyle name="40% - Énfasis4 10" xfId="4832" xr:uid="{00000000-0005-0000-0000-0000C5150000}"/>
    <cellStyle name="40% - Énfasis4 10 2" xfId="4833" xr:uid="{00000000-0005-0000-0000-0000C6150000}"/>
    <cellStyle name="40% - Énfasis4 10 3" xfId="4834" xr:uid="{00000000-0005-0000-0000-0000C7150000}"/>
    <cellStyle name="40% - Énfasis4 10_37. RESULTADO NEGOCIOS YOY" xfId="4835" xr:uid="{00000000-0005-0000-0000-0000C8150000}"/>
    <cellStyle name="40% - Énfasis4 11" xfId="4836" xr:uid="{00000000-0005-0000-0000-0000C9150000}"/>
    <cellStyle name="40% - Énfasis4 11 2" xfId="4837" xr:uid="{00000000-0005-0000-0000-0000CA150000}"/>
    <cellStyle name="40% - Énfasis4 11 3" xfId="4838" xr:uid="{00000000-0005-0000-0000-0000CB150000}"/>
    <cellStyle name="40% - Énfasis4 11_37. RESULTADO NEGOCIOS YOY" xfId="4839" xr:uid="{00000000-0005-0000-0000-0000CC150000}"/>
    <cellStyle name="40% - Énfasis4 12" xfId="4840" xr:uid="{00000000-0005-0000-0000-0000CD150000}"/>
    <cellStyle name="40% - Énfasis4 12 2" xfId="4841" xr:uid="{00000000-0005-0000-0000-0000CE150000}"/>
    <cellStyle name="40% - Énfasis4 13" xfId="4842" xr:uid="{00000000-0005-0000-0000-0000CF150000}"/>
    <cellStyle name="40% - Énfasis4 14" xfId="4843" xr:uid="{00000000-0005-0000-0000-0000D0150000}"/>
    <cellStyle name="40% - Énfasis4 15" xfId="4844" xr:uid="{00000000-0005-0000-0000-0000D1150000}"/>
    <cellStyle name="40% - Énfasis4 16" xfId="4845" xr:uid="{00000000-0005-0000-0000-0000D2150000}"/>
    <cellStyle name="40% - Énfasis4 17" xfId="4846" xr:uid="{00000000-0005-0000-0000-0000D3150000}"/>
    <cellStyle name="40% - Énfasis4 2" xfId="4847" xr:uid="{00000000-0005-0000-0000-0000D4150000}"/>
    <cellStyle name="40% - Énfasis4 2 2" xfId="4848" xr:uid="{00000000-0005-0000-0000-0000D5150000}"/>
    <cellStyle name="40% - Énfasis4 2 2 2" xfId="4849" xr:uid="{00000000-0005-0000-0000-0000D6150000}"/>
    <cellStyle name="40% - Énfasis4 2 2 2 2" xfId="4850" xr:uid="{00000000-0005-0000-0000-0000D7150000}"/>
    <cellStyle name="40% - Énfasis4 2 2 2 2 2" xfId="4851" xr:uid="{00000000-0005-0000-0000-0000D8150000}"/>
    <cellStyle name="40% - Énfasis4 2 2 2 2 2 2" xfId="4852" xr:uid="{00000000-0005-0000-0000-0000D9150000}"/>
    <cellStyle name="40% - Énfasis4 2 2 2 2 2 3" xfId="4853" xr:uid="{00000000-0005-0000-0000-0000DA150000}"/>
    <cellStyle name="40% - Énfasis4 2 2 2 2 2 4" xfId="4854" xr:uid="{00000000-0005-0000-0000-0000DB150000}"/>
    <cellStyle name="40% - Énfasis4 2 2 2 2 3" xfId="4855" xr:uid="{00000000-0005-0000-0000-0000DC150000}"/>
    <cellStyle name="40% - Énfasis4 2 2 2 2 4" xfId="4856" xr:uid="{00000000-0005-0000-0000-0000DD150000}"/>
    <cellStyle name="40% - Énfasis4 2 2 2 2 5" xfId="4857" xr:uid="{00000000-0005-0000-0000-0000DE150000}"/>
    <cellStyle name="40% - Énfasis4 2 2 2 2_37. RESULTADO NEGOCIOS YOY" xfId="4858" xr:uid="{00000000-0005-0000-0000-0000DF150000}"/>
    <cellStyle name="40% - Énfasis4 2 2 2 3" xfId="4859" xr:uid="{00000000-0005-0000-0000-0000E0150000}"/>
    <cellStyle name="40% - Énfasis4 2 2 2 3 2" xfId="4860" xr:uid="{00000000-0005-0000-0000-0000E1150000}"/>
    <cellStyle name="40% - Énfasis4 2 2 2 3 3" xfId="4861" xr:uid="{00000000-0005-0000-0000-0000E2150000}"/>
    <cellStyle name="40% - Énfasis4 2 2 2 3 4" xfId="4862" xr:uid="{00000000-0005-0000-0000-0000E3150000}"/>
    <cellStyle name="40% - Énfasis4 2 2 2 4" xfId="4863" xr:uid="{00000000-0005-0000-0000-0000E4150000}"/>
    <cellStyle name="40% - Énfasis4 2 2 2 5" xfId="4864" xr:uid="{00000000-0005-0000-0000-0000E5150000}"/>
    <cellStyle name="40% - Énfasis4 2 2 2 6" xfId="4865" xr:uid="{00000000-0005-0000-0000-0000E6150000}"/>
    <cellStyle name="40% - Énfasis4 2 2 2_37. RESULTADO NEGOCIOS YOY" xfId="4866" xr:uid="{00000000-0005-0000-0000-0000E7150000}"/>
    <cellStyle name="40% - Énfasis4 2 2 3" xfId="4867" xr:uid="{00000000-0005-0000-0000-0000E8150000}"/>
    <cellStyle name="40% - Énfasis4 2 2 3 2" xfId="4868" xr:uid="{00000000-0005-0000-0000-0000E9150000}"/>
    <cellStyle name="40% - Énfasis4 2 2 3 2 2" xfId="4869" xr:uid="{00000000-0005-0000-0000-0000EA150000}"/>
    <cellStyle name="40% - Énfasis4 2 2 3 2 3" xfId="4870" xr:uid="{00000000-0005-0000-0000-0000EB150000}"/>
    <cellStyle name="40% - Énfasis4 2 2 3 2 4" xfId="4871" xr:uid="{00000000-0005-0000-0000-0000EC150000}"/>
    <cellStyle name="40% - Énfasis4 2 2 3 3" xfId="4872" xr:uid="{00000000-0005-0000-0000-0000ED150000}"/>
    <cellStyle name="40% - Énfasis4 2 2 3 4" xfId="4873" xr:uid="{00000000-0005-0000-0000-0000EE150000}"/>
    <cellStyle name="40% - Énfasis4 2 2 3 5" xfId="4874" xr:uid="{00000000-0005-0000-0000-0000EF150000}"/>
    <cellStyle name="40% - Énfasis4 2 2 3_37. RESULTADO NEGOCIOS YOY" xfId="4875" xr:uid="{00000000-0005-0000-0000-0000F0150000}"/>
    <cellStyle name="40% - Énfasis4 2 2 4" xfId="4876" xr:uid="{00000000-0005-0000-0000-0000F1150000}"/>
    <cellStyle name="40% - Énfasis4 2 2 4 2" xfId="4877" xr:uid="{00000000-0005-0000-0000-0000F2150000}"/>
    <cellStyle name="40% - Énfasis4 2 2 4 3" xfId="4878" xr:uid="{00000000-0005-0000-0000-0000F3150000}"/>
    <cellStyle name="40% - Énfasis4 2 2 4 4" xfId="4879" xr:uid="{00000000-0005-0000-0000-0000F4150000}"/>
    <cellStyle name="40% - Énfasis4 2 2 5" xfId="4880" xr:uid="{00000000-0005-0000-0000-0000F5150000}"/>
    <cellStyle name="40% - Énfasis4 2 2 5 2" xfId="4881" xr:uid="{00000000-0005-0000-0000-0000F6150000}"/>
    <cellStyle name="40% - Énfasis4 2 2 6" xfId="4882" xr:uid="{00000000-0005-0000-0000-0000F7150000}"/>
    <cellStyle name="40% - Énfasis4 2 2 7" xfId="4883" xr:uid="{00000000-0005-0000-0000-0000F8150000}"/>
    <cellStyle name="40% - Énfasis4 2 2_37. RESULTADO NEGOCIOS YOY" xfId="4884" xr:uid="{00000000-0005-0000-0000-0000F9150000}"/>
    <cellStyle name="40% - Énfasis4 2 3" xfId="4885" xr:uid="{00000000-0005-0000-0000-0000FA150000}"/>
    <cellStyle name="40% - Énfasis4 2 3 2" xfId="4886" xr:uid="{00000000-0005-0000-0000-0000FB150000}"/>
    <cellStyle name="40% - Énfasis4 2 3 2 2" xfId="4887" xr:uid="{00000000-0005-0000-0000-0000FC150000}"/>
    <cellStyle name="40% - Énfasis4 2 3 2 2 2" xfId="4888" xr:uid="{00000000-0005-0000-0000-0000FD150000}"/>
    <cellStyle name="40% - Énfasis4 2 3 2 2 3" xfId="4889" xr:uid="{00000000-0005-0000-0000-0000FE150000}"/>
    <cellStyle name="40% - Énfasis4 2 3 2 2 4" xfId="4890" xr:uid="{00000000-0005-0000-0000-0000FF150000}"/>
    <cellStyle name="40% - Énfasis4 2 3 2 3" xfId="4891" xr:uid="{00000000-0005-0000-0000-000000160000}"/>
    <cellStyle name="40% - Énfasis4 2 3 2 4" xfId="4892" xr:uid="{00000000-0005-0000-0000-000001160000}"/>
    <cellStyle name="40% - Énfasis4 2 3 2 5" xfId="4893" xr:uid="{00000000-0005-0000-0000-000002160000}"/>
    <cellStyle name="40% - Énfasis4 2 3 2_37. RESULTADO NEGOCIOS YOY" xfId="4894" xr:uid="{00000000-0005-0000-0000-000003160000}"/>
    <cellStyle name="40% - Énfasis4 2 3 3" xfId="4895" xr:uid="{00000000-0005-0000-0000-000004160000}"/>
    <cellStyle name="40% - Énfasis4 2 3 3 2" xfId="4896" xr:uid="{00000000-0005-0000-0000-000005160000}"/>
    <cellStyle name="40% - Énfasis4 2 3 3 3" xfId="4897" xr:uid="{00000000-0005-0000-0000-000006160000}"/>
    <cellStyle name="40% - Énfasis4 2 3 3 4" xfId="4898" xr:uid="{00000000-0005-0000-0000-000007160000}"/>
    <cellStyle name="40% - Énfasis4 2 3 4" xfId="4899" xr:uid="{00000000-0005-0000-0000-000008160000}"/>
    <cellStyle name="40% - Énfasis4 2 3 5" xfId="4900" xr:uid="{00000000-0005-0000-0000-000009160000}"/>
    <cellStyle name="40% - Énfasis4 2 3 6" xfId="4901" xr:uid="{00000000-0005-0000-0000-00000A160000}"/>
    <cellStyle name="40% - Énfasis4 2 3_37. RESULTADO NEGOCIOS YOY" xfId="4902" xr:uid="{00000000-0005-0000-0000-00000B160000}"/>
    <cellStyle name="40% - Énfasis4 2 4" xfId="4903" xr:uid="{00000000-0005-0000-0000-00000C160000}"/>
    <cellStyle name="40% - Énfasis4 2 4 2" xfId="4904" xr:uid="{00000000-0005-0000-0000-00000D160000}"/>
    <cellStyle name="40% - Énfasis4 2 4 2 2" xfId="4905" xr:uid="{00000000-0005-0000-0000-00000E160000}"/>
    <cellStyle name="40% - Énfasis4 2 4 2 3" xfId="4906" xr:uid="{00000000-0005-0000-0000-00000F160000}"/>
    <cellStyle name="40% - Énfasis4 2 4 2 4" xfId="4907" xr:uid="{00000000-0005-0000-0000-000010160000}"/>
    <cellStyle name="40% - Énfasis4 2 4 3" xfId="4908" xr:uid="{00000000-0005-0000-0000-000011160000}"/>
    <cellStyle name="40% - Énfasis4 2 4 4" xfId="4909" xr:uid="{00000000-0005-0000-0000-000012160000}"/>
    <cellStyle name="40% - Énfasis4 2 4 5" xfId="4910" xr:uid="{00000000-0005-0000-0000-000013160000}"/>
    <cellStyle name="40% - Énfasis4 2 4_37. RESULTADO NEGOCIOS YOY" xfId="4911" xr:uid="{00000000-0005-0000-0000-000014160000}"/>
    <cellStyle name="40% - Énfasis4 2 5" xfId="4912" xr:uid="{00000000-0005-0000-0000-000015160000}"/>
    <cellStyle name="40% - Énfasis4 2 5 2" xfId="4913" xr:uid="{00000000-0005-0000-0000-000016160000}"/>
    <cellStyle name="40% - Énfasis4 2 5 2 2" xfId="4914" xr:uid="{00000000-0005-0000-0000-000017160000}"/>
    <cellStyle name="40% - Énfasis4 2 5 2 3" xfId="4915" xr:uid="{00000000-0005-0000-0000-000018160000}"/>
    <cellStyle name="40% - Énfasis4 2 5 3" xfId="4916" xr:uid="{00000000-0005-0000-0000-000019160000}"/>
    <cellStyle name="40% - Énfasis4 2 5 4" xfId="4917" xr:uid="{00000000-0005-0000-0000-00001A160000}"/>
    <cellStyle name="40% - Énfasis4 2 5 5" xfId="4918" xr:uid="{00000000-0005-0000-0000-00001B160000}"/>
    <cellStyle name="40% - Énfasis4 2 6" xfId="4919" xr:uid="{00000000-0005-0000-0000-00001C160000}"/>
    <cellStyle name="40% - Énfasis4 2 6 2" xfId="4920" xr:uid="{00000000-0005-0000-0000-00001D160000}"/>
    <cellStyle name="40% - Énfasis4 2 7" xfId="4921" xr:uid="{00000000-0005-0000-0000-00001E160000}"/>
    <cellStyle name="40% - Énfasis4 2 7 2" xfId="4922" xr:uid="{00000000-0005-0000-0000-00001F160000}"/>
    <cellStyle name="40% - Énfasis4 2 8" xfId="4923" xr:uid="{00000000-0005-0000-0000-000020160000}"/>
    <cellStyle name="40% - Énfasis4 2 9" xfId="4924" xr:uid="{00000000-0005-0000-0000-000021160000}"/>
    <cellStyle name="40% - Énfasis4 3" xfId="4925" xr:uid="{00000000-0005-0000-0000-000022160000}"/>
    <cellStyle name="40% - Énfasis4 3 2" xfId="4926" xr:uid="{00000000-0005-0000-0000-000023160000}"/>
    <cellStyle name="40% - Énfasis4 3 2 2" xfId="4927" xr:uid="{00000000-0005-0000-0000-000024160000}"/>
    <cellStyle name="40% - Énfasis4 3 2 2 2" xfId="4928" xr:uid="{00000000-0005-0000-0000-000025160000}"/>
    <cellStyle name="40% - Énfasis4 3 2 2 2 2" xfId="4929" xr:uid="{00000000-0005-0000-0000-000026160000}"/>
    <cellStyle name="40% - Énfasis4 3 2 2 2 2 2" xfId="4930" xr:uid="{00000000-0005-0000-0000-000027160000}"/>
    <cellStyle name="40% - Énfasis4 3 2 2 2 2 3" xfId="4931" xr:uid="{00000000-0005-0000-0000-000028160000}"/>
    <cellStyle name="40% - Énfasis4 3 2 2 2 2 4" xfId="4932" xr:uid="{00000000-0005-0000-0000-000029160000}"/>
    <cellStyle name="40% - Énfasis4 3 2 2 2 3" xfId="4933" xr:uid="{00000000-0005-0000-0000-00002A160000}"/>
    <cellStyle name="40% - Énfasis4 3 2 2 2 4" xfId="4934" xr:uid="{00000000-0005-0000-0000-00002B160000}"/>
    <cellStyle name="40% - Énfasis4 3 2 2 2 5" xfId="4935" xr:uid="{00000000-0005-0000-0000-00002C160000}"/>
    <cellStyle name="40% - Énfasis4 3 2 2 2_37. RESULTADO NEGOCIOS YOY" xfId="4936" xr:uid="{00000000-0005-0000-0000-00002D160000}"/>
    <cellStyle name="40% - Énfasis4 3 2 2 3" xfId="4937" xr:uid="{00000000-0005-0000-0000-00002E160000}"/>
    <cellStyle name="40% - Énfasis4 3 2 2 3 2" xfId="4938" xr:uid="{00000000-0005-0000-0000-00002F160000}"/>
    <cellStyle name="40% - Énfasis4 3 2 2 3 3" xfId="4939" xr:uid="{00000000-0005-0000-0000-000030160000}"/>
    <cellStyle name="40% - Énfasis4 3 2 2 3 4" xfId="4940" xr:uid="{00000000-0005-0000-0000-000031160000}"/>
    <cellStyle name="40% - Énfasis4 3 2 2 4" xfId="4941" xr:uid="{00000000-0005-0000-0000-000032160000}"/>
    <cellStyle name="40% - Énfasis4 3 2 2 5" xfId="4942" xr:uid="{00000000-0005-0000-0000-000033160000}"/>
    <cellStyle name="40% - Énfasis4 3 2 2 6" xfId="4943" xr:uid="{00000000-0005-0000-0000-000034160000}"/>
    <cellStyle name="40% - Énfasis4 3 2 2_37. RESULTADO NEGOCIOS YOY" xfId="4944" xr:uid="{00000000-0005-0000-0000-000035160000}"/>
    <cellStyle name="40% - Énfasis4 3 2 3" xfId="4945" xr:uid="{00000000-0005-0000-0000-000036160000}"/>
    <cellStyle name="40% - Énfasis4 3 2 3 2" xfId="4946" xr:uid="{00000000-0005-0000-0000-000037160000}"/>
    <cellStyle name="40% - Énfasis4 3 2 3 2 2" xfId="4947" xr:uid="{00000000-0005-0000-0000-000038160000}"/>
    <cellStyle name="40% - Énfasis4 3 2 3 2 3" xfId="4948" xr:uid="{00000000-0005-0000-0000-000039160000}"/>
    <cellStyle name="40% - Énfasis4 3 2 3 2 4" xfId="4949" xr:uid="{00000000-0005-0000-0000-00003A160000}"/>
    <cellStyle name="40% - Énfasis4 3 2 3 3" xfId="4950" xr:uid="{00000000-0005-0000-0000-00003B160000}"/>
    <cellStyle name="40% - Énfasis4 3 2 3 4" xfId="4951" xr:uid="{00000000-0005-0000-0000-00003C160000}"/>
    <cellStyle name="40% - Énfasis4 3 2 3 5" xfId="4952" xr:uid="{00000000-0005-0000-0000-00003D160000}"/>
    <cellStyle name="40% - Énfasis4 3 2 3_37. RESULTADO NEGOCIOS YOY" xfId="4953" xr:uid="{00000000-0005-0000-0000-00003E160000}"/>
    <cellStyle name="40% - Énfasis4 3 2 4" xfId="4954" xr:uid="{00000000-0005-0000-0000-00003F160000}"/>
    <cellStyle name="40% - Énfasis4 3 2 4 2" xfId="4955" xr:uid="{00000000-0005-0000-0000-000040160000}"/>
    <cellStyle name="40% - Énfasis4 3 2 4 3" xfId="4956" xr:uid="{00000000-0005-0000-0000-000041160000}"/>
    <cellStyle name="40% - Énfasis4 3 2 4 4" xfId="4957" xr:uid="{00000000-0005-0000-0000-000042160000}"/>
    <cellStyle name="40% - Énfasis4 3 2 5" xfId="4958" xr:uid="{00000000-0005-0000-0000-000043160000}"/>
    <cellStyle name="40% - Énfasis4 3 2 6" xfId="4959" xr:uid="{00000000-0005-0000-0000-000044160000}"/>
    <cellStyle name="40% - Énfasis4 3 2 7" xfId="4960" xr:uid="{00000000-0005-0000-0000-000045160000}"/>
    <cellStyle name="40% - Énfasis4 3 2_37. RESULTADO NEGOCIOS YOY" xfId="4961" xr:uid="{00000000-0005-0000-0000-000046160000}"/>
    <cellStyle name="40% - Énfasis4 3 3" xfId="4962" xr:uid="{00000000-0005-0000-0000-000047160000}"/>
    <cellStyle name="40% - Énfasis4 3 3 2" xfId="4963" xr:uid="{00000000-0005-0000-0000-000048160000}"/>
    <cellStyle name="40% - Énfasis4 3 3 2 2" xfId="4964" xr:uid="{00000000-0005-0000-0000-000049160000}"/>
    <cellStyle name="40% - Énfasis4 3 3 2 2 2" xfId="4965" xr:uid="{00000000-0005-0000-0000-00004A160000}"/>
    <cellStyle name="40% - Énfasis4 3 3 2 2 3" xfId="4966" xr:uid="{00000000-0005-0000-0000-00004B160000}"/>
    <cellStyle name="40% - Énfasis4 3 3 2 2 4" xfId="4967" xr:uid="{00000000-0005-0000-0000-00004C160000}"/>
    <cellStyle name="40% - Énfasis4 3 3 2 3" xfId="4968" xr:uid="{00000000-0005-0000-0000-00004D160000}"/>
    <cellStyle name="40% - Énfasis4 3 3 2 4" xfId="4969" xr:uid="{00000000-0005-0000-0000-00004E160000}"/>
    <cellStyle name="40% - Énfasis4 3 3 2 5" xfId="4970" xr:uid="{00000000-0005-0000-0000-00004F160000}"/>
    <cellStyle name="40% - Énfasis4 3 3 2_37. RESULTADO NEGOCIOS YOY" xfId="4971" xr:uid="{00000000-0005-0000-0000-000050160000}"/>
    <cellStyle name="40% - Énfasis4 3 3 3" xfId="4972" xr:uid="{00000000-0005-0000-0000-000051160000}"/>
    <cellStyle name="40% - Énfasis4 3 3 3 2" xfId="4973" xr:uid="{00000000-0005-0000-0000-000052160000}"/>
    <cellStyle name="40% - Énfasis4 3 3 3 3" xfId="4974" xr:uid="{00000000-0005-0000-0000-000053160000}"/>
    <cellStyle name="40% - Énfasis4 3 3 3 4" xfId="4975" xr:uid="{00000000-0005-0000-0000-000054160000}"/>
    <cellStyle name="40% - Énfasis4 3 3 4" xfId="4976" xr:uid="{00000000-0005-0000-0000-000055160000}"/>
    <cellStyle name="40% - Énfasis4 3 3 5" xfId="4977" xr:uid="{00000000-0005-0000-0000-000056160000}"/>
    <cellStyle name="40% - Énfasis4 3 3 6" xfId="4978" xr:uid="{00000000-0005-0000-0000-000057160000}"/>
    <cellStyle name="40% - Énfasis4 3 3_37. RESULTADO NEGOCIOS YOY" xfId="4979" xr:uid="{00000000-0005-0000-0000-000058160000}"/>
    <cellStyle name="40% - Énfasis4 3 4" xfId="4980" xr:uid="{00000000-0005-0000-0000-000059160000}"/>
    <cellStyle name="40% - Énfasis4 3 4 2" xfId="4981" xr:uid="{00000000-0005-0000-0000-00005A160000}"/>
    <cellStyle name="40% - Énfasis4 3 4 2 2" xfId="4982" xr:uid="{00000000-0005-0000-0000-00005B160000}"/>
    <cellStyle name="40% - Énfasis4 3 4 2 3" xfId="4983" xr:uid="{00000000-0005-0000-0000-00005C160000}"/>
    <cellStyle name="40% - Énfasis4 3 4 2 4" xfId="4984" xr:uid="{00000000-0005-0000-0000-00005D160000}"/>
    <cellStyle name="40% - Énfasis4 3 4 3" xfId="4985" xr:uid="{00000000-0005-0000-0000-00005E160000}"/>
    <cellStyle name="40% - Énfasis4 3 4 4" xfId="4986" xr:uid="{00000000-0005-0000-0000-00005F160000}"/>
    <cellStyle name="40% - Énfasis4 3 4 5" xfId="4987" xr:uid="{00000000-0005-0000-0000-000060160000}"/>
    <cellStyle name="40% - Énfasis4 3 4_37. RESULTADO NEGOCIOS YOY" xfId="4988" xr:uid="{00000000-0005-0000-0000-000061160000}"/>
    <cellStyle name="40% - Énfasis4 3 5" xfId="4989" xr:uid="{00000000-0005-0000-0000-000062160000}"/>
    <cellStyle name="40% - Énfasis4 3 5 2" xfId="4990" xr:uid="{00000000-0005-0000-0000-000063160000}"/>
    <cellStyle name="40% - Énfasis4 3 5 2 2" xfId="4991" xr:uid="{00000000-0005-0000-0000-000064160000}"/>
    <cellStyle name="40% - Énfasis4 3 5 2 3" xfId="4992" xr:uid="{00000000-0005-0000-0000-000065160000}"/>
    <cellStyle name="40% - Énfasis4 3 5 3" xfId="4993" xr:uid="{00000000-0005-0000-0000-000066160000}"/>
    <cellStyle name="40% - Énfasis4 3 5 4" xfId="4994" xr:uid="{00000000-0005-0000-0000-000067160000}"/>
    <cellStyle name="40% - Énfasis4 3 5 5" xfId="4995" xr:uid="{00000000-0005-0000-0000-000068160000}"/>
    <cellStyle name="40% - Énfasis4 3 6" xfId="4996" xr:uid="{00000000-0005-0000-0000-000069160000}"/>
    <cellStyle name="40% - Énfasis4 3 7" xfId="4997" xr:uid="{00000000-0005-0000-0000-00006A160000}"/>
    <cellStyle name="40% - Énfasis4 3_37. RESULTADO NEGOCIOS YOY" xfId="4998" xr:uid="{00000000-0005-0000-0000-00006B160000}"/>
    <cellStyle name="40% - Énfasis4 4" xfId="4999" xr:uid="{00000000-0005-0000-0000-00006C160000}"/>
    <cellStyle name="40% - Énfasis4 4 2" xfId="5000" xr:uid="{00000000-0005-0000-0000-00006D160000}"/>
    <cellStyle name="40% - Énfasis4 4 2 2" xfId="5001" xr:uid="{00000000-0005-0000-0000-00006E160000}"/>
    <cellStyle name="40% - Énfasis4 4 2 2 2" xfId="5002" xr:uid="{00000000-0005-0000-0000-00006F160000}"/>
    <cellStyle name="40% - Énfasis4 4 2 2 2 2" xfId="5003" xr:uid="{00000000-0005-0000-0000-000070160000}"/>
    <cellStyle name="40% - Énfasis4 4 2 2 2 3" xfId="5004" xr:uid="{00000000-0005-0000-0000-000071160000}"/>
    <cellStyle name="40% - Énfasis4 4 2 2 3" xfId="5005" xr:uid="{00000000-0005-0000-0000-000072160000}"/>
    <cellStyle name="40% - Énfasis4 4 2 2 4" xfId="5006" xr:uid="{00000000-0005-0000-0000-000073160000}"/>
    <cellStyle name="40% - Énfasis4 4 2 2 5" xfId="5007" xr:uid="{00000000-0005-0000-0000-000074160000}"/>
    <cellStyle name="40% - Énfasis4 4 2 3" xfId="5008" xr:uid="{00000000-0005-0000-0000-000075160000}"/>
    <cellStyle name="40% - Énfasis4 4 2 3 2" xfId="5009" xr:uid="{00000000-0005-0000-0000-000076160000}"/>
    <cellStyle name="40% - Énfasis4 4 2 3 3" xfId="5010" xr:uid="{00000000-0005-0000-0000-000077160000}"/>
    <cellStyle name="40% - Énfasis4 4 2 4" xfId="5011" xr:uid="{00000000-0005-0000-0000-000078160000}"/>
    <cellStyle name="40% - Énfasis4 4 2 5" xfId="5012" xr:uid="{00000000-0005-0000-0000-000079160000}"/>
    <cellStyle name="40% - Énfasis4 4 2 6" xfId="5013" xr:uid="{00000000-0005-0000-0000-00007A160000}"/>
    <cellStyle name="40% - Énfasis4 4 2_37. RESULTADO NEGOCIOS YOY" xfId="5014" xr:uid="{00000000-0005-0000-0000-00007B160000}"/>
    <cellStyle name="40% - Énfasis4 4 3" xfId="5015" xr:uid="{00000000-0005-0000-0000-00007C160000}"/>
    <cellStyle name="40% - Énfasis4 4 3 2" xfId="5016" xr:uid="{00000000-0005-0000-0000-00007D160000}"/>
    <cellStyle name="40% - Énfasis4 4 3 2 2" xfId="5017" xr:uid="{00000000-0005-0000-0000-00007E160000}"/>
    <cellStyle name="40% - Énfasis4 4 3 2 3" xfId="5018" xr:uid="{00000000-0005-0000-0000-00007F160000}"/>
    <cellStyle name="40% - Énfasis4 4 3 3" xfId="5019" xr:uid="{00000000-0005-0000-0000-000080160000}"/>
    <cellStyle name="40% - Énfasis4 4 3 4" xfId="5020" xr:uid="{00000000-0005-0000-0000-000081160000}"/>
    <cellStyle name="40% - Énfasis4 4 3 5" xfId="5021" xr:uid="{00000000-0005-0000-0000-000082160000}"/>
    <cellStyle name="40% - Énfasis4 4 4" xfId="5022" xr:uid="{00000000-0005-0000-0000-000083160000}"/>
    <cellStyle name="40% - Énfasis4 4 4 2" xfId="5023" xr:uid="{00000000-0005-0000-0000-000084160000}"/>
    <cellStyle name="40% - Énfasis4 4 4 3" xfId="5024" xr:uid="{00000000-0005-0000-0000-000085160000}"/>
    <cellStyle name="40% - Énfasis4 4 5" xfId="5025" xr:uid="{00000000-0005-0000-0000-000086160000}"/>
    <cellStyle name="40% - Énfasis4 4 6" xfId="5026" xr:uid="{00000000-0005-0000-0000-000087160000}"/>
    <cellStyle name="40% - Énfasis4 4 7" xfId="5027" xr:uid="{00000000-0005-0000-0000-000088160000}"/>
    <cellStyle name="40% - Énfasis4 4_37. RESULTADO NEGOCIOS YOY" xfId="5028" xr:uid="{00000000-0005-0000-0000-000089160000}"/>
    <cellStyle name="40% - Énfasis4 5" xfId="5029" xr:uid="{00000000-0005-0000-0000-00008A160000}"/>
    <cellStyle name="40% - Énfasis4 5 2" xfId="5030" xr:uid="{00000000-0005-0000-0000-00008B160000}"/>
    <cellStyle name="40% - Énfasis4 5 2 2" xfId="5031" xr:uid="{00000000-0005-0000-0000-00008C160000}"/>
    <cellStyle name="40% - Énfasis4 5 2 2 2" xfId="5032" xr:uid="{00000000-0005-0000-0000-00008D160000}"/>
    <cellStyle name="40% - Énfasis4 5 2 2 2 2" xfId="5033" xr:uid="{00000000-0005-0000-0000-00008E160000}"/>
    <cellStyle name="40% - Énfasis4 5 2 2 2 3" xfId="5034" xr:uid="{00000000-0005-0000-0000-00008F160000}"/>
    <cellStyle name="40% - Énfasis4 5 2 2 3" xfId="5035" xr:uid="{00000000-0005-0000-0000-000090160000}"/>
    <cellStyle name="40% - Énfasis4 5 2 2 4" xfId="5036" xr:uid="{00000000-0005-0000-0000-000091160000}"/>
    <cellStyle name="40% - Énfasis4 5 2 2 5" xfId="5037" xr:uid="{00000000-0005-0000-0000-000092160000}"/>
    <cellStyle name="40% - Énfasis4 5 2 3" xfId="5038" xr:uid="{00000000-0005-0000-0000-000093160000}"/>
    <cellStyle name="40% - Énfasis4 5 2 3 2" xfId="5039" xr:uid="{00000000-0005-0000-0000-000094160000}"/>
    <cellStyle name="40% - Énfasis4 5 2 3 3" xfId="5040" xr:uid="{00000000-0005-0000-0000-000095160000}"/>
    <cellStyle name="40% - Énfasis4 5 2 4" xfId="5041" xr:uid="{00000000-0005-0000-0000-000096160000}"/>
    <cellStyle name="40% - Énfasis4 5 2 5" xfId="5042" xr:uid="{00000000-0005-0000-0000-000097160000}"/>
    <cellStyle name="40% - Énfasis4 5 2 6" xfId="5043" xr:uid="{00000000-0005-0000-0000-000098160000}"/>
    <cellStyle name="40% - Énfasis4 5 2_37. RESULTADO NEGOCIOS YOY" xfId="5044" xr:uid="{00000000-0005-0000-0000-000099160000}"/>
    <cellStyle name="40% - Énfasis4 5 3" xfId="5045" xr:uid="{00000000-0005-0000-0000-00009A160000}"/>
    <cellStyle name="40% - Énfasis4 5 3 2" xfId="5046" xr:uid="{00000000-0005-0000-0000-00009B160000}"/>
    <cellStyle name="40% - Énfasis4 5 3 2 2" xfId="5047" xr:uid="{00000000-0005-0000-0000-00009C160000}"/>
    <cellStyle name="40% - Énfasis4 5 3 2 3" xfId="5048" xr:uid="{00000000-0005-0000-0000-00009D160000}"/>
    <cellStyle name="40% - Énfasis4 5 3 3" xfId="5049" xr:uid="{00000000-0005-0000-0000-00009E160000}"/>
    <cellStyle name="40% - Énfasis4 5 3 4" xfId="5050" xr:uid="{00000000-0005-0000-0000-00009F160000}"/>
    <cellStyle name="40% - Énfasis4 5 3 5" xfId="5051" xr:uid="{00000000-0005-0000-0000-0000A0160000}"/>
    <cellStyle name="40% - Énfasis4 5 4" xfId="5052" xr:uid="{00000000-0005-0000-0000-0000A1160000}"/>
    <cellStyle name="40% - Énfasis4 5 4 2" xfId="5053" xr:uid="{00000000-0005-0000-0000-0000A2160000}"/>
    <cellStyle name="40% - Énfasis4 5 4 3" xfId="5054" xr:uid="{00000000-0005-0000-0000-0000A3160000}"/>
    <cellStyle name="40% - Énfasis4 5 5" xfId="5055" xr:uid="{00000000-0005-0000-0000-0000A4160000}"/>
    <cellStyle name="40% - Énfasis4 5 6" xfId="5056" xr:uid="{00000000-0005-0000-0000-0000A5160000}"/>
    <cellStyle name="40% - Énfasis4 5 7" xfId="5057" xr:uid="{00000000-0005-0000-0000-0000A6160000}"/>
    <cellStyle name="40% - Énfasis4 5_37. RESULTADO NEGOCIOS YOY" xfId="5058" xr:uid="{00000000-0005-0000-0000-0000A7160000}"/>
    <cellStyle name="40% - Énfasis4 6" xfId="5059" xr:uid="{00000000-0005-0000-0000-0000A8160000}"/>
    <cellStyle name="40% - Énfasis4 6 2" xfId="5060" xr:uid="{00000000-0005-0000-0000-0000A9160000}"/>
    <cellStyle name="40% - Énfasis4 6 2 2" xfId="5061" xr:uid="{00000000-0005-0000-0000-0000AA160000}"/>
    <cellStyle name="40% - Énfasis4 6 2 2 2" xfId="5062" xr:uid="{00000000-0005-0000-0000-0000AB160000}"/>
    <cellStyle name="40% - Énfasis4 6 2 2 3" xfId="5063" xr:uid="{00000000-0005-0000-0000-0000AC160000}"/>
    <cellStyle name="40% - Énfasis4 6 2 2 4" xfId="5064" xr:uid="{00000000-0005-0000-0000-0000AD160000}"/>
    <cellStyle name="40% - Énfasis4 6 2 3" xfId="5065" xr:uid="{00000000-0005-0000-0000-0000AE160000}"/>
    <cellStyle name="40% - Énfasis4 6 2 4" xfId="5066" xr:uid="{00000000-0005-0000-0000-0000AF160000}"/>
    <cellStyle name="40% - Énfasis4 6 2 5" xfId="5067" xr:uid="{00000000-0005-0000-0000-0000B0160000}"/>
    <cellStyle name="40% - Énfasis4 6 2_37. RESULTADO NEGOCIOS YOY" xfId="5068" xr:uid="{00000000-0005-0000-0000-0000B1160000}"/>
    <cellStyle name="40% - Énfasis4 6 3" xfId="5069" xr:uid="{00000000-0005-0000-0000-0000B2160000}"/>
    <cellStyle name="40% - Énfasis4 6 3 2" xfId="5070" xr:uid="{00000000-0005-0000-0000-0000B3160000}"/>
    <cellStyle name="40% - Énfasis4 6 3 3" xfId="5071" xr:uid="{00000000-0005-0000-0000-0000B4160000}"/>
    <cellStyle name="40% - Énfasis4 6 3 4" xfId="5072" xr:uid="{00000000-0005-0000-0000-0000B5160000}"/>
    <cellStyle name="40% - Énfasis4 6 4" xfId="5073" xr:uid="{00000000-0005-0000-0000-0000B6160000}"/>
    <cellStyle name="40% - Énfasis4 6 5" xfId="5074" xr:uid="{00000000-0005-0000-0000-0000B7160000}"/>
    <cellStyle name="40% - Énfasis4 6 6" xfId="5075" xr:uid="{00000000-0005-0000-0000-0000B8160000}"/>
    <cellStyle name="40% - Énfasis4 6_37. RESULTADO NEGOCIOS YOY" xfId="5076" xr:uid="{00000000-0005-0000-0000-0000B9160000}"/>
    <cellStyle name="40% - Énfasis4 7" xfId="5077" xr:uid="{00000000-0005-0000-0000-0000BA160000}"/>
    <cellStyle name="40% - Énfasis4 7 2" xfId="5078" xr:uid="{00000000-0005-0000-0000-0000BB160000}"/>
    <cellStyle name="40% - Énfasis4 7 2 2" xfId="5079" xr:uid="{00000000-0005-0000-0000-0000BC160000}"/>
    <cellStyle name="40% - Énfasis4 7 2 2 2" xfId="5080" xr:uid="{00000000-0005-0000-0000-0000BD160000}"/>
    <cellStyle name="40% - Énfasis4 7 2 3" xfId="5081" xr:uid="{00000000-0005-0000-0000-0000BE160000}"/>
    <cellStyle name="40% - Énfasis4 7 2 4" xfId="5082" xr:uid="{00000000-0005-0000-0000-0000BF160000}"/>
    <cellStyle name="40% - Énfasis4 7 2_37. RESULTADO NEGOCIOS YOY" xfId="5083" xr:uid="{00000000-0005-0000-0000-0000C0160000}"/>
    <cellStyle name="40% - Énfasis4 7 3" xfId="5084" xr:uid="{00000000-0005-0000-0000-0000C1160000}"/>
    <cellStyle name="40% - Énfasis4 7 3 2" xfId="5085" xr:uid="{00000000-0005-0000-0000-0000C2160000}"/>
    <cellStyle name="40% - Énfasis4 7 4" xfId="5086" xr:uid="{00000000-0005-0000-0000-0000C3160000}"/>
    <cellStyle name="40% - Énfasis4 7 5" xfId="5087" xr:uid="{00000000-0005-0000-0000-0000C4160000}"/>
    <cellStyle name="40% - Énfasis4 7_37. RESULTADO NEGOCIOS YOY" xfId="5088" xr:uid="{00000000-0005-0000-0000-0000C5160000}"/>
    <cellStyle name="40% - Énfasis4 8" xfId="5089" xr:uid="{00000000-0005-0000-0000-0000C6160000}"/>
    <cellStyle name="40% - Énfasis4 8 2" xfId="5090" xr:uid="{00000000-0005-0000-0000-0000C7160000}"/>
    <cellStyle name="40% - Énfasis4 8 2 2" xfId="5091" xr:uid="{00000000-0005-0000-0000-0000C8160000}"/>
    <cellStyle name="40% - Énfasis4 8 2 3" xfId="5092" xr:uid="{00000000-0005-0000-0000-0000C9160000}"/>
    <cellStyle name="40% - Énfasis4 8 2_37. RESULTADO NEGOCIOS YOY" xfId="5093" xr:uid="{00000000-0005-0000-0000-0000CA160000}"/>
    <cellStyle name="40% - Énfasis4 8 3" xfId="5094" xr:uid="{00000000-0005-0000-0000-0000CB160000}"/>
    <cellStyle name="40% - Énfasis4 8 4" xfId="5095" xr:uid="{00000000-0005-0000-0000-0000CC160000}"/>
    <cellStyle name="40% - Énfasis4 8_37. RESULTADO NEGOCIOS YOY" xfId="5096" xr:uid="{00000000-0005-0000-0000-0000CD160000}"/>
    <cellStyle name="40% - Énfasis4 9" xfId="5097" xr:uid="{00000000-0005-0000-0000-0000CE160000}"/>
    <cellStyle name="40% - Énfasis4 9 2" xfId="5098" xr:uid="{00000000-0005-0000-0000-0000CF160000}"/>
    <cellStyle name="40% - Énfasis4 9 2 2" xfId="5099" xr:uid="{00000000-0005-0000-0000-0000D0160000}"/>
    <cellStyle name="40% - Énfasis4 9 2_37. RESULTADO NEGOCIOS YOY" xfId="5100" xr:uid="{00000000-0005-0000-0000-0000D1160000}"/>
    <cellStyle name="40% - Énfasis4 9 3" xfId="5101" xr:uid="{00000000-0005-0000-0000-0000D2160000}"/>
    <cellStyle name="40% - Énfasis4 9 4" xfId="5102" xr:uid="{00000000-0005-0000-0000-0000D3160000}"/>
    <cellStyle name="40% - Énfasis4 9_37. RESULTADO NEGOCIOS YOY" xfId="5103" xr:uid="{00000000-0005-0000-0000-0000D4160000}"/>
    <cellStyle name="40% - Énfasis5 10" xfId="5104" xr:uid="{00000000-0005-0000-0000-0000D5160000}"/>
    <cellStyle name="40% - Énfasis5 10 2" xfId="5105" xr:uid="{00000000-0005-0000-0000-0000D6160000}"/>
    <cellStyle name="40% - Énfasis5 10 3" xfId="5106" xr:uid="{00000000-0005-0000-0000-0000D7160000}"/>
    <cellStyle name="40% - Énfasis5 10_37. RESULTADO NEGOCIOS YOY" xfId="5107" xr:uid="{00000000-0005-0000-0000-0000D8160000}"/>
    <cellStyle name="40% - Énfasis5 11" xfId="5108" xr:uid="{00000000-0005-0000-0000-0000D9160000}"/>
    <cellStyle name="40% - Énfasis5 11 2" xfId="5109" xr:uid="{00000000-0005-0000-0000-0000DA160000}"/>
    <cellStyle name="40% - Énfasis5 11 3" xfId="5110" xr:uid="{00000000-0005-0000-0000-0000DB160000}"/>
    <cellStyle name="40% - Énfasis5 11_37. RESULTADO NEGOCIOS YOY" xfId="5111" xr:uid="{00000000-0005-0000-0000-0000DC160000}"/>
    <cellStyle name="40% - Énfasis5 12" xfId="5112" xr:uid="{00000000-0005-0000-0000-0000DD160000}"/>
    <cellStyle name="40% - Énfasis5 12 2" xfId="5113" xr:uid="{00000000-0005-0000-0000-0000DE160000}"/>
    <cellStyle name="40% - Énfasis5 13" xfId="5114" xr:uid="{00000000-0005-0000-0000-0000DF160000}"/>
    <cellStyle name="40% - Énfasis5 14" xfId="5115" xr:uid="{00000000-0005-0000-0000-0000E0160000}"/>
    <cellStyle name="40% - Énfasis5 15" xfId="5116" xr:uid="{00000000-0005-0000-0000-0000E1160000}"/>
    <cellStyle name="40% - Énfasis5 16" xfId="5117" xr:uid="{00000000-0005-0000-0000-0000E2160000}"/>
    <cellStyle name="40% - Énfasis5 17" xfId="5118" xr:uid="{00000000-0005-0000-0000-0000E3160000}"/>
    <cellStyle name="40% - Énfasis5 2" xfId="5119" xr:uid="{00000000-0005-0000-0000-0000E4160000}"/>
    <cellStyle name="40% - Énfasis5 2 2" xfId="5120" xr:uid="{00000000-0005-0000-0000-0000E5160000}"/>
    <cellStyle name="40% - Énfasis5 2 2 2" xfId="5121" xr:uid="{00000000-0005-0000-0000-0000E6160000}"/>
    <cellStyle name="40% - Énfasis5 2 2 2 2" xfId="5122" xr:uid="{00000000-0005-0000-0000-0000E7160000}"/>
    <cellStyle name="40% - Énfasis5 2 2 2 2 2" xfId="5123" xr:uid="{00000000-0005-0000-0000-0000E8160000}"/>
    <cellStyle name="40% - Énfasis5 2 2 2 2 2 2" xfId="5124" xr:uid="{00000000-0005-0000-0000-0000E9160000}"/>
    <cellStyle name="40% - Énfasis5 2 2 2 2 2 3" xfId="5125" xr:uid="{00000000-0005-0000-0000-0000EA160000}"/>
    <cellStyle name="40% - Énfasis5 2 2 2 2 2 4" xfId="5126" xr:uid="{00000000-0005-0000-0000-0000EB160000}"/>
    <cellStyle name="40% - Énfasis5 2 2 2 2 3" xfId="5127" xr:uid="{00000000-0005-0000-0000-0000EC160000}"/>
    <cellStyle name="40% - Énfasis5 2 2 2 2 4" xfId="5128" xr:uid="{00000000-0005-0000-0000-0000ED160000}"/>
    <cellStyle name="40% - Énfasis5 2 2 2 2 5" xfId="5129" xr:uid="{00000000-0005-0000-0000-0000EE160000}"/>
    <cellStyle name="40% - Énfasis5 2 2 2 2_37. RESULTADO NEGOCIOS YOY" xfId="5130" xr:uid="{00000000-0005-0000-0000-0000EF160000}"/>
    <cellStyle name="40% - Énfasis5 2 2 2 3" xfId="5131" xr:uid="{00000000-0005-0000-0000-0000F0160000}"/>
    <cellStyle name="40% - Énfasis5 2 2 2 3 2" xfId="5132" xr:uid="{00000000-0005-0000-0000-0000F1160000}"/>
    <cellStyle name="40% - Énfasis5 2 2 2 3 3" xfId="5133" xr:uid="{00000000-0005-0000-0000-0000F2160000}"/>
    <cellStyle name="40% - Énfasis5 2 2 2 3 4" xfId="5134" xr:uid="{00000000-0005-0000-0000-0000F3160000}"/>
    <cellStyle name="40% - Énfasis5 2 2 2 4" xfId="5135" xr:uid="{00000000-0005-0000-0000-0000F4160000}"/>
    <cellStyle name="40% - Énfasis5 2 2 2 5" xfId="5136" xr:uid="{00000000-0005-0000-0000-0000F5160000}"/>
    <cellStyle name="40% - Énfasis5 2 2 2 6" xfId="5137" xr:uid="{00000000-0005-0000-0000-0000F6160000}"/>
    <cellStyle name="40% - Énfasis5 2 2 2_37. RESULTADO NEGOCIOS YOY" xfId="5138" xr:uid="{00000000-0005-0000-0000-0000F7160000}"/>
    <cellStyle name="40% - Énfasis5 2 2 3" xfId="5139" xr:uid="{00000000-0005-0000-0000-0000F8160000}"/>
    <cellStyle name="40% - Énfasis5 2 2 3 2" xfId="5140" xr:uid="{00000000-0005-0000-0000-0000F9160000}"/>
    <cellStyle name="40% - Énfasis5 2 2 3 2 2" xfId="5141" xr:uid="{00000000-0005-0000-0000-0000FA160000}"/>
    <cellStyle name="40% - Énfasis5 2 2 3 2 3" xfId="5142" xr:uid="{00000000-0005-0000-0000-0000FB160000}"/>
    <cellStyle name="40% - Énfasis5 2 2 3 2 4" xfId="5143" xr:uid="{00000000-0005-0000-0000-0000FC160000}"/>
    <cellStyle name="40% - Énfasis5 2 2 3 3" xfId="5144" xr:uid="{00000000-0005-0000-0000-0000FD160000}"/>
    <cellStyle name="40% - Énfasis5 2 2 3 4" xfId="5145" xr:uid="{00000000-0005-0000-0000-0000FE160000}"/>
    <cellStyle name="40% - Énfasis5 2 2 3 5" xfId="5146" xr:uid="{00000000-0005-0000-0000-0000FF160000}"/>
    <cellStyle name="40% - Énfasis5 2 2 3_37. RESULTADO NEGOCIOS YOY" xfId="5147" xr:uid="{00000000-0005-0000-0000-000000170000}"/>
    <cellStyle name="40% - Énfasis5 2 2 4" xfId="5148" xr:uid="{00000000-0005-0000-0000-000001170000}"/>
    <cellStyle name="40% - Énfasis5 2 2 4 2" xfId="5149" xr:uid="{00000000-0005-0000-0000-000002170000}"/>
    <cellStyle name="40% - Énfasis5 2 2 4 3" xfId="5150" xr:uid="{00000000-0005-0000-0000-000003170000}"/>
    <cellStyle name="40% - Énfasis5 2 2 4 4" xfId="5151" xr:uid="{00000000-0005-0000-0000-000004170000}"/>
    <cellStyle name="40% - Énfasis5 2 2 5" xfId="5152" xr:uid="{00000000-0005-0000-0000-000005170000}"/>
    <cellStyle name="40% - Énfasis5 2 2 5 2" xfId="5153" xr:uid="{00000000-0005-0000-0000-000006170000}"/>
    <cellStyle name="40% - Énfasis5 2 2 6" xfId="5154" xr:uid="{00000000-0005-0000-0000-000007170000}"/>
    <cellStyle name="40% - Énfasis5 2 2 7" xfId="5155" xr:uid="{00000000-0005-0000-0000-000008170000}"/>
    <cellStyle name="40% - Énfasis5 2 2_37. RESULTADO NEGOCIOS YOY" xfId="5156" xr:uid="{00000000-0005-0000-0000-000009170000}"/>
    <cellStyle name="40% - Énfasis5 2 3" xfId="5157" xr:uid="{00000000-0005-0000-0000-00000A170000}"/>
    <cellStyle name="40% - Énfasis5 2 3 2" xfId="5158" xr:uid="{00000000-0005-0000-0000-00000B170000}"/>
    <cellStyle name="40% - Énfasis5 2 3 2 2" xfId="5159" xr:uid="{00000000-0005-0000-0000-00000C170000}"/>
    <cellStyle name="40% - Énfasis5 2 3 2 2 2" xfId="5160" xr:uid="{00000000-0005-0000-0000-00000D170000}"/>
    <cellStyle name="40% - Énfasis5 2 3 2 2 3" xfId="5161" xr:uid="{00000000-0005-0000-0000-00000E170000}"/>
    <cellStyle name="40% - Énfasis5 2 3 2 2 4" xfId="5162" xr:uid="{00000000-0005-0000-0000-00000F170000}"/>
    <cellStyle name="40% - Énfasis5 2 3 2 3" xfId="5163" xr:uid="{00000000-0005-0000-0000-000010170000}"/>
    <cellStyle name="40% - Énfasis5 2 3 2 4" xfId="5164" xr:uid="{00000000-0005-0000-0000-000011170000}"/>
    <cellStyle name="40% - Énfasis5 2 3 2 5" xfId="5165" xr:uid="{00000000-0005-0000-0000-000012170000}"/>
    <cellStyle name="40% - Énfasis5 2 3 2_37. RESULTADO NEGOCIOS YOY" xfId="5166" xr:uid="{00000000-0005-0000-0000-000013170000}"/>
    <cellStyle name="40% - Énfasis5 2 3 3" xfId="5167" xr:uid="{00000000-0005-0000-0000-000014170000}"/>
    <cellStyle name="40% - Énfasis5 2 3 3 2" xfId="5168" xr:uid="{00000000-0005-0000-0000-000015170000}"/>
    <cellStyle name="40% - Énfasis5 2 3 3 3" xfId="5169" xr:uid="{00000000-0005-0000-0000-000016170000}"/>
    <cellStyle name="40% - Énfasis5 2 3 3 4" xfId="5170" xr:uid="{00000000-0005-0000-0000-000017170000}"/>
    <cellStyle name="40% - Énfasis5 2 3 4" xfId="5171" xr:uid="{00000000-0005-0000-0000-000018170000}"/>
    <cellStyle name="40% - Énfasis5 2 3 5" xfId="5172" xr:uid="{00000000-0005-0000-0000-000019170000}"/>
    <cellStyle name="40% - Énfasis5 2 3 6" xfId="5173" xr:uid="{00000000-0005-0000-0000-00001A170000}"/>
    <cellStyle name="40% - Énfasis5 2 3_37. RESULTADO NEGOCIOS YOY" xfId="5174" xr:uid="{00000000-0005-0000-0000-00001B170000}"/>
    <cellStyle name="40% - Énfasis5 2 4" xfId="5175" xr:uid="{00000000-0005-0000-0000-00001C170000}"/>
    <cellStyle name="40% - Énfasis5 2 4 2" xfId="5176" xr:uid="{00000000-0005-0000-0000-00001D170000}"/>
    <cellStyle name="40% - Énfasis5 2 4 2 2" xfId="5177" xr:uid="{00000000-0005-0000-0000-00001E170000}"/>
    <cellStyle name="40% - Énfasis5 2 4 2 3" xfId="5178" xr:uid="{00000000-0005-0000-0000-00001F170000}"/>
    <cellStyle name="40% - Énfasis5 2 4 2 4" xfId="5179" xr:uid="{00000000-0005-0000-0000-000020170000}"/>
    <cellStyle name="40% - Énfasis5 2 4 3" xfId="5180" xr:uid="{00000000-0005-0000-0000-000021170000}"/>
    <cellStyle name="40% - Énfasis5 2 4 4" xfId="5181" xr:uid="{00000000-0005-0000-0000-000022170000}"/>
    <cellStyle name="40% - Énfasis5 2 4 5" xfId="5182" xr:uid="{00000000-0005-0000-0000-000023170000}"/>
    <cellStyle name="40% - Énfasis5 2 4_37. RESULTADO NEGOCIOS YOY" xfId="5183" xr:uid="{00000000-0005-0000-0000-000024170000}"/>
    <cellStyle name="40% - Énfasis5 2 5" xfId="5184" xr:uid="{00000000-0005-0000-0000-000025170000}"/>
    <cellStyle name="40% - Énfasis5 2 5 2" xfId="5185" xr:uid="{00000000-0005-0000-0000-000026170000}"/>
    <cellStyle name="40% - Énfasis5 2 5 2 2" xfId="5186" xr:uid="{00000000-0005-0000-0000-000027170000}"/>
    <cellStyle name="40% - Énfasis5 2 5 2 3" xfId="5187" xr:uid="{00000000-0005-0000-0000-000028170000}"/>
    <cellStyle name="40% - Énfasis5 2 5 3" xfId="5188" xr:uid="{00000000-0005-0000-0000-000029170000}"/>
    <cellStyle name="40% - Énfasis5 2 5 4" xfId="5189" xr:uid="{00000000-0005-0000-0000-00002A170000}"/>
    <cellStyle name="40% - Énfasis5 2 5 5" xfId="5190" xr:uid="{00000000-0005-0000-0000-00002B170000}"/>
    <cellStyle name="40% - Énfasis5 2 6" xfId="5191" xr:uid="{00000000-0005-0000-0000-00002C170000}"/>
    <cellStyle name="40% - Énfasis5 2 6 2" xfId="5192" xr:uid="{00000000-0005-0000-0000-00002D170000}"/>
    <cellStyle name="40% - Énfasis5 2 7" xfId="5193" xr:uid="{00000000-0005-0000-0000-00002E170000}"/>
    <cellStyle name="40% - Énfasis5 2 7 2" xfId="5194" xr:uid="{00000000-0005-0000-0000-00002F170000}"/>
    <cellStyle name="40% - Énfasis5 2 8" xfId="5195" xr:uid="{00000000-0005-0000-0000-000030170000}"/>
    <cellStyle name="40% - Énfasis5 2 9" xfId="5196" xr:uid="{00000000-0005-0000-0000-000031170000}"/>
    <cellStyle name="40% - Énfasis5 3" xfId="5197" xr:uid="{00000000-0005-0000-0000-000032170000}"/>
    <cellStyle name="40% - Énfasis5 3 2" xfId="5198" xr:uid="{00000000-0005-0000-0000-000033170000}"/>
    <cellStyle name="40% - Énfasis5 3 2 2" xfId="5199" xr:uid="{00000000-0005-0000-0000-000034170000}"/>
    <cellStyle name="40% - Énfasis5 3 2 2 2" xfId="5200" xr:uid="{00000000-0005-0000-0000-000035170000}"/>
    <cellStyle name="40% - Énfasis5 3 2 2 2 2" xfId="5201" xr:uid="{00000000-0005-0000-0000-000036170000}"/>
    <cellStyle name="40% - Énfasis5 3 2 2 2 2 2" xfId="5202" xr:uid="{00000000-0005-0000-0000-000037170000}"/>
    <cellStyle name="40% - Énfasis5 3 2 2 2 2 3" xfId="5203" xr:uid="{00000000-0005-0000-0000-000038170000}"/>
    <cellStyle name="40% - Énfasis5 3 2 2 2 2 4" xfId="5204" xr:uid="{00000000-0005-0000-0000-000039170000}"/>
    <cellStyle name="40% - Énfasis5 3 2 2 2 3" xfId="5205" xr:uid="{00000000-0005-0000-0000-00003A170000}"/>
    <cellStyle name="40% - Énfasis5 3 2 2 2 4" xfId="5206" xr:uid="{00000000-0005-0000-0000-00003B170000}"/>
    <cellStyle name="40% - Énfasis5 3 2 2 2 5" xfId="5207" xr:uid="{00000000-0005-0000-0000-00003C170000}"/>
    <cellStyle name="40% - Énfasis5 3 2 2 2_37. RESULTADO NEGOCIOS YOY" xfId="5208" xr:uid="{00000000-0005-0000-0000-00003D170000}"/>
    <cellStyle name="40% - Énfasis5 3 2 2 3" xfId="5209" xr:uid="{00000000-0005-0000-0000-00003E170000}"/>
    <cellStyle name="40% - Énfasis5 3 2 2 3 2" xfId="5210" xr:uid="{00000000-0005-0000-0000-00003F170000}"/>
    <cellStyle name="40% - Énfasis5 3 2 2 3 3" xfId="5211" xr:uid="{00000000-0005-0000-0000-000040170000}"/>
    <cellStyle name="40% - Énfasis5 3 2 2 3 4" xfId="5212" xr:uid="{00000000-0005-0000-0000-000041170000}"/>
    <cellStyle name="40% - Énfasis5 3 2 2 4" xfId="5213" xr:uid="{00000000-0005-0000-0000-000042170000}"/>
    <cellStyle name="40% - Énfasis5 3 2 2 5" xfId="5214" xr:uid="{00000000-0005-0000-0000-000043170000}"/>
    <cellStyle name="40% - Énfasis5 3 2 2 6" xfId="5215" xr:uid="{00000000-0005-0000-0000-000044170000}"/>
    <cellStyle name="40% - Énfasis5 3 2 2_37. RESULTADO NEGOCIOS YOY" xfId="5216" xr:uid="{00000000-0005-0000-0000-000045170000}"/>
    <cellStyle name="40% - Énfasis5 3 2 3" xfId="5217" xr:uid="{00000000-0005-0000-0000-000046170000}"/>
    <cellStyle name="40% - Énfasis5 3 2 3 2" xfId="5218" xr:uid="{00000000-0005-0000-0000-000047170000}"/>
    <cellStyle name="40% - Énfasis5 3 2 3 2 2" xfId="5219" xr:uid="{00000000-0005-0000-0000-000048170000}"/>
    <cellStyle name="40% - Énfasis5 3 2 3 2 3" xfId="5220" xr:uid="{00000000-0005-0000-0000-000049170000}"/>
    <cellStyle name="40% - Énfasis5 3 2 3 2 4" xfId="5221" xr:uid="{00000000-0005-0000-0000-00004A170000}"/>
    <cellStyle name="40% - Énfasis5 3 2 3 3" xfId="5222" xr:uid="{00000000-0005-0000-0000-00004B170000}"/>
    <cellStyle name="40% - Énfasis5 3 2 3 4" xfId="5223" xr:uid="{00000000-0005-0000-0000-00004C170000}"/>
    <cellStyle name="40% - Énfasis5 3 2 3 5" xfId="5224" xr:uid="{00000000-0005-0000-0000-00004D170000}"/>
    <cellStyle name="40% - Énfasis5 3 2 3_37. RESULTADO NEGOCIOS YOY" xfId="5225" xr:uid="{00000000-0005-0000-0000-00004E170000}"/>
    <cellStyle name="40% - Énfasis5 3 2 4" xfId="5226" xr:uid="{00000000-0005-0000-0000-00004F170000}"/>
    <cellStyle name="40% - Énfasis5 3 2 4 2" xfId="5227" xr:uid="{00000000-0005-0000-0000-000050170000}"/>
    <cellStyle name="40% - Énfasis5 3 2 4 3" xfId="5228" xr:uid="{00000000-0005-0000-0000-000051170000}"/>
    <cellStyle name="40% - Énfasis5 3 2 4 4" xfId="5229" xr:uid="{00000000-0005-0000-0000-000052170000}"/>
    <cellStyle name="40% - Énfasis5 3 2 5" xfId="5230" xr:uid="{00000000-0005-0000-0000-000053170000}"/>
    <cellStyle name="40% - Énfasis5 3 2 6" xfId="5231" xr:uid="{00000000-0005-0000-0000-000054170000}"/>
    <cellStyle name="40% - Énfasis5 3 2 7" xfId="5232" xr:uid="{00000000-0005-0000-0000-000055170000}"/>
    <cellStyle name="40% - Énfasis5 3 2_37. RESULTADO NEGOCIOS YOY" xfId="5233" xr:uid="{00000000-0005-0000-0000-000056170000}"/>
    <cellStyle name="40% - Énfasis5 3 3" xfId="5234" xr:uid="{00000000-0005-0000-0000-000057170000}"/>
    <cellStyle name="40% - Énfasis5 3 3 2" xfId="5235" xr:uid="{00000000-0005-0000-0000-000058170000}"/>
    <cellStyle name="40% - Énfasis5 3 3 2 2" xfId="5236" xr:uid="{00000000-0005-0000-0000-000059170000}"/>
    <cellStyle name="40% - Énfasis5 3 3 2 2 2" xfId="5237" xr:uid="{00000000-0005-0000-0000-00005A170000}"/>
    <cellStyle name="40% - Énfasis5 3 3 2 2 3" xfId="5238" xr:uid="{00000000-0005-0000-0000-00005B170000}"/>
    <cellStyle name="40% - Énfasis5 3 3 2 2 4" xfId="5239" xr:uid="{00000000-0005-0000-0000-00005C170000}"/>
    <cellStyle name="40% - Énfasis5 3 3 2 3" xfId="5240" xr:uid="{00000000-0005-0000-0000-00005D170000}"/>
    <cellStyle name="40% - Énfasis5 3 3 2 4" xfId="5241" xr:uid="{00000000-0005-0000-0000-00005E170000}"/>
    <cellStyle name="40% - Énfasis5 3 3 2 5" xfId="5242" xr:uid="{00000000-0005-0000-0000-00005F170000}"/>
    <cellStyle name="40% - Énfasis5 3 3 2_37. RESULTADO NEGOCIOS YOY" xfId="5243" xr:uid="{00000000-0005-0000-0000-000060170000}"/>
    <cellStyle name="40% - Énfasis5 3 3 3" xfId="5244" xr:uid="{00000000-0005-0000-0000-000061170000}"/>
    <cellStyle name="40% - Énfasis5 3 3 3 2" xfId="5245" xr:uid="{00000000-0005-0000-0000-000062170000}"/>
    <cellStyle name="40% - Énfasis5 3 3 3 3" xfId="5246" xr:uid="{00000000-0005-0000-0000-000063170000}"/>
    <cellStyle name="40% - Énfasis5 3 3 3 4" xfId="5247" xr:uid="{00000000-0005-0000-0000-000064170000}"/>
    <cellStyle name="40% - Énfasis5 3 3 4" xfId="5248" xr:uid="{00000000-0005-0000-0000-000065170000}"/>
    <cellStyle name="40% - Énfasis5 3 3 5" xfId="5249" xr:uid="{00000000-0005-0000-0000-000066170000}"/>
    <cellStyle name="40% - Énfasis5 3 3 6" xfId="5250" xr:uid="{00000000-0005-0000-0000-000067170000}"/>
    <cellStyle name="40% - Énfasis5 3 3_37. RESULTADO NEGOCIOS YOY" xfId="5251" xr:uid="{00000000-0005-0000-0000-000068170000}"/>
    <cellStyle name="40% - Énfasis5 3 4" xfId="5252" xr:uid="{00000000-0005-0000-0000-000069170000}"/>
    <cellStyle name="40% - Énfasis5 3 4 2" xfId="5253" xr:uid="{00000000-0005-0000-0000-00006A170000}"/>
    <cellStyle name="40% - Énfasis5 3 4 2 2" xfId="5254" xr:uid="{00000000-0005-0000-0000-00006B170000}"/>
    <cellStyle name="40% - Énfasis5 3 4 2 3" xfId="5255" xr:uid="{00000000-0005-0000-0000-00006C170000}"/>
    <cellStyle name="40% - Énfasis5 3 4 2 4" xfId="5256" xr:uid="{00000000-0005-0000-0000-00006D170000}"/>
    <cellStyle name="40% - Énfasis5 3 4 3" xfId="5257" xr:uid="{00000000-0005-0000-0000-00006E170000}"/>
    <cellStyle name="40% - Énfasis5 3 4 4" xfId="5258" xr:uid="{00000000-0005-0000-0000-00006F170000}"/>
    <cellStyle name="40% - Énfasis5 3 4 5" xfId="5259" xr:uid="{00000000-0005-0000-0000-000070170000}"/>
    <cellStyle name="40% - Énfasis5 3 4_37. RESULTADO NEGOCIOS YOY" xfId="5260" xr:uid="{00000000-0005-0000-0000-000071170000}"/>
    <cellStyle name="40% - Énfasis5 3 5" xfId="5261" xr:uid="{00000000-0005-0000-0000-000072170000}"/>
    <cellStyle name="40% - Énfasis5 3 5 2" xfId="5262" xr:uid="{00000000-0005-0000-0000-000073170000}"/>
    <cellStyle name="40% - Énfasis5 3 5 2 2" xfId="5263" xr:uid="{00000000-0005-0000-0000-000074170000}"/>
    <cellStyle name="40% - Énfasis5 3 5 2 3" xfId="5264" xr:uid="{00000000-0005-0000-0000-000075170000}"/>
    <cellStyle name="40% - Énfasis5 3 5 3" xfId="5265" xr:uid="{00000000-0005-0000-0000-000076170000}"/>
    <cellStyle name="40% - Énfasis5 3 5 4" xfId="5266" xr:uid="{00000000-0005-0000-0000-000077170000}"/>
    <cellStyle name="40% - Énfasis5 3 5 5" xfId="5267" xr:uid="{00000000-0005-0000-0000-000078170000}"/>
    <cellStyle name="40% - Énfasis5 3 6" xfId="5268" xr:uid="{00000000-0005-0000-0000-000079170000}"/>
    <cellStyle name="40% - Énfasis5 3 7" xfId="5269" xr:uid="{00000000-0005-0000-0000-00007A170000}"/>
    <cellStyle name="40% - Énfasis5 3_37. RESULTADO NEGOCIOS YOY" xfId="5270" xr:uid="{00000000-0005-0000-0000-00007B170000}"/>
    <cellStyle name="40% - Énfasis5 4" xfId="5271" xr:uid="{00000000-0005-0000-0000-00007C170000}"/>
    <cellStyle name="40% - Énfasis5 4 2" xfId="5272" xr:uid="{00000000-0005-0000-0000-00007D170000}"/>
    <cellStyle name="40% - Énfasis5 4 2 2" xfId="5273" xr:uid="{00000000-0005-0000-0000-00007E170000}"/>
    <cellStyle name="40% - Énfasis5 4 2 2 2" xfId="5274" xr:uid="{00000000-0005-0000-0000-00007F170000}"/>
    <cellStyle name="40% - Énfasis5 4 2 2 2 2" xfId="5275" xr:uid="{00000000-0005-0000-0000-000080170000}"/>
    <cellStyle name="40% - Énfasis5 4 2 2 2 3" xfId="5276" xr:uid="{00000000-0005-0000-0000-000081170000}"/>
    <cellStyle name="40% - Énfasis5 4 2 2 3" xfId="5277" xr:uid="{00000000-0005-0000-0000-000082170000}"/>
    <cellStyle name="40% - Énfasis5 4 2 2 4" xfId="5278" xr:uid="{00000000-0005-0000-0000-000083170000}"/>
    <cellStyle name="40% - Énfasis5 4 2 2 5" xfId="5279" xr:uid="{00000000-0005-0000-0000-000084170000}"/>
    <cellStyle name="40% - Énfasis5 4 2 3" xfId="5280" xr:uid="{00000000-0005-0000-0000-000085170000}"/>
    <cellStyle name="40% - Énfasis5 4 2 3 2" xfId="5281" xr:uid="{00000000-0005-0000-0000-000086170000}"/>
    <cellStyle name="40% - Énfasis5 4 2 3 3" xfId="5282" xr:uid="{00000000-0005-0000-0000-000087170000}"/>
    <cellStyle name="40% - Énfasis5 4 2 4" xfId="5283" xr:uid="{00000000-0005-0000-0000-000088170000}"/>
    <cellStyle name="40% - Énfasis5 4 2 5" xfId="5284" xr:uid="{00000000-0005-0000-0000-000089170000}"/>
    <cellStyle name="40% - Énfasis5 4 2 6" xfId="5285" xr:uid="{00000000-0005-0000-0000-00008A170000}"/>
    <cellStyle name="40% - Énfasis5 4 2_37. RESULTADO NEGOCIOS YOY" xfId="5286" xr:uid="{00000000-0005-0000-0000-00008B170000}"/>
    <cellStyle name="40% - Énfasis5 4 3" xfId="5287" xr:uid="{00000000-0005-0000-0000-00008C170000}"/>
    <cellStyle name="40% - Énfasis5 4 3 2" xfId="5288" xr:uid="{00000000-0005-0000-0000-00008D170000}"/>
    <cellStyle name="40% - Énfasis5 4 3 2 2" xfId="5289" xr:uid="{00000000-0005-0000-0000-00008E170000}"/>
    <cellStyle name="40% - Énfasis5 4 3 2 3" xfId="5290" xr:uid="{00000000-0005-0000-0000-00008F170000}"/>
    <cellStyle name="40% - Énfasis5 4 3 3" xfId="5291" xr:uid="{00000000-0005-0000-0000-000090170000}"/>
    <cellStyle name="40% - Énfasis5 4 3 4" xfId="5292" xr:uid="{00000000-0005-0000-0000-000091170000}"/>
    <cellStyle name="40% - Énfasis5 4 3 5" xfId="5293" xr:uid="{00000000-0005-0000-0000-000092170000}"/>
    <cellStyle name="40% - Énfasis5 4 4" xfId="5294" xr:uid="{00000000-0005-0000-0000-000093170000}"/>
    <cellStyle name="40% - Énfasis5 4 4 2" xfId="5295" xr:uid="{00000000-0005-0000-0000-000094170000}"/>
    <cellStyle name="40% - Énfasis5 4 4 3" xfId="5296" xr:uid="{00000000-0005-0000-0000-000095170000}"/>
    <cellStyle name="40% - Énfasis5 4 5" xfId="5297" xr:uid="{00000000-0005-0000-0000-000096170000}"/>
    <cellStyle name="40% - Énfasis5 4 6" xfId="5298" xr:uid="{00000000-0005-0000-0000-000097170000}"/>
    <cellStyle name="40% - Énfasis5 4 7" xfId="5299" xr:uid="{00000000-0005-0000-0000-000098170000}"/>
    <cellStyle name="40% - Énfasis5 4_37. RESULTADO NEGOCIOS YOY" xfId="5300" xr:uid="{00000000-0005-0000-0000-000099170000}"/>
    <cellStyle name="40% - Énfasis5 5" xfId="5301" xr:uid="{00000000-0005-0000-0000-00009A170000}"/>
    <cellStyle name="40% - Énfasis5 5 2" xfId="5302" xr:uid="{00000000-0005-0000-0000-00009B170000}"/>
    <cellStyle name="40% - Énfasis5 5 2 2" xfId="5303" xr:uid="{00000000-0005-0000-0000-00009C170000}"/>
    <cellStyle name="40% - Énfasis5 5 2 2 2" xfId="5304" xr:uid="{00000000-0005-0000-0000-00009D170000}"/>
    <cellStyle name="40% - Énfasis5 5 2 2 2 2" xfId="5305" xr:uid="{00000000-0005-0000-0000-00009E170000}"/>
    <cellStyle name="40% - Énfasis5 5 2 2 2 3" xfId="5306" xr:uid="{00000000-0005-0000-0000-00009F170000}"/>
    <cellStyle name="40% - Énfasis5 5 2 2 3" xfId="5307" xr:uid="{00000000-0005-0000-0000-0000A0170000}"/>
    <cellStyle name="40% - Énfasis5 5 2 2 4" xfId="5308" xr:uid="{00000000-0005-0000-0000-0000A1170000}"/>
    <cellStyle name="40% - Énfasis5 5 2 2 5" xfId="5309" xr:uid="{00000000-0005-0000-0000-0000A2170000}"/>
    <cellStyle name="40% - Énfasis5 5 2 3" xfId="5310" xr:uid="{00000000-0005-0000-0000-0000A3170000}"/>
    <cellStyle name="40% - Énfasis5 5 2 3 2" xfId="5311" xr:uid="{00000000-0005-0000-0000-0000A4170000}"/>
    <cellStyle name="40% - Énfasis5 5 2 3 3" xfId="5312" xr:uid="{00000000-0005-0000-0000-0000A5170000}"/>
    <cellStyle name="40% - Énfasis5 5 2 4" xfId="5313" xr:uid="{00000000-0005-0000-0000-0000A6170000}"/>
    <cellStyle name="40% - Énfasis5 5 2 5" xfId="5314" xr:uid="{00000000-0005-0000-0000-0000A7170000}"/>
    <cellStyle name="40% - Énfasis5 5 2 6" xfId="5315" xr:uid="{00000000-0005-0000-0000-0000A8170000}"/>
    <cellStyle name="40% - Énfasis5 5 2_37. RESULTADO NEGOCIOS YOY" xfId="5316" xr:uid="{00000000-0005-0000-0000-0000A9170000}"/>
    <cellStyle name="40% - Énfasis5 5 3" xfId="5317" xr:uid="{00000000-0005-0000-0000-0000AA170000}"/>
    <cellStyle name="40% - Énfasis5 5 3 2" xfId="5318" xr:uid="{00000000-0005-0000-0000-0000AB170000}"/>
    <cellStyle name="40% - Énfasis5 5 3 2 2" xfId="5319" xr:uid="{00000000-0005-0000-0000-0000AC170000}"/>
    <cellStyle name="40% - Énfasis5 5 3 2 3" xfId="5320" xr:uid="{00000000-0005-0000-0000-0000AD170000}"/>
    <cellStyle name="40% - Énfasis5 5 3 3" xfId="5321" xr:uid="{00000000-0005-0000-0000-0000AE170000}"/>
    <cellStyle name="40% - Énfasis5 5 3 4" xfId="5322" xr:uid="{00000000-0005-0000-0000-0000AF170000}"/>
    <cellStyle name="40% - Énfasis5 5 3 5" xfId="5323" xr:uid="{00000000-0005-0000-0000-0000B0170000}"/>
    <cellStyle name="40% - Énfasis5 5 4" xfId="5324" xr:uid="{00000000-0005-0000-0000-0000B1170000}"/>
    <cellStyle name="40% - Énfasis5 5 4 2" xfId="5325" xr:uid="{00000000-0005-0000-0000-0000B2170000}"/>
    <cellStyle name="40% - Énfasis5 5 4 3" xfId="5326" xr:uid="{00000000-0005-0000-0000-0000B3170000}"/>
    <cellStyle name="40% - Énfasis5 5 5" xfId="5327" xr:uid="{00000000-0005-0000-0000-0000B4170000}"/>
    <cellStyle name="40% - Énfasis5 5 6" xfId="5328" xr:uid="{00000000-0005-0000-0000-0000B5170000}"/>
    <cellStyle name="40% - Énfasis5 5 7" xfId="5329" xr:uid="{00000000-0005-0000-0000-0000B6170000}"/>
    <cellStyle name="40% - Énfasis5 5_37. RESULTADO NEGOCIOS YOY" xfId="5330" xr:uid="{00000000-0005-0000-0000-0000B7170000}"/>
    <cellStyle name="40% - Énfasis5 6" xfId="5331" xr:uid="{00000000-0005-0000-0000-0000B8170000}"/>
    <cellStyle name="40% - Énfasis5 6 2" xfId="5332" xr:uid="{00000000-0005-0000-0000-0000B9170000}"/>
    <cellStyle name="40% - Énfasis5 6 2 2" xfId="5333" xr:uid="{00000000-0005-0000-0000-0000BA170000}"/>
    <cellStyle name="40% - Énfasis5 6 2 2 2" xfId="5334" xr:uid="{00000000-0005-0000-0000-0000BB170000}"/>
    <cellStyle name="40% - Énfasis5 6 2 2 3" xfId="5335" xr:uid="{00000000-0005-0000-0000-0000BC170000}"/>
    <cellStyle name="40% - Énfasis5 6 2 2 4" xfId="5336" xr:uid="{00000000-0005-0000-0000-0000BD170000}"/>
    <cellStyle name="40% - Énfasis5 6 2 3" xfId="5337" xr:uid="{00000000-0005-0000-0000-0000BE170000}"/>
    <cellStyle name="40% - Énfasis5 6 2 4" xfId="5338" xr:uid="{00000000-0005-0000-0000-0000BF170000}"/>
    <cellStyle name="40% - Énfasis5 6 2 5" xfId="5339" xr:uid="{00000000-0005-0000-0000-0000C0170000}"/>
    <cellStyle name="40% - Énfasis5 6 2_37. RESULTADO NEGOCIOS YOY" xfId="5340" xr:uid="{00000000-0005-0000-0000-0000C1170000}"/>
    <cellStyle name="40% - Énfasis5 6 3" xfId="5341" xr:uid="{00000000-0005-0000-0000-0000C2170000}"/>
    <cellStyle name="40% - Énfasis5 6 3 2" xfId="5342" xr:uid="{00000000-0005-0000-0000-0000C3170000}"/>
    <cellStyle name="40% - Énfasis5 6 3 3" xfId="5343" xr:uid="{00000000-0005-0000-0000-0000C4170000}"/>
    <cellStyle name="40% - Énfasis5 6 3 4" xfId="5344" xr:uid="{00000000-0005-0000-0000-0000C5170000}"/>
    <cellStyle name="40% - Énfasis5 6 4" xfId="5345" xr:uid="{00000000-0005-0000-0000-0000C6170000}"/>
    <cellStyle name="40% - Énfasis5 6 5" xfId="5346" xr:uid="{00000000-0005-0000-0000-0000C7170000}"/>
    <cellStyle name="40% - Énfasis5 6 6" xfId="5347" xr:uid="{00000000-0005-0000-0000-0000C8170000}"/>
    <cellStyle name="40% - Énfasis5 6_37. RESULTADO NEGOCIOS YOY" xfId="5348" xr:uid="{00000000-0005-0000-0000-0000C9170000}"/>
    <cellStyle name="40% - Énfasis5 7" xfId="5349" xr:uid="{00000000-0005-0000-0000-0000CA170000}"/>
    <cellStyle name="40% - Énfasis5 7 2" xfId="5350" xr:uid="{00000000-0005-0000-0000-0000CB170000}"/>
    <cellStyle name="40% - Énfasis5 7 2 2" xfId="5351" xr:uid="{00000000-0005-0000-0000-0000CC170000}"/>
    <cellStyle name="40% - Énfasis5 7 2 2 2" xfId="5352" xr:uid="{00000000-0005-0000-0000-0000CD170000}"/>
    <cellStyle name="40% - Énfasis5 7 2 3" xfId="5353" xr:uid="{00000000-0005-0000-0000-0000CE170000}"/>
    <cellStyle name="40% - Énfasis5 7 2 4" xfId="5354" xr:uid="{00000000-0005-0000-0000-0000CF170000}"/>
    <cellStyle name="40% - Énfasis5 7 2_37. RESULTADO NEGOCIOS YOY" xfId="5355" xr:uid="{00000000-0005-0000-0000-0000D0170000}"/>
    <cellStyle name="40% - Énfasis5 7 3" xfId="5356" xr:uid="{00000000-0005-0000-0000-0000D1170000}"/>
    <cellStyle name="40% - Énfasis5 7 3 2" xfId="5357" xr:uid="{00000000-0005-0000-0000-0000D2170000}"/>
    <cellStyle name="40% - Énfasis5 7 4" xfId="5358" xr:uid="{00000000-0005-0000-0000-0000D3170000}"/>
    <cellStyle name="40% - Énfasis5 7 5" xfId="5359" xr:uid="{00000000-0005-0000-0000-0000D4170000}"/>
    <cellStyle name="40% - Énfasis5 7_37. RESULTADO NEGOCIOS YOY" xfId="5360" xr:uid="{00000000-0005-0000-0000-0000D5170000}"/>
    <cellStyle name="40% - Énfasis5 8" xfId="5361" xr:uid="{00000000-0005-0000-0000-0000D6170000}"/>
    <cellStyle name="40% - Énfasis5 8 2" xfId="5362" xr:uid="{00000000-0005-0000-0000-0000D7170000}"/>
    <cellStyle name="40% - Énfasis5 8 2 2" xfId="5363" xr:uid="{00000000-0005-0000-0000-0000D8170000}"/>
    <cellStyle name="40% - Énfasis5 8 2 3" xfId="5364" xr:uid="{00000000-0005-0000-0000-0000D9170000}"/>
    <cellStyle name="40% - Énfasis5 8 2_37. RESULTADO NEGOCIOS YOY" xfId="5365" xr:uid="{00000000-0005-0000-0000-0000DA170000}"/>
    <cellStyle name="40% - Énfasis5 8 3" xfId="5366" xr:uid="{00000000-0005-0000-0000-0000DB170000}"/>
    <cellStyle name="40% - Énfasis5 8 4" xfId="5367" xr:uid="{00000000-0005-0000-0000-0000DC170000}"/>
    <cellStyle name="40% - Énfasis5 8_37. RESULTADO NEGOCIOS YOY" xfId="5368" xr:uid="{00000000-0005-0000-0000-0000DD170000}"/>
    <cellStyle name="40% - Énfasis5 9" xfId="5369" xr:uid="{00000000-0005-0000-0000-0000DE170000}"/>
    <cellStyle name="40% - Énfasis5 9 2" xfId="5370" xr:uid="{00000000-0005-0000-0000-0000DF170000}"/>
    <cellStyle name="40% - Énfasis5 9 2 2" xfId="5371" xr:uid="{00000000-0005-0000-0000-0000E0170000}"/>
    <cellStyle name="40% - Énfasis5 9 2_37. RESULTADO NEGOCIOS YOY" xfId="5372" xr:uid="{00000000-0005-0000-0000-0000E1170000}"/>
    <cellStyle name="40% - Énfasis5 9 3" xfId="5373" xr:uid="{00000000-0005-0000-0000-0000E2170000}"/>
    <cellStyle name="40% - Énfasis5 9 4" xfId="5374" xr:uid="{00000000-0005-0000-0000-0000E3170000}"/>
    <cellStyle name="40% - Énfasis5 9_37. RESULTADO NEGOCIOS YOY" xfId="5375" xr:uid="{00000000-0005-0000-0000-0000E4170000}"/>
    <cellStyle name="40% - Énfasis6 10" xfId="5376" xr:uid="{00000000-0005-0000-0000-0000E5170000}"/>
    <cellStyle name="40% - Énfasis6 10 2" xfId="5377" xr:uid="{00000000-0005-0000-0000-0000E6170000}"/>
    <cellStyle name="40% - Énfasis6 10 3" xfId="5378" xr:uid="{00000000-0005-0000-0000-0000E7170000}"/>
    <cellStyle name="40% - Énfasis6 10_37. RESULTADO NEGOCIOS YOY" xfId="5379" xr:uid="{00000000-0005-0000-0000-0000E8170000}"/>
    <cellStyle name="40% - Énfasis6 11" xfId="5380" xr:uid="{00000000-0005-0000-0000-0000E9170000}"/>
    <cellStyle name="40% - Énfasis6 11 2" xfId="5381" xr:uid="{00000000-0005-0000-0000-0000EA170000}"/>
    <cellStyle name="40% - Énfasis6 11 3" xfId="5382" xr:uid="{00000000-0005-0000-0000-0000EB170000}"/>
    <cellStyle name="40% - Énfasis6 11_37. RESULTADO NEGOCIOS YOY" xfId="5383" xr:uid="{00000000-0005-0000-0000-0000EC170000}"/>
    <cellStyle name="40% - Énfasis6 12" xfId="5384" xr:uid="{00000000-0005-0000-0000-0000ED170000}"/>
    <cellStyle name="40% - Énfasis6 12 2" xfId="5385" xr:uid="{00000000-0005-0000-0000-0000EE170000}"/>
    <cellStyle name="40% - Énfasis6 13" xfId="5386" xr:uid="{00000000-0005-0000-0000-0000EF170000}"/>
    <cellStyle name="40% - Énfasis6 14" xfId="5387" xr:uid="{00000000-0005-0000-0000-0000F0170000}"/>
    <cellStyle name="40% - Énfasis6 15" xfId="5388" xr:uid="{00000000-0005-0000-0000-0000F1170000}"/>
    <cellStyle name="40% - Énfasis6 16" xfId="5389" xr:uid="{00000000-0005-0000-0000-0000F2170000}"/>
    <cellStyle name="40% - Énfasis6 17" xfId="5390" xr:uid="{00000000-0005-0000-0000-0000F3170000}"/>
    <cellStyle name="40% - Énfasis6 2" xfId="5391" xr:uid="{00000000-0005-0000-0000-0000F4170000}"/>
    <cellStyle name="40% - Énfasis6 2 2" xfId="5392" xr:uid="{00000000-0005-0000-0000-0000F5170000}"/>
    <cellStyle name="40% - Énfasis6 2 2 2" xfId="5393" xr:uid="{00000000-0005-0000-0000-0000F6170000}"/>
    <cellStyle name="40% - Énfasis6 2 2 2 2" xfId="5394" xr:uid="{00000000-0005-0000-0000-0000F7170000}"/>
    <cellStyle name="40% - Énfasis6 2 2 2 2 2" xfId="5395" xr:uid="{00000000-0005-0000-0000-0000F8170000}"/>
    <cellStyle name="40% - Énfasis6 2 2 2 2 2 2" xfId="5396" xr:uid="{00000000-0005-0000-0000-0000F9170000}"/>
    <cellStyle name="40% - Énfasis6 2 2 2 2 2 3" xfId="5397" xr:uid="{00000000-0005-0000-0000-0000FA170000}"/>
    <cellStyle name="40% - Énfasis6 2 2 2 2 2 4" xfId="5398" xr:uid="{00000000-0005-0000-0000-0000FB170000}"/>
    <cellStyle name="40% - Énfasis6 2 2 2 2 3" xfId="5399" xr:uid="{00000000-0005-0000-0000-0000FC170000}"/>
    <cellStyle name="40% - Énfasis6 2 2 2 2 4" xfId="5400" xr:uid="{00000000-0005-0000-0000-0000FD170000}"/>
    <cellStyle name="40% - Énfasis6 2 2 2 2 5" xfId="5401" xr:uid="{00000000-0005-0000-0000-0000FE170000}"/>
    <cellStyle name="40% - Énfasis6 2 2 2 2_37. RESULTADO NEGOCIOS YOY" xfId="5402" xr:uid="{00000000-0005-0000-0000-0000FF170000}"/>
    <cellStyle name="40% - Énfasis6 2 2 2 3" xfId="5403" xr:uid="{00000000-0005-0000-0000-000000180000}"/>
    <cellStyle name="40% - Énfasis6 2 2 2 3 2" xfId="5404" xr:uid="{00000000-0005-0000-0000-000001180000}"/>
    <cellStyle name="40% - Énfasis6 2 2 2 3 3" xfId="5405" xr:uid="{00000000-0005-0000-0000-000002180000}"/>
    <cellStyle name="40% - Énfasis6 2 2 2 3 4" xfId="5406" xr:uid="{00000000-0005-0000-0000-000003180000}"/>
    <cellStyle name="40% - Énfasis6 2 2 2 4" xfId="5407" xr:uid="{00000000-0005-0000-0000-000004180000}"/>
    <cellStyle name="40% - Énfasis6 2 2 2 5" xfId="5408" xr:uid="{00000000-0005-0000-0000-000005180000}"/>
    <cellStyle name="40% - Énfasis6 2 2 2 6" xfId="5409" xr:uid="{00000000-0005-0000-0000-000006180000}"/>
    <cellStyle name="40% - Énfasis6 2 2 2_37. RESULTADO NEGOCIOS YOY" xfId="5410" xr:uid="{00000000-0005-0000-0000-000007180000}"/>
    <cellStyle name="40% - Énfasis6 2 2 3" xfId="5411" xr:uid="{00000000-0005-0000-0000-000008180000}"/>
    <cellStyle name="40% - Énfasis6 2 2 3 2" xfId="5412" xr:uid="{00000000-0005-0000-0000-000009180000}"/>
    <cellStyle name="40% - Énfasis6 2 2 3 2 2" xfId="5413" xr:uid="{00000000-0005-0000-0000-00000A180000}"/>
    <cellStyle name="40% - Énfasis6 2 2 3 2 3" xfId="5414" xr:uid="{00000000-0005-0000-0000-00000B180000}"/>
    <cellStyle name="40% - Énfasis6 2 2 3 2 4" xfId="5415" xr:uid="{00000000-0005-0000-0000-00000C180000}"/>
    <cellStyle name="40% - Énfasis6 2 2 3 3" xfId="5416" xr:uid="{00000000-0005-0000-0000-00000D180000}"/>
    <cellStyle name="40% - Énfasis6 2 2 3 4" xfId="5417" xr:uid="{00000000-0005-0000-0000-00000E180000}"/>
    <cellStyle name="40% - Énfasis6 2 2 3 5" xfId="5418" xr:uid="{00000000-0005-0000-0000-00000F180000}"/>
    <cellStyle name="40% - Énfasis6 2 2 3_37. RESULTADO NEGOCIOS YOY" xfId="5419" xr:uid="{00000000-0005-0000-0000-000010180000}"/>
    <cellStyle name="40% - Énfasis6 2 2 4" xfId="5420" xr:uid="{00000000-0005-0000-0000-000011180000}"/>
    <cellStyle name="40% - Énfasis6 2 2 4 2" xfId="5421" xr:uid="{00000000-0005-0000-0000-000012180000}"/>
    <cellStyle name="40% - Énfasis6 2 2 4 3" xfId="5422" xr:uid="{00000000-0005-0000-0000-000013180000}"/>
    <cellStyle name="40% - Énfasis6 2 2 4 4" xfId="5423" xr:uid="{00000000-0005-0000-0000-000014180000}"/>
    <cellStyle name="40% - Énfasis6 2 2 5" xfId="5424" xr:uid="{00000000-0005-0000-0000-000015180000}"/>
    <cellStyle name="40% - Énfasis6 2 2 5 2" xfId="5425" xr:uid="{00000000-0005-0000-0000-000016180000}"/>
    <cellStyle name="40% - Énfasis6 2 2 6" xfId="5426" xr:uid="{00000000-0005-0000-0000-000017180000}"/>
    <cellStyle name="40% - Énfasis6 2 2 7" xfId="5427" xr:uid="{00000000-0005-0000-0000-000018180000}"/>
    <cellStyle name="40% - Énfasis6 2 2_37. RESULTADO NEGOCIOS YOY" xfId="5428" xr:uid="{00000000-0005-0000-0000-000019180000}"/>
    <cellStyle name="40% - Énfasis6 2 3" xfId="5429" xr:uid="{00000000-0005-0000-0000-00001A180000}"/>
    <cellStyle name="40% - Énfasis6 2 3 2" xfId="5430" xr:uid="{00000000-0005-0000-0000-00001B180000}"/>
    <cellStyle name="40% - Énfasis6 2 3 2 2" xfId="5431" xr:uid="{00000000-0005-0000-0000-00001C180000}"/>
    <cellStyle name="40% - Énfasis6 2 3 2 2 2" xfId="5432" xr:uid="{00000000-0005-0000-0000-00001D180000}"/>
    <cellStyle name="40% - Énfasis6 2 3 2 2 3" xfId="5433" xr:uid="{00000000-0005-0000-0000-00001E180000}"/>
    <cellStyle name="40% - Énfasis6 2 3 2 2 4" xfId="5434" xr:uid="{00000000-0005-0000-0000-00001F180000}"/>
    <cellStyle name="40% - Énfasis6 2 3 2 3" xfId="5435" xr:uid="{00000000-0005-0000-0000-000020180000}"/>
    <cellStyle name="40% - Énfasis6 2 3 2 4" xfId="5436" xr:uid="{00000000-0005-0000-0000-000021180000}"/>
    <cellStyle name="40% - Énfasis6 2 3 2 5" xfId="5437" xr:uid="{00000000-0005-0000-0000-000022180000}"/>
    <cellStyle name="40% - Énfasis6 2 3 2_37. RESULTADO NEGOCIOS YOY" xfId="5438" xr:uid="{00000000-0005-0000-0000-000023180000}"/>
    <cellStyle name="40% - Énfasis6 2 3 3" xfId="5439" xr:uid="{00000000-0005-0000-0000-000024180000}"/>
    <cellStyle name="40% - Énfasis6 2 3 3 2" xfId="5440" xr:uid="{00000000-0005-0000-0000-000025180000}"/>
    <cellStyle name="40% - Énfasis6 2 3 3 3" xfId="5441" xr:uid="{00000000-0005-0000-0000-000026180000}"/>
    <cellStyle name="40% - Énfasis6 2 3 3 4" xfId="5442" xr:uid="{00000000-0005-0000-0000-000027180000}"/>
    <cellStyle name="40% - Énfasis6 2 3 4" xfId="5443" xr:uid="{00000000-0005-0000-0000-000028180000}"/>
    <cellStyle name="40% - Énfasis6 2 3 5" xfId="5444" xr:uid="{00000000-0005-0000-0000-000029180000}"/>
    <cellStyle name="40% - Énfasis6 2 3 6" xfId="5445" xr:uid="{00000000-0005-0000-0000-00002A180000}"/>
    <cellStyle name="40% - Énfasis6 2 3_37. RESULTADO NEGOCIOS YOY" xfId="5446" xr:uid="{00000000-0005-0000-0000-00002B180000}"/>
    <cellStyle name="40% - Énfasis6 2 4" xfId="5447" xr:uid="{00000000-0005-0000-0000-00002C180000}"/>
    <cellStyle name="40% - Énfasis6 2 4 2" xfId="5448" xr:uid="{00000000-0005-0000-0000-00002D180000}"/>
    <cellStyle name="40% - Énfasis6 2 4 2 2" xfId="5449" xr:uid="{00000000-0005-0000-0000-00002E180000}"/>
    <cellStyle name="40% - Énfasis6 2 4 2 3" xfId="5450" xr:uid="{00000000-0005-0000-0000-00002F180000}"/>
    <cellStyle name="40% - Énfasis6 2 4 2 4" xfId="5451" xr:uid="{00000000-0005-0000-0000-000030180000}"/>
    <cellStyle name="40% - Énfasis6 2 4 3" xfId="5452" xr:uid="{00000000-0005-0000-0000-000031180000}"/>
    <cellStyle name="40% - Énfasis6 2 4 4" xfId="5453" xr:uid="{00000000-0005-0000-0000-000032180000}"/>
    <cellStyle name="40% - Énfasis6 2 4 5" xfId="5454" xr:uid="{00000000-0005-0000-0000-000033180000}"/>
    <cellStyle name="40% - Énfasis6 2 4_37. RESULTADO NEGOCIOS YOY" xfId="5455" xr:uid="{00000000-0005-0000-0000-000034180000}"/>
    <cellStyle name="40% - Énfasis6 2 5" xfId="5456" xr:uid="{00000000-0005-0000-0000-000035180000}"/>
    <cellStyle name="40% - Énfasis6 2 5 2" xfId="5457" xr:uid="{00000000-0005-0000-0000-000036180000}"/>
    <cellStyle name="40% - Énfasis6 2 5 2 2" xfId="5458" xr:uid="{00000000-0005-0000-0000-000037180000}"/>
    <cellStyle name="40% - Énfasis6 2 5 2 3" xfId="5459" xr:uid="{00000000-0005-0000-0000-000038180000}"/>
    <cellStyle name="40% - Énfasis6 2 5 3" xfId="5460" xr:uid="{00000000-0005-0000-0000-000039180000}"/>
    <cellStyle name="40% - Énfasis6 2 5 4" xfId="5461" xr:uid="{00000000-0005-0000-0000-00003A180000}"/>
    <cellStyle name="40% - Énfasis6 2 5 5" xfId="5462" xr:uid="{00000000-0005-0000-0000-00003B180000}"/>
    <cellStyle name="40% - Énfasis6 2 6" xfId="5463" xr:uid="{00000000-0005-0000-0000-00003C180000}"/>
    <cellStyle name="40% - Énfasis6 2 6 2" xfId="5464" xr:uid="{00000000-0005-0000-0000-00003D180000}"/>
    <cellStyle name="40% - Énfasis6 2 7" xfId="5465" xr:uid="{00000000-0005-0000-0000-00003E180000}"/>
    <cellStyle name="40% - Énfasis6 2 7 2" xfId="5466" xr:uid="{00000000-0005-0000-0000-00003F180000}"/>
    <cellStyle name="40% - Énfasis6 2 8" xfId="5467" xr:uid="{00000000-0005-0000-0000-000040180000}"/>
    <cellStyle name="40% - Énfasis6 2 9" xfId="5468" xr:uid="{00000000-0005-0000-0000-000041180000}"/>
    <cellStyle name="40% - Énfasis6 3" xfId="5469" xr:uid="{00000000-0005-0000-0000-000042180000}"/>
    <cellStyle name="40% - Énfasis6 3 2" xfId="5470" xr:uid="{00000000-0005-0000-0000-000043180000}"/>
    <cellStyle name="40% - Énfasis6 3 2 2" xfId="5471" xr:uid="{00000000-0005-0000-0000-000044180000}"/>
    <cellStyle name="40% - Énfasis6 3 2 2 2" xfId="5472" xr:uid="{00000000-0005-0000-0000-000045180000}"/>
    <cellStyle name="40% - Énfasis6 3 2 2 2 2" xfId="5473" xr:uid="{00000000-0005-0000-0000-000046180000}"/>
    <cellStyle name="40% - Énfasis6 3 2 2 2 2 2" xfId="5474" xr:uid="{00000000-0005-0000-0000-000047180000}"/>
    <cellStyle name="40% - Énfasis6 3 2 2 2 2 3" xfId="5475" xr:uid="{00000000-0005-0000-0000-000048180000}"/>
    <cellStyle name="40% - Énfasis6 3 2 2 2 2 4" xfId="5476" xr:uid="{00000000-0005-0000-0000-000049180000}"/>
    <cellStyle name="40% - Énfasis6 3 2 2 2 3" xfId="5477" xr:uid="{00000000-0005-0000-0000-00004A180000}"/>
    <cellStyle name="40% - Énfasis6 3 2 2 2 4" xfId="5478" xr:uid="{00000000-0005-0000-0000-00004B180000}"/>
    <cellStyle name="40% - Énfasis6 3 2 2 2 5" xfId="5479" xr:uid="{00000000-0005-0000-0000-00004C180000}"/>
    <cellStyle name="40% - Énfasis6 3 2 2 2_37. RESULTADO NEGOCIOS YOY" xfId="5480" xr:uid="{00000000-0005-0000-0000-00004D180000}"/>
    <cellStyle name="40% - Énfasis6 3 2 2 3" xfId="5481" xr:uid="{00000000-0005-0000-0000-00004E180000}"/>
    <cellStyle name="40% - Énfasis6 3 2 2 3 2" xfId="5482" xr:uid="{00000000-0005-0000-0000-00004F180000}"/>
    <cellStyle name="40% - Énfasis6 3 2 2 3 3" xfId="5483" xr:uid="{00000000-0005-0000-0000-000050180000}"/>
    <cellStyle name="40% - Énfasis6 3 2 2 3 4" xfId="5484" xr:uid="{00000000-0005-0000-0000-000051180000}"/>
    <cellStyle name="40% - Énfasis6 3 2 2 4" xfId="5485" xr:uid="{00000000-0005-0000-0000-000052180000}"/>
    <cellStyle name="40% - Énfasis6 3 2 2 5" xfId="5486" xr:uid="{00000000-0005-0000-0000-000053180000}"/>
    <cellStyle name="40% - Énfasis6 3 2 2 6" xfId="5487" xr:uid="{00000000-0005-0000-0000-000054180000}"/>
    <cellStyle name="40% - Énfasis6 3 2 2_37. RESULTADO NEGOCIOS YOY" xfId="5488" xr:uid="{00000000-0005-0000-0000-000055180000}"/>
    <cellStyle name="40% - Énfasis6 3 2 3" xfId="5489" xr:uid="{00000000-0005-0000-0000-000056180000}"/>
    <cellStyle name="40% - Énfasis6 3 2 3 2" xfId="5490" xr:uid="{00000000-0005-0000-0000-000057180000}"/>
    <cellStyle name="40% - Énfasis6 3 2 3 2 2" xfId="5491" xr:uid="{00000000-0005-0000-0000-000058180000}"/>
    <cellStyle name="40% - Énfasis6 3 2 3 2 3" xfId="5492" xr:uid="{00000000-0005-0000-0000-000059180000}"/>
    <cellStyle name="40% - Énfasis6 3 2 3 2 4" xfId="5493" xr:uid="{00000000-0005-0000-0000-00005A180000}"/>
    <cellStyle name="40% - Énfasis6 3 2 3 3" xfId="5494" xr:uid="{00000000-0005-0000-0000-00005B180000}"/>
    <cellStyle name="40% - Énfasis6 3 2 3 4" xfId="5495" xr:uid="{00000000-0005-0000-0000-00005C180000}"/>
    <cellStyle name="40% - Énfasis6 3 2 3 5" xfId="5496" xr:uid="{00000000-0005-0000-0000-00005D180000}"/>
    <cellStyle name="40% - Énfasis6 3 2 3_37. RESULTADO NEGOCIOS YOY" xfId="5497" xr:uid="{00000000-0005-0000-0000-00005E180000}"/>
    <cellStyle name="40% - Énfasis6 3 2 4" xfId="5498" xr:uid="{00000000-0005-0000-0000-00005F180000}"/>
    <cellStyle name="40% - Énfasis6 3 2 4 2" xfId="5499" xr:uid="{00000000-0005-0000-0000-000060180000}"/>
    <cellStyle name="40% - Énfasis6 3 2 4 3" xfId="5500" xr:uid="{00000000-0005-0000-0000-000061180000}"/>
    <cellStyle name="40% - Énfasis6 3 2 4 4" xfId="5501" xr:uid="{00000000-0005-0000-0000-000062180000}"/>
    <cellStyle name="40% - Énfasis6 3 2 5" xfId="5502" xr:uid="{00000000-0005-0000-0000-000063180000}"/>
    <cellStyle name="40% - Énfasis6 3 2 6" xfId="5503" xr:uid="{00000000-0005-0000-0000-000064180000}"/>
    <cellStyle name="40% - Énfasis6 3 2 7" xfId="5504" xr:uid="{00000000-0005-0000-0000-000065180000}"/>
    <cellStyle name="40% - Énfasis6 3 2_37. RESULTADO NEGOCIOS YOY" xfId="5505" xr:uid="{00000000-0005-0000-0000-000066180000}"/>
    <cellStyle name="40% - Énfasis6 3 3" xfId="5506" xr:uid="{00000000-0005-0000-0000-000067180000}"/>
    <cellStyle name="40% - Énfasis6 3 3 2" xfId="5507" xr:uid="{00000000-0005-0000-0000-000068180000}"/>
    <cellStyle name="40% - Énfasis6 3 3 2 2" xfId="5508" xr:uid="{00000000-0005-0000-0000-000069180000}"/>
    <cellStyle name="40% - Énfasis6 3 3 2 2 2" xfId="5509" xr:uid="{00000000-0005-0000-0000-00006A180000}"/>
    <cellStyle name="40% - Énfasis6 3 3 2 2 3" xfId="5510" xr:uid="{00000000-0005-0000-0000-00006B180000}"/>
    <cellStyle name="40% - Énfasis6 3 3 2 2 4" xfId="5511" xr:uid="{00000000-0005-0000-0000-00006C180000}"/>
    <cellStyle name="40% - Énfasis6 3 3 2 3" xfId="5512" xr:uid="{00000000-0005-0000-0000-00006D180000}"/>
    <cellStyle name="40% - Énfasis6 3 3 2 4" xfId="5513" xr:uid="{00000000-0005-0000-0000-00006E180000}"/>
    <cellStyle name="40% - Énfasis6 3 3 2 5" xfId="5514" xr:uid="{00000000-0005-0000-0000-00006F180000}"/>
    <cellStyle name="40% - Énfasis6 3 3 2_37. RESULTADO NEGOCIOS YOY" xfId="5515" xr:uid="{00000000-0005-0000-0000-000070180000}"/>
    <cellStyle name="40% - Énfasis6 3 3 3" xfId="5516" xr:uid="{00000000-0005-0000-0000-000071180000}"/>
    <cellStyle name="40% - Énfasis6 3 3 3 2" xfId="5517" xr:uid="{00000000-0005-0000-0000-000072180000}"/>
    <cellStyle name="40% - Énfasis6 3 3 3 3" xfId="5518" xr:uid="{00000000-0005-0000-0000-000073180000}"/>
    <cellStyle name="40% - Énfasis6 3 3 3 4" xfId="5519" xr:uid="{00000000-0005-0000-0000-000074180000}"/>
    <cellStyle name="40% - Énfasis6 3 3 4" xfId="5520" xr:uid="{00000000-0005-0000-0000-000075180000}"/>
    <cellStyle name="40% - Énfasis6 3 3 5" xfId="5521" xr:uid="{00000000-0005-0000-0000-000076180000}"/>
    <cellStyle name="40% - Énfasis6 3 3 6" xfId="5522" xr:uid="{00000000-0005-0000-0000-000077180000}"/>
    <cellStyle name="40% - Énfasis6 3 3_37. RESULTADO NEGOCIOS YOY" xfId="5523" xr:uid="{00000000-0005-0000-0000-000078180000}"/>
    <cellStyle name="40% - Énfasis6 3 4" xfId="5524" xr:uid="{00000000-0005-0000-0000-000079180000}"/>
    <cellStyle name="40% - Énfasis6 3 4 2" xfId="5525" xr:uid="{00000000-0005-0000-0000-00007A180000}"/>
    <cellStyle name="40% - Énfasis6 3 4 2 2" xfId="5526" xr:uid="{00000000-0005-0000-0000-00007B180000}"/>
    <cellStyle name="40% - Énfasis6 3 4 2 3" xfId="5527" xr:uid="{00000000-0005-0000-0000-00007C180000}"/>
    <cellStyle name="40% - Énfasis6 3 4 2 4" xfId="5528" xr:uid="{00000000-0005-0000-0000-00007D180000}"/>
    <cellStyle name="40% - Énfasis6 3 4 3" xfId="5529" xr:uid="{00000000-0005-0000-0000-00007E180000}"/>
    <cellStyle name="40% - Énfasis6 3 4 4" xfId="5530" xr:uid="{00000000-0005-0000-0000-00007F180000}"/>
    <cellStyle name="40% - Énfasis6 3 4 5" xfId="5531" xr:uid="{00000000-0005-0000-0000-000080180000}"/>
    <cellStyle name="40% - Énfasis6 3 4_37. RESULTADO NEGOCIOS YOY" xfId="5532" xr:uid="{00000000-0005-0000-0000-000081180000}"/>
    <cellStyle name="40% - Énfasis6 3 5" xfId="5533" xr:uid="{00000000-0005-0000-0000-000082180000}"/>
    <cellStyle name="40% - Énfasis6 3 5 2" xfId="5534" xr:uid="{00000000-0005-0000-0000-000083180000}"/>
    <cellStyle name="40% - Énfasis6 3 5 2 2" xfId="5535" xr:uid="{00000000-0005-0000-0000-000084180000}"/>
    <cellStyle name="40% - Énfasis6 3 5 2 3" xfId="5536" xr:uid="{00000000-0005-0000-0000-000085180000}"/>
    <cellStyle name="40% - Énfasis6 3 5 3" xfId="5537" xr:uid="{00000000-0005-0000-0000-000086180000}"/>
    <cellStyle name="40% - Énfasis6 3 5 4" xfId="5538" xr:uid="{00000000-0005-0000-0000-000087180000}"/>
    <cellStyle name="40% - Énfasis6 3 5 5" xfId="5539" xr:uid="{00000000-0005-0000-0000-000088180000}"/>
    <cellStyle name="40% - Énfasis6 3 6" xfId="5540" xr:uid="{00000000-0005-0000-0000-000089180000}"/>
    <cellStyle name="40% - Énfasis6 3 7" xfId="5541" xr:uid="{00000000-0005-0000-0000-00008A180000}"/>
    <cellStyle name="40% - Énfasis6 3_37. RESULTADO NEGOCIOS YOY" xfId="5542" xr:uid="{00000000-0005-0000-0000-00008B180000}"/>
    <cellStyle name="40% - Énfasis6 4" xfId="5543" xr:uid="{00000000-0005-0000-0000-00008C180000}"/>
    <cellStyle name="40% - Énfasis6 4 2" xfId="5544" xr:uid="{00000000-0005-0000-0000-00008D180000}"/>
    <cellStyle name="40% - Énfasis6 4 2 2" xfId="5545" xr:uid="{00000000-0005-0000-0000-00008E180000}"/>
    <cellStyle name="40% - Énfasis6 4 2 2 2" xfId="5546" xr:uid="{00000000-0005-0000-0000-00008F180000}"/>
    <cellStyle name="40% - Énfasis6 4 2 2 2 2" xfId="5547" xr:uid="{00000000-0005-0000-0000-000090180000}"/>
    <cellStyle name="40% - Énfasis6 4 2 2 2 3" xfId="5548" xr:uid="{00000000-0005-0000-0000-000091180000}"/>
    <cellStyle name="40% - Énfasis6 4 2 2 3" xfId="5549" xr:uid="{00000000-0005-0000-0000-000092180000}"/>
    <cellStyle name="40% - Énfasis6 4 2 2 4" xfId="5550" xr:uid="{00000000-0005-0000-0000-000093180000}"/>
    <cellStyle name="40% - Énfasis6 4 2 2 5" xfId="5551" xr:uid="{00000000-0005-0000-0000-000094180000}"/>
    <cellStyle name="40% - Énfasis6 4 2 3" xfId="5552" xr:uid="{00000000-0005-0000-0000-000095180000}"/>
    <cellStyle name="40% - Énfasis6 4 2 3 2" xfId="5553" xr:uid="{00000000-0005-0000-0000-000096180000}"/>
    <cellStyle name="40% - Énfasis6 4 2 3 3" xfId="5554" xr:uid="{00000000-0005-0000-0000-000097180000}"/>
    <cellStyle name="40% - Énfasis6 4 2 4" xfId="5555" xr:uid="{00000000-0005-0000-0000-000098180000}"/>
    <cellStyle name="40% - Énfasis6 4 2 5" xfId="5556" xr:uid="{00000000-0005-0000-0000-000099180000}"/>
    <cellStyle name="40% - Énfasis6 4 2 6" xfId="5557" xr:uid="{00000000-0005-0000-0000-00009A180000}"/>
    <cellStyle name="40% - Énfasis6 4 2_37. RESULTADO NEGOCIOS YOY" xfId="5558" xr:uid="{00000000-0005-0000-0000-00009B180000}"/>
    <cellStyle name="40% - Énfasis6 4 3" xfId="5559" xr:uid="{00000000-0005-0000-0000-00009C180000}"/>
    <cellStyle name="40% - Énfasis6 4 3 2" xfId="5560" xr:uid="{00000000-0005-0000-0000-00009D180000}"/>
    <cellStyle name="40% - Énfasis6 4 3 2 2" xfId="5561" xr:uid="{00000000-0005-0000-0000-00009E180000}"/>
    <cellStyle name="40% - Énfasis6 4 3 2 3" xfId="5562" xr:uid="{00000000-0005-0000-0000-00009F180000}"/>
    <cellStyle name="40% - Énfasis6 4 3 3" xfId="5563" xr:uid="{00000000-0005-0000-0000-0000A0180000}"/>
    <cellStyle name="40% - Énfasis6 4 3 4" xfId="5564" xr:uid="{00000000-0005-0000-0000-0000A1180000}"/>
    <cellStyle name="40% - Énfasis6 4 3 5" xfId="5565" xr:uid="{00000000-0005-0000-0000-0000A2180000}"/>
    <cellStyle name="40% - Énfasis6 4 4" xfId="5566" xr:uid="{00000000-0005-0000-0000-0000A3180000}"/>
    <cellStyle name="40% - Énfasis6 4 4 2" xfId="5567" xr:uid="{00000000-0005-0000-0000-0000A4180000}"/>
    <cellStyle name="40% - Énfasis6 4 4 3" xfId="5568" xr:uid="{00000000-0005-0000-0000-0000A5180000}"/>
    <cellStyle name="40% - Énfasis6 4 5" xfId="5569" xr:uid="{00000000-0005-0000-0000-0000A6180000}"/>
    <cellStyle name="40% - Énfasis6 4 6" xfId="5570" xr:uid="{00000000-0005-0000-0000-0000A7180000}"/>
    <cellStyle name="40% - Énfasis6 4 7" xfId="5571" xr:uid="{00000000-0005-0000-0000-0000A8180000}"/>
    <cellStyle name="40% - Énfasis6 4_37. RESULTADO NEGOCIOS YOY" xfId="5572" xr:uid="{00000000-0005-0000-0000-0000A9180000}"/>
    <cellStyle name="40% - Énfasis6 5" xfId="5573" xr:uid="{00000000-0005-0000-0000-0000AA180000}"/>
    <cellStyle name="40% - Énfasis6 5 2" xfId="5574" xr:uid="{00000000-0005-0000-0000-0000AB180000}"/>
    <cellStyle name="40% - Énfasis6 5 2 2" xfId="5575" xr:uid="{00000000-0005-0000-0000-0000AC180000}"/>
    <cellStyle name="40% - Énfasis6 5 2 2 2" xfId="5576" xr:uid="{00000000-0005-0000-0000-0000AD180000}"/>
    <cellStyle name="40% - Énfasis6 5 2 2 2 2" xfId="5577" xr:uid="{00000000-0005-0000-0000-0000AE180000}"/>
    <cellStyle name="40% - Énfasis6 5 2 2 2 3" xfId="5578" xr:uid="{00000000-0005-0000-0000-0000AF180000}"/>
    <cellStyle name="40% - Énfasis6 5 2 2 3" xfId="5579" xr:uid="{00000000-0005-0000-0000-0000B0180000}"/>
    <cellStyle name="40% - Énfasis6 5 2 2 4" xfId="5580" xr:uid="{00000000-0005-0000-0000-0000B1180000}"/>
    <cellStyle name="40% - Énfasis6 5 2 2 5" xfId="5581" xr:uid="{00000000-0005-0000-0000-0000B2180000}"/>
    <cellStyle name="40% - Énfasis6 5 2 3" xfId="5582" xr:uid="{00000000-0005-0000-0000-0000B3180000}"/>
    <cellStyle name="40% - Énfasis6 5 2 3 2" xfId="5583" xr:uid="{00000000-0005-0000-0000-0000B4180000}"/>
    <cellStyle name="40% - Énfasis6 5 2 3 3" xfId="5584" xr:uid="{00000000-0005-0000-0000-0000B5180000}"/>
    <cellStyle name="40% - Énfasis6 5 2 4" xfId="5585" xr:uid="{00000000-0005-0000-0000-0000B6180000}"/>
    <cellStyle name="40% - Énfasis6 5 2 5" xfId="5586" xr:uid="{00000000-0005-0000-0000-0000B7180000}"/>
    <cellStyle name="40% - Énfasis6 5 2 6" xfId="5587" xr:uid="{00000000-0005-0000-0000-0000B8180000}"/>
    <cellStyle name="40% - Énfasis6 5 2_37. RESULTADO NEGOCIOS YOY" xfId="5588" xr:uid="{00000000-0005-0000-0000-0000B9180000}"/>
    <cellStyle name="40% - Énfasis6 5 3" xfId="5589" xr:uid="{00000000-0005-0000-0000-0000BA180000}"/>
    <cellStyle name="40% - Énfasis6 5 3 2" xfId="5590" xr:uid="{00000000-0005-0000-0000-0000BB180000}"/>
    <cellStyle name="40% - Énfasis6 5 3 2 2" xfId="5591" xr:uid="{00000000-0005-0000-0000-0000BC180000}"/>
    <cellStyle name="40% - Énfasis6 5 3 2 3" xfId="5592" xr:uid="{00000000-0005-0000-0000-0000BD180000}"/>
    <cellStyle name="40% - Énfasis6 5 3 3" xfId="5593" xr:uid="{00000000-0005-0000-0000-0000BE180000}"/>
    <cellStyle name="40% - Énfasis6 5 3 4" xfId="5594" xr:uid="{00000000-0005-0000-0000-0000BF180000}"/>
    <cellStyle name="40% - Énfasis6 5 3 5" xfId="5595" xr:uid="{00000000-0005-0000-0000-0000C0180000}"/>
    <cellStyle name="40% - Énfasis6 5 4" xfId="5596" xr:uid="{00000000-0005-0000-0000-0000C1180000}"/>
    <cellStyle name="40% - Énfasis6 5 4 2" xfId="5597" xr:uid="{00000000-0005-0000-0000-0000C2180000}"/>
    <cellStyle name="40% - Énfasis6 5 4 3" xfId="5598" xr:uid="{00000000-0005-0000-0000-0000C3180000}"/>
    <cellStyle name="40% - Énfasis6 5 5" xfId="5599" xr:uid="{00000000-0005-0000-0000-0000C4180000}"/>
    <cellStyle name="40% - Énfasis6 5 6" xfId="5600" xr:uid="{00000000-0005-0000-0000-0000C5180000}"/>
    <cellStyle name="40% - Énfasis6 5 7" xfId="5601" xr:uid="{00000000-0005-0000-0000-0000C6180000}"/>
    <cellStyle name="40% - Énfasis6 5_37. RESULTADO NEGOCIOS YOY" xfId="5602" xr:uid="{00000000-0005-0000-0000-0000C7180000}"/>
    <cellStyle name="40% - Énfasis6 6" xfId="5603" xr:uid="{00000000-0005-0000-0000-0000C8180000}"/>
    <cellStyle name="40% - Énfasis6 6 2" xfId="5604" xr:uid="{00000000-0005-0000-0000-0000C9180000}"/>
    <cellStyle name="40% - Énfasis6 6 2 2" xfId="5605" xr:uid="{00000000-0005-0000-0000-0000CA180000}"/>
    <cellStyle name="40% - Énfasis6 6 2 2 2" xfId="5606" xr:uid="{00000000-0005-0000-0000-0000CB180000}"/>
    <cellStyle name="40% - Énfasis6 6 2 2 3" xfId="5607" xr:uid="{00000000-0005-0000-0000-0000CC180000}"/>
    <cellStyle name="40% - Énfasis6 6 2 2 4" xfId="5608" xr:uid="{00000000-0005-0000-0000-0000CD180000}"/>
    <cellStyle name="40% - Énfasis6 6 2 3" xfId="5609" xr:uid="{00000000-0005-0000-0000-0000CE180000}"/>
    <cellStyle name="40% - Énfasis6 6 2 4" xfId="5610" xr:uid="{00000000-0005-0000-0000-0000CF180000}"/>
    <cellStyle name="40% - Énfasis6 6 2 5" xfId="5611" xr:uid="{00000000-0005-0000-0000-0000D0180000}"/>
    <cellStyle name="40% - Énfasis6 6 2_37. RESULTADO NEGOCIOS YOY" xfId="5612" xr:uid="{00000000-0005-0000-0000-0000D1180000}"/>
    <cellStyle name="40% - Énfasis6 6 3" xfId="5613" xr:uid="{00000000-0005-0000-0000-0000D2180000}"/>
    <cellStyle name="40% - Énfasis6 6 3 2" xfId="5614" xr:uid="{00000000-0005-0000-0000-0000D3180000}"/>
    <cellStyle name="40% - Énfasis6 6 3 3" xfId="5615" xr:uid="{00000000-0005-0000-0000-0000D4180000}"/>
    <cellStyle name="40% - Énfasis6 6 3 4" xfId="5616" xr:uid="{00000000-0005-0000-0000-0000D5180000}"/>
    <cellStyle name="40% - Énfasis6 6 4" xfId="5617" xr:uid="{00000000-0005-0000-0000-0000D6180000}"/>
    <cellStyle name="40% - Énfasis6 6 5" xfId="5618" xr:uid="{00000000-0005-0000-0000-0000D7180000}"/>
    <cellStyle name="40% - Énfasis6 6 6" xfId="5619" xr:uid="{00000000-0005-0000-0000-0000D8180000}"/>
    <cellStyle name="40% - Énfasis6 6_37. RESULTADO NEGOCIOS YOY" xfId="5620" xr:uid="{00000000-0005-0000-0000-0000D9180000}"/>
    <cellStyle name="40% - Énfasis6 7" xfId="5621" xr:uid="{00000000-0005-0000-0000-0000DA180000}"/>
    <cellStyle name="40% - Énfasis6 7 2" xfId="5622" xr:uid="{00000000-0005-0000-0000-0000DB180000}"/>
    <cellStyle name="40% - Énfasis6 7 2 2" xfId="5623" xr:uid="{00000000-0005-0000-0000-0000DC180000}"/>
    <cellStyle name="40% - Énfasis6 7 2 2 2" xfId="5624" xr:uid="{00000000-0005-0000-0000-0000DD180000}"/>
    <cellStyle name="40% - Énfasis6 7 2 3" xfId="5625" xr:uid="{00000000-0005-0000-0000-0000DE180000}"/>
    <cellStyle name="40% - Énfasis6 7 2 4" xfId="5626" xr:uid="{00000000-0005-0000-0000-0000DF180000}"/>
    <cellStyle name="40% - Énfasis6 7 2_37. RESULTADO NEGOCIOS YOY" xfId="5627" xr:uid="{00000000-0005-0000-0000-0000E0180000}"/>
    <cellStyle name="40% - Énfasis6 7 3" xfId="5628" xr:uid="{00000000-0005-0000-0000-0000E1180000}"/>
    <cellStyle name="40% - Énfasis6 7 3 2" xfId="5629" xr:uid="{00000000-0005-0000-0000-0000E2180000}"/>
    <cellStyle name="40% - Énfasis6 7 4" xfId="5630" xr:uid="{00000000-0005-0000-0000-0000E3180000}"/>
    <cellStyle name="40% - Énfasis6 7 5" xfId="5631" xr:uid="{00000000-0005-0000-0000-0000E4180000}"/>
    <cellStyle name="40% - Énfasis6 7_37. RESULTADO NEGOCIOS YOY" xfId="5632" xr:uid="{00000000-0005-0000-0000-0000E5180000}"/>
    <cellStyle name="40% - Énfasis6 8" xfId="5633" xr:uid="{00000000-0005-0000-0000-0000E6180000}"/>
    <cellStyle name="40% - Énfasis6 8 2" xfId="5634" xr:uid="{00000000-0005-0000-0000-0000E7180000}"/>
    <cellStyle name="40% - Énfasis6 8 2 2" xfId="5635" xr:uid="{00000000-0005-0000-0000-0000E8180000}"/>
    <cellStyle name="40% - Énfasis6 8 2 3" xfId="5636" xr:uid="{00000000-0005-0000-0000-0000E9180000}"/>
    <cellStyle name="40% - Énfasis6 8 2_37. RESULTADO NEGOCIOS YOY" xfId="5637" xr:uid="{00000000-0005-0000-0000-0000EA180000}"/>
    <cellStyle name="40% - Énfasis6 8 3" xfId="5638" xr:uid="{00000000-0005-0000-0000-0000EB180000}"/>
    <cellStyle name="40% - Énfasis6 8 4" xfId="5639" xr:uid="{00000000-0005-0000-0000-0000EC180000}"/>
    <cellStyle name="40% - Énfasis6 8_37. RESULTADO NEGOCIOS YOY" xfId="5640" xr:uid="{00000000-0005-0000-0000-0000ED180000}"/>
    <cellStyle name="40% - Énfasis6 9" xfId="5641" xr:uid="{00000000-0005-0000-0000-0000EE180000}"/>
    <cellStyle name="40% - Énfasis6 9 2" xfId="5642" xr:uid="{00000000-0005-0000-0000-0000EF180000}"/>
    <cellStyle name="40% - Énfasis6 9 2 2" xfId="5643" xr:uid="{00000000-0005-0000-0000-0000F0180000}"/>
    <cellStyle name="40% - Énfasis6 9 2_37. RESULTADO NEGOCIOS YOY" xfId="5644" xr:uid="{00000000-0005-0000-0000-0000F1180000}"/>
    <cellStyle name="40% - Énfasis6 9 3" xfId="5645" xr:uid="{00000000-0005-0000-0000-0000F2180000}"/>
    <cellStyle name="40% - Énfasis6 9 4" xfId="5646" xr:uid="{00000000-0005-0000-0000-0000F3180000}"/>
    <cellStyle name="40% - Énfasis6 9_37. RESULTADO NEGOCIOS YOY" xfId="5647" xr:uid="{00000000-0005-0000-0000-0000F4180000}"/>
    <cellStyle name="60% - Accent1 2" xfId="84" xr:uid="{00000000-0005-0000-0000-0000F5180000}"/>
    <cellStyle name="60% - Accent1 2 2" xfId="5649" xr:uid="{00000000-0005-0000-0000-0000F6180000}"/>
    <cellStyle name="60% - Accent1 2 3" xfId="5650" xr:uid="{00000000-0005-0000-0000-0000F7180000}"/>
    <cellStyle name="60% - Accent1 2 4" xfId="5648" xr:uid="{00000000-0005-0000-0000-0000F8180000}"/>
    <cellStyle name="60% - Accent1 3" xfId="5651" xr:uid="{00000000-0005-0000-0000-0000F9180000}"/>
    <cellStyle name="60% - Accent1 3 2" xfId="5652" xr:uid="{00000000-0005-0000-0000-0000FA180000}"/>
    <cellStyle name="60% - Accent1 3 3" xfId="5653" xr:uid="{00000000-0005-0000-0000-0000FB180000}"/>
    <cellStyle name="60% - Accent1 4" xfId="5654" xr:uid="{00000000-0005-0000-0000-0000FC180000}"/>
    <cellStyle name="60% - Accent1 4 2" xfId="5655" xr:uid="{00000000-0005-0000-0000-0000FD180000}"/>
    <cellStyle name="60% - Accent1 4 3" xfId="5656" xr:uid="{00000000-0005-0000-0000-0000FE180000}"/>
    <cellStyle name="60% - Accent1 5" xfId="5657" xr:uid="{00000000-0005-0000-0000-0000FF180000}"/>
    <cellStyle name="60% - Accent1 5 2" xfId="5658" xr:uid="{00000000-0005-0000-0000-000000190000}"/>
    <cellStyle name="60% - Accent1 5 3" xfId="5659" xr:uid="{00000000-0005-0000-0000-000001190000}"/>
    <cellStyle name="60% - Accent1 6" xfId="5660" xr:uid="{00000000-0005-0000-0000-000002190000}"/>
    <cellStyle name="60% - Accent1 7" xfId="5661" xr:uid="{00000000-0005-0000-0000-000003190000}"/>
    <cellStyle name="60% - Accent1 8" xfId="5662" xr:uid="{00000000-0005-0000-0000-000004190000}"/>
    <cellStyle name="60% - Accent1 9" xfId="38634" xr:uid="{00000000-0005-0000-0000-000005190000}"/>
    <cellStyle name="60% - Accent2 2" xfId="85" xr:uid="{00000000-0005-0000-0000-000006190000}"/>
    <cellStyle name="60% - Accent2 2 2" xfId="5665" xr:uid="{00000000-0005-0000-0000-000007190000}"/>
    <cellStyle name="60% - Accent2 2 3" xfId="5666" xr:uid="{00000000-0005-0000-0000-000008190000}"/>
    <cellStyle name="60% - Accent2 2 4" xfId="5664" xr:uid="{00000000-0005-0000-0000-000009190000}"/>
    <cellStyle name="60% - Accent2 3" xfId="5667" xr:uid="{00000000-0005-0000-0000-00000A190000}"/>
    <cellStyle name="60% - Accent2 3 2" xfId="5668" xr:uid="{00000000-0005-0000-0000-00000B190000}"/>
    <cellStyle name="60% - Accent2 3 3" xfId="5669" xr:uid="{00000000-0005-0000-0000-00000C190000}"/>
    <cellStyle name="60% - Accent2 4" xfId="5670" xr:uid="{00000000-0005-0000-0000-00000D190000}"/>
    <cellStyle name="60% - Accent2 4 2" xfId="5671" xr:uid="{00000000-0005-0000-0000-00000E190000}"/>
    <cellStyle name="60% - Accent2 4 3" xfId="5672" xr:uid="{00000000-0005-0000-0000-00000F190000}"/>
    <cellStyle name="60% - Accent2 5" xfId="5673" xr:uid="{00000000-0005-0000-0000-000010190000}"/>
    <cellStyle name="60% - Accent2 5 2" xfId="5674" xr:uid="{00000000-0005-0000-0000-000011190000}"/>
    <cellStyle name="60% - Accent2 5 3" xfId="5675" xr:uid="{00000000-0005-0000-0000-000012190000}"/>
    <cellStyle name="60% - Accent2 6" xfId="5676" xr:uid="{00000000-0005-0000-0000-000013190000}"/>
    <cellStyle name="60% - Accent2 7" xfId="5677" xr:uid="{00000000-0005-0000-0000-000014190000}"/>
    <cellStyle name="60% - Accent2 8" xfId="5663" xr:uid="{00000000-0005-0000-0000-000015190000}"/>
    <cellStyle name="60% - Accent3 2" xfId="86" xr:uid="{00000000-0005-0000-0000-000016190000}"/>
    <cellStyle name="60% - Accent3 2 2" xfId="5680" xr:uid="{00000000-0005-0000-0000-000017190000}"/>
    <cellStyle name="60% - Accent3 2 3" xfId="5681" xr:uid="{00000000-0005-0000-0000-000018190000}"/>
    <cellStyle name="60% - Accent3 2 4" xfId="5679" xr:uid="{00000000-0005-0000-0000-000019190000}"/>
    <cellStyle name="60% - Accent3 3" xfId="5682" xr:uid="{00000000-0005-0000-0000-00001A190000}"/>
    <cellStyle name="60% - Accent3 3 2" xfId="5683" xr:uid="{00000000-0005-0000-0000-00001B190000}"/>
    <cellStyle name="60% - Accent3 3 3" xfId="5684" xr:uid="{00000000-0005-0000-0000-00001C190000}"/>
    <cellStyle name="60% - Accent3 3_37. RESULTADO NEGOCIOS YOY" xfId="5685" xr:uid="{00000000-0005-0000-0000-00001D190000}"/>
    <cellStyle name="60% - Accent3 4" xfId="5686" xr:uid="{00000000-0005-0000-0000-00001E190000}"/>
    <cellStyle name="60% - Accent3 4 2" xfId="5687" xr:uid="{00000000-0005-0000-0000-00001F190000}"/>
    <cellStyle name="60% - Accent3 4 3" xfId="5688" xr:uid="{00000000-0005-0000-0000-000020190000}"/>
    <cellStyle name="60% - Accent3 5" xfId="5689" xr:uid="{00000000-0005-0000-0000-000021190000}"/>
    <cellStyle name="60% - Accent3 5 2" xfId="5690" xr:uid="{00000000-0005-0000-0000-000022190000}"/>
    <cellStyle name="60% - Accent3 5 3" xfId="5691" xr:uid="{00000000-0005-0000-0000-000023190000}"/>
    <cellStyle name="60% - Accent3 6" xfId="5692" xr:uid="{00000000-0005-0000-0000-000024190000}"/>
    <cellStyle name="60% - Accent3 7" xfId="5678" xr:uid="{00000000-0005-0000-0000-000025190000}"/>
    <cellStyle name="60% - Accent4 2" xfId="87" xr:uid="{00000000-0005-0000-0000-000026190000}"/>
    <cellStyle name="60% - Accent4 2 2" xfId="5695" xr:uid="{00000000-0005-0000-0000-000027190000}"/>
    <cellStyle name="60% - Accent4 2 3" xfId="5696" xr:uid="{00000000-0005-0000-0000-000028190000}"/>
    <cellStyle name="60% - Accent4 2 4" xfId="5694" xr:uid="{00000000-0005-0000-0000-000029190000}"/>
    <cellStyle name="60% - Accent4 3" xfId="5697" xr:uid="{00000000-0005-0000-0000-00002A190000}"/>
    <cellStyle name="60% - Accent4 3 2" xfId="5698" xr:uid="{00000000-0005-0000-0000-00002B190000}"/>
    <cellStyle name="60% - Accent4 3 3" xfId="5699" xr:uid="{00000000-0005-0000-0000-00002C190000}"/>
    <cellStyle name="60% - Accent4 3_37. RESULTADO NEGOCIOS YOY" xfId="5700" xr:uid="{00000000-0005-0000-0000-00002D190000}"/>
    <cellStyle name="60% - Accent4 4" xfId="5701" xr:uid="{00000000-0005-0000-0000-00002E190000}"/>
    <cellStyle name="60% - Accent4 4 2" xfId="5702" xr:uid="{00000000-0005-0000-0000-00002F190000}"/>
    <cellStyle name="60% - Accent4 4 3" xfId="5703" xr:uid="{00000000-0005-0000-0000-000030190000}"/>
    <cellStyle name="60% - Accent4 5" xfId="5704" xr:uid="{00000000-0005-0000-0000-000031190000}"/>
    <cellStyle name="60% - Accent4 5 2" xfId="5705" xr:uid="{00000000-0005-0000-0000-000032190000}"/>
    <cellStyle name="60% - Accent4 5 3" xfId="5706" xr:uid="{00000000-0005-0000-0000-000033190000}"/>
    <cellStyle name="60% - Accent4 6" xfId="5707" xr:uid="{00000000-0005-0000-0000-000034190000}"/>
    <cellStyle name="60% - Accent4 7" xfId="5693" xr:uid="{00000000-0005-0000-0000-000035190000}"/>
    <cellStyle name="60% - Accent5 2" xfId="88" xr:uid="{00000000-0005-0000-0000-000036190000}"/>
    <cellStyle name="60% - Accent5 2 2" xfId="5710" xr:uid="{00000000-0005-0000-0000-000037190000}"/>
    <cellStyle name="60% - Accent5 2 3" xfId="5711" xr:uid="{00000000-0005-0000-0000-000038190000}"/>
    <cellStyle name="60% - Accent5 2 4" xfId="5709" xr:uid="{00000000-0005-0000-0000-000039190000}"/>
    <cellStyle name="60% - Accent5 3" xfId="5712" xr:uid="{00000000-0005-0000-0000-00003A190000}"/>
    <cellStyle name="60% - Accent5 3 2" xfId="5713" xr:uid="{00000000-0005-0000-0000-00003B190000}"/>
    <cellStyle name="60% - Accent5 3 3" xfId="5714" xr:uid="{00000000-0005-0000-0000-00003C190000}"/>
    <cellStyle name="60% - Accent5 4" xfId="5715" xr:uid="{00000000-0005-0000-0000-00003D190000}"/>
    <cellStyle name="60% - Accent5 4 2" xfId="5716" xr:uid="{00000000-0005-0000-0000-00003E190000}"/>
    <cellStyle name="60% - Accent5 4 3" xfId="5717" xr:uid="{00000000-0005-0000-0000-00003F190000}"/>
    <cellStyle name="60% - Accent5 5" xfId="5718" xr:uid="{00000000-0005-0000-0000-000040190000}"/>
    <cellStyle name="60% - Accent5 5 2" xfId="5719" xr:uid="{00000000-0005-0000-0000-000041190000}"/>
    <cellStyle name="60% - Accent5 5 3" xfId="5720" xr:uid="{00000000-0005-0000-0000-000042190000}"/>
    <cellStyle name="60% - Accent5 6" xfId="5721" xr:uid="{00000000-0005-0000-0000-000043190000}"/>
    <cellStyle name="60% - Accent5 7" xfId="5722" xr:uid="{00000000-0005-0000-0000-000044190000}"/>
    <cellStyle name="60% - Accent5 8" xfId="5723" xr:uid="{00000000-0005-0000-0000-000045190000}"/>
    <cellStyle name="60% - Accent5 9" xfId="5708" xr:uid="{00000000-0005-0000-0000-000046190000}"/>
    <cellStyle name="60% - Accent6 2" xfId="89" xr:uid="{00000000-0005-0000-0000-000047190000}"/>
    <cellStyle name="60% - Accent6 2 2" xfId="5726" xr:uid="{00000000-0005-0000-0000-000048190000}"/>
    <cellStyle name="60% - Accent6 2 3" xfId="5727" xr:uid="{00000000-0005-0000-0000-000049190000}"/>
    <cellStyle name="60% - Accent6 2 4" xfId="5725" xr:uid="{00000000-0005-0000-0000-00004A190000}"/>
    <cellStyle name="60% - Accent6 3" xfId="5728" xr:uid="{00000000-0005-0000-0000-00004B190000}"/>
    <cellStyle name="60% - Accent6 3 2" xfId="5729" xr:uid="{00000000-0005-0000-0000-00004C190000}"/>
    <cellStyle name="60% - Accent6 3 3" xfId="5730" xr:uid="{00000000-0005-0000-0000-00004D190000}"/>
    <cellStyle name="60% - Accent6 3_37. RESULTADO NEGOCIOS YOY" xfId="5731" xr:uid="{00000000-0005-0000-0000-00004E190000}"/>
    <cellStyle name="60% - Accent6 4" xfId="5732" xr:uid="{00000000-0005-0000-0000-00004F190000}"/>
    <cellStyle name="60% - Accent6 4 2" xfId="5733" xr:uid="{00000000-0005-0000-0000-000050190000}"/>
    <cellStyle name="60% - Accent6 4 3" xfId="5734" xr:uid="{00000000-0005-0000-0000-000051190000}"/>
    <cellStyle name="60% - Accent6 5" xfId="5735" xr:uid="{00000000-0005-0000-0000-000052190000}"/>
    <cellStyle name="60% - Accent6 5 2" xfId="5736" xr:uid="{00000000-0005-0000-0000-000053190000}"/>
    <cellStyle name="60% - Accent6 5 3" xfId="5737" xr:uid="{00000000-0005-0000-0000-000054190000}"/>
    <cellStyle name="60% - Accent6 6" xfId="5738" xr:uid="{00000000-0005-0000-0000-000055190000}"/>
    <cellStyle name="60% - Accent6 7" xfId="5724" xr:uid="{00000000-0005-0000-0000-000056190000}"/>
    <cellStyle name="60% - Cor1 2" xfId="90" xr:uid="{00000000-0005-0000-0000-000057190000}"/>
    <cellStyle name="60% - Cor2 2" xfId="91" xr:uid="{00000000-0005-0000-0000-000058190000}"/>
    <cellStyle name="60% - Cor3 2" xfId="92" xr:uid="{00000000-0005-0000-0000-000059190000}"/>
    <cellStyle name="60% - Cor4 2" xfId="93" xr:uid="{00000000-0005-0000-0000-00005A190000}"/>
    <cellStyle name="60% - Cor5 2" xfId="94" xr:uid="{00000000-0005-0000-0000-00005B190000}"/>
    <cellStyle name="60% - Cor6 2" xfId="95" xr:uid="{00000000-0005-0000-0000-00005C190000}"/>
    <cellStyle name="60% - Énfasis1 2" xfId="5739" xr:uid="{00000000-0005-0000-0000-00005D190000}"/>
    <cellStyle name="60% - Énfasis1 2 2" xfId="5740" xr:uid="{00000000-0005-0000-0000-00005E190000}"/>
    <cellStyle name="60% - Énfasis1 2 2 2" xfId="5741" xr:uid="{00000000-0005-0000-0000-00005F190000}"/>
    <cellStyle name="60% - Énfasis1 2 2 2 2" xfId="5742" xr:uid="{00000000-0005-0000-0000-000060190000}"/>
    <cellStyle name="60% - Énfasis1 2 2 3" xfId="5743" xr:uid="{00000000-0005-0000-0000-000061190000}"/>
    <cellStyle name="60% - Énfasis1 2 3" xfId="5744" xr:uid="{00000000-0005-0000-0000-000062190000}"/>
    <cellStyle name="60% - Énfasis1 2 3 2" xfId="5745" xr:uid="{00000000-0005-0000-0000-000063190000}"/>
    <cellStyle name="60% - Énfasis1 2 5" xfId="38651" xr:uid="{00000000-0005-0000-0000-000064190000}"/>
    <cellStyle name="60% - Énfasis1 3" xfId="5746" xr:uid="{00000000-0005-0000-0000-000065190000}"/>
    <cellStyle name="60% - Énfasis1 3 2" xfId="5747" xr:uid="{00000000-0005-0000-0000-000066190000}"/>
    <cellStyle name="60% - Énfasis1 3 3" xfId="5748" xr:uid="{00000000-0005-0000-0000-000067190000}"/>
    <cellStyle name="60% - Énfasis1 4" xfId="5749" xr:uid="{00000000-0005-0000-0000-000068190000}"/>
    <cellStyle name="60% - Énfasis1 4 2" xfId="5750" xr:uid="{00000000-0005-0000-0000-000069190000}"/>
    <cellStyle name="60% - Énfasis1 5" xfId="5751" xr:uid="{00000000-0005-0000-0000-00006A190000}"/>
    <cellStyle name="60% - Énfasis1 6" xfId="5752" xr:uid="{00000000-0005-0000-0000-00006B190000}"/>
    <cellStyle name="60% - Énfasis1 7" xfId="373" xr:uid="{00000000-0005-0000-0000-00006C190000}"/>
    <cellStyle name="60% - Énfasis2 2" xfId="5753" xr:uid="{00000000-0005-0000-0000-00006D190000}"/>
    <cellStyle name="60% - Énfasis2 2 2" xfId="5754" xr:uid="{00000000-0005-0000-0000-00006E190000}"/>
    <cellStyle name="60% - Énfasis2 2 2 2" xfId="5755" xr:uid="{00000000-0005-0000-0000-00006F190000}"/>
    <cellStyle name="60% - Énfasis2 2 2 2 2" xfId="5756" xr:uid="{00000000-0005-0000-0000-000070190000}"/>
    <cellStyle name="60% - Énfasis2 2 2 3" xfId="5757" xr:uid="{00000000-0005-0000-0000-000071190000}"/>
    <cellStyle name="60% - Énfasis2 2 3" xfId="5758" xr:uid="{00000000-0005-0000-0000-000072190000}"/>
    <cellStyle name="60% - Énfasis2 2 3 2" xfId="5759" xr:uid="{00000000-0005-0000-0000-000073190000}"/>
    <cellStyle name="60% - Énfasis2 3" xfId="5760" xr:uid="{00000000-0005-0000-0000-000074190000}"/>
    <cellStyle name="60% - Énfasis2 3 2" xfId="5761" xr:uid="{00000000-0005-0000-0000-000075190000}"/>
    <cellStyle name="60% - Énfasis2 3 3" xfId="5762" xr:uid="{00000000-0005-0000-0000-000076190000}"/>
    <cellStyle name="60% - Énfasis2 4" xfId="5763" xr:uid="{00000000-0005-0000-0000-000077190000}"/>
    <cellStyle name="60% - Énfasis2 4 2" xfId="5764" xr:uid="{00000000-0005-0000-0000-000078190000}"/>
    <cellStyle name="60% - Énfasis2 5" xfId="5765" xr:uid="{00000000-0005-0000-0000-000079190000}"/>
    <cellStyle name="60% - Énfasis2 6" xfId="5766" xr:uid="{00000000-0005-0000-0000-00007A190000}"/>
    <cellStyle name="60% - Énfasis3 2" xfId="5767" xr:uid="{00000000-0005-0000-0000-00007B190000}"/>
    <cellStyle name="60% - Énfasis3 2 2" xfId="5768" xr:uid="{00000000-0005-0000-0000-00007C190000}"/>
    <cellStyle name="60% - Énfasis3 2 2 2" xfId="5769" xr:uid="{00000000-0005-0000-0000-00007D190000}"/>
    <cellStyle name="60% - Énfasis3 2 2 2 2" xfId="5770" xr:uid="{00000000-0005-0000-0000-00007E190000}"/>
    <cellStyle name="60% - Énfasis3 2 2 3" xfId="5771" xr:uid="{00000000-0005-0000-0000-00007F190000}"/>
    <cellStyle name="60% - Énfasis3 2 2_37. RESULTADO NEGOCIOS YOY" xfId="5772" xr:uid="{00000000-0005-0000-0000-000080190000}"/>
    <cellStyle name="60% - Énfasis3 2 3" xfId="5773" xr:uid="{00000000-0005-0000-0000-000081190000}"/>
    <cellStyle name="60% - Énfasis3 2 3 2" xfId="5774" xr:uid="{00000000-0005-0000-0000-000082190000}"/>
    <cellStyle name="60% - Énfasis3 2 4" xfId="5775" xr:uid="{00000000-0005-0000-0000-000083190000}"/>
    <cellStyle name="60% - Énfasis3 3" xfId="5776" xr:uid="{00000000-0005-0000-0000-000084190000}"/>
    <cellStyle name="60% - Énfasis3 3 2" xfId="5777" xr:uid="{00000000-0005-0000-0000-000085190000}"/>
    <cellStyle name="60% - Énfasis3 3 3" xfId="5778" xr:uid="{00000000-0005-0000-0000-000086190000}"/>
    <cellStyle name="60% - Énfasis3 4" xfId="5779" xr:uid="{00000000-0005-0000-0000-000087190000}"/>
    <cellStyle name="60% - Énfasis3 4 2" xfId="5780" xr:uid="{00000000-0005-0000-0000-000088190000}"/>
    <cellStyle name="60% - Énfasis3 5" xfId="5781" xr:uid="{00000000-0005-0000-0000-000089190000}"/>
    <cellStyle name="60% - Énfasis3 6" xfId="5782" xr:uid="{00000000-0005-0000-0000-00008A190000}"/>
    <cellStyle name="60% - Énfasis4 2" xfId="5783" xr:uid="{00000000-0005-0000-0000-00008B190000}"/>
    <cellStyle name="60% - Énfasis4 2 2" xfId="5784" xr:uid="{00000000-0005-0000-0000-00008C190000}"/>
    <cellStyle name="60% - Énfasis4 2 2 2" xfId="5785" xr:uid="{00000000-0005-0000-0000-00008D190000}"/>
    <cellStyle name="60% - Énfasis4 2 2 2 2" xfId="5786" xr:uid="{00000000-0005-0000-0000-00008E190000}"/>
    <cellStyle name="60% - Énfasis4 2 2 3" xfId="5787" xr:uid="{00000000-0005-0000-0000-00008F190000}"/>
    <cellStyle name="60% - Énfasis4 2 2_37. RESULTADO NEGOCIOS YOY" xfId="5788" xr:uid="{00000000-0005-0000-0000-000090190000}"/>
    <cellStyle name="60% - Énfasis4 2 3" xfId="5789" xr:uid="{00000000-0005-0000-0000-000091190000}"/>
    <cellStyle name="60% - Énfasis4 2 3 2" xfId="5790" xr:uid="{00000000-0005-0000-0000-000092190000}"/>
    <cellStyle name="60% - Énfasis4 2 4" xfId="5791" xr:uid="{00000000-0005-0000-0000-000093190000}"/>
    <cellStyle name="60% - Énfasis4 3" xfId="5792" xr:uid="{00000000-0005-0000-0000-000094190000}"/>
    <cellStyle name="60% - Énfasis4 3 2" xfId="5793" xr:uid="{00000000-0005-0000-0000-000095190000}"/>
    <cellStyle name="60% - Énfasis4 3 3" xfId="5794" xr:uid="{00000000-0005-0000-0000-000096190000}"/>
    <cellStyle name="60% - Énfasis4 4" xfId="5795" xr:uid="{00000000-0005-0000-0000-000097190000}"/>
    <cellStyle name="60% - Énfasis4 4 2" xfId="5796" xr:uid="{00000000-0005-0000-0000-000098190000}"/>
    <cellStyle name="60% - Énfasis4 5" xfId="5797" xr:uid="{00000000-0005-0000-0000-000099190000}"/>
    <cellStyle name="60% - Énfasis4 6" xfId="5798" xr:uid="{00000000-0005-0000-0000-00009A190000}"/>
    <cellStyle name="60% - Énfasis5 2" xfId="5799" xr:uid="{00000000-0005-0000-0000-00009B190000}"/>
    <cellStyle name="60% - Énfasis5 2 2" xfId="5800" xr:uid="{00000000-0005-0000-0000-00009C190000}"/>
    <cellStyle name="60% - Énfasis5 2 2 2" xfId="5801" xr:uid="{00000000-0005-0000-0000-00009D190000}"/>
    <cellStyle name="60% - Énfasis5 2 2 2 2" xfId="5802" xr:uid="{00000000-0005-0000-0000-00009E190000}"/>
    <cellStyle name="60% - Énfasis5 2 2 3" xfId="5803" xr:uid="{00000000-0005-0000-0000-00009F190000}"/>
    <cellStyle name="60% - Énfasis5 2 3" xfId="5804" xr:uid="{00000000-0005-0000-0000-0000A0190000}"/>
    <cellStyle name="60% - Énfasis5 2 3 2" xfId="5805" xr:uid="{00000000-0005-0000-0000-0000A1190000}"/>
    <cellStyle name="60% - Énfasis5 3" xfId="5806" xr:uid="{00000000-0005-0000-0000-0000A2190000}"/>
    <cellStyle name="60% - Énfasis5 3 2" xfId="5807" xr:uid="{00000000-0005-0000-0000-0000A3190000}"/>
    <cellStyle name="60% - Énfasis5 3 3" xfId="5808" xr:uid="{00000000-0005-0000-0000-0000A4190000}"/>
    <cellStyle name="60% - Énfasis5 4" xfId="5809" xr:uid="{00000000-0005-0000-0000-0000A5190000}"/>
    <cellStyle name="60% - Énfasis5 4 2" xfId="5810" xr:uid="{00000000-0005-0000-0000-0000A6190000}"/>
    <cellStyle name="60% - Énfasis5 5" xfId="5811" xr:uid="{00000000-0005-0000-0000-0000A7190000}"/>
    <cellStyle name="60% - Énfasis5 6" xfId="5812" xr:uid="{00000000-0005-0000-0000-0000A8190000}"/>
    <cellStyle name="60% - Énfasis6 2" xfId="5813" xr:uid="{00000000-0005-0000-0000-0000A9190000}"/>
    <cellStyle name="60% - Énfasis6 2 2" xfId="5814" xr:uid="{00000000-0005-0000-0000-0000AA190000}"/>
    <cellStyle name="60% - Énfasis6 2 2 2" xfId="5815" xr:uid="{00000000-0005-0000-0000-0000AB190000}"/>
    <cellStyle name="60% - Énfasis6 2 2 2 2" xfId="5816" xr:uid="{00000000-0005-0000-0000-0000AC190000}"/>
    <cellStyle name="60% - Énfasis6 2 2 3" xfId="5817" xr:uid="{00000000-0005-0000-0000-0000AD190000}"/>
    <cellStyle name="60% - Énfasis6 2 2_37. RESULTADO NEGOCIOS YOY" xfId="5818" xr:uid="{00000000-0005-0000-0000-0000AE190000}"/>
    <cellStyle name="60% - Énfasis6 2 3" xfId="5819" xr:uid="{00000000-0005-0000-0000-0000AF190000}"/>
    <cellStyle name="60% - Énfasis6 2 3 2" xfId="5820" xr:uid="{00000000-0005-0000-0000-0000B0190000}"/>
    <cellStyle name="60% - Énfasis6 2 4" xfId="5821" xr:uid="{00000000-0005-0000-0000-0000B1190000}"/>
    <cellStyle name="60% - Énfasis6 3" xfId="5822" xr:uid="{00000000-0005-0000-0000-0000B2190000}"/>
    <cellStyle name="60% - Énfasis6 3 2" xfId="5823" xr:uid="{00000000-0005-0000-0000-0000B3190000}"/>
    <cellStyle name="60% - Énfasis6 3 3" xfId="5824" xr:uid="{00000000-0005-0000-0000-0000B4190000}"/>
    <cellStyle name="60% - Énfasis6 4" xfId="5825" xr:uid="{00000000-0005-0000-0000-0000B5190000}"/>
    <cellStyle name="60% - Énfasis6 4 2" xfId="5826" xr:uid="{00000000-0005-0000-0000-0000B6190000}"/>
    <cellStyle name="60% - Énfasis6 5" xfId="5827" xr:uid="{00000000-0005-0000-0000-0000B7190000}"/>
    <cellStyle name="60% - Énfasis6 6" xfId="5828" xr:uid="{00000000-0005-0000-0000-0000B8190000}"/>
    <cellStyle name="Accent1 2" xfId="96" xr:uid="{00000000-0005-0000-0000-0000B9190000}"/>
    <cellStyle name="Accent1 2 2" xfId="5831" xr:uid="{00000000-0005-0000-0000-0000BA190000}"/>
    <cellStyle name="Accent1 2 3" xfId="5832" xr:uid="{00000000-0005-0000-0000-0000BB190000}"/>
    <cellStyle name="Accent1 2 4" xfId="5830" xr:uid="{00000000-0005-0000-0000-0000BC190000}"/>
    <cellStyle name="Accent1 3" xfId="5833" xr:uid="{00000000-0005-0000-0000-0000BD190000}"/>
    <cellStyle name="Accent1 3 2" xfId="5834" xr:uid="{00000000-0005-0000-0000-0000BE190000}"/>
    <cellStyle name="Accent1 3 3" xfId="5835" xr:uid="{00000000-0005-0000-0000-0000BF190000}"/>
    <cellStyle name="Accent1 3_37. RESULTADO NEGOCIOS YOY" xfId="5836" xr:uid="{00000000-0005-0000-0000-0000C0190000}"/>
    <cellStyle name="Accent1 4" xfId="5837" xr:uid="{00000000-0005-0000-0000-0000C1190000}"/>
    <cellStyle name="Accent1 4 2" xfId="5838" xr:uid="{00000000-0005-0000-0000-0000C2190000}"/>
    <cellStyle name="Accent1 4 3" xfId="5839" xr:uid="{00000000-0005-0000-0000-0000C3190000}"/>
    <cellStyle name="Accent1 5" xfId="5840" xr:uid="{00000000-0005-0000-0000-0000C4190000}"/>
    <cellStyle name="Accent1 5 2" xfId="5841" xr:uid="{00000000-0005-0000-0000-0000C5190000}"/>
    <cellStyle name="Accent1 5 3" xfId="5842" xr:uid="{00000000-0005-0000-0000-0000C6190000}"/>
    <cellStyle name="Accent1 6" xfId="5843" xr:uid="{00000000-0005-0000-0000-0000C7190000}"/>
    <cellStyle name="Accent1 7" xfId="5829" xr:uid="{00000000-0005-0000-0000-0000C8190000}"/>
    <cellStyle name="Accent2 2" xfId="97" xr:uid="{00000000-0005-0000-0000-0000C9190000}"/>
    <cellStyle name="Accent2 2 2" xfId="5846" xr:uid="{00000000-0005-0000-0000-0000CA190000}"/>
    <cellStyle name="Accent2 2 3" xfId="5847" xr:uid="{00000000-0005-0000-0000-0000CB190000}"/>
    <cellStyle name="Accent2 2 4" xfId="5845" xr:uid="{00000000-0005-0000-0000-0000CC190000}"/>
    <cellStyle name="Accent2 3" xfId="5848" xr:uid="{00000000-0005-0000-0000-0000CD190000}"/>
    <cellStyle name="Accent2 3 2" xfId="5849" xr:uid="{00000000-0005-0000-0000-0000CE190000}"/>
    <cellStyle name="Accent2 3 3" xfId="5850" xr:uid="{00000000-0005-0000-0000-0000CF190000}"/>
    <cellStyle name="Accent2 4" xfId="5851" xr:uid="{00000000-0005-0000-0000-0000D0190000}"/>
    <cellStyle name="Accent2 4 2" xfId="5852" xr:uid="{00000000-0005-0000-0000-0000D1190000}"/>
    <cellStyle name="Accent2 4 3" xfId="5853" xr:uid="{00000000-0005-0000-0000-0000D2190000}"/>
    <cellStyle name="Accent2 5" xfId="5854" xr:uid="{00000000-0005-0000-0000-0000D3190000}"/>
    <cellStyle name="Accent2 5 2" xfId="5855" xr:uid="{00000000-0005-0000-0000-0000D4190000}"/>
    <cellStyle name="Accent2 5 3" xfId="5856" xr:uid="{00000000-0005-0000-0000-0000D5190000}"/>
    <cellStyle name="Accent2 6" xfId="5857" xr:uid="{00000000-0005-0000-0000-0000D6190000}"/>
    <cellStyle name="Accent2 7" xfId="5844" xr:uid="{00000000-0005-0000-0000-0000D7190000}"/>
    <cellStyle name="Accent3 2" xfId="98" xr:uid="{00000000-0005-0000-0000-0000D8190000}"/>
    <cellStyle name="Accent3 2 2" xfId="5860" xr:uid="{00000000-0005-0000-0000-0000D9190000}"/>
    <cellStyle name="Accent3 2 3" xfId="5861" xr:uid="{00000000-0005-0000-0000-0000DA190000}"/>
    <cellStyle name="Accent3 2 4" xfId="5859" xr:uid="{00000000-0005-0000-0000-0000DB190000}"/>
    <cellStyle name="Accent3 3" xfId="5862" xr:uid="{00000000-0005-0000-0000-0000DC190000}"/>
    <cellStyle name="Accent3 3 2" xfId="5863" xr:uid="{00000000-0005-0000-0000-0000DD190000}"/>
    <cellStyle name="Accent3 3 3" xfId="5864" xr:uid="{00000000-0005-0000-0000-0000DE190000}"/>
    <cellStyle name="Accent3 4" xfId="5865" xr:uid="{00000000-0005-0000-0000-0000DF190000}"/>
    <cellStyle name="Accent3 4 2" xfId="5866" xr:uid="{00000000-0005-0000-0000-0000E0190000}"/>
    <cellStyle name="Accent3 4 3" xfId="5867" xr:uid="{00000000-0005-0000-0000-0000E1190000}"/>
    <cellStyle name="Accent3 5" xfId="5868" xr:uid="{00000000-0005-0000-0000-0000E2190000}"/>
    <cellStyle name="Accent3 5 2" xfId="5869" xr:uid="{00000000-0005-0000-0000-0000E3190000}"/>
    <cellStyle name="Accent3 5 3" xfId="5870" xr:uid="{00000000-0005-0000-0000-0000E4190000}"/>
    <cellStyle name="Accent3 6" xfId="5871" xr:uid="{00000000-0005-0000-0000-0000E5190000}"/>
    <cellStyle name="Accent3 7" xfId="5872" xr:uid="{00000000-0005-0000-0000-0000E6190000}"/>
    <cellStyle name="Accent3 8" xfId="5858" xr:uid="{00000000-0005-0000-0000-0000E7190000}"/>
    <cellStyle name="Accent4 2" xfId="99" xr:uid="{00000000-0005-0000-0000-0000E8190000}"/>
    <cellStyle name="Accent4 2 2" xfId="5875" xr:uid="{00000000-0005-0000-0000-0000E9190000}"/>
    <cellStyle name="Accent4 2 3" xfId="5876" xr:uid="{00000000-0005-0000-0000-0000EA190000}"/>
    <cellStyle name="Accent4 2 4" xfId="5874" xr:uid="{00000000-0005-0000-0000-0000EB190000}"/>
    <cellStyle name="Accent4 3" xfId="5877" xr:uid="{00000000-0005-0000-0000-0000EC190000}"/>
    <cellStyle name="Accent4 3 2" xfId="5878" xr:uid="{00000000-0005-0000-0000-0000ED190000}"/>
    <cellStyle name="Accent4 3 3" xfId="5879" xr:uid="{00000000-0005-0000-0000-0000EE190000}"/>
    <cellStyle name="Accent4 3_37. RESULTADO NEGOCIOS YOY" xfId="5880" xr:uid="{00000000-0005-0000-0000-0000EF190000}"/>
    <cellStyle name="Accent4 4" xfId="5881" xr:uid="{00000000-0005-0000-0000-0000F0190000}"/>
    <cellStyle name="Accent4 4 2" xfId="5882" xr:uid="{00000000-0005-0000-0000-0000F1190000}"/>
    <cellStyle name="Accent4 4 3" xfId="5883" xr:uid="{00000000-0005-0000-0000-0000F2190000}"/>
    <cellStyle name="Accent4 5" xfId="5884" xr:uid="{00000000-0005-0000-0000-0000F3190000}"/>
    <cellStyle name="Accent4 5 2" xfId="5885" xr:uid="{00000000-0005-0000-0000-0000F4190000}"/>
    <cellStyle name="Accent4 5 3" xfId="5886" xr:uid="{00000000-0005-0000-0000-0000F5190000}"/>
    <cellStyle name="Accent4 6" xfId="5887" xr:uid="{00000000-0005-0000-0000-0000F6190000}"/>
    <cellStyle name="Accent4 7" xfId="5873" xr:uid="{00000000-0005-0000-0000-0000F7190000}"/>
    <cellStyle name="Accent5 2" xfId="100" xr:uid="{00000000-0005-0000-0000-0000F8190000}"/>
    <cellStyle name="Accent5 2 2" xfId="5890" xr:uid="{00000000-0005-0000-0000-0000F9190000}"/>
    <cellStyle name="Accent5 2 3" xfId="5891" xr:uid="{00000000-0005-0000-0000-0000FA190000}"/>
    <cellStyle name="Accent5 2 4" xfId="5889" xr:uid="{00000000-0005-0000-0000-0000FB190000}"/>
    <cellStyle name="Accent5 3" xfId="5892" xr:uid="{00000000-0005-0000-0000-0000FC190000}"/>
    <cellStyle name="Accent5 3 2" xfId="5893" xr:uid="{00000000-0005-0000-0000-0000FD190000}"/>
    <cellStyle name="Accent5 3 3" xfId="5894" xr:uid="{00000000-0005-0000-0000-0000FE190000}"/>
    <cellStyle name="Accent5 4" xfId="5895" xr:uid="{00000000-0005-0000-0000-0000FF190000}"/>
    <cellStyle name="Accent5 4 2" xfId="5896" xr:uid="{00000000-0005-0000-0000-0000001A0000}"/>
    <cellStyle name="Accent5 4 3" xfId="5897" xr:uid="{00000000-0005-0000-0000-0000011A0000}"/>
    <cellStyle name="Accent5 5" xfId="5898" xr:uid="{00000000-0005-0000-0000-0000021A0000}"/>
    <cellStyle name="Accent5 5 2" xfId="5899" xr:uid="{00000000-0005-0000-0000-0000031A0000}"/>
    <cellStyle name="Accent5 5 3" xfId="5900" xr:uid="{00000000-0005-0000-0000-0000041A0000}"/>
    <cellStyle name="Accent5 6" xfId="5901" xr:uid="{00000000-0005-0000-0000-0000051A0000}"/>
    <cellStyle name="Accent5 7" xfId="5888" xr:uid="{00000000-0005-0000-0000-0000061A0000}"/>
    <cellStyle name="Accent6 2" xfId="101" xr:uid="{00000000-0005-0000-0000-0000071A0000}"/>
    <cellStyle name="Accent6 2 2" xfId="5904" xr:uid="{00000000-0005-0000-0000-0000081A0000}"/>
    <cellStyle name="Accent6 2 3" xfId="5905" xr:uid="{00000000-0005-0000-0000-0000091A0000}"/>
    <cellStyle name="Accent6 2 4" xfId="5903" xr:uid="{00000000-0005-0000-0000-00000A1A0000}"/>
    <cellStyle name="Accent6 3" xfId="5906" xr:uid="{00000000-0005-0000-0000-00000B1A0000}"/>
    <cellStyle name="Accent6 3 2" xfId="5907" xr:uid="{00000000-0005-0000-0000-00000C1A0000}"/>
    <cellStyle name="Accent6 3 3" xfId="5908" xr:uid="{00000000-0005-0000-0000-00000D1A0000}"/>
    <cellStyle name="Accent6 4" xfId="5909" xr:uid="{00000000-0005-0000-0000-00000E1A0000}"/>
    <cellStyle name="Accent6 4 2" xfId="5910" xr:uid="{00000000-0005-0000-0000-00000F1A0000}"/>
    <cellStyle name="Accent6 4 3" xfId="5911" xr:uid="{00000000-0005-0000-0000-0000101A0000}"/>
    <cellStyle name="Accent6 5" xfId="5912" xr:uid="{00000000-0005-0000-0000-0000111A0000}"/>
    <cellStyle name="Accent6 5 2" xfId="5913" xr:uid="{00000000-0005-0000-0000-0000121A0000}"/>
    <cellStyle name="Accent6 5 3" xfId="5914" xr:uid="{00000000-0005-0000-0000-0000131A0000}"/>
    <cellStyle name="Accent6 6" xfId="5915" xr:uid="{00000000-0005-0000-0000-0000141A0000}"/>
    <cellStyle name="Accent6 7" xfId="5902" xr:uid="{00000000-0005-0000-0000-0000151A0000}"/>
    <cellStyle name="Bad 2" xfId="102" xr:uid="{00000000-0005-0000-0000-0000161A0000}"/>
    <cellStyle name="Bad 2 2" xfId="5918" xr:uid="{00000000-0005-0000-0000-0000171A0000}"/>
    <cellStyle name="Bad 2 3" xfId="5919" xr:uid="{00000000-0005-0000-0000-0000181A0000}"/>
    <cellStyle name="Bad 2 4" xfId="5917" xr:uid="{00000000-0005-0000-0000-0000191A0000}"/>
    <cellStyle name="Bad 3" xfId="5920" xr:uid="{00000000-0005-0000-0000-00001A1A0000}"/>
    <cellStyle name="Bad 4" xfId="5921" xr:uid="{00000000-0005-0000-0000-00001B1A0000}"/>
    <cellStyle name="Bad 5" xfId="5916" xr:uid="{00000000-0005-0000-0000-00001C1A0000}"/>
    <cellStyle name="Bé" xfId="5922" xr:uid="{00000000-0005-0000-0000-00001D1A0000}"/>
    <cellStyle name="Bé 2" xfId="5923" xr:uid="{00000000-0005-0000-0000-00001E1A0000}"/>
    <cellStyle name="Bé 2 2" xfId="5924" xr:uid="{00000000-0005-0000-0000-00001F1A0000}"/>
    <cellStyle name="Bé 2 3" xfId="5925" xr:uid="{00000000-0005-0000-0000-0000201A0000}"/>
    <cellStyle name="Bé 3" xfId="5926" xr:uid="{00000000-0005-0000-0000-0000211A0000}"/>
    <cellStyle name="Bé 3 2" xfId="5927" xr:uid="{00000000-0005-0000-0000-0000221A0000}"/>
    <cellStyle name="Bé 3 3" xfId="5928" xr:uid="{00000000-0005-0000-0000-0000231A0000}"/>
    <cellStyle name="Bé 4" xfId="5929" xr:uid="{00000000-0005-0000-0000-0000241A0000}"/>
    <cellStyle name="Bé 4 2" xfId="5930" xr:uid="{00000000-0005-0000-0000-0000251A0000}"/>
    <cellStyle name="Bé 4 3" xfId="5931" xr:uid="{00000000-0005-0000-0000-0000261A0000}"/>
    <cellStyle name="Bé 5" xfId="5932" xr:uid="{00000000-0005-0000-0000-0000271A0000}"/>
    <cellStyle name="Bé 6" xfId="5933" xr:uid="{00000000-0005-0000-0000-0000281A0000}"/>
    <cellStyle name="Bé 7" xfId="5934" xr:uid="{00000000-0005-0000-0000-0000291A0000}"/>
    <cellStyle name="Beobachtung" xfId="16" xr:uid="{00000000-0005-0000-0000-00002A1A0000}"/>
    <cellStyle name="Beobachtung (gesperrt)" xfId="17" xr:uid="{00000000-0005-0000-0000-00002B1A0000}"/>
    <cellStyle name="Beobachtung (Kontrolltotal)" xfId="18" xr:uid="{00000000-0005-0000-0000-00002C1A0000}"/>
    <cellStyle name="Beobachtung (Total)" xfId="19" xr:uid="{00000000-0005-0000-0000-00002D1A0000}"/>
    <cellStyle name="Brand Default" xfId="5935" xr:uid="{00000000-0005-0000-0000-00002E1A0000}"/>
    <cellStyle name="Brand Default 2" xfId="5936" xr:uid="{00000000-0005-0000-0000-00002F1A0000}"/>
    <cellStyle name="Brand Subtitle with Underline" xfId="5937" xr:uid="{00000000-0005-0000-0000-0000301A0000}"/>
    <cellStyle name="Brand Title" xfId="5938" xr:uid="{00000000-0005-0000-0000-0000311A0000}"/>
    <cellStyle name="Buena 2" xfId="5939" xr:uid="{00000000-0005-0000-0000-0000321A0000}"/>
    <cellStyle name="Buena 2 2" xfId="5940" xr:uid="{00000000-0005-0000-0000-0000331A0000}"/>
    <cellStyle name="Buena 2 2 2" xfId="5941" xr:uid="{00000000-0005-0000-0000-0000341A0000}"/>
    <cellStyle name="Buena 2 2 3" xfId="5942" xr:uid="{00000000-0005-0000-0000-0000351A0000}"/>
    <cellStyle name="Buena 2 3" xfId="5943" xr:uid="{00000000-0005-0000-0000-0000361A0000}"/>
    <cellStyle name="Buena 2 3 2" xfId="5944" xr:uid="{00000000-0005-0000-0000-0000371A0000}"/>
    <cellStyle name="Buena 3" xfId="5945" xr:uid="{00000000-0005-0000-0000-0000381A0000}"/>
    <cellStyle name="Buena 3 2" xfId="5946" xr:uid="{00000000-0005-0000-0000-0000391A0000}"/>
    <cellStyle name="Buena 3 3" xfId="5947" xr:uid="{00000000-0005-0000-0000-00003A1A0000}"/>
    <cellStyle name="Buena 4" xfId="5948" xr:uid="{00000000-0005-0000-0000-00003B1A0000}"/>
    <cellStyle name="Buena 4 2" xfId="5949" xr:uid="{00000000-0005-0000-0000-00003C1A0000}"/>
    <cellStyle name="C00A" xfId="103" xr:uid="{00000000-0005-0000-0000-00003D1A0000}"/>
    <cellStyle name="C00A 2" xfId="104" xr:uid="{00000000-0005-0000-0000-00003E1A0000}"/>
    <cellStyle name="C00A 3" xfId="105" xr:uid="{00000000-0005-0000-0000-00003F1A0000}"/>
    <cellStyle name="C00A 4" xfId="106" xr:uid="{00000000-0005-0000-0000-0000401A0000}"/>
    <cellStyle name="C00A 5" xfId="107" xr:uid="{00000000-0005-0000-0000-0000411A0000}"/>
    <cellStyle name="C00A 5 2" xfId="108" xr:uid="{00000000-0005-0000-0000-0000421A0000}"/>
    <cellStyle name="C00B" xfId="109" xr:uid="{00000000-0005-0000-0000-0000431A0000}"/>
    <cellStyle name="C00B 2" xfId="110" xr:uid="{00000000-0005-0000-0000-0000441A0000}"/>
    <cellStyle name="C00B 3" xfId="111" xr:uid="{00000000-0005-0000-0000-0000451A0000}"/>
    <cellStyle name="C00B 4" xfId="112" xr:uid="{00000000-0005-0000-0000-0000461A0000}"/>
    <cellStyle name="C00B 5" xfId="113" xr:uid="{00000000-0005-0000-0000-0000471A0000}"/>
    <cellStyle name="C00B 5 2" xfId="114" xr:uid="{00000000-0005-0000-0000-0000481A0000}"/>
    <cellStyle name="C00L" xfId="115" xr:uid="{00000000-0005-0000-0000-0000491A0000}"/>
    <cellStyle name="C01A" xfId="116" xr:uid="{00000000-0005-0000-0000-00004A1A0000}"/>
    <cellStyle name="C01A 2" xfId="117" xr:uid="{00000000-0005-0000-0000-00004B1A0000}"/>
    <cellStyle name="C01A 3" xfId="118" xr:uid="{00000000-0005-0000-0000-00004C1A0000}"/>
    <cellStyle name="C01A 4" xfId="119" xr:uid="{00000000-0005-0000-0000-00004D1A0000}"/>
    <cellStyle name="C01A 5" xfId="120" xr:uid="{00000000-0005-0000-0000-00004E1A0000}"/>
    <cellStyle name="C01A 5 2" xfId="121" xr:uid="{00000000-0005-0000-0000-00004F1A0000}"/>
    <cellStyle name="C01B" xfId="122" xr:uid="{00000000-0005-0000-0000-0000501A0000}"/>
    <cellStyle name="C01B 2" xfId="123" xr:uid="{00000000-0005-0000-0000-0000511A0000}"/>
    <cellStyle name="C01H" xfId="124" xr:uid="{00000000-0005-0000-0000-0000521A0000}"/>
    <cellStyle name="C01L" xfId="125" xr:uid="{00000000-0005-0000-0000-0000531A0000}"/>
    <cellStyle name="C02A" xfId="126" xr:uid="{00000000-0005-0000-0000-0000541A0000}"/>
    <cellStyle name="C02A 2" xfId="127" xr:uid="{00000000-0005-0000-0000-0000551A0000}"/>
    <cellStyle name="C02A 3" xfId="128" xr:uid="{00000000-0005-0000-0000-0000561A0000}"/>
    <cellStyle name="C02A 4" xfId="129" xr:uid="{00000000-0005-0000-0000-0000571A0000}"/>
    <cellStyle name="C02A 5" xfId="130" xr:uid="{00000000-0005-0000-0000-0000581A0000}"/>
    <cellStyle name="C02A 5 2" xfId="131" xr:uid="{00000000-0005-0000-0000-0000591A0000}"/>
    <cellStyle name="C02B" xfId="132" xr:uid="{00000000-0005-0000-0000-00005A1A0000}"/>
    <cellStyle name="C02B 2" xfId="133" xr:uid="{00000000-0005-0000-0000-00005B1A0000}"/>
    <cellStyle name="C02H" xfId="134" xr:uid="{00000000-0005-0000-0000-00005C1A0000}"/>
    <cellStyle name="C02L" xfId="135" xr:uid="{00000000-0005-0000-0000-00005D1A0000}"/>
    <cellStyle name="C03A" xfId="136" xr:uid="{00000000-0005-0000-0000-00005E1A0000}"/>
    <cellStyle name="C03A 2" xfId="137" xr:uid="{00000000-0005-0000-0000-00005F1A0000}"/>
    <cellStyle name="C03A 3" xfId="138" xr:uid="{00000000-0005-0000-0000-0000601A0000}"/>
    <cellStyle name="C03A 4" xfId="139" xr:uid="{00000000-0005-0000-0000-0000611A0000}"/>
    <cellStyle name="C03A 5" xfId="140" xr:uid="{00000000-0005-0000-0000-0000621A0000}"/>
    <cellStyle name="C03A 5 2" xfId="141" xr:uid="{00000000-0005-0000-0000-0000631A0000}"/>
    <cellStyle name="C03B" xfId="142" xr:uid="{00000000-0005-0000-0000-0000641A0000}"/>
    <cellStyle name="C03H" xfId="143" xr:uid="{00000000-0005-0000-0000-0000651A0000}"/>
    <cellStyle name="C03L" xfId="144" xr:uid="{00000000-0005-0000-0000-0000661A0000}"/>
    <cellStyle name="C04A" xfId="145" xr:uid="{00000000-0005-0000-0000-0000671A0000}"/>
    <cellStyle name="C04A 2" xfId="146" xr:uid="{00000000-0005-0000-0000-0000681A0000}"/>
    <cellStyle name="C04A 3" xfId="147" xr:uid="{00000000-0005-0000-0000-0000691A0000}"/>
    <cellStyle name="C04A 4" xfId="148" xr:uid="{00000000-0005-0000-0000-00006A1A0000}"/>
    <cellStyle name="C04A 5" xfId="149" xr:uid="{00000000-0005-0000-0000-00006B1A0000}"/>
    <cellStyle name="C04A 6" xfId="150" xr:uid="{00000000-0005-0000-0000-00006C1A0000}"/>
    <cellStyle name="C04A 6 2" xfId="151" xr:uid="{00000000-0005-0000-0000-00006D1A0000}"/>
    <cellStyle name="C04B" xfId="152" xr:uid="{00000000-0005-0000-0000-00006E1A0000}"/>
    <cellStyle name="C04H" xfId="153" xr:uid="{00000000-0005-0000-0000-00006F1A0000}"/>
    <cellStyle name="C04L" xfId="154" xr:uid="{00000000-0005-0000-0000-0000701A0000}"/>
    <cellStyle name="C05A" xfId="155" xr:uid="{00000000-0005-0000-0000-0000711A0000}"/>
    <cellStyle name="C05A 2" xfId="156" xr:uid="{00000000-0005-0000-0000-0000721A0000}"/>
    <cellStyle name="C05A 3" xfId="157" xr:uid="{00000000-0005-0000-0000-0000731A0000}"/>
    <cellStyle name="C05A 4" xfId="158" xr:uid="{00000000-0005-0000-0000-0000741A0000}"/>
    <cellStyle name="C05A 5" xfId="159" xr:uid="{00000000-0005-0000-0000-0000751A0000}"/>
    <cellStyle name="C05A 5 2" xfId="160" xr:uid="{00000000-0005-0000-0000-0000761A0000}"/>
    <cellStyle name="C05B" xfId="161" xr:uid="{00000000-0005-0000-0000-0000771A0000}"/>
    <cellStyle name="C05H" xfId="162" xr:uid="{00000000-0005-0000-0000-0000781A0000}"/>
    <cellStyle name="C05L" xfId="163" xr:uid="{00000000-0005-0000-0000-0000791A0000}"/>
    <cellStyle name="C05L 2" xfId="164" xr:uid="{00000000-0005-0000-0000-00007A1A0000}"/>
    <cellStyle name="C06A" xfId="165" xr:uid="{00000000-0005-0000-0000-00007B1A0000}"/>
    <cellStyle name="C06A 2" xfId="166" xr:uid="{00000000-0005-0000-0000-00007C1A0000}"/>
    <cellStyle name="C06A 3" xfId="167" xr:uid="{00000000-0005-0000-0000-00007D1A0000}"/>
    <cellStyle name="C06A 4" xfId="168" xr:uid="{00000000-0005-0000-0000-00007E1A0000}"/>
    <cellStyle name="C06A 5" xfId="169" xr:uid="{00000000-0005-0000-0000-00007F1A0000}"/>
    <cellStyle name="C06A 5 2" xfId="170" xr:uid="{00000000-0005-0000-0000-0000801A0000}"/>
    <cellStyle name="C06B" xfId="171" xr:uid="{00000000-0005-0000-0000-0000811A0000}"/>
    <cellStyle name="C06H" xfId="172" xr:uid="{00000000-0005-0000-0000-0000821A0000}"/>
    <cellStyle name="C06L" xfId="173" xr:uid="{00000000-0005-0000-0000-0000831A0000}"/>
    <cellStyle name="C07A" xfId="174" xr:uid="{00000000-0005-0000-0000-0000841A0000}"/>
    <cellStyle name="C07A 2" xfId="175" xr:uid="{00000000-0005-0000-0000-0000851A0000}"/>
    <cellStyle name="C07A 3" xfId="176" xr:uid="{00000000-0005-0000-0000-0000861A0000}"/>
    <cellStyle name="C07A 4" xfId="177" xr:uid="{00000000-0005-0000-0000-0000871A0000}"/>
    <cellStyle name="C07A 5" xfId="178" xr:uid="{00000000-0005-0000-0000-0000881A0000}"/>
    <cellStyle name="C07A 5 2" xfId="179" xr:uid="{00000000-0005-0000-0000-0000891A0000}"/>
    <cellStyle name="C07B" xfId="180" xr:uid="{00000000-0005-0000-0000-00008A1A0000}"/>
    <cellStyle name="C07H" xfId="181" xr:uid="{00000000-0005-0000-0000-00008B1A0000}"/>
    <cellStyle name="C07L" xfId="182" xr:uid="{00000000-0005-0000-0000-00008C1A0000}"/>
    <cellStyle name="Cabeçalho 1 2" xfId="183" xr:uid="{00000000-0005-0000-0000-00008D1A0000}"/>
    <cellStyle name="Cabeçalho 2 2" xfId="184" xr:uid="{00000000-0005-0000-0000-00008E1A0000}"/>
    <cellStyle name="Cabeçalho 3 2" xfId="185" xr:uid="{00000000-0005-0000-0000-00008F1A0000}"/>
    <cellStyle name="Cabeçalho 4 2" xfId="186" xr:uid="{00000000-0005-0000-0000-0000901A0000}"/>
    <cellStyle name="Càlcul" xfId="5950" xr:uid="{00000000-0005-0000-0000-0000911A0000}"/>
    <cellStyle name="Càlcul 2" xfId="5951" xr:uid="{00000000-0005-0000-0000-0000921A0000}"/>
    <cellStyle name="Càlcul 2 2" xfId="5952" xr:uid="{00000000-0005-0000-0000-0000931A0000}"/>
    <cellStyle name="Càlcul 2 3" xfId="5953" xr:uid="{00000000-0005-0000-0000-0000941A0000}"/>
    <cellStyle name="Càlcul 3" xfId="5954" xr:uid="{00000000-0005-0000-0000-0000951A0000}"/>
    <cellStyle name="Càlcul 3 2" xfId="5955" xr:uid="{00000000-0005-0000-0000-0000961A0000}"/>
    <cellStyle name="Càlcul 3 3" xfId="5956" xr:uid="{00000000-0005-0000-0000-0000971A0000}"/>
    <cellStyle name="Càlcul 4" xfId="5957" xr:uid="{00000000-0005-0000-0000-0000981A0000}"/>
    <cellStyle name="Càlcul 4 2" xfId="5958" xr:uid="{00000000-0005-0000-0000-0000991A0000}"/>
    <cellStyle name="Càlcul 4 3" xfId="5959" xr:uid="{00000000-0005-0000-0000-00009A1A0000}"/>
    <cellStyle name="Càlcul 5" xfId="5960" xr:uid="{00000000-0005-0000-0000-00009B1A0000}"/>
    <cellStyle name="Càlcul 6" xfId="5961" xr:uid="{00000000-0005-0000-0000-00009C1A0000}"/>
    <cellStyle name="Càlcul 7" xfId="5962" xr:uid="{00000000-0005-0000-0000-00009D1A0000}"/>
    <cellStyle name="Càlcul_Duds_mov_Datos" xfId="5963" xr:uid="{00000000-0005-0000-0000-00009E1A0000}"/>
    <cellStyle name="Calculation 2" xfId="187" xr:uid="{00000000-0005-0000-0000-00009F1A0000}"/>
    <cellStyle name="Calculation 2 2" xfId="5966" xr:uid="{00000000-0005-0000-0000-0000A01A0000}"/>
    <cellStyle name="Calculation 2 3" xfId="5967" xr:uid="{00000000-0005-0000-0000-0000A11A0000}"/>
    <cellStyle name="Calculation 2 4" xfId="5965" xr:uid="{00000000-0005-0000-0000-0000A21A0000}"/>
    <cellStyle name="Calculation 3" xfId="5968" xr:uid="{00000000-0005-0000-0000-0000A31A0000}"/>
    <cellStyle name="Calculation 3 2" xfId="5969" xr:uid="{00000000-0005-0000-0000-0000A41A0000}"/>
    <cellStyle name="Calculation 3 3" xfId="5970" xr:uid="{00000000-0005-0000-0000-0000A51A0000}"/>
    <cellStyle name="Calculation 3_37. RESULTADO NEGOCIOS YOY" xfId="5971" xr:uid="{00000000-0005-0000-0000-0000A61A0000}"/>
    <cellStyle name="Calculation 4" xfId="5972" xr:uid="{00000000-0005-0000-0000-0000A71A0000}"/>
    <cellStyle name="Calculation 4 2" xfId="5973" xr:uid="{00000000-0005-0000-0000-0000A81A0000}"/>
    <cellStyle name="Calculation 5" xfId="5974" xr:uid="{00000000-0005-0000-0000-0000A91A0000}"/>
    <cellStyle name="Calculation 6" xfId="5964" xr:uid="{00000000-0005-0000-0000-0000AA1A0000}"/>
    <cellStyle name="Cálculo 2" xfId="188" xr:uid="{00000000-0005-0000-0000-0000AB1A0000}"/>
    <cellStyle name="Cálculo 2 10" xfId="5976" xr:uid="{00000000-0005-0000-0000-0000AC1A0000}"/>
    <cellStyle name="Cálculo 2 10 2" xfId="5977" xr:uid="{00000000-0005-0000-0000-0000AD1A0000}"/>
    <cellStyle name="Cálculo 2 10 3" xfId="5978" xr:uid="{00000000-0005-0000-0000-0000AE1A0000}"/>
    <cellStyle name="Cálculo 2 10 4" xfId="5979" xr:uid="{00000000-0005-0000-0000-0000AF1A0000}"/>
    <cellStyle name="Cálculo 2 11" xfId="5980" xr:uid="{00000000-0005-0000-0000-0000B01A0000}"/>
    <cellStyle name="Cálculo 2 11 2" xfId="5981" xr:uid="{00000000-0005-0000-0000-0000B11A0000}"/>
    <cellStyle name="Cálculo 2 11 3" xfId="5982" xr:uid="{00000000-0005-0000-0000-0000B21A0000}"/>
    <cellStyle name="Cálculo 2 11 4" xfId="5983" xr:uid="{00000000-0005-0000-0000-0000B31A0000}"/>
    <cellStyle name="Cálculo 2 12" xfId="5984" xr:uid="{00000000-0005-0000-0000-0000B41A0000}"/>
    <cellStyle name="Cálculo 2 12 2" xfId="5985" xr:uid="{00000000-0005-0000-0000-0000B51A0000}"/>
    <cellStyle name="Cálculo 2 12 3" xfId="5986" xr:uid="{00000000-0005-0000-0000-0000B61A0000}"/>
    <cellStyle name="Cálculo 2 12 4" xfId="5987" xr:uid="{00000000-0005-0000-0000-0000B71A0000}"/>
    <cellStyle name="Cálculo 2 13" xfId="5988" xr:uid="{00000000-0005-0000-0000-0000B81A0000}"/>
    <cellStyle name="Cálculo 2 13 2" xfId="5989" xr:uid="{00000000-0005-0000-0000-0000B91A0000}"/>
    <cellStyle name="Cálculo 2 13 3" xfId="5990" xr:uid="{00000000-0005-0000-0000-0000BA1A0000}"/>
    <cellStyle name="Cálculo 2 13 4" xfId="5991" xr:uid="{00000000-0005-0000-0000-0000BB1A0000}"/>
    <cellStyle name="Cálculo 2 14" xfId="5992" xr:uid="{00000000-0005-0000-0000-0000BC1A0000}"/>
    <cellStyle name="Cálculo 2 14 2" xfId="5993" xr:uid="{00000000-0005-0000-0000-0000BD1A0000}"/>
    <cellStyle name="Cálculo 2 14 3" xfId="5994" xr:uid="{00000000-0005-0000-0000-0000BE1A0000}"/>
    <cellStyle name="Cálculo 2 14 4" xfId="5995" xr:uid="{00000000-0005-0000-0000-0000BF1A0000}"/>
    <cellStyle name="Cálculo 2 15" xfId="5996" xr:uid="{00000000-0005-0000-0000-0000C01A0000}"/>
    <cellStyle name="Cálculo 2 15 2" xfId="5997" xr:uid="{00000000-0005-0000-0000-0000C11A0000}"/>
    <cellStyle name="Cálculo 2 15 3" xfId="5998" xr:uid="{00000000-0005-0000-0000-0000C21A0000}"/>
    <cellStyle name="Cálculo 2 15 4" xfId="5999" xr:uid="{00000000-0005-0000-0000-0000C31A0000}"/>
    <cellStyle name="Cálculo 2 16" xfId="6000" xr:uid="{00000000-0005-0000-0000-0000C41A0000}"/>
    <cellStyle name="Cálculo 2 16 2" xfId="6001" xr:uid="{00000000-0005-0000-0000-0000C51A0000}"/>
    <cellStyle name="Cálculo 2 16 3" xfId="6002" xr:uid="{00000000-0005-0000-0000-0000C61A0000}"/>
    <cellStyle name="Cálculo 2 16 4" xfId="6003" xr:uid="{00000000-0005-0000-0000-0000C71A0000}"/>
    <cellStyle name="Cálculo 2 17" xfId="6004" xr:uid="{00000000-0005-0000-0000-0000C81A0000}"/>
    <cellStyle name="Cálculo 2 17 2" xfId="6005" xr:uid="{00000000-0005-0000-0000-0000C91A0000}"/>
    <cellStyle name="Cálculo 2 17 3" xfId="6006" xr:uid="{00000000-0005-0000-0000-0000CA1A0000}"/>
    <cellStyle name="Cálculo 2 17 4" xfId="6007" xr:uid="{00000000-0005-0000-0000-0000CB1A0000}"/>
    <cellStyle name="Cálculo 2 18" xfId="5975" xr:uid="{00000000-0005-0000-0000-0000CC1A0000}"/>
    <cellStyle name="Cálculo 2 2" xfId="6008" xr:uid="{00000000-0005-0000-0000-0000CD1A0000}"/>
    <cellStyle name="Cálculo 2 2 10" xfId="6009" xr:uid="{00000000-0005-0000-0000-0000CE1A0000}"/>
    <cellStyle name="Cálculo 2 2 10 2" xfId="6010" xr:uid="{00000000-0005-0000-0000-0000CF1A0000}"/>
    <cellStyle name="Cálculo 2 2 10 3" xfId="6011" xr:uid="{00000000-0005-0000-0000-0000D01A0000}"/>
    <cellStyle name="Cálculo 2 2 11" xfId="6012" xr:uid="{00000000-0005-0000-0000-0000D11A0000}"/>
    <cellStyle name="Cálculo 2 2 11 2" xfId="6013" xr:uid="{00000000-0005-0000-0000-0000D21A0000}"/>
    <cellStyle name="Cálculo 2 2 11 3" xfId="6014" xr:uid="{00000000-0005-0000-0000-0000D31A0000}"/>
    <cellStyle name="Cálculo 2 2 12" xfId="6015" xr:uid="{00000000-0005-0000-0000-0000D41A0000}"/>
    <cellStyle name="Cálculo 2 2 12 2" xfId="6016" xr:uid="{00000000-0005-0000-0000-0000D51A0000}"/>
    <cellStyle name="Cálculo 2 2 12 3" xfId="6017" xr:uid="{00000000-0005-0000-0000-0000D61A0000}"/>
    <cellStyle name="Cálculo 2 2 13" xfId="6018" xr:uid="{00000000-0005-0000-0000-0000D71A0000}"/>
    <cellStyle name="Cálculo 2 2 13 2" xfId="6019" xr:uid="{00000000-0005-0000-0000-0000D81A0000}"/>
    <cellStyle name="Cálculo 2 2 13 3" xfId="6020" xr:uid="{00000000-0005-0000-0000-0000D91A0000}"/>
    <cellStyle name="Cálculo 2 2 14" xfId="6021" xr:uid="{00000000-0005-0000-0000-0000DA1A0000}"/>
    <cellStyle name="Cálculo 2 2 14 2" xfId="6022" xr:uid="{00000000-0005-0000-0000-0000DB1A0000}"/>
    <cellStyle name="Cálculo 2 2 14 3" xfId="6023" xr:uid="{00000000-0005-0000-0000-0000DC1A0000}"/>
    <cellStyle name="Cálculo 2 2 15" xfId="6024" xr:uid="{00000000-0005-0000-0000-0000DD1A0000}"/>
    <cellStyle name="Cálculo 2 2 15 2" xfId="6025" xr:uid="{00000000-0005-0000-0000-0000DE1A0000}"/>
    <cellStyle name="Cálculo 2 2 15 3" xfId="6026" xr:uid="{00000000-0005-0000-0000-0000DF1A0000}"/>
    <cellStyle name="Cálculo 2 2 16" xfId="6027" xr:uid="{00000000-0005-0000-0000-0000E01A0000}"/>
    <cellStyle name="Cálculo 2 2 16 2" xfId="6028" xr:uid="{00000000-0005-0000-0000-0000E11A0000}"/>
    <cellStyle name="Cálculo 2 2 16 3" xfId="6029" xr:uid="{00000000-0005-0000-0000-0000E21A0000}"/>
    <cellStyle name="Cálculo 2 2 17" xfId="6030" xr:uid="{00000000-0005-0000-0000-0000E31A0000}"/>
    <cellStyle name="Cálculo 2 2 17 2" xfId="6031" xr:uid="{00000000-0005-0000-0000-0000E41A0000}"/>
    <cellStyle name="Cálculo 2 2 17 3" xfId="6032" xr:uid="{00000000-0005-0000-0000-0000E51A0000}"/>
    <cellStyle name="Cálculo 2 2 18" xfId="6033" xr:uid="{00000000-0005-0000-0000-0000E61A0000}"/>
    <cellStyle name="Cálculo 2 2 18 2" xfId="6034" xr:uid="{00000000-0005-0000-0000-0000E71A0000}"/>
    <cellStyle name="Cálculo 2 2 18 3" xfId="6035" xr:uid="{00000000-0005-0000-0000-0000E81A0000}"/>
    <cellStyle name="Cálculo 2 2 19" xfId="6036" xr:uid="{00000000-0005-0000-0000-0000E91A0000}"/>
    <cellStyle name="Cálculo 2 2 19 2" xfId="6037" xr:uid="{00000000-0005-0000-0000-0000EA1A0000}"/>
    <cellStyle name="Cálculo 2 2 19 3" xfId="6038" xr:uid="{00000000-0005-0000-0000-0000EB1A0000}"/>
    <cellStyle name="Cálculo 2 2 2" xfId="6039" xr:uid="{00000000-0005-0000-0000-0000EC1A0000}"/>
    <cellStyle name="Cálculo 2 2 2 2" xfId="6040" xr:uid="{00000000-0005-0000-0000-0000ED1A0000}"/>
    <cellStyle name="Cálculo 2 2 2 3" xfId="6041" xr:uid="{00000000-0005-0000-0000-0000EE1A0000}"/>
    <cellStyle name="Cálculo 2 2 20" xfId="6042" xr:uid="{00000000-0005-0000-0000-0000EF1A0000}"/>
    <cellStyle name="Cálculo 2 2 20 2" xfId="6043" xr:uid="{00000000-0005-0000-0000-0000F01A0000}"/>
    <cellStyle name="Cálculo 2 2 20 3" xfId="6044" xr:uid="{00000000-0005-0000-0000-0000F11A0000}"/>
    <cellStyle name="Cálculo 2 2 21" xfId="6045" xr:uid="{00000000-0005-0000-0000-0000F21A0000}"/>
    <cellStyle name="Cálculo 2 2 21 2" xfId="6046" xr:uid="{00000000-0005-0000-0000-0000F31A0000}"/>
    <cellStyle name="Cálculo 2 2 21 3" xfId="6047" xr:uid="{00000000-0005-0000-0000-0000F41A0000}"/>
    <cellStyle name="Cálculo 2 2 22" xfId="6048" xr:uid="{00000000-0005-0000-0000-0000F51A0000}"/>
    <cellStyle name="Cálculo 2 2 22 2" xfId="6049" xr:uid="{00000000-0005-0000-0000-0000F61A0000}"/>
    <cellStyle name="Cálculo 2 2 22 3" xfId="6050" xr:uid="{00000000-0005-0000-0000-0000F71A0000}"/>
    <cellStyle name="Cálculo 2 2 23" xfId="6051" xr:uid="{00000000-0005-0000-0000-0000F81A0000}"/>
    <cellStyle name="Cálculo 2 2 23 2" xfId="6052" xr:uid="{00000000-0005-0000-0000-0000F91A0000}"/>
    <cellStyle name="Cálculo 2 2 23 3" xfId="6053" xr:uid="{00000000-0005-0000-0000-0000FA1A0000}"/>
    <cellStyle name="Cálculo 2 2 24" xfId="6054" xr:uid="{00000000-0005-0000-0000-0000FB1A0000}"/>
    <cellStyle name="Cálculo 2 2 24 2" xfId="6055" xr:uid="{00000000-0005-0000-0000-0000FC1A0000}"/>
    <cellStyle name="Cálculo 2 2 24 3" xfId="6056" xr:uid="{00000000-0005-0000-0000-0000FD1A0000}"/>
    <cellStyle name="Cálculo 2 2 25" xfId="6057" xr:uid="{00000000-0005-0000-0000-0000FE1A0000}"/>
    <cellStyle name="Cálculo 2 2 25 2" xfId="6058" xr:uid="{00000000-0005-0000-0000-0000FF1A0000}"/>
    <cellStyle name="Cálculo 2 2 25 3" xfId="6059" xr:uid="{00000000-0005-0000-0000-0000001B0000}"/>
    <cellStyle name="Cálculo 2 2 26" xfId="6060" xr:uid="{00000000-0005-0000-0000-0000011B0000}"/>
    <cellStyle name="Cálculo 2 2 26 2" xfId="6061" xr:uid="{00000000-0005-0000-0000-0000021B0000}"/>
    <cellStyle name="Cálculo 2 2 26 3" xfId="6062" xr:uid="{00000000-0005-0000-0000-0000031B0000}"/>
    <cellStyle name="Cálculo 2 2 27" xfId="6063" xr:uid="{00000000-0005-0000-0000-0000041B0000}"/>
    <cellStyle name="Cálculo 2 2 27 2" xfId="6064" xr:uid="{00000000-0005-0000-0000-0000051B0000}"/>
    <cellStyle name="Cálculo 2 2 27 3" xfId="6065" xr:uid="{00000000-0005-0000-0000-0000061B0000}"/>
    <cellStyle name="Cálculo 2 2 28" xfId="6066" xr:uid="{00000000-0005-0000-0000-0000071B0000}"/>
    <cellStyle name="Cálculo 2 2 28 2" xfId="6067" xr:uid="{00000000-0005-0000-0000-0000081B0000}"/>
    <cellStyle name="Cálculo 2 2 28 3" xfId="6068" xr:uid="{00000000-0005-0000-0000-0000091B0000}"/>
    <cellStyle name="Cálculo 2 2 29" xfId="6069" xr:uid="{00000000-0005-0000-0000-00000A1B0000}"/>
    <cellStyle name="Cálculo 2 2 29 2" xfId="6070" xr:uid="{00000000-0005-0000-0000-00000B1B0000}"/>
    <cellStyle name="Cálculo 2 2 29 3" xfId="6071" xr:uid="{00000000-0005-0000-0000-00000C1B0000}"/>
    <cellStyle name="Cálculo 2 2 3" xfId="6072" xr:uid="{00000000-0005-0000-0000-00000D1B0000}"/>
    <cellStyle name="Cálculo 2 2 3 2" xfId="6073" xr:uid="{00000000-0005-0000-0000-00000E1B0000}"/>
    <cellStyle name="Cálculo 2 2 3 3" xfId="6074" xr:uid="{00000000-0005-0000-0000-00000F1B0000}"/>
    <cellStyle name="Cálculo 2 2 30" xfId="6075" xr:uid="{00000000-0005-0000-0000-0000101B0000}"/>
    <cellStyle name="Cálculo 2 2 30 2" xfId="6076" xr:uid="{00000000-0005-0000-0000-0000111B0000}"/>
    <cellStyle name="Cálculo 2 2 30 3" xfId="6077" xr:uid="{00000000-0005-0000-0000-0000121B0000}"/>
    <cellStyle name="Cálculo 2 2 31" xfId="6078" xr:uid="{00000000-0005-0000-0000-0000131B0000}"/>
    <cellStyle name="Cálculo 2 2 31 2" xfId="6079" xr:uid="{00000000-0005-0000-0000-0000141B0000}"/>
    <cellStyle name="Cálculo 2 2 31 3" xfId="6080" xr:uid="{00000000-0005-0000-0000-0000151B0000}"/>
    <cellStyle name="Cálculo 2 2 32" xfId="6081" xr:uid="{00000000-0005-0000-0000-0000161B0000}"/>
    <cellStyle name="Cálculo 2 2 32 2" xfId="6082" xr:uid="{00000000-0005-0000-0000-0000171B0000}"/>
    <cellStyle name="Cálculo 2 2 32 3" xfId="6083" xr:uid="{00000000-0005-0000-0000-0000181B0000}"/>
    <cellStyle name="Cálculo 2 2 33" xfId="6084" xr:uid="{00000000-0005-0000-0000-0000191B0000}"/>
    <cellStyle name="Cálculo 2 2 33 2" xfId="6085" xr:uid="{00000000-0005-0000-0000-00001A1B0000}"/>
    <cellStyle name="Cálculo 2 2 33 3" xfId="6086" xr:uid="{00000000-0005-0000-0000-00001B1B0000}"/>
    <cellStyle name="Cálculo 2 2 34" xfId="6087" xr:uid="{00000000-0005-0000-0000-00001C1B0000}"/>
    <cellStyle name="Cálculo 2 2 34 2" xfId="6088" xr:uid="{00000000-0005-0000-0000-00001D1B0000}"/>
    <cellStyle name="Cálculo 2 2 34 3" xfId="6089" xr:uid="{00000000-0005-0000-0000-00001E1B0000}"/>
    <cellStyle name="Cálculo 2 2 35" xfId="6090" xr:uid="{00000000-0005-0000-0000-00001F1B0000}"/>
    <cellStyle name="Cálculo 2 2 35 2" xfId="6091" xr:uid="{00000000-0005-0000-0000-0000201B0000}"/>
    <cellStyle name="Cálculo 2 2 35 3" xfId="6092" xr:uid="{00000000-0005-0000-0000-0000211B0000}"/>
    <cellStyle name="Cálculo 2 2 36" xfId="6093" xr:uid="{00000000-0005-0000-0000-0000221B0000}"/>
    <cellStyle name="Cálculo 2 2 36 2" xfId="6094" xr:uid="{00000000-0005-0000-0000-0000231B0000}"/>
    <cellStyle name="Cálculo 2 2 36 3" xfId="6095" xr:uid="{00000000-0005-0000-0000-0000241B0000}"/>
    <cellStyle name="Cálculo 2 2 37" xfId="6096" xr:uid="{00000000-0005-0000-0000-0000251B0000}"/>
    <cellStyle name="Cálculo 2 2 37 2" xfId="6097" xr:uid="{00000000-0005-0000-0000-0000261B0000}"/>
    <cellStyle name="Cálculo 2 2 37 3" xfId="6098" xr:uid="{00000000-0005-0000-0000-0000271B0000}"/>
    <cellStyle name="Cálculo 2 2 38" xfId="6099" xr:uid="{00000000-0005-0000-0000-0000281B0000}"/>
    <cellStyle name="Cálculo 2 2 38 2" xfId="6100" xr:uid="{00000000-0005-0000-0000-0000291B0000}"/>
    <cellStyle name="Cálculo 2 2 38 3" xfId="6101" xr:uid="{00000000-0005-0000-0000-00002A1B0000}"/>
    <cellStyle name="Cálculo 2 2 39" xfId="6102" xr:uid="{00000000-0005-0000-0000-00002B1B0000}"/>
    <cellStyle name="Cálculo 2 2 39 2" xfId="6103" xr:uid="{00000000-0005-0000-0000-00002C1B0000}"/>
    <cellStyle name="Cálculo 2 2 39 3" xfId="6104" xr:uid="{00000000-0005-0000-0000-00002D1B0000}"/>
    <cellStyle name="Cálculo 2 2 4" xfId="6105" xr:uid="{00000000-0005-0000-0000-00002E1B0000}"/>
    <cellStyle name="Cálculo 2 2 4 2" xfId="6106" xr:uid="{00000000-0005-0000-0000-00002F1B0000}"/>
    <cellStyle name="Cálculo 2 2 4 3" xfId="6107" xr:uid="{00000000-0005-0000-0000-0000301B0000}"/>
    <cellStyle name="Cálculo 2 2 40" xfId="6108" xr:uid="{00000000-0005-0000-0000-0000311B0000}"/>
    <cellStyle name="Cálculo 2 2 40 2" xfId="6109" xr:uid="{00000000-0005-0000-0000-0000321B0000}"/>
    <cellStyle name="Cálculo 2 2 40 3" xfId="6110" xr:uid="{00000000-0005-0000-0000-0000331B0000}"/>
    <cellStyle name="Cálculo 2 2 41" xfId="6111" xr:uid="{00000000-0005-0000-0000-0000341B0000}"/>
    <cellStyle name="Cálculo 2 2 41 2" xfId="6112" xr:uid="{00000000-0005-0000-0000-0000351B0000}"/>
    <cellStyle name="Cálculo 2 2 41 3" xfId="6113" xr:uid="{00000000-0005-0000-0000-0000361B0000}"/>
    <cellStyle name="Cálculo 2 2 42" xfId="6114" xr:uid="{00000000-0005-0000-0000-0000371B0000}"/>
    <cellStyle name="Cálculo 2 2 42 2" xfId="6115" xr:uid="{00000000-0005-0000-0000-0000381B0000}"/>
    <cellStyle name="Cálculo 2 2 42 3" xfId="6116" xr:uid="{00000000-0005-0000-0000-0000391B0000}"/>
    <cellStyle name="Cálculo 2 2 43" xfId="6117" xr:uid="{00000000-0005-0000-0000-00003A1B0000}"/>
    <cellStyle name="Cálculo 2 2 43 2" xfId="6118" xr:uid="{00000000-0005-0000-0000-00003B1B0000}"/>
    <cellStyle name="Cálculo 2 2 43 3" xfId="6119" xr:uid="{00000000-0005-0000-0000-00003C1B0000}"/>
    <cellStyle name="Cálculo 2 2 44" xfId="6120" xr:uid="{00000000-0005-0000-0000-00003D1B0000}"/>
    <cellStyle name="Cálculo 2 2 44 2" xfId="6121" xr:uid="{00000000-0005-0000-0000-00003E1B0000}"/>
    <cellStyle name="Cálculo 2 2 44 3" xfId="6122" xr:uid="{00000000-0005-0000-0000-00003F1B0000}"/>
    <cellStyle name="Cálculo 2 2 45" xfId="6123" xr:uid="{00000000-0005-0000-0000-0000401B0000}"/>
    <cellStyle name="Cálculo 2 2 45 2" xfId="6124" xr:uid="{00000000-0005-0000-0000-0000411B0000}"/>
    <cellStyle name="Cálculo 2 2 45 3" xfId="6125" xr:uid="{00000000-0005-0000-0000-0000421B0000}"/>
    <cellStyle name="Cálculo 2 2 45 4" xfId="6126" xr:uid="{00000000-0005-0000-0000-0000431B0000}"/>
    <cellStyle name="Cálculo 2 2 46" xfId="6127" xr:uid="{00000000-0005-0000-0000-0000441B0000}"/>
    <cellStyle name="Cálculo 2 2 46 2" xfId="6128" xr:uid="{00000000-0005-0000-0000-0000451B0000}"/>
    <cellStyle name="Cálculo 2 2 46 3" xfId="6129" xr:uid="{00000000-0005-0000-0000-0000461B0000}"/>
    <cellStyle name="Cálculo 2 2 46 4" xfId="6130" xr:uid="{00000000-0005-0000-0000-0000471B0000}"/>
    <cellStyle name="Cálculo 2 2 47" xfId="6131" xr:uid="{00000000-0005-0000-0000-0000481B0000}"/>
    <cellStyle name="Cálculo 2 2 47 2" xfId="6132" xr:uid="{00000000-0005-0000-0000-0000491B0000}"/>
    <cellStyle name="Cálculo 2 2 47 3" xfId="6133" xr:uid="{00000000-0005-0000-0000-00004A1B0000}"/>
    <cellStyle name="Cálculo 2 2 47 4" xfId="6134" xr:uid="{00000000-0005-0000-0000-00004B1B0000}"/>
    <cellStyle name="Cálculo 2 2 48" xfId="6135" xr:uid="{00000000-0005-0000-0000-00004C1B0000}"/>
    <cellStyle name="Cálculo 2 2 48 2" xfId="6136" xr:uid="{00000000-0005-0000-0000-00004D1B0000}"/>
    <cellStyle name="Cálculo 2 2 48 3" xfId="6137" xr:uid="{00000000-0005-0000-0000-00004E1B0000}"/>
    <cellStyle name="Cálculo 2 2 48 4" xfId="6138" xr:uid="{00000000-0005-0000-0000-00004F1B0000}"/>
    <cellStyle name="Cálculo 2 2 49" xfId="6139" xr:uid="{00000000-0005-0000-0000-0000501B0000}"/>
    <cellStyle name="Cálculo 2 2 49 2" xfId="6140" xr:uid="{00000000-0005-0000-0000-0000511B0000}"/>
    <cellStyle name="Cálculo 2 2 49 3" xfId="6141" xr:uid="{00000000-0005-0000-0000-0000521B0000}"/>
    <cellStyle name="Cálculo 2 2 49 4" xfId="6142" xr:uid="{00000000-0005-0000-0000-0000531B0000}"/>
    <cellStyle name="Cálculo 2 2 5" xfId="6143" xr:uid="{00000000-0005-0000-0000-0000541B0000}"/>
    <cellStyle name="Cálculo 2 2 5 2" xfId="6144" xr:uid="{00000000-0005-0000-0000-0000551B0000}"/>
    <cellStyle name="Cálculo 2 2 5 3" xfId="6145" xr:uid="{00000000-0005-0000-0000-0000561B0000}"/>
    <cellStyle name="Cálculo 2 2 50" xfId="6146" xr:uid="{00000000-0005-0000-0000-0000571B0000}"/>
    <cellStyle name="Cálculo 2 2 50 2" xfId="6147" xr:uid="{00000000-0005-0000-0000-0000581B0000}"/>
    <cellStyle name="Cálculo 2 2 50 3" xfId="6148" xr:uid="{00000000-0005-0000-0000-0000591B0000}"/>
    <cellStyle name="Cálculo 2 2 50 4" xfId="6149" xr:uid="{00000000-0005-0000-0000-00005A1B0000}"/>
    <cellStyle name="Cálculo 2 2 51" xfId="6150" xr:uid="{00000000-0005-0000-0000-00005B1B0000}"/>
    <cellStyle name="Cálculo 2 2 51 2" xfId="6151" xr:uid="{00000000-0005-0000-0000-00005C1B0000}"/>
    <cellStyle name="Cálculo 2 2 51 3" xfId="6152" xr:uid="{00000000-0005-0000-0000-00005D1B0000}"/>
    <cellStyle name="Cálculo 2 2 51 4" xfId="6153" xr:uid="{00000000-0005-0000-0000-00005E1B0000}"/>
    <cellStyle name="Cálculo 2 2 52" xfId="6154" xr:uid="{00000000-0005-0000-0000-00005F1B0000}"/>
    <cellStyle name="Cálculo 2 2 52 2" xfId="6155" xr:uid="{00000000-0005-0000-0000-0000601B0000}"/>
    <cellStyle name="Cálculo 2 2 52 3" xfId="6156" xr:uid="{00000000-0005-0000-0000-0000611B0000}"/>
    <cellStyle name="Cálculo 2 2 52 4" xfId="6157" xr:uid="{00000000-0005-0000-0000-0000621B0000}"/>
    <cellStyle name="Cálculo 2 2 53" xfId="6158" xr:uid="{00000000-0005-0000-0000-0000631B0000}"/>
    <cellStyle name="Cálculo 2 2 53 2" xfId="6159" xr:uid="{00000000-0005-0000-0000-0000641B0000}"/>
    <cellStyle name="Cálculo 2 2 53 3" xfId="6160" xr:uid="{00000000-0005-0000-0000-0000651B0000}"/>
    <cellStyle name="Cálculo 2 2 53 4" xfId="6161" xr:uid="{00000000-0005-0000-0000-0000661B0000}"/>
    <cellStyle name="Cálculo 2 2 54" xfId="6162" xr:uid="{00000000-0005-0000-0000-0000671B0000}"/>
    <cellStyle name="Cálculo 2 2 54 2" xfId="6163" xr:uid="{00000000-0005-0000-0000-0000681B0000}"/>
    <cellStyle name="Cálculo 2 2 54 3" xfId="6164" xr:uid="{00000000-0005-0000-0000-0000691B0000}"/>
    <cellStyle name="Cálculo 2 2 54 4" xfId="6165" xr:uid="{00000000-0005-0000-0000-00006A1B0000}"/>
    <cellStyle name="Cálculo 2 2 55" xfId="6166" xr:uid="{00000000-0005-0000-0000-00006B1B0000}"/>
    <cellStyle name="Cálculo 2 2 55 2" xfId="6167" xr:uid="{00000000-0005-0000-0000-00006C1B0000}"/>
    <cellStyle name="Cálculo 2 2 55 3" xfId="6168" xr:uid="{00000000-0005-0000-0000-00006D1B0000}"/>
    <cellStyle name="Cálculo 2 2 55 4" xfId="6169" xr:uid="{00000000-0005-0000-0000-00006E1B0000}"/>
    <cellStyle name="Cálculo 2 2 56" xfId="6170" xr:uid="{00000000-0005-0000-0000-00006F1B0000}"/>
    <cellStyle name="Cálculo 2 2 56 2" xfId="6171" xr:uid="{00000000-0005-0000-0000-0000701B0000}"/>
    <cellStyle name="Cálculo 2 2 56 3" xfId="6172" xr:uid="{00000000-0005-0000-0000-0000711B0000}"/>
    <cellStyle name="Cálculo 2 2 56 4" xfId="6173" xr:uid="{00000000-0005-0000-0000-0000721B0000}"/>
    <cellStyle name="Cálculo 2 2 57" xfId="6174" xr:uid="{00000000-0005-0000-0000-0000731B0000}"/>
    <cellStyle name="Cálculo 2 2 57 2" xfId="6175" xr:uid="{00000000-0005-0000-0000-0000741B0000}"/>
    <cellStyle name="Cálculo 2 2 57 3" xfId="6176" xr:uid="{00000000-0005-0000-0000-0000751B0000}"/>
    <cellStyle name="Cálculo 2 2 57 4" xfId="6177" xr:uid="{00000000-0005-0000-0000-0000761B0000}"/>
    <cellStyle name="Cálculo 2 2 58" xfId="6178" xr:uid="{00000000-0005-0000-0000-0000771B0000}"/>
    <cellStyle name="Cálculo 2 2 58 2" xfId="6179" xr:uid="{00000000-0005-0000-0000-0000781B0000}"/>
    <cellStyle name="Cálculo 2 2 58 3" xfId="6180" xr:uid="{00000000-0005-0000-0000-0000791B0000}"/>
    <cellStyle name="Cálculo 2 2 58 4" xfId="6181" xr:uid="{00000000-0005-0000-0000-00007A1B0000}"/>
    <cellStyle name="Cálculo 2 2 59" xfId="6182" xr:uid="{00000000-0005-0000-0000-00007B1B0000}"/>
    <cellStyle name="Cálculo 2 2 6" xfId="6183" xr:uid="{00000000-0005-0000-0000-00007C1B0000}"/>
    <cellStyle name="Cálculo 2 2 6 2" xfId="6184" xr:uid="{00000000-0005-0000-0000-00007D1B0000}"/>
    <cellStyle name="Cálculo 2 2 6 3" xfId="6185" xr:uid="{00000000-0005-0000-0000-00007E1B0000}"/>
    <cellStyle name="Cálculo 2 2 60" xfId="6186" xr:uid="{00000000-0005-0000-0000-00007F1B0000}"/>
    <cellStyle name="Cálculo 2 2 7" xfId="6187" xr:uid="{00000000-0005-0000-0000-0000801B0000}"/>
    <cellStyle name="Cálculo 2 2 7 2" xfId="6188" xr:uid="{00000000-0005-0000-0000-0000811B0000}"/>
    <cellStyle name="Cálculo 2 2 7 3" xfId="6189" xr:uid="{00000000-0005-0000-0000-0000821B0000}"/>
    <cellStyle name="Cálculo 2 2 8" xfId="6190" xr:uid="{00000000-0005-0000-0000-0000831B0000}"/>
    <cellStyle name="Cálculo 2 2 8 2" xfId="6191" xr:uid="{00000000-0005-0000-0000-0000841B0000}"/>
    <cellStyle name="Cálculo 2 2 8 3" xfId="6192" xr:uid="{00000000-0005-0000-0000-0000851B0000}"/>
    <cellStyle name="Cálculo 2 2 9" xfId="6193" xr:uid="{00000000-0005-0000-0000-0000861B0000}"/>
    <cellStyle name="Cálculo 2 2 9 2" xfId="6194" xr:uid="{00000000-0005-0000-0000-0000871B0000}"/>
    <cellStyle name="Cálculo 2 2 9 3" xfId="6195" xr:uid="{00000000-0005-0000-0000-0000881B0000}"/>
    <cellStyle name="Cálculo 2 3" xfId="6196" xr:uid="{00000000-0005-0000-0000-0000891B0000}"/>
    <cellStyle name="Cálculo 2 3 10" xfId="6197" xr:uid="{00000000-0005-0000-0000-00008A1B0000}"/>
    <cellStyle name="Cálculo 2 3 10 2" xfId="6198" xr:uid="{00000000-0005-0000-0000-00008B1B0000}"/>
    <cellStyle name="Cálculo 2 3 10 3" xfId="6199" xr:uid="{00000000-0005-0000-0000-00008C1B0000}"/>
    <cellStyle name="Cálculo 2 3 10 4" xfId="6200" xr:uid="{00000000-0005-0000-0000-00008D1B0000}"/>
    <cellStyle name="Cálculo 2 3 11" xfId="6201" xr:uid="{00000000-0005-0000-0000-00008E1B0000}"/>
    <cellStyle name="Cálculo 2 3 11 2" xfId="6202" xr:uid="{00000000-0005-0000-0000-00008F1B0000}"/>
    <cellStyle name="Cálculo 2 3 11 3" xfId="6203" xr:uid="{00000000-0005-0000-0000-0000901B0000}"/>
    <cellStyle name="Cálculo 2 3 11 4" xfId="6204" xr:uid="{00000000-0005-0000-0000-0000911B0000}"/>
    <cellStyle name="Cálculo 2 3 12" xfId="6205" xr:uid="{00000000-0005-0000-0000-0000921B0000}"/>
    <cellStyle name="Cálculo 2 3 12 2" xfId="6206" xr:uid="{00000000-0005-0000-0000-0000931B0000}"/>
    <cellStyle name="Cálculo 2 3 12 3" xfId="6207" xr:uid="{00000000-0005-0000-0000-0000941B0000}"/>
    <cellStyle name="Cálculo 2 3 12 4" xfId="6208" xr:uid="{00000000-0005-0000-0000-0000951B0000}"/>
    <cellStyle name="Cálculo 2 3 13" xfId="6209" xr:uid="{00000000-0005-0000-0000-0000961B0000}"/>
    <cellStyle name="Cálculo 2 3 13 2" xfId="6210" xr:uid="{00000000-0005-0000-0000-0000971B0000}"/>
    <cellStyle name="Cálculo 2 3 13 3" xfId="6211" xr:uid="{00000000-0005-0000-0000-0000981B0000}"/>
    <cellStyle name="Cálculo 2 3 13 4" xfId="6212" xr:uid="{00000000-0005-0000-0000-0000991B0000}"/>
    <cellStyle name="Cálculo 2 3 14" xfId="6213" xr:uid="{00000000-0005-0000-0000-00009A1B0000}"/>
    <cellStyle name="Cálculo 2 3 14 2" xfId="6214" xr:uid="{00000000-0005-0000-0000-00009B1B0000}"/>
    <cellStyle name="Cálculo 2 3 14 3" xfId="6215" xr:uid="{00000000-0005-0000-0000-00009C1B0000}"/>
    <cellStyle name="Cálculo 2 3 14 4" xfId="6216" xr:uid="{00000000-0005-0000-0000-00009D1B0000}"/>
    <cellStyle name="Cálculo 2 3 15" xfId="6217" xr:uid="{00000000-0005-0000-0000-00009E1B0000}"/>
    <cellStyle name="Cálculo 2 3 15 2" xfId="6218" xr:uid="{00000000-0005-0000-0000-00009F1B0000}"/>
    <cellStyle name="Cálculo 2 3 15 3" xfId="6219" xr:uid="{00000000-0005-0000-0000-0000A01B0000}"/>
    <cellStyle name="Cálculo 2 3 15 4" xfId="6220" xr:uid="{00000000-0005-0000-0000-0000A11B0000}"/>
    <cellStyle name="Cálculo 2 3 16" xfId="6221" xr:uid="{00000000-0005-0000-0000-0000A21B0000}"/>
    <cellStyle name="Cálculo 2 3 16 2" xfId="6222" xr:uid="{00000000-0005-0000-0000-0000A31B0000}"/>
    <cellStyle name="Cálculo 2 3 16 3" xfId="6223" xr:uid="{00000000-0005-0000-0000-0000A41B0000}"/>
    <cellStyle name="Cálculo 2 3 16 4" xfId="6224" xr:uid="{00000000-0005-0000-0000-0000A51B0000}"/>
    <cellStyle name="Cálculo 2 3 17" xfId="6225" xr:uid="{00000000-0005-0000-0000-0000A61B0000}"/>
    <cellStyle name="Cálculo 2 3 18" xfId="6226" xr:uid="{00000000-0005-0000-0000-0000A71B0000}"/>
    <cellStyle name="Cálculo 2 3 19" xfId="6227" xr:uid="{00000000-0005-0000-0000-0000A81B0000}"/>
    <cellStyle name="Cálculo 2 3 2" xfId="6228" xr:uid="{00000000-0005-0000-0000-0000A91B0000}"/>
    <cellStyle name="Cálculo 2 3 2 2" xfId="6229" xr:uid="{00000000-0005-0000-0000-0000AA1B0000}"/>
    <cellStyle name="Cálculo 2 3 2 3" xfId="6230" xr:uid="{00000000-0005-0000-0000-0000AB1B0000}"/>
    <cellStyle name="Cálculo 2 3 3" xfId="6231" xr:uid="{00000000-0005-0000-0000-0000AC1B0000}"/>
    <cellStyle name="Cálculo 2 3 3 2" xfId="6232" xr:uid="{00000000-0005-0000-0000-0000AD1B0000}"/>
    <cellStyle name="Cálculo 2 3 3 3" xfId="6233" xr:uid="{00000000-0005-0000-0000-0000AE1B0000}"/>
    <cellStyle name="Cálculo 2 3 3 4" xfId="6234" xr:uid="{00000000-0005-0000-0000-0000AF1B0000}"/>
    <cellStyle name="Cálculo 2 3 4" xfId="6235" xr:uid="{00000000-0005-0000-0000-0000B01B0000}"/>
    <cellStyle name="Cálculo 2 3 4 2" xfId="6236" xr:uid="{00000000-0005-0000-0000-0000B11B0000}"/>
    <cellStyle name="Cálculo 2 3 4 3" xfId="6237" xr:uid="{00000000-0005-0000-0000-0000B21B0000}"/>
    <cellStyle name="Cálculo 2 3 4 4" xfId="6238" xr:uid="{00000000-0005-0000-0000-0000B31B0000}"/>
    <cellStyle name="Cálculo 2 3 5" xfId="6239" xr:uid="{00000000-0005-0000-0000-0000B41B0000}"/>
    <cellStyle name="Cálculo 2 3 5 2" xfId="6240" xr:uid="{00000000-0005-0000-0000-0000B51B0000}"/>
    <cellStyle name="Cálculo 2 3 5 3" xfId="6241" xr:uid="{00000000-0005-0000-0000-0000B61B0000}"/>
    <cellStyle name="Cálculo 2 3 5 4" xfId="6242" xr:uid="{00000000-0005-0000-0000-0000B71B0000}"/>
    <cellStyle name="Cálculo 2 3 6" xfId="6243" xr:uid="{00000000-0005-0000-0000-0000B81B0000}"/>
    <cellStyle name="Cálculo 2 3 6 2" xfId="6244" xr:uid="{00000000-0005-0000-0000-0000B91B0000}"/>
    <cellStyle name="Cálculo 2 3 6 3" xfId="6245" xr:uid="{00000000-0005-0000-0000-0000BA1B0000}"/>
    <cellStyle name="Cálculo 2 3 6 4" xfId="6246" xr:uid="{00000000-0005-0000-0000-0000BB1B0000}"/>
    <cellStyle name="Cálculo 2 3 7" xfId="6247" xr:uid="{00000000-0005-0000-0000-0000BC1B0000}"/>
    <cellStyle name="Cálculo 2 3 7 2" xfId="6248" xr:uid="{00000000-0005-0000-0000-0000BD1B0000}"/>
    <cellStyle name="Cálculo 2 3 7 3" xfId="6249" xr:uid="{00000000-0005-0000-0000-0000BE1B0000}"/>
    <cellStyle name="Cálculo 2 3 7 4" xfId="6250" xr:uid="{00000000-0005-0000-0000-0000BF1B0000}"/>
    <cellStyle name="Cálculo 2 3 8" xfId="6251" xr:uid="{00000000-0005-0000-0000-0000C01B0000}"/>
    <cellStyle name="Cálculo 2 3 8 2" xfId="6252" xr:uid="{00000000-0005-0000-0000-0000C11B0000}"/>
    <cellStyle name="Cálculo 2 3 8 3" xfId="6253" xr:uid="{00000000-0005-0000-0000-0000C21B0000}"/>
    <cellStyle name="Cálculo 2 3 8 4" xfId="6254" xr:uid="{00000000-0005-0000-0000-0000C31B0000}"/>
    <cellStyle name="Cálculo 2 3 9" xfId="6255" xr:uid="{00000000-0005-0000-0000-0000C41B0000}"/>
    <cellStyle name="Cálculo 2 3 9 2" xfId="6256" xr:uid="{00000000-0005-0000-0000-0000C51B0000}"/>
    <cellStyle name="Cálculo 2 3 9 3" xfId="6257" xr:uid="{00000000-0005-0000-0000-0000C61B0000}"/>
    <cellStyle name="Cálculo 2 3 9 4" xfId="6258" xr:uid="{00000000-0005-0000-0000-0000C71B0000}"/>
    <cellStyle name="Cálculo 2 4" xfId="6259" xr:uid="{00000000-0005-0000-0000-0000C81B0000}"/>
    <cellStyle name="Cálculo 2 4 2" xfId="6260" xr:uid="{00000000-0005-0000-0000-0000C91B0000}"/>
    <cellStyle name="Cálculo 2 4 3" xfId="6261" xr:uid="{00000000-0005-0000-0000-0000CA1B0000}"/>
    <cellStyle name="Cálculo 2 4 4" xfId="6262" xr:uid="{00000000-0005-0000-0000-0000CB1B0000}"/>
    <cellStyle name="Cálculo 2 5" xfId="6263" xr:uid="{00000000-0005-0000-0000-0000CC1B0000}"/>
    <cellStyle name="Cálculo 2 5 2" xfId="6264" xr:uid="{00000000-0005-0000-0000-0000CD1B0000}"/>
    <cellStyle name="Cálculo 2 5 3" xfId="6265" xr:uid="{00000000-0005-0000-0000-0000CE1B0000}"/>
    <cellStyle name="Cálculo 2 6" xfId="6266" xr:uid="{00000000-0005-0000-0000-0000CF1B0000}"/>
    <cellStyle name="Cálculo 2 6 2" xfId="6267" xr:uid="{00000000-0005-0000-0000-0000D01B0000}"/>
    <cellStyle name="Cálculo 2 6 3" xfId="6268" xr:uid="{00000000-0005-0000-0000-0000D11B0000}"/>
    <cellStyle name="Cálculo 2 7" xfId="6269" xr:uid="{00000000-0005-0000-0000-0000D21B0000}"/>
    <cellStyle name="Cálculo 2 7 2" xfId="6270" xr:uid="{00000000-0005-0000-0000-0000D31B0000}"/>
    <cellStyle name="Cálculo 2 7 3" xfId="6271" xr:uid="{00000000-0005-0000-0000-0000D41B0000}"/>
    <cellStyle name="Cálculo 2 8" xfId="6272" xr:uid="{00000000-0005-0000-0000-0000D51B0000}"/>
    <cellStyle name="Cálculo 2 8 2" xfId="6273" xr:uid="{00000000-0005-0000-0000-0000D61B0000}"/>
    <cellStyle name="Cálculo 2 8 3" xfId="6274" xr:uid="{00000000-0005-0000-0000-0000D71B0000}"/>
    <cellStyle name="Cálculo 2 9" xfId="6275" xr:uid="{00000000-0005-0000-0000-0000D81B0000}"/>
    <cellStyle name="Cálculo 2 9 2" xfId="6276" xr:uid="{00000000-0005-0000-0000-0000D91B0000}"/>
    <cellStyle name="Cálculo 2 9 3" xfId="6277" xr:uid="{00000000-0005-0000-0000-0000DA1B0000}"/>
    <cellStyle name="Cálculo 2_Gastos Explotacion YOY" xfId="6278" xr:uid="{00000000-0005-0000-0000-0000DB1B0000}"/>
    <cellStyle name="Cálculo 3" xfId="6279" xr:uid="{00000000-0005-0000-0000-0000DC1B0000}"/>
    <cellStyle name="Cálculo 3 2" xfId="6280" xr:uid="{00000000-0005-0000-0000-0000DD1B0000}"/>
    <cellStyle name="Cálculo 3 2 2" xfId="6281" xr:uid="{00000000-0005-0000-0000-0000DE1B0000}"/>
    <cellStyle name="Cálculo 3 2 3" xfId="6282" xr:uid="{00000000-0005-0000-0000-0000DF1B0000}"/>
    <cellStyle name="Cálculo 3 3" xfId="6283" xr:uid="{00000000-0005-0000-0000-0000E01B0000}"/>
    <cellStyle name="Cálculo 3 3 2" xfId="6284" xr:uid="{00000000-0005-0000-0000-0000E11B0000}"/>
    <cellStyle name="Cálculo 3 3 3" xfId="6285" xr:uid="{00000000-0005-0000-0000-0000E21B0000}"/>
    <cellStyle name="Cálculo 3 4" xfId="6286" xr:uid="{00000000-0005-0000-0000-0000E31B0000}"/>
    <cellStyle name="Cálculo 3 5" xfId="6287" xr:uid="{00000000-0005-0000-0000-0000E41B0000}"/>
    <cellStyle name="Cálculo 3 6" xfId="6288" xr:uid="{00000000-0005-0000-0000-0000E51B0000}"/>
    <cellStyle name="Cálculo 4" xfId="6289" xr:uid="{00000000-0005-0000-0000-0000E61B0000}"/>
    <cellStyle name="Cálculo 4 2" xfId="6290" xr:uid="{00000000-0005-0000-0000-0000E71B0000}"/>
    <cellStyle name="Cálculo 4 3" xfId="6291" xr:uid="{00000000-0005-0000-0000-0000E81B0000}"/>
    <cellStyle name="Cálculo 5" xfId="6292" xr:uid="{00000000-0005-0000-0000-0000E91B0000}"/>
    <cellStyle name="Cálculo 6" xfId="6293" xr:uid="{00000000-0005-0000-0000-0000EA1B0000}"/>
    <cellStyle name="Cel·la de comprovació" xfId="6294" xr:uid="{00000000-0005-0000-0000-0000EB1B0000}"/>
    <cellStyle name="Cel·la de comprovació 2" xfId="6295" xr:uid="{00000000-0005-0000-0000-0000EC1B0000}"/>
    <cellStyle name="Cel·la de comprovació 2 2" xfId="6296" xr:uid="{00000000-0005-0000-0000-0000ED1B0000}"/>
    <cellStyle name="Cel·la de comprovació 2 3" xfId="6297" xr:uid="{00000000-0005-0000-0000-0000EE1B0000}"/>
    <cellStyle name="Cel·la de comprovació 3" xfId="6298" xr:uid="{00000000-0005-0000-0000-0000EF1B0000}"/>
    <cellStyle name="Cel·la de comprovació 3 2" xfId="6299" xr:uid="{00000000-0005-0000-0000-0000F01B0000}"/>
    <cellStyle name="Cel·la de comprovació 3 3" xfId="6300" xr:uid="{00000000-0005-0000-0000-0000F11B0000}"/>
    <cellStyle name="Cel·la de comprovació 4" xfId="6301" xr:uid="{00000000-0005-0000-0000-0000F21B0000}"/>
    <cellStyle name="Cel·la de comprovació 4 2" xfId="6302" xr:uid="{00000000-0005-0000-0000-0000F31B0000}"/>
    <cellStyle name="Cel·la de comprovació 4 3" xfId="6303" xr:uid="{00000000-0005-0000-0000-0000F41B0000}"/>
    <cellStyle name="Cel·la de comprovació 5" xfId="6304" xr:uid="{00000000-0005-0000-0000-0000F51B0000}"/>
    <cellStyle name="Cel·la de comprovació 6" xfId="6305" xr:uid="{00000000-0005-0000-0000-0000F61B0000}"/>
    <cellStyle name="Cel·la de comprovació 7" xfId="6306" xr:uid="{00000000-0005-0000-0000-0000F71B0000}"/>
    <cellStyle name="Cel·la enllaçada" xfId="6307" xr:uid="{00000000-0005-0000-0000-0000F81B0000}"/>
    <cellStyle name="Cel·la enllaçada 2" xfId="6308" xr:uid="{00000000-0005-0000-0000-0000F91B0000}"/>
    <cellStyle name="Cel·la enllaçada 2 2" xfId="6309" xr:uid="{00000000-0005-0000-0000-0000FA1B0000}"/>
    <cellStyle name="Cel·la enllaçada 2 3" xfId="6310" xr:uid="{00000000-0005-0000-0000-0000FB1B0000}"/>
    <cellStyle name="Cel·la enllaçada 3" xfId="6311" xr:uid="{00000000-0005-0000-0000-0000FC1B0000}"/>
    <cellStyle name="Cel·la enllaçada 3 2" xfId="6312" xr:uid="{00000000-0005-0000-0000-0000FD1B0000}"/>
    <cellStyle name="Cel·la enllaçada 3 3" xfId="6313" xr:uid="{00000000-0005-0000-0000-0000FE1B0000}"/>
    <cellStyle name="Cel·la enllaçada 4" xfId="6314" xr:uid="{00000000-0005-0000-0000-0000FF1B0000}"/>
    <cellStyle name="Cel·la enllaçada 5" xfId="6315" xr:uid="{00000000-0005-0000-0000-0000001C0000}"/>
    <cellStyle name="Cel·la enllaçada 6" xfId="6316" xr:uid="{00000000-0005-0000-0000-0000011C0000}"/>
    <cellStyle name="Celda de comprobación 2" xfId="6317" xr:uid="{00000000-0005-0000-0000-0000021C0000}"/>
    <cellStyle name="Celda de comprobación 2 2" xfId="6318" xr:uid="{00000000-0005-0000-0000-0000031C0000}"/>
    <cellStyle name="Celda de comprobación 2 2 2" xfId="6319" xr:uid="{00000000-0005-0000-0000-0000041C0000}"/>
    <cellStyle name="Celda de comprobación 2 2 2 2" xfId="6320" xr:uid="{00000000-0005-0000-0000-0000051C0000}"/>
    <cellStyle name="Celda de comprobación 2 2 3" xfId="6321" xr:uid="{00000000-0005-0000-0000-0000061C0000}"/>
    <cellStyle name="Celda de comprobación 2 3" xfId="6322" xr:uid="{00000000-0005-0000-0000-0000071C0000}"/>
    <cellStyle name="Celda de comprobación 2 3 2" xfId="6323" xr:uid="{00000000-0005-0000-0000-0000081C0000}"/>
    <cellStyle name="Celda de comprobación 3" xfId="6324" xr:uid="{00000000-0005-0000-0000-0000091C0000}"/>
    <cellStyle name="Celda de comprobación 3 2" xfId="6325" xr:uid="{00000000-0005-0000-0000-00000A1C0000}"/>
    <cellStyle name="Celda de comprobación 3 3" xfId="6326" xr:uid="{00000000-0005-0000-0000-00000B1C0000}"/>
    <cellStyle name="Celda de comprobación 4" xfId="6327" xr:uid="{00000000-0005-0000-0000-00000C1C0000}"/>
    <cellStyle name="Celda de comprobación 4 2" xfId="6328" xr:uid="{00000000-0005-0000-0000-00000D1C0000}"/>
    <cellStyle name="Celda de comprobación 5" xfId="6329" xr:uid="{00000000-0005-0000-0000-00000E1C0000}"/>
    <cellStyle name="Celda de comprobación 6" xfId="6330" xr:uid="{00000000-0005-0000-0000-00000F1C0000}"/>
    <cellStyle name="Celda vinculada 2" xfId="6331" xr:uid="{00000000-0005-0000-0000-0000101C0000}"/>
    <cellStyle name="Celda vinculada 2 2" xfId="6332" xr:uid="{00000000-0005-0000-0000-0000111C0000}"/>
    <cellStyle name="Celda vinculada 2 2 2" xfId="6333" xr:uid="{00000000-0005-0000-0000-0000121C0000}"/>
    <cellStyle name="Celda vinculada 2 2 3" xfId="6334" xr:uid="{00000000-0005-0000-0000-0000131C0000}"/>
    <cellStyle name="Celda vinculada 2 3" xfId="6335" xr:uid="{00000000-0005-0000-0000-0000141C0000}"/>
    <cellStyle name="Celda vinculada 2 3 2" xfId="6336" xr:uid="{00000000-0005-0000-0000-0000151C0000}"/>
    <cellStyle name="Celda vinculada 3" xfId="6337" xr:uid="{00000000-0005-0000-0000-0000161C0000}"/>
    <cellStyle name="Celda vinculada 3 2" xfId="6338" xr:uid="{00000000-0005-0000-0000-0000171C0000}"/>
    <cellStyle name="Celda vinculada 3 3" xfId="6339" xr:uid="{00000000-0005-0000-0000-0000181C0000}"/>
    <cellStyle name="Celda vinculada 4" xfId="6340" xr:uid="{00000000-0005-0000-0000-0000191C0000}"/>
    <cellStyle name="Celda vinculada 4 2" xfId="6341" xr:uid="{00000000-0005-0000-0000-00001A1C0000}"/>
    <cellStyle name="Célula Ligada 2" xfId="189" xr:uid="{00000000-0005-0000-0000-00001B1C0000}"/>
    <cellStyle name="Check Cell 2" xfId="190" xr:uid="{00000000-0005-0000-0000-00001C1C0000}"/>
    <cellStyle name="Check Cell 2 2" xfId="6344" xr:uid="{00000000-0005-0000-0000-00001D1C0000}"/>
    <cellStyle name="Check Cell 2 3" xfId="6345" xr:uid="{00000000-0005-0000-0000-00001E1C0000}"/>
    <cellStyle name="Check Cell 2 4" xfId="6343" xr:uid="{00000000-0005-0000-0000-00001F1C0000}"/>
    <cellStyle name="Check Cell 3" xfId="6346" xr:uid="{00000000-0005-0000-0000-0000201C0000}"/>
    <cellStyle name="Check Cell 3 2" xfId="6347" xr:uid="{00000000-0005-0000-0000-0000211C0000}"/>
    <cellStyle name="Check Cell 3_37. RESULTADO NEGOCIOS YOY" xfId="6348" xr:uid="{00000000-0005-0000-0000-0000221C0000}"/>
    <cellStyle name="Check Cell 4" xfId="6349" xr:uid="{00000000-0005-0000-0000-0000231C0000}"/>
    <cellStyle name="Check Cell 5" xfId="6350" xr:uid="{00000000-0005-0000-0000-0000241C0000}"/>
    <cellStyle name="Check Cell 6" xfId="6342" xr:uid="{00000000-0005-0000-0000-0000251C0000}"/>
    <cellStyle name="checkExposure" xfId="6351" xr:uid="{00000000-0005-0000-0000-0000261C0000}"/>
    <cellStyle name="checkExposure 2" xfId="6352" xr:uid="{00000000-0005-0000-0000-0000271C0000}"/>
    <cellStyle name="checkExposure 2 2" xfId="6353" xr:uid="{00000000-0005-0000-0000-0000281C0000}"/>
    <cellStyle name="checkExposure 2 2 2" xfId="6354" xr:uid="{00000000-0005-0000-0000-0000291C0000}"/>
    <cellStyle name="checkExposure 2 3" xfId="6355" xr:uid="{00000000-0005-0000-0000-00002A1C0000}"/>
    <cellStyle name="checkExposure 2 3 2" xfId="6356" xr:uid="{00000000-0005-0000-0000-00002B1C0000}"/>
    <cellStyle name="checkExposure 2 4" xfId="6357" xr:uid="{00000000-0005-0000-0000-00002C1C0000}"/>
    <cellStyle name="checkExposure 2 4 2" xfId="6358" xr:uid="{00000000-0005-0000-0000-00002D1C0000}"/>
    <cellStyle name="checkExposure 2 4 3" xfId="6359" xr:uid="{00000000-0005-0000-0000-00002E1C0000}"/>
    <cellStyle name="checkExposure 2 4 4" xfId="6360" xr:uid="{00000000-0005-0000-0000-00002F1C0000}"/>
    <cellStyle name="checkExposure 2 5" xfId="6361" xr:uid="{00000000-0005-0000-0000-0000301C0000}"/>
    <cellStyle name="checkExposure 2 5 2" xfId="6362" xr:uid="{00000000-0005-0000-0000-0000311C0000}"/>
    <cellStyle name="checkExposure 2 5 3" xfId="6363" xr:uid="{00000000-0005-0000-0000-0000321C0000}"/>
    <cellStyle name="checkExposure 2 5 4" xfId="6364" xr:uid="{00000000-0005-0000-0000-0000331C0000}"/>
    <cellStyle name="checkExposure 2 6" xfId="6365" xr:uid="{00000000-0005-0000-0000-0000341C0000}"/>
    <cellStyle name="checkExposure 2 6 2" xfId="6366" xr:uid="{00000000-0005-0000-0000-0000351C0000}"/>
    <cellStyle name="checkExposure 2 7" xfId="6367" xr:uid="{00000000-0005-0000-0000-0000361C0000}"/>
    <cellStyle name="checkExposure 2 7 2" xfId="6368" xr:uid="{00000000-0005-0000-0000-0000371C0000}"/>
    <cellStyle name="checkExposure 2 8" xfId="6369" xr:uid="{00000000-0005-0000-0000-0000381C0000}"/>
    <cellStyle name="checkExposure 2 9" xfId="6370" xr:uid="{00000000-0005-0000-0000-0000391C0000}"/>
    <cellStyle name="checkExposure 3" xfId="6371" xr:uid="{00000000-0005-0000-0000-00003A1C0000}"/>
    <cellStyle name="checkExposure 3 2" xfId="6372" xr:uid="{00000000-0005-0000-0000-00003B1C0000}"/>
    <cellStyle name="checkExposure 3 3" xfId="6373" xr:uid="{00000000-0005-0000-0000-00003C1C0000}"/>
    <cellStyle name="checkExposure 4" xfId="6374" xr:uid="{00000000-0005-0000-0000-00003D1C0000}"/>
    <cellStyle name="checkExposure 4 2" xfId="6375" xr:uid="{00000000-0005-0000-0000-00003E1C0000}"/>
    <cellStyle name="checkExposure 4 3" xfId="6376" xr:uid="{00000000-0005-0000-0000-00003F1C0000}"/>
    <cellStyle name="checkExposure 4 4" xfId="6377" xr:uid="{00000000-0005-0000-0000-0000401C0000}"/>
    <cellStyle name="checkExposure 5" xfId="6378" xr:uid="{00000000-0005-0000-0000-0000411C0000}"/>
    <cellStyle name="checkExposure 6" xfId="6379" xr:uid="{00000000-0005-0000-0000-0000421C0000}"/>
    <cellStyle name="Comma" xfId="38661" builtinId="3"/>
    <cellStyle name="Comma [0] 10" xfId="6380" xr:uid="{00000000-0005-0000-0000-0000431C0000}"/>
    <cellStyle name="Comma [0] 10 10" xfId="6381" xr:uid="{00000000-0005-0000-0000-0000441C0000}"/>
    <cellStyle name="Comma [0] 10 2" xfId="6382" xr:uid="{00000000-0005-0000-0000-0000451C0000}"/>
    <cellStyle name="Comma [0] 10 2 2" xfId="6383" xr:uid="{00000000-0005-0000-0000-0000461C0000}"/>
    <cellStyle name="Comma [0] 10 2 2 2" xfId="6384" xr:uid="{00000000-0005-0000-0000-0000471C0000}"/>
    <cellStyle name="Comma [0] 10 2 2 2 2" xfId="6385" xr:uid="{00000000-0005-0000-0000-0000481C0000}"/>
    <cellStyle name="Comma [0] 10 2 2 3" xfId="6386" xr:uid="{00000000-0005-0000-0000-0000491C0000}"/>
    <cellStyle name="Comma [0] 10 2 2 5" xfId="6387" xr:uid="{00000000-0005-0000-0000-00004A1C0000}"/>
    <cellStyle name="Comma [0] 10 2 3" xfId="6388" xr:uid="{00000000-0005-0000-0000-00004B1C0000}"/>
    <cellStyle name="Comma [0] 10 2 3 2" xfId="6389" xr:uid="{00000000-0005-0000-0000-00004C1C0000}"/>
    <cellStyle name="Comma [0] 10 2 4" xfId="6390" xr:uid="{00000000-0005-0000-0000-00004D1C0000}"/>
    <cellStyle name="Comma [0] 10 2 5" xfId="6391" xr:uid="{00000000-0005-0000-0000-00004E1C0000}"/>
    <cellStyle name="Comma [0] 10 2 6" xfId="6392" xr:uid="{00000000-0005-0000-0000-00004F1C0000}"/>
    <cellStyle name="Comma [0] 10 3" xfId="6393" xr:uid="{00000000-0005-0000-0000-0000501C0000}"/>
    <cellStyle name="Comma [0] 10 3 2" xfId="6394" xr:uid="{00000000-0005-0000-0000-0000511C0000}"/>
    <cellStyle name="Comma [0] 10 3 2 2" xfId="6395" xr:uid="{00000000-0005-0000-0000-0000521C0000}"/>
    <cellStyle name="Comma [0] 10 3 2 4" xfId="6396" xr:uid="{00000000-0005-0000-0000-0000531C0000}"/>
    <cellStyle name="Comma [0] 10 3 3" xfId="6397" xr:uid="{00000000-0005-0000-0000-0000541C0000}"/>
    <cellStyle name="Comma [0] 10 3 3 2" xfId="6398" xr:uid="{00000000-0005-0000-0000-0000551C0000}"/>
    <cellStyle name="Comma [0] 10 3 4" xfId="6399" xr:uid="{00000000-0005-0000-0000-0000561C0000}"/>
    <cellStyle name="Comma [0] 10 3 5" xfId="6400" xr:uid="{00000000-0005-0000-0000-0000571C0000}"/>
    <cellStyle name="Comma [0] 10 3 6" xfId="6401" xr:uid="{00000000-0005-0000-0000-0000581C0000}"/>
    <cellStyle name="Comma [0] 10 4" xfId="6402" xr:uid="{00000000-0005-0000-0000-0000591C0000}"/>
    <cellStyle name="Comma [0] 10 4 2" xfId="6403" xr:uid="{00000000-0005-0000-0000-00005A1C0000}"/>
    <cellStyle name="Comma [0] 10 4 2 2" xfId="6404" xr:uid="{00000000-0005-0000-0000-00005B1C0000}"/>
    <cellStyle name="Comma [0] 10 4 2 4" xfId="6405" xr:uid="{00000000-0005-0000-0000-00005C1C0000}"/>
    <cellStyle name="Comma [0] 10 4 3" xfId="6406" xr:uid="{00000000-0005-0000-0000-00005D1C0000}"/>
    <cellStyle name="Comma [0] 10 4 3 2" xfId="6407" xr:uid="{00000000-0005-0000-0000-00005E1C0000}"/>
    <cellStyle name="Comma [0] 10 4 4" xfId="6408" xr:uid="{00000000-0005-0000-0000-00005F1C0000}"/>
    <cellStyle name="Comma [0] 10 4 5" xfId="6409" xr:uid="{00000000-0005-0000-0000-0000601C0000}"/>
    <cellStyle name="Comma [0] 10 4 6" xfId="6410" xr:uid="{00000000-0005-0000-0000-0000611C0000}"/>
    <cellStyle name="Comma [0] 10 5" xfId="6411" xr:uid="{00000000-0005-0000-0000-0000621C0000}"/>
    <cellStyle name="Comma [0] 10 5 2" xfId="6412" xr:uid="{00000000-0005-0000-0000-0000631C0000}"/>
    <cellStyle name="Comma [0] 10 5 4" xfId="6413" xr:uid="{00000000-0005-0000-0000-0000641C0000}"/>
    <cellStyle name="Comma [0] 10 6" xfId="6414" xr:uid="{00000000-0005-0000-0000-0000651C0000}"/>
    <cellStyle name="Comma [0] 10 6 2" xfId="6415" xr:uid="{00000000-0005-0000-0000-0000661C0000}"/>
    <cellStyle name="Comma [0] 10 6 3" xfId="6416" xr:uid="{00000000-0005-0000-0000-0000671C0000}"/>
    <cellStyle name="Comma [0] 10 6 4" xfId="6417" xr:uid="{00000000-0005-0000-0000-0000681C0000}"/>
    <cellStyle name="Comma [0] 10 7" xfId="6418" xr:uid="{00000000-0005-0000-0000-0000691C0000}"/>
    <cellStyle name="Comma [0] 10 7 2" xfId="6419" xr:uid="{00000000-0005-0000-0000-00006A1C0000}"/>
    <cellStyle name="Comma [0] 10 8" xfId="6420" xr:uid="{00000000-0005-0000-0000-00006B1C0000}"/>
    <cellStyle name="Comma [0] 10 9" xfId="6421" xr:uid="{00000000-0005-0000-0000-00006C1C0000}"/>
    <cellStyle name="Comma [0] 11" xfId="6422" xr:uid="{00000000-0005-0000-0000-00006D1C0000}"/>
    <cellStyle name="Comma [0] 11 10" xfId="6423" xr:uid="{00000000-0005-0000-0000-00006E1C0000}"/>
    <cellStyle name="Comma [0] 11 2" xfId="6424" xr:uid="{00000000-0005-0000-0000-00006F1C0000}"/>
    <cellStyle name="Comma [0] 11 2 2" xfId="6425" xr:uid="{00000000-0005-0000-0000-0000701C0000}"/>
    <cellStyle name="Comma [0] 11 2 2 2" xfId="6426" xr:uid="{00000000-0005-0000-0000-0000711C0000}"/>
    <cellStyle name="Comma [0] 11 2 2 4" xfId="6427" xr:uid="{00000000-0005-0000-0000-0000721C0000}"/>
    <cellStyle name="Comma [0] 11 2 3" xfId="6428" xr:uid="{00000000-0005-0000-0000-0000731C0000}"/>
    <cellStyle name="Comma [0] 11 2 3 2" xfId="6429" xr:uid="{00000000-0005-0000-0000-0000741C0000}"/>
    <cellStyle name="Comma [0] 11 2 4" xfId="6430" xr:uid="{00000000-0005-0000-0000-0000751C0000}"/>
    <cellStyle name="Comma [0] 11 2 5" xfId="6431" xr:uid="{00000000-0005-0000-0000-0000761C0000}"/>
    <cellStyle name="Comma [0] 11 2 6" xfId="6432" xr:uid="{00000000-0005-0000-0000-0000771C0000}"/>
    <cellStyle name="Comma [0] 11 3" xfId="6433" xr:uid="{00000000-0005-0000-0000-0000781C0000}"/>
    <cellStyle name="Comma [0] 11 3 2" xfId="6434" xr:uid="{00000000-0005-0000-0000-0000791C0000}"/>
    <cellStyle name="Comma [0] 11 3 2 2" xfId="6435" xr:uid="{00000000-0005-0000-0000-00007A1C0000}"/>
    <cellStyle name="Comma [0] 11 3 2 4" xfId="6436" xr:uid="{00000000-0005-0000-0000-00007B1C0000}"/>
    <cellStyle name="Comma [0] 11 3 3" xfId="6437" xr:uid="{00000000-0005-0000-0000-00007C1C0000}"/>
    <cellStyle name="Comma [0] 11 3 3 2" xfId="6438" xr:uid="{00000000-0005-0000-0000-00007D1C0000}"/>
    <cellStyle name="Comma [0] 11 3 4" xfId="6439" xr:uid="{00000000-0005-0000-0000-00007E1C0000}"/>
    <cellStyle name="Comma [0] 11 3 5" xfId="6440" xr:uid="{00000000-0005-0000-0000-00007F1C0000}"/>
    <cellStyle name="Comma [0] 11 3 6" xfId="6441" xr:uid="{00000000-0005-0000-0000-0000801C0000}"/>
    <cellStyle name="Comma [0] 11 4" xfId="6442" xr:uid="{00000000-0005-0000-0000-0000811C0000}"/>
    <cellStyle name="Comma [0] 11 4 2" xfId="6443" xr:uid="{00000000-0005-0000-0000-0000821C0000}"/>
    <cellStyle name="Comma [0] 11 4 2 2" xfId="6444" xr:uid="{00000000-0005-0000-0000-0000831C0000}"/>
    <cellStyle name="Comma [0] 11 4 2 4" xfId="6445" xr:uid="{00000000-0005-0000-0000-0000841C0000}"/>
    <cellStyle name="Comma [0] 11 4 3" xfId="6446" xr:uid="{00000000-0005-0000-0000-0000851C0000}"/>
    <cellStyle name="Comma [0] 11 4 4" xfId="6447" xr:uid="{00000000-0005-0000-0000-0000861C0000}"/>
    <cellStyle name="Comma [0] 11 4 5" xfId="6448" xr:uid="{00000000-0005-0000-0000-0000871C0000}"/>
    <cellStyle name="Comma [0] 11 5" xfId="6449" xr:uid="{00000000-0005-0000-0000-0000881C0000}"/>
    <cellStyle name="Comma [0] 11 5 2" xfId="6450" xr:uid="{00000000-0005-0000-0000-0000891C0000}"/>
    <cellStyle name="Comma [0] 11 5 4" xfId="6451" xr:uid="{00000000-0005-0000-0000-00008A1C0000}"/>
    <cellStyle name="Comma [0] 11 6" xfId="6452" xr:uid="{00000000-0005-0000-0000-00008B1C0000}"/>
    <cellStyle name="Comma [0] 11 6 2" xfId="6453" xr:uid="{00000000-0005-0000-0000-00008C1C0000}"/>
    <cellStyle name="Comma [0] 11 6 3" xfId="6454" xr:uid="{00000000-0005-0000-0000-00008D1C0000}"/>
    <cellStyle name="Comma [0] 11 6 4" xfId="6455" xr:uid="{00000000-0005-0000-0000-00008E1C0000}"/>
    <cellStyle name="Comma [0] 11 7" xfId="6456" xr:uid="{00000000-0005-0000-0000-00008F1C0000}"/>
    <cellStyle name="Comma [0] 11 7 2" xfId="6457" xr:uid="{00000000-0005-0000-0000-0000901C0000}"/>
    <cellStyle name="Comma [0] 11 8" xfId="6458" xr:uid="{00000000-0005-0000-0000-0000911C0000}"/>
    <cellStyle name="Comma [0] 11 9" xfId="6459" xr:uid="{00000000-0005-0000-0000-0000921C0000}"/>
    <cellStyle name="Comma [0] 12" xfId="6460" xr:uid="{00000000-0005-0000-0000-0000931C0000}"/>
    <cellStyle name="Comma [0] 12 2" xfId="6461" xr:uid="{00000000-0005-0000-0000-0000941C0000}"/>
    <cellStyle name="Comma [0] 12 2 2" xfId="6462" xr:uid="{00000000-0005-0000-0000-0000951C0000}"/>
    <cellStyle name="Comma [0] 12 2 2 2" xfId="6463" xr:uid="{00000000-0005-0000-0000-0000961C0000}"/>
    <cellStyle name="Comma [0] 12 2 2 4" xfId="6464" xr:uid="{00000000-0005-0000-0000-0000971C0000}"/>
    <cellStyle name="Comma [0] 12 2 3" xfId="6465" xr:uid="{00000000-0005-0000-0000-0000981C0000}"/>
    <cellStyle name="Comma [0] 12 2 3 2" xfId="6466" xr:uid="{00000000-0005-0000-0000-0000991C0000}"/>
    <cellStyle name="Comma [0] 12 2 4" xfId="6467" xr:uid="{00000000-0005-0000-0000-00009A1C0000}"/>
    <cellStyle name="Comma [0] 12 2 5" xfId="6468" xr:uid="{00000000-0005-0000-0000-00009B1C0000}"/>
    <cellStyle name="Comma [0] 12 2 6" xfId="6469" xr:uid="{00000000-0005-0000-0000-00009C1C0000}"/>
    <cellStyle name="Comma [0] 12 3" xfId="6470" xr:uid="{00000000-0005-0000-0000-00009D1C0000}"/>
    <cellStyle name="Comma [0] 12 3 2" xfId="6471" xr:uid="{00000000-0005-0000-0000-00009E1C0000}"/>
    <cellStyle name="Comma [0] 12 3 2 2" xfId="6472" xr:uid="{00000000-0005-0000-0000-00009F1C0000}"/>
    <cellStyle name="Comma [0] 12 3 2 4" xfId="6473" xr:uid="{00000000-0005-0000-0000-0000A01C0000}"/>
    <cellStyle name="Comma [0] 12 3 3" xfId="6474" xr:uid="{00000000-0005-0000-0000-0000A11C0000}"/>
    <cellStyle name="Comma [0] 12 3 4" xfId="6475" xr:uid="{00000000-0005-0000-0000-0000A21C0000}"/>
    <cellStyle name="Comma [0] 12 3 5" xfId="6476" xr:uid="{00000000-0005-0000-0000-0000A31C0000}"/>
    <cellStyle name="Comma [0] 12 4" xfId="6477" xr:uid="{00000000-0005-0000-0000-0000A41C0000}"/>
    <cellStyle name="Comma [0] 12 4 2" xfId="6478" xr:uid="{00000000-0005-0000-0000-0000A51C0000}"/>
    <cellStyle name="Comma [0] 12 4 4" xfId="6479" xr:uid="{00000000-0005-0000-0000-0000A61C0000}"/>
    <cellStyle name="Comma [0] 12 5" xfId="6480" xr:uid="{00000000-0005-0000-0000-0000A71C0000}"/>
    <cellStyle name="Comma [0] 12 5 2" xfId="6481" xr:uid="{00000000-0005-0000-0000-0000A81C0000}"/>
    <cellStyle name="Comma [0] 12 6" xfId="6482" xr:uid="{00000000-0005-0000-0000-0000A91C0000}"/>
    <cellStyle name="Comma [0] 12 7" xfId="6483" xr:uid="{00000000-0005-0000-0000-0000AA1C0000}"/>
    <cellStyle name="Comma [0] 12 8" xfId="6484" xr:uid="{00000000-0005-0000-0000-0000AB1C0000}"/>
    <cellStyle name="Comma [0] 13" xfId="6485" xr:uid="{00000000-0005-0000-0000-0000AC1C0000}"/>
    <cellStyle name="Comma [0] 13 2" xfId="6486" xr:uid="{00000000-0005-0000-0000-0000AD1C0000}"/>
    <cellStyle name="Comma [0] 13 2 2" xfId="6487" xr:uid="{00000000-0005-0000-0000-0000AE1C0000}"/>
    <cellStyle name="Comma [0] 13 2 2 2" xfId="6488" xr:uid="{00000000-0005-0000-0000-0000AF1C0000}"/>
    <cellStyle name="Comma [0] 13 2 2 4" xfId="6489" xr:uid="{00000000-0005-0000-0000-0000B01C0000}"/>
    <cellStyle name="Comma [0] 13 2 3" xfId="6490" xr:uid="{00000000-0005-0000-0000-0000B11C0000}"/>
    <cellStyle name="Comma [0] 13 2 4" xfId="6491" xr:uid="{00000000-0005-0000-0000-0000B21C0000}"/>
    <cellStyle name="Comma [0] 13 2 5" xfId="6492" xr:uid="{00000000-0005-0000-0000-0000B31C0000}"/>
    <cellStyle name="Comma [0] 13 3" xfId="6493" xr:uid="{00000000-0005-0000-0000-0000B41C0000}"/>
    <cellStyle name="Comma [0] 13 3 2" xfId="6494" xr:uid="{00000000-0005-0000-0000-0000B51C0000}"/>
    <cellStyle name="Comma [0] 13 3 2 2" xfId="6495" xr:uid="{00000000-0005-0000-0000-0000B61C0000}"/>
    <cellStyle name="Comma [0] 13 3 2 4" xfId="6496" xr:uid="{00000000-0005-0000-0000-0000B71C0000}"/>
    <cellStyle name="Comma [0] 13 3 3" xfId="6497" xr:uid="{00000000-0005-0000-0000-0000B81C0000}"/>
    <cellStyle name="Comma [0] 13 3 5" xfId="6498" xr:uid="{00000000-0005-0000-0000-0000B91C0000}"/>
    <cellStyle name="Comma [0] 13 4" xfId="6499" xr:uid="{00000000-0005-0000-0000-0000BA1C0000}"/>
    <cellStyle name="Comma [0] 13 4 2" xfId="6500" xr:uid="{00000000-0005-0000-0000-0000BB1C0000}"/>
    <cellStyle name="Comma [0] 13 4 4" xfId="6501" xr:uid="{00000000-0005-0000-0000-0000BC1C0000}"/>
    <cellStyle name="Comma [0] 13 5" xfId="6502" xr:uid="{00000000-0005-0000-0000-0000BD1C0000}"/>
    <cellStyle name="Comma [0] 13 5 2" xfId="6503" xr:uid="{00000000-0005-0000-0000-0000BE1C0000}"/>
    <cellStyle name="Comma [0] 13 6" xfId="6504" xr:uid="{00000000-0005-0000-0000-0000BF1C0000}"/>
    <cellStyle name="Comma [0] 13 7" xfId="6505" xr:uid="{00000000-0005-0000-0000-0000C01C0000}"/>
    <cellStyle name="Comma [0] 13 8" xfId="6506" xr:uid="{00000000-0005-0000-0000-0000C11C0000}"/>
    <cellStyle name="Comma [0] 14" xfId="6507" xr:uid="{00000000-0005-0000-0000-0000C21C0000}"/>
    <cellStyle name="Comma [0] 14 2" xfId="6508" xr:uid="{00000000-0005-0000-0000-0000C31C0000}"/>
    <cellStyle name="Comma [0] 14 2 2" xfId="6509" xr:uid="{00000000-0005-0000-0000-0000C41C0000}"/>
    <cellStyle name="Comma [0] 14 2 2 2" xfId="6510" xr:uid="{00000000-0005-0000-0000-0000C51C0000}"/>
    <cellStyle name="Comma [0] 14 2 2 4" xfId="6511" xr:uid="{00000000-0005-0000-0000-0000C61C0000}"/>
    <cellStyle name="Comma [0] 14 2 3" xfId="6512" xr:uid="{00000000-0005-0000-0000-0000C71C0000}"/>
    <cellStyle name="Comma [0] 14 2 5" xfId="6513" xr:uid="{00000000-0005-0000-0000-0000C81C0000}"/>
    <cellStyle name="Comma [0] 14 3" xfId="6514" xr:uid="{00000000-0005-0000-0000-0000C91C0000}"/>
    <cellStyle name="Comma [0] 14 3 2" xfId="6515" xr:uid="{00000000-0005-0000-0000-0000CA1C0000}"/>
    <cellStyle name="Comma [0] 14 3 4" xfId="6516" xr:uid="{00000000-0005-0000-0000-0000CB1C0000}"/>
    <cellStyle name="Comma [0] 14 4" xfId="6517" xr:uid="{00000000-0005-0000-0000-0000CC1C0000}"/>
    <cellStyle name="Comma [0] 14 4 2" xfId="6518" xr:uid="{00000000-0005-0000-0000-0000CD1C0000}"/>
    <cellStyle name="Comma [0] 14 5" xfId="6519" xr:uid="{00000000-0005-0000-0000-0000CE1C0000}"/>
    <cellStyle name="Comma [0] 14 6" xfId="6520" xr:uid="{00000000-0005-0000-0000-0000CF1C0000}"/>
    <cellStyle name="Comma [0] 14 7" xfId="6521" xr:uid="{00000000-0005-0000-0000-0000D01C0000}"/>
    <cellStyle name="Comma [0] 15" xfId="6522" xr:uid="{00000000-0005-0000-0000-0000D11C0000}"/>
    <cellStyle name="Comma [0] 15 2" xfId="6523" xr:uid="{00000000-0005-0000-0000-0000D21C0000}"/>
    <cellStyle name="Comma [0] 15 2 2" xfId="6524" xr:uid="{00000000-0005-0000-0000-0000D31C0000}"/>
    <cellStyle name="Comma [0] 15 2 4" xfId="6525" xr:uid="{00000000-0005-0000-0000-0000D41C0000}"/>
    <cellStyle name="Comma [0] 15 3" xfId="6526" xr:uid="{00000000-0005-0000-0000-0000D51C0000}"/>
    <cellStyle name="Comma [0] 15 3 2" xfId="6527" xr:uid="{00000000-0005-0000-0000-0000D61C0000}"/>
    <cellStyle name="Comma [0] 15 4" xfId="6528" xr:uid="{00000000-0005-0000-0000-0000D71C0000}"/>
    <cellStyle name="Comma [0] 15 5" xfId="6529" xr:uid="{00000000-0005-0000-0000-0000D81C0000}"/>
    <cellStyle name="Comma [0] 15 6" xfId="6530" xr:uid="{00000000-0005-0000-0000-0000D91C0000}"/>
    <cellStyle name="Comma [0] 16" xfId="6531" xr:uid="{00000000-0005-0000-0000-0000DA1C0000}"/>
    <cellStyle name="Comma [0] 16 2" xfId="6532" xr:uid="{00000000-0005-0000-0000-0000DB1C0000}"/>
    <cellStyle name="Comma [0] 16 2 2" xfId="6533" xr:uid="{00000000-0005-0000-0000-0000DC1C0000}"/>
    <cellStyle name="Comma [0] 16 2 4" xfId="6534" xr:uid="{00000000-0005-0000-0000-0000DD1C0000}"/>
    <cellStyle name="Comma [0] 16 3" xfId="6535" xr:uid="{00000000-0005-0000-0000-0000DE1C0000}"/>
    <cellStyle name="Comma [0] 16 5" xfId="6536" xr:uid="{00000000-0005-0000-0000-0000DF1C0000}"/>
    <cellStyle name="Comma [0] 17" xfId="6537" xr:uid="{00000000-0005-0000-0000-0000E01C0000}"/>
    <cellStyle name="Comma [0] 17 2" xfId="6538" xr:uid="{00000000-0005-0000-0000-0000E11C0000}"/>
    <cellStyle name="Comma [0] 17 4" xfId="6539" xr:uid="{00000000-0005-0000-0000-0000E21C0000}"/>
    <cellStyle name="Comma [0] 18" xfId="6540" xr:uid="{00000000-0005-0000-0000-0000E31C0000}"/>
    <cellStyle name="Comma [0] 18 2" xfId="6541" xr:uid="{00000000-0005-0000-0000-0000E41C0000}"/>
    <cellStyle name="Comma [0] 18 4" xfId="6542" xr:uid="{00000000-0005-0000-0000-0000E51C0000}"/>
    <cellStyle name="Comma [0] 19" xfId="6543" xr:uid="{00000000-0005-0000-0000-0000E61C0000}"/>
    <cellStyle name="Comma [0] 19 2" xfId="6544" xr:uid="{00000000-0005-0000-0000-0000E71C0000}"/>
    <cellStyle name="Comma [0] 19 3" xfId="6545" xr:uid="{00000000-0005-0000-0000-0000E81C0000}"/>
    <cellStyle name="Comma [0] 19 4" xfId="6546" xr:uid="{00000000-0005-0000-0000-0000E91C0000}"/>
    <cellStyle name="Comma [0] 2" xfId="6547" xr:uid="{00000000-0005-0000-0000-0000EA1C0000}"/>
    <cellStyle name="Comma [0] 2 10" xfId="6548" xr:uid="{00000000-0005-0000-0000-0000EB1C0000}"/>
    <cellStyle name="Comma [0] 2 10 2" xfId="6549" xr:uid="{00000000-0005-0000-0000-0000EC1C0000}"/>
    <cellStyle name="Comma [0] 2 10 2 2" xfId="6550" xr:uid="{00000000-0005-0000-0000-0000ED1C0000}"/>
    <cellStyle name="Comma [0] 2 10 2 2 2" xfId="6551" xr:uid="{00000000-0005-0000-0000-0000EE1C0000}"/>
    <cellStyle name="Comma [0] 2 10 2 2 4" xfId="6552" xr:uid="{00000000-0005-0000-0000-0000EF1C0000}"/>
    <cellStyle name="Comma [0] 2 10 2 3" xfId="6553" xr:uid="{00000000-0005-0000-0000-0000F01C0000}"/>
    <cellStyle name="Comma [0] 2 10 2 4" xfId="6554" xr:uid="{00000000-0005-0000-0000-0000F11C0000}"/>
    <cellStyle name="Comma [0] 2 10 2 5" xfId="6555" xr:uid="{00000000-0005-0000-0000-0000F21C0000}"/>
    <cellStyle name="Comma [0] 2 10 3" xfId="6556" xr:uid="{00000000-0005-0000-0000-0000F31C0000}"/>
    <cellStyle name="Comma [0] 2 10 3 2" xfId="6557" xr:uid="{00000000-0005-0000-0000-0000F41C0000}"/>
    <cellStyle name="Comma [0] 2 10 3 2 2" xfId="6558" xr:uid="{00000000-0005-0000-0000-0000F51C0000}"/>
    <cellStyle name="Comma [0] 2 10 3 2 4" xfId="6559" xr:uid="{00000000-0005-0000-0000-0000F61C0000}"/>
    <cellStyle name="Comma [0] 2 10 3 3" xfId="6560" xr:uid="{00000000-0005-0000-0000-0000F71C0000}"/>
    <cellStyle name="Comma [0] 2 10 3 4" xfId="6561" xr:uid="{00000000-0005-0000-0000-0000F81C0000}"/>
    <cellStyle name="Comma [0] 2 10 3 5" xfId="6562" xr:uid="{00000000-0005-0000-0000-0000F91C0000}"/>
    <cellStyle name="Comma [0] 2 10 4" xfId="6563" xr:uid="{00000000-0005-0000-0000-0000FA1C0000}"/>
    <cellStyle name="Comma [0] 2 10 4 2" xfId="6564" xr:uid="{00000000-0005-0000-0000-0000FB1C0000}"/>
    <cellStyle name="Comma [0] 2 10 4 4" xfId="6565" xr:uid="{00000000-0005-0000-0000-0000FC1C0000}"/>
    <cellStyle name="Comma [0] 2 10 5" xfId="6566" xr:uid="{00000000-0005-0000-0000-0000FD1C0000}"/>
    <cellStyle name="Comma [0] 2 10 5 2" xfId="6567" xr:uid="{00000000-0005-0000-0000-0000FE1C0000}"/>
    <cellStyle name="Comma [0] 2 10 6" xfId="6568" xr:uid="{00000000-0005-0000-0000-0000FF1C0000}"/>
    <cellStyle name="Comma [0] 2 10 7" xfId="6569" xr:uid="{00000000-0005-0000-0000-0000001D0000}"/>
    <cellStyle name="Comma [0] 2 10 8" xfId="6570" xr:uid="{00000000-0005-0000-0000-0000011D0000}"/>
    <cellStyle name="Comma [0] 2 11" xfId="6571" xr:uid="{00000000-0005-0000-0000-0000021D0000}"/>
    <cellStyle name="Comma [0] 2 11 2" xfId="6572" xr:uid="{00000000-0005-0000-0000-0000031D0000}"/>
    <cellStyle name="Comma [0] 2 11 2 2" xfId="6573" xr:uid="{00000000-0005-0000-0000-0000041D0000}"/>
    <cellStyle name="Comma [0] 2 11 2 2 2" xfId="6574" xr:uid="{00000000-0005-0000-0000-0000051D0000}"/>
    <cellStyle name="Comma [0] 2 11 2 2 4" xfId="6575" xr:uid="{00000000-0005-0000-0000-0000061D0000}"/>
    <cellStyle name="Comma [0] 2 11 2 3" xfId="6576" xr:uid="{00000000-0005-0000-0000-0000071D0000}"/>
    <cellStyle name="Comma [0] 2 11 2 4" xfId="6577" xr:uid="{00000000-0005-0000-0000-0000081D0000}"/>
    <cellStyle name="Comma [0] 2 11 2 5" xfId="6578" xr:uid="{00000000-0005-0000-0000-0000091D0000}"/>
    <cellStyle name="Comma [0] 2 11 3" xfId="6579" xr:uid="{00000000-0005-0000-0000-00000A1D0000}"/>
    <cellStyle name="Comma [0] 2 11 3 2" xfId="6580" xr:uid="{00000000-0005-0000-0000-00000B1D0000}"/>
    <cellStyle name="Comma [0] 2 11 3 2 2" xfId="6581" xr:uid="{00000000-0005-0000-0000-00000C1D0000}"/>
    <cellStyle name="Comma [0] 2 11 3 2 4" xfId="6582" xr:uid="{00000000-0005-0000-0000-00000D1D0000}"/>
    <cellStyle name="Comma [0] 2 11 3 3" xfId="6583" xr:uid="{00000000-0005-0000-0000-00000E1D0000}"/>
    <cellStyle name="Comma [0] 2 11 3 4" xfId="6584" xr:uid="{00000000-0005-0000-0000-00000F1D0000}"/>
    <cellStyle name="Comma [0] 2 11 3 5" xfId="6585" xr:uid="{00000000-0005-0000-0000-0000101D0000}"/>
    <cellStyle name="Comma [0] 2 11 4" xfId="6586" xr:uid="{00000000-0005-0000-0000-0000111D0000}"/>
    <cellStyle name="Comma [0] 2 11 4 2" xfId="6587" xr:uid="{00000000-0005-0000-0000-0000121D0000}"/>
    <cellStyle name="Comma [0] 2 11 4 4" xfId="6588" xr:uid="{00000000-0005-0000-0000-0000131D0000}"/>
    <cellStyle name="Comma [0] 2 11 5" xfId="6589" xr:uid="{00000000-0005-0000-0000-0000141D0000}"/>
    <cellStyle name="Comma [0] 2 11 5 2" xfId="6590" xr:uid="{00000000-0005-0000-0000-0000151D0000}"/>
    <cellStyle name="Comma [0] 2 11 6" xfId="6591" xr:uid="{00000000-0005-0000-0000-0000161D0000}"/>
    <cellStyle name="Comma [0] 2 11 7" xfId="6592" xr:uid="{00000000-0005-0000-0000-0000171D0000}"/>
    <cellStyle name="Comma [0] 2 11 8" xfId="6593" xr:uid="{00000000-0005-0000-0000-0000181D0000}"/>
    <cellStyle name="Comma [0] 2 12" xfId="6594" xr:uid="{00000000-0005-0000-0000-0000191D0000}"/>
    <cellStyle name="Comma [0] 2 12 2" xfId="6595" xr:uid="{00000000-0005-0000-0000-00001A1D0000}"/>
    <cellStyle name="Comma [0] 2 12 2 2" xfId="6596" xr:uid="{00000000-0005-0000-0000-00001B1D0000}"/>
    <cellStyle name="Comma [0] 2 12 2 2 2" xfId="6597" xr:uid="{00000000-0005-0000-0000-00001C1D0000}"/>
    <cellStyle name="Comma [0] 2 12 2 2 4" xfId="6598" xr:uid="{00000000-0005-0000-0000-00001D1D0000}"/>
    <cellStyle name="Comma [0] 2 12 2 3" xfId="6599" xr:uid="{00000000-0005-0000-0000-00001E1D0000}"/>
    <cellStyle name="Comma [0] 2 12 2 4" xfId="6600" xr:uid="{00000000-0005-0000-0000-00001F1D0000}"/>
    <cellStyle name="Comma [0] 2 12 2 5" xfId="6601" xr:uid="{00000000-0005-0000-0000-0000201D0000}"/>
    <cellStyle name="Comma [0] 2 12 3" xfId="6602" xr:uid="{00000000-0005-0000-0000-0000211D0000}"/>
    <cellStyle name="Comma [0] 2 12 3 2" xfId="6603" xr:uid="{00000000-0005-0000-0000-0000221D0000}"/>
    <cellStyle name="Comma [0] 2 12 3 2 2" xfId="6604" xr:uid="{00000000-0005-0000-0000-0000231D0000}"/>
    <cellStyle name="Comma [0] 2 12 3 2 4" xfId="6605" xr:uid="{00000000-0005-0000-0000-0000241D0000}"/>
    <cellStyle name="Comma [0] 2 12 3 3" xfId="6606" xr:uid="{00000000-0005-0000-0000-0000251D0000}"/>
    <cellStyle name="Comma [0] 2 12 3 5" xfId="6607" xr:uid="{00000000-0005-0000-0000-0000261D0000}"/>
    <cellStyle name="Comma [0] 2 12 4" xfId="6608" xr:uid="{00000000-0005-0000-0000-0000271D0000}"/>
    <cellStyle name="Comma [0] 2 12 4 2" xfId="6609" xr:uid="{00000000-0005-0000-0000-0000281D0000}"/>
    <cellStyle name="Comma [0] 2 12 4 4" xfId="6610" xr:uid="{00000000-0005-0000-0000-0000291D0000}"/>
    <cellStyle name="Comma [0] 2 12 5" xfId="6611" xr:uid="{00000000-0005-0000-0000-00002A1D0000}"/>
    <cellStyle name="Comma [0] 2 12 5 2" xfId="6612" xr:uid="{00000000-0005-0000-0000-00002B1D0000}"/>
    <cellStyle name="Comma [0] 2 12 6" xfId="6613" xr:uid="{00000000-0005-0000-0000-00002C1D0000}"/>
    <cellStyle name="Comma [0] 2 12 7" xfId="6614" xr:uid="{00000000-0005-0000-0000-00002D1D0000}"/>
    <cellStyle name="Comma [0] 2 12 8" xfId="6615" xr:uid="{00000000-0005-0000-0000-00002E1D0000}"/>
    <cellStyle name="Comma [0] 2 13" xfId="6616" xr:uid="{00000000-0005-0000-0000-00002F1D0000}"/>
    <cellStyle name="Comma [0] 2 13 2" xfId="6617" xr:uid="{00000000-0005-0000-0000-0000301D0000}"/>
    <cellStyle name="Comma [0] 2 13 2 2" xfId="6618" xr:uid="{00000000-0005-0000-0000-0000311D0000}"/>
    <cellStyle name="Comma [0] 2 13 2 2 2" xfId="6619" xr:uid="{00000000-0005-0000-0000-0000321D0000}"/>
    <cellStyle name="Comma [0] 2 13 2 2 4" xfId="6620" xr:uid="{00000000-0005-0000-0000-0000331D0000}"/>
    <cellStyle name="Comma [0] 2 13 2 3" xfId="6621" xr:uid="{00000000-0005-0000-0000-0000341D0000}"/>
    <cellStyle name="Comma [0] 2 13 2 5" xfId="6622" xr:uid="{00000000-0005-0000-0000-0000351D0000}"/>
    <cellStyle name="Comma [0] 2 13 3" xfId="6623" xr:uid="{00000000-0005-0000-0000-0000361D0000}"/>
    <cellStyle name="Comma [0] 2 13 3 2" xfId="6624" xr:uid="{00000000-0005-0000-0000-0000371D0000}"/>
    <cellStyle name="Comma [0] 2 13 3 4" xfId="6625" xr:uid="{00000000-0005-0000-0000-0000381D0000}"/>
    <cellStyle name="Comma [0] 2 13 4" xfId="6626" xr:uid="{00000000-0005-0000-0000-0000391D0000}"/>
    <cellStyle name="Comma [0] 2 13 5" xfId="6627" xr:uid="{00000000-0005-0000-0000-00003A1D0000}"/>
    <cellStyle name="Comma [0] 2 13 6" xfId="6628" xr:uid="{00000000-0005-0000-0000-00003B1D0000}"/>
    <cellStyle name="Comma [0] 2 14" xfId="6629" xr:uid="{00000000-0005-0000-0000-00003C1D0000}"/>
    <cellStyle name="Comma [0] 2 14 2" xfId="6630" xr:uid="{00000000-0005-0000-0000-00003D1D0000}"/>
    <cellStyle name="Comma [0] 2 14 2 2" xfId="6631" xr:uid="{00000000-0005-0000-0000-00003E1D0000}"/>
    <cellStyle name="Comma [0] 2 14 2 4" xfId="6632" xr:uid="{00000000-0005-0000-0000-00003F1D0000}"/>
    <cellStyle name="Comma [0] 2 14 3" xfId="6633" xr:uid="{00000000-0005-0000-0000-0000401D0000}"/>
    <cellStyle name="Comma [0] 2 14 4" xfId="6634" xr:uid="{00000000-0005-0000-0000-0000411D0000}"/>
    <cellStyle name="Comma [0] 2 14 5" xfId="6635" xr:uid="{00000000-0005-0000-0000-0000421D0000}"/>
    <cellStyle name="Comma [0] 2 15" xfId="6636" xr:uid="{00000000-0005-0000-0000-0000431D0000}"/>
    <cellStyle name="Comma [0] 2 15 2" xfId="6637" xr:uid="{00000000-0005-0000-0000-0000441D0000}"/>
    <cellStyle name="Comma [0] 2 15 2 2" xfId="6638" xr:uid="{00000000-0005-0000-0000-0000451D0000}"/>
    <cellStyle name="Comma [0] 2 15 2 4" xfId="6639" xr:uid="{00000000-0005-0000-0000-0000461D0000}"/>
    <cellStyle name="Comma [0] 2 15 3" xfId="6640" xr:uid="{00000000-0005-0000-0000-0000471D0000}"/>
    <cellStyle name="Comma [0] 2 15 5" xfId="6641" xr:uid="{00000000-0005-0000-0000-0000481D0000}"/>
    <cellStyle name="Comma [0] 2 16" xfId="6642" xr:uid="{00000000-0005-0000-0000-0000491D0000}"/>
    <cellStyle name="Comma [0] 2 16 2" xfId="6643" xr:uid="{00000000-0005-0000-0000-00004A1D0000}"/>
    <cellStyle name="Comma [0] 2 16 4" xfId="6644" xr:uid="{00000000-0005-0000-0000-00004B1D0000}"/>
    <cellStyle name="Comma [0] 2 17" xfId="6645" xr:uid="{00000000-0005-0000-0000-00004C1D0000}"/>
    <cellStyle name="Comma [0] 2 17 2" xfId="6646" xr:uid="{00000000-0005-0000-0000-00004D1D0000}"/>
    <cellStyle name="Comma [0] 2 17 4" xfId="6647" xr:uid="{00000000-0005-0000-0000-00004E1D0000}"/>
    <cellStyle name="Comma [0] 2 18" xfId="6648" xr:uid="{00000000-0005-0000-0000-00004F1D0000}"/>
    <cellStyle name="Comma [0] 2 18 2" xfId="6649" xr:uid="{00000000-0005-0000-0000-0000501D0000}"/>
    <cellStyle name="Comma [0] 2 18 3" xfId="6650" xr:uid="{00000000-0005-0000-0000-0000511D0000}"/>
    <cellStyle name="Comma [0] 2 18 4" xfId="6651" xr:uid="{00000000-0005-0000-0000-0000521D0000}"/>
    <cellStyle name="Comma [0] 2 19" xfId="6652" xr:uid="{00000000-0005-0000-0000-0000531D0000}"/>
    <cellStyle name="Comma [0] 2 19 2" xfId="6653" xr:uid="{00000000-0005-0000-0000-0000541D0000}"/>
    <cellStyle name="Comma [0] 2 19 3" xfId="6654" xr:uid="{00000000-0005-0000-0000-0000551D0000}"/>
    <cellStyle name="Comma [0] 2 19 4" xfId="6655" xr:uid="{00000000-0005-0000-0000-0000561D0000}"/>
    <cellStyle name="Comma [0] 2 2" xfId="6656" xr:uid="{00000000-0005-0000-0000-0000571D0000}"/>
    <cellStyle name="Comma [0] 2 2 10" xfId="6657" xr:uid="{00000000-0005-0000-0000-0000581D0000}"/>
    <cellStyle name="Comma [0] 2 2 10 2" xfId="6658" xr:uid="{00000000-0005-0000-0000-0000591D0000}"/>
    <cellStyle name="Comma [0] 2 2 10 2 2" xfId="6659" xr:uid="{00000000-0005-0000-0000-00005A1D0000}"/>
    <cellStyle name="Comma [0] 2 2 10 2 2 2" xfId="6660" xr:uid="{00000000-0005-0000-0000-00005B1D0000}"/>
    <cellStyle name="Comma [0] 2 2 10 2 2 4" xfId="6661" xr:uid="{00000000-0005-0000-0000-00005C1D0000}"/>
    <cellStyle name="Comma [0] 2 2 10 2 3" xfId="6662" xr:uid="{00000000-0005-0000-0000-00005D1D0000}"/>
    <cellStyle name="Comma [0] 2 2 10 2 5" xfId="6663" xr:uid="{00000000-0005-0000-0000-00005E1D0000}"/>
    <cellStyle name="Comma [0] 2 2 10 3" xfId="6664" xr:uid="{00000000-0005-0000-0000-00005F1D0000}"/>
    <cellStyle name="Comma [0] 2 2 10 3 2" xfId="6665" xr:uid="{00000000-0005-0000-0000-0000601D0000}"/>
    <cellStyle name="Comma [0] 2 2 10 3 4" xfId="6666" xr:uid="{00000000-0005-0000-0000-0000611D0000}"/>
    <cellStyle name="Comma [0] 2 2 10 4" xfId="6667" xr:uid="{00000000-0005-0000-0000-0000621D0000}"/>
    <cellStyle name="Comma [0] 2 2 10 5" xfId="6668" xr:uid="{00000000-0005-0000-0000-0000631D0000}"/>
    <cellStyle name="Comma [0] 2 2 10 6" xfId="6669" xr:uid="{00000000-0005-0000-0000-0000641D0000}"/>
    <cellStyle name="Comma [0] 2 2 11" xfId="6670" xr:uid="{00000000-0005-0000-0000-0000651D0000}"/>
    <cellStyle name="Comma [0] 2 2 11 2" xfId="6671" xr:uid="{00000000-0005-0000-0000-0000661D0000}"/>
    <cellStyle name="Comma [0] 2 2 11 2 2" xfId="6672" xr:uid="{00000000-0005-0000-0000-0000671D0000}"/>
    <cellStyle name="Comma [0] 2 2 11 2 4" xfId="6673" xr:uid="{00000000-0005-0000-0000-0000681D0000}"/>
    <cellStyle name="Comma [0] 2 2 11 3" xfId="6674" xr:uid="{00000000-0005-0000-0000-0000691D0000}"/>
    <cellStyle name="Comma [0] 2 2 11 4" xfId="6675" xr:uid="{00000000-0005-0000-0000-00006A1D0000}"/>
    <cellStyle name="Comma [0] 2 2 11 5" xfId="6676" xr:uid="{00000000-0005-0000-0000-00006B1D0000}"/>
    <cellStyle name="Comma [0] 2 2 12" xfId="6677" xr:uid="{00000000-0005-0000-0000-00006C1D0000}"/>
    <cellStyle name="Comma [0] 2 2 12 2" xfId="6678" xr:uid="{00000000-0005-0000-0000-00006D1D0000}"/>
    <cellStyle name="Comma [0] 2 2 12 2 2" xfId="6679" xr:uid="{00000000-0005-0000-0000-00006E1D0000}"/>
    <cellStyle name="Comma [0] 2 2 12 2 4" xfId="6680" xr:uid="{00000000-0005-0000-0000-00006F1D0000}"/>
    <cellStyle name="Comma [0] 2 2 12 3" xfId="6681" xr:uid="{00000000-0005-0000-0000-0000701D0000}"/>
    <cellStyle name="Comma [0] 2 2 12 5" xfId="6682" xr:uid="{00000000-0005-0000-0000-0000711D0000}"/>
    <cellStyle name="Comma [0] 2 2 13" xfId="6683" xr:uid="{00000000-0005-0000-0000-0000721D0000}"/>
    <cellStyle name="Comma [0] 2 2 13 2" xfId="6684" xr:uid="{00000000-0005-0000-0000-0000731D0000}"/>
    <cellStyle name="Comma [0] 2 2 13 4" xfId="6685" xr:uid="{00000000-0005-0000-0000-0000741D0000}"/>
    <cellStyle name="Comma [0] 2 2 14" xfId="6686" xr:uid="{00000000-0005-0000-0000-0000751D0000}"/>
    <cellStyle name="Comma [0] 2 2 14 2" xfId="6687" xr:uid="{00000000-0005-0000-0000-0000761D0000}"/>
    <cellStyle name="Comma [0] 2 2 14 4" xfId="6688" xr:uid="{00000000-0005-0000-0000-0000771D0000}"/>
    <cellStyle name="Comma [0] 2 2 15" xfId="6689" xr:uid="{00000000-0005-0000-0000-0000781D0000}"/>
    <cellStyle name="Comma [0] 2 2 15 2" xfId="6690" xr:uid="{00000000-0005-0000-0000-0000791D0000}"/>
    <cellStyle name="Comma [0] 2 2 15 3" xfId="6691" xr:uid="{00000000-0005-0000-0000-00007A1D0000}"/>
    <cellStyle name="Comma [0] 2 2 15 4" xfId="6692" xr:uid="{00000000-0005-0000-0000-00007B1D0000}"/>
    <cellStyle name="Comma [0] 2 2 16" xfId="6693" xr:uid="{00000000-0005-0000-0000-00007C1D0000}"/>
    <cellStyle name="Comma [0] 2 2 16 2" xfId="6694" xr:uid="{00000000-0005-0000-0000-00007D1D0000}"/>
    <cellStyle name="Comma [0] 2 2 16 3" xfId="6695" xr:uid="{00000000-0005-0000-0000-00007E1D0000}"/>
    <cellStyle name="Comma [0] 2 2 16 4" xfId="6696" xr:uid="{00000000-0005-0000-0000-00007F1D0000}"/>
    <cellStyle name="Comma [0] 2 2 17" xfId="6697" xr:uid="{00000000-0005-0000-0000-0000801D0000}"/>
    <cellStyle name="Comma [0] 2 2 17 2" xfId="6698" xr:uid="{00000000-0005-0000-0000-0000811D0000}"/>
    <cellStyle name="Comma [0] 2 2 17 3" xfId="6699" xr:uid="{00000000-0005-0000-0000-0000821D0000}"/>
    <cellStyle name="Comma [0] 2 2 18" xfId="6700" xr:uid="{00000000-0005-0000-0000-0000831D0000}"/>
    <cellStyle name="Comma [0] 2 2 19" xfId="6701" xr:uid="{00000000-0005-0000-0000-0000841D0000}"/>
    <cellStyle name="Comma [0] 2 2 19 2" xfId="6702" xr:uid="{00000000-0005-0000-0000-0000851D0000}"/>
    <cellStyle name="Comma [0] 2 2 2" xfId="6703" xr:uid="{00000000-0005-0000-0000-0000861D0000}"/>
    <cellStyle name="Comma [0] 2 2 2 10" xfId="6704" xr:uid="{00000000-0005-0000-0000-0000871D0000}"/>
    <cellStyle name="Comma [0] 2 2 2 10 2" xfId="6705" xr:uid="{00000000-0005-0000-0000-0000881D0000}"/>
    <cellStyle name="Comma [0] 2 2 2 10 3" xfId="6706" xr:uid="{00000000-0005-0000-0000-0000891D0000}"/>
    <cellStyle name="Comma [0] 2 2 2 10 4" xfId="6707" xr:uid="{00000000-0005-0000-0000-00008A1D0000}"/>
    <cellStyle name="Comma [0] 2 2 2 11" xfId="6708" xr:uid="{00000000-0005-0000-0000-00008B1D0000}"/>
    <cellStyle name="Comma [0] 2 2 2 11 2" xfId="6709" xr:uid="{00000000-0005-0000-0000-00008C1D0000}"/>
    <cellStyle name="Comma [0] 2 2 2 11 3" xfId="6710" xr:uid="{00000000-0005-0000-0000-00008D1D0000}"/>
    <cellStyle name="Comma [0] 2 2 2 12" xfId="6711" xr:uid="{00000000-0005-0000-0000-00008E1D0000}"/>
    <cellStyle name="Comma [0] 2 2 2 13" xfId="6712" xr:uid="{00000000-0005-0000-0000-00008F1D0000}"/>
    <cellStyle name="Comma [0] 2 2 2 13 2" xfId="6713" xr:uid="{00000000-0005-0000-0000-0000901D0000}"/>
    <cellStyle name="Comma [0] 2 2 2 14" xfId="6714" xr:uid="{00000000-0005-0000-0000-0000911D0000}"/>
    <cellStyle name="Comma [0] 2 2 2 2" xfId="6715" xr:uid="{00000000-0005-0000-0000-0000921D0000}"/>
    <cellStyle name="Comma [0] 2 2 2 2 2" xfId="6716" xr:uid="{00000000-0005-0000-0000-0000931D0000}"/>
    <cellStyle name="Comma [0] 2 2 2 2 2 2" xfId="6717" xr:uid="{00000000-0005-0000-0000-0000941D0000}"/>
    <cellStyle name="Comma [0] 2 2 2 2 2 2 2" xfId="6718" xr:uid="{00000000-0005-0000-0000-0000951D0000}"/>
    <cellStyle name="Comma [0] 2 2 2 2 2 2 4" xfId="6719" xr:uid="{00000000-0005-0000-0000-0000961D0000}"/>
    <cellStyle name="Comma [0] 2 2 2 2 2 3" xfId="6720" xr:uid="{00000000-0005-0000-0000-0000971D0000}"/>
    <cellStyle name="Comma [0] 2 2 2 2 2 3 2" xfId="6721" xr:uid="{00000000-0005-0000-0000-0000981D0000}"/>
    <cellStyle name="Comma [0] 2 2 2 2 2 4" xfId="6722" xr:uid="{00000000-0005-0000-0000-0000991D0000}"/>
    <cellStyle name="Comma [0] 2 2 2 2 2 5" xfId="6723" xr:uid="{00000000-0005-0000-0000-00009A1D0000}"/>
    <cellStyle name="Comma [0] 2 2 2 2 2 6" xfId="6724" xr:uid="{00000000-0005-0000-0000-00009B1D0000}"/>
    <cellStyle name="Comma [0] 2 2 2 2 3" xfId="6725" xr:uid="{00000000-0005-0000-0000-00009C1D0000}"/>
    <cellStyle name="Comma [0] 2 2 2 2 3 2" xfId="6726" xr:uid="{00000000-0005-0000-0000-00009D1D0000}"/>
    <cellStyle name="Comma [0] 2 2 2 2 3 2 2" xfId="6727" xr:uid="{00000000-0005-0000-0000-00009E1D0000}"/>
    <cellStyle name="Comma [0] 2 2 2 2 3 2 4" xfId="6728" xr:uid="{00000000-0005-0000-0000-00009F1D0000}"/>
    <cellStyle name="Comma [0] 2 2 2 2 3 3" xfId="6729" xr:uid="{00000000-0005-0000-0000-0000A01D0000}"/>
    <cellStyle name="Comma [0] 2 2 2 2 3 4" xfId="6730" xr:uid="{00000000-0005-0000-0000-0000A11D0000}"/>
    <cellStyle name="Comma [0] 2 2 2 2 3 5" xfId="6731" xr:uid="{00000000-0005-0000-0000-0000A21D0000}"/>
    <cellStyle name="Comma [0] 2 2 2 2 4" xfId="6732" xr:uid="{00000000-0005-0000-0000-0000A31D0000}"/>
    <cellStyle name="Comma [0] 2 2 2 2 4 2" xfId="6733" xr:uid="{00000000-0005-0000-0000-0000A41D0000}"/>
    <cellStyle name="Comma [0] 2 2 2 2 4 4" xfId="6734" xr:uid="{00000000-0005-0000-0000-0000A51D0000}"/>
    <cellStyle name="Comma [0] 2 2 2 2 5" xfId="6735" xr:uid="{00000000-0005-0000-0000-0000A61D0000}"/>
    <cellStyle name="Comma [0] 2 2 2 2 5 2" xfId="6736" xr:uid="{00000000-0005-0000-0000-0000A71D0000}"/>
    <cellStyle name="Comma [0] 2 2 2 2 6" xfId="6737" xr:uid="{00000000-0005-0000-0000-0000A81D0000}"/>
    <cellStyle name="Comma [0] 2 2 2 2 7" xfId="6738" xr:uid="{00000000-0005-0000-0000-0000A91D0000}"/>
    <cellStyle name="Comma [0] 2 2 2 2 8" xfId="6739" xr:uid="{00000000-0005-0000-0000-0000AA1D0000}"/>
    <cellStyle name="Comma [0] 2 2 2 3" xfId="6740" xr:uid="{00000000-0005-0000-0000-0000AB1D0000}"/>
    <cellStyle name="Comma [0] 2 2 2 3 2" xfId="6741" xr:uid="{00000000-0005-0000-0000-0000AC1D0000}"/>
    <cellStyle name="Comma [0] 2 2 2 3 2 2" xfId="6742" xr:uid="{00000000-0005-0000-0000-0000AD1D0000}"/>
    <cellStyle name="Comma [0] 2 2 2 3 2 2 2" xfId="6743" xr:uid="{00000000-0005-0000-0000-0000AE1D0000}"/>
    <cellStyle name="Comma [0] 2 2 2 3 2 2 4" xfId="6744" xr:uid="{00000000-0005-0000-0000-0000AF1D0000}"/>
    <cellStyle name="Comma [0] 2 2 2 3 2 3" xfId="6745" xr:uid="{00000000-0005-0000-0000-0000B01D0000}"/>
    <cellStyle name="Comma [0] 2 2 2 3 2 4" xfId="6746" xr:uid="{00000000-0005-0000-0000-0000B11D0000}"/>
    <cellStyle name="Comma [0] 2 2 2 3 2 5" xfId="6747" xr:uid="{00000000-0005-0000-0000-0000B21D0000}"/>
    <cellStyle name="Comma [0] 2 2 2 3 3" xfId="6748" xr:uid="{00000000-0005-0000-0000-0000B31D0000}"/>
    <cellStyle name="Comma [0] 2 2 2 3 3 2" xfId="6749" xr:uid="{00000000-0005-0000-0000-0000B41D0000}"/>
    <cellStyle name="Comma [0] 2 2 2 3 3 2 2" xfId="6750" xr:uid="{00000000-0005-0000-0000-0000B51D0000}"/>
    <cellStyle name="Comma [0] 2 2 2 3 3 2 4" xfId="6751" xr:uid="{00000000-0005-0000-0000-0000B61D0000}"/>
    <cellStyle name="Comma [0] 2 2 2 3 3 3" xfId="6752" xr:uid="{00000000-0005-0000-0000-0000B71D0000}"/>
    <cellStyle name="Comma [0] 2 2 2 3 3 4" xfId="6753" xr:uid="{00000000-0005-0000-0000-0000B81D0000}"/>
    <cellStyle name="Comma [0] 2 2 2 3 3 5" xfId="6754" xr:uid="{00000000-0005-0000-0000-0000B91D0000}"/>
    <cellStyle name="Comma [0] 2 2 2 3 4" xfId="6755" xr:uid="{00000000-0005-0000-0000-0000BA1D0000}"/>
    <cellStyle name="Comma [0] 2 2 2 3 4 2" xfId="6756" xr:uid="{00000000-0005-0000-0000-0000BB1D0000}"/>
    <cellStyle name="Comma [0] 2 2 2 3 4 4" xfId="6757" xr:uid="{00000000-0005-0000-0000-0000BC1D0000}"/>
    <cellStyle name="Comma [0] 2 2 2 3 5" xfId="6758" xr:uid="{00000000-0005-0000-0000-0000BD1D0000}"/>
    <cellStyle name="Comma [0] 2 2 2 3 5 2" xfId="6759" xr:uid="{00000000-0005-0000-0000-0000BE1D0000}"/>
    <cellStyle name="Comma [0] 2 2 2 3 6" xfId="6760" xr:uid="{00000000-0005-0000-0000-0000BF1D0000}"/>
    <cellStyle name="Comma [0] 2 2 2 3 7" xfId="6761" xr:uid="{00000000-0005-0000-0000-0000C01D0000}"/>
    <cellStyle name="Comma [0] 2 2 2 3 8" xfId="6762" xr:uid="{00000000-0005-0000-0000-0000C11D0000}"/>
    <cellStyle name="Comma [0] 2 2 2 4" xfId="6763" xr:uid="{00000000-0005-0000-0000-0000C21D0000}"/>
    <cellStyle name="Comma [0] 2 2 2 4 2" xfId="6764" xr:uid="{00000000-0005-0000-0000-0000C31D0000}"/>
    <cellStyle name="Comma [0] 2 2 2 4 2 2" xfId="6765" xr:uid="{00000000-0005-0000-0000-0000C41D0000}"/>
    <cellStyle name="Comma [0] 2 2 2 4 2 2 2" xfId="6766" xr:uid="{00000000-0005-0000-0000-0000C51D0000}"/>
    <cellStyle name="Comma [0] 2 2 2 4 2 2 4" xfId="6767" xr:uid="{00000000-0005-0000-0000-0000C61D0000}"/>
    <cellStyle name="Comma [0] 2 2 2 4 2 3" xfId="6768" xr:uid="{00000000-0005-0000-0000-0000C71D0000}"/>
    <cellStyle name="Comma [0] 2 2 2 4 2 4" xfId="6769" xr:uid="{00000000-0005-0000-0000-0000C81D0000}"/>
    <cellStyle name="Comma [0] 2 2 2 4 2 5" xfId="6770" xr:uid="{00000000-0005-0000-0000-0000C91D0000}"/>
    <cellStyle name="Comma [0] 2 2 2 4 3" xfId="6771" xr:uid="{00000000-0005-0000-0000-0000CA1D0000}"/>
    <cellStyle name="Comma [0] 2 2 2 4 3 2" xfId="6772" xr:uid="{00000000-0005-0000-0000-0000CB1D0000}"/>
    <cellStyle name="Comma [0] 2 2 2 4 3 2 2" xfId="6773" xr:uid="{00000000-0005-0000-0000-0000CC1D0000}"/>
    <cellStyle name="Comma [0] 2 2 2 4 3 2 4" xfId="6774" xr:uid="{00000000-0005-0000-0000-0000CD1D0000}"/>
    <cellStyle name="Comma [0] 2 2 2 4 3 3" xfId="6775" xr:uid="{00000000-0005-0000-0000-0000CE1D0000}"/>
    <cellStyle name="Comma [0] 2 2 2 4 3 4" xfId="6776" xr:uid="{00000000-0005-0000-0000-0000CF1D0000}"/>
    <cellStyle name="Comma [0] 2 2 2 4 3 5" xfId="6777" xr:uid="{00000000-0005-0000-0000-0000D01D0000}"/>
    <cellStyle name="Comma [0] 2 2 2 4 4" xfId="6778" xr:uid="{00000000-0005-0000-0000-0000D11D0000}"/>
    <cellStyle name="Comma [0] 2 2 2 4 4 2" xfId="6779" xr:uid="{00000000-0005-0000-0000-0000D21D0000}"/>
    <cellStyle name="Comma [0] 2 2 2 4 4 4" xfId="6780" xr:uid="{00000000-0005-0000-0000-0000D31D0000}"/>
    <cellStyle name="Comma [0] 2 2 2 4 5" xfId="6781" xr:uid="{00000000-0005-0000-0000-0000D41D0000}"/>
    <cellStyle name="Comma [0] 2 2 2 4 5 2" xfId="6782" xr:uid="{00000000-0005-0000-0000-0000D51D0000}"/>
    <cellStyle name="Comma [0] 2 2 2 4 6" xfId="6783" xr:uid="{00000000-0005-0000-0000-0000D61D0000}"/>
    <cellStyle name="Comma [0] 2 2 2 4 7" xfId="6784" xr:uid="{00000000-0005-0000-0000-0000D71D0000}"/>
    <cellStyle name="Comma [0] 2 2 2 4 8" xfId="6785" xr:uid="{00000000-0005-0000-0000-0000D81D0000}"/>
    <cellStyle name="Comma [0] 2 2 2 5" xfId="6786" xr:uid="{00000000-0005-0000-0000-0000D91D0000}"/>
    <cellStyle name="Comma [0] 2 2 2 5 2" xfId="6787" xr:uid="{00000000-0005-0000-0000-0000DA1D0000}"/>
    <cellStyle name="Comma [0] 2 2 2 5 2 2" xfId="6788" xr:uid="{00000000-0005-0000-0000-0000DB1D0000}"/>
    <cellStyle name="Comma [0] 2 2 2 5 2 2 2" xfId="6789" xr:uid="{00000000-0005-0000-0000-0000DC1D0000}"/>
    <cellStyle name="Comma [0] 2 2 2 5 2 2 4" xfId="6790" xr:uid="{00000000-0005-0000-0000-0000DD1D0000}"/>
    <cellStyle name="Comma [0] 2 2 2 5 2 3" xfId="6791" xr:uid="{00000000-0005-0000-0000-0000DE1D0000}"/>
    <cellStyle name="Comma [0] 2 2 2 5 2 4" xfId="6792" xr:uid="{00000000-0005-0000-0000-0000DF1D0000}"/>
    <cellStyle name="Comma [0] 2 2 2 5 2 5" xfId="6793" xr:uid="{00000000-0005-0000-0000-0000E01D0000}"/>
    <cellStyle name="Comma [0] 2 2 2 5 3" xfId="6794" xr:uid="{00000000-0005-0000-0000-0000E11D0000}"/>
    <cellStyle name="Comma [0] 2 2 2 5 3 2" xfId="6795" xr:uid="{00000000-0005-0000-0000-0000E21D0000}"/>
    <cellStyle name="Comma [0] 2 2 2 5 3 2 2" xfId="6796" xr:uid="{00000000-0005-0000-0000-0000E31D0000}"/>
    <cellStyle name="Comma [0] 2 2 2 5 3 2 4" xfId="6797" xr:uid="{00000000-0005-0000-0000-0000E41D0000}"/>
    <cellStyle name="Comma [0] 2 2 2 5 3 3" xfId="6798" xr:uid="{00000000-0005-0000-0000-0000E51D0000}"/>
    <cellStyle name="Comma [0] 2 2 2 5 3 5" xfId="6799" xr:uid="{00000000-0005-0000-0000-0000E61D0000}"/>
    <cellStyle name="Comma [0] 2 2 2 5 4" xfId="6800" xr:uid="{00000000-0005-0000-0000-0000E71D0000}"/>
    <cellStyle name="Comma [0] 2 2 2 5 4 2" xfId="6801" xr:uid="{00000000-0005-0000-0000-0000E81D0000}"/>
    <cellStyle name="Comma [0] 2 2 2 5 4 4" xfId="6802" xr:uid="{00000000-0005-0000-0000-0000E91D0000}"/>
    <cellStyle name="Comma [0] 2 2 2 5 5" xfId="6803" xr:uid="{00000000-0005-0000-0000-0000EA1D0000}"/>
    <cellStyle name="Comma [0] 2 2 2 5 6" xfId="6804" xr:uid="{00000000-0005-0000-0000-0000EB1D0000}"/>
    <cellStyle name="Comma [0] 2 2 2 5 7" xfId="6805" xr:uid="{00000000-0005-0000-0000-0000EC1D0000}"/>
    <cellStyle name="Comma [0] 2 2 2 6" xfId="6806" xr:uid="{00000000-0005-0000-0000-0000ED1D0000}"/>
    <cellStyle name="Comma [0] 2 2 2 6 2" xfId="6807" xr:uid="{00000000-0005-0000-0000-0000EE1D0000}"/>
    <cellStyle name="Comma [0] 2 2 2 6 2 2" xfId="6808" xr:uid="{00000000-0005-0000-0000-0000EF1D0000}"/>
    <cellStyle name="Comma [0] 2 2 2 6 2 2 2" xfId="6809" xr:uid="{00000000-0005-0000-0000-0000F01D0000}"/>
    <cellStyle name="Comma [0] 2 2 2 6 2 2 4" xfId="6810" xr:uid="{00000000-0005-0000-0000-0000F11D0000}"/>
    <cellStyle name="Comma [0] 2 2 2 6 2 3" xfId="6811" xr:uid="{00000000-0005-0000-0000-0000F21D0000}"/>
    <cellStyle name="Comma [0] 2 2 2 6 2 4" xfId="6812" xr:uid="{00000000-0005-0000-0000-0000F31D0000}"/>
    <cellStyle name="Comma [0] 2 2 2 6 2 5" xfId="6813" xr:uid="{00000000-0005-0000-0000-0000F41D0000}"/>
    <cellStyle name="Comma [0] 2 2 2 6 3" xfId="6814" xr:uid="{00000000-0005-0000-0000-0000F51D0000}"/>
    <cellStyle name="Comma [0] 2 2 2 6 3 2" xfId="6815" xr:uid="{00000000-0005-0000-0000-0000F61D0000}"/>
    <cellStyle name="Comma [0] 2 2 2 6 3 2 2" xfId="6816" xr:uid="{00000000-0005-0000-0000-0000F71D0000}"/>
    <cellStyle name="Comma [0] 2 2 2 6 3 2 4" xfId="6817" xr:uid="{00000000-0005-0000-0000-0000F81D0000}"/>
    <cellStyle name="Comma [0] 2 2 2 6 3 3" xfId="6818" xr:uid="{00000000-0005-0000-0000-0000F91D0000}"/>
    <cellStyle name="Comma [0] 2 2 2 6 3 5" xfId="6819" xr:uid="{00000000-0005-0000-0000-0000FA1D0000}"/>
    <cellStyle name="Comma [0] 2 2 2 6 4" xfId="6820" xr:uid="{00000000-0005-0000-0000-0000FB1D0000}"/>
    <cellStyle name="Comma [0] 2 2 2 6 4 2" xfId="6821" xr:uid="{00000000-0005-0000-0000-0000FC1D0000}"/>
    <cellStyle name="Comma [0] 2 2 2 6 4 4" xfId="6822" xr:uid="{00000000-0005-0000-0000-0000FD1D0000}"/>
    <cellStyle name="Comma [0] 2 2 2 6 5" xfId="6823" xr:uid="{00000000-0005-0000-0000-0000FE1D0000}"/>
    <cellStyle name="Comma [0] 2 2 2 6 6" xfId="6824" xr:uid="{00000000-0005-0000-0000-0000FF1D0000}"/>
    <cellStyle name="Comma [0] 2 2 2 6 7" xfId="6825" xr:uid="{00000000-0005-0000-0000-0000001E0000}"/>
    <cellStyle name="Comma [0] 2 2 2 7" xfId="6826" xr:uid="{00000000-0005-0000-0000-0000011E0000}"/>
    <cellStyle name="Comma [0] 2 2 2 7 2" xfId="6827" xr:uid="{00000000-0005-0000-0000-0000021E0000}"/>
    <cellStyle name="Comma [0] 2 2 2 7 2 2" xfId="6828" xr:uid="{00000000-0005-0000-0000-0000031E0000}"/>
    <cellStyle name="Comma [0] 2 2 2 7 2 2 2" xfId="6829" xr:uid="{00000000-0005-0000-0000-0000041E0000}"/>
    <cellStyle name="Comma [0] 2 2 2 7 2 2 4" xfId="6830" xr:uid="{00000000-0005-0000-0000-0000051E0000}"/>
    <cellStyle name="Comma [0] 2 2 2 7 2 3" xfId="6831" xr:uid="{00000000-0005-0000-0000-0000061E0000}"/>
    <cellStyle name="Comma [0] 2 2 2 7 2 5" xfId="6832" xr:uid="{00000000-0005-0000-0000-0000071E0000}"/>
    <cellStyle name="Comma [0] 2 2 2 7 3" xfId="6833" xr:uid="{00000000-0005-0000-0000-0000081E0000}"/>
    <cellStyle name="Comma [0] 2 2 2 7 3 2" xfId="6834" xr:uid="{00000000-0005-0000-0000-0000091E0000}"/>
    <cellStyle name="Comma [0] 2 2 2 7 3 4" xfId="6835" xr:uid="{00000000-0005-0000-0000-00000A1E0000}"/>
    <cellStyle name="Comma [0] 2 2 2 7 4" xfId="6836" xr:uid="{00000000-0005-0000-0000-00000B1E0000}"/>
    <cellStyle name="Comma [0] 2 2 2 7 5" xfId="6837" xr:uid="{00000000-0005-0000-0000-00000C1E0000}"/>
    <cellStyle name="Comma [0] 2 2 2 7 6" xfId="6838" xr:uid="{00000000-0005-0000-0000-00000D1E0000}"/>
    <cellStyle name="Comma [0] 2 2 2 8" xfId="6839" xr:uid="{00000000-0005-0000-0000-00000E1E0000}"/>
    <cellStyle name="Comma [0] 2 2 2 8 2" xfId="6840" xr:uid="{00000000-0005-0000-0000-00000F1E0000}"/>
    <cellStyle name="Comma [0] 2 2 2 8 2 2" xfId="6841" xr:uid="{00000000-0005-0000-0000-0000101E0000}"/>
    <cellStyle name="Comma [0] 2 2 2 8 2 4" xfId="6842" xr:uid="{00000000-0005-0000-0000-0000111E0000}"/>
    <cellStyle name="Comma [0] 2 2 2 8 3" xfId="6843" xr:uid="{00000000-0005-0000-0000-0000121E0000}"/>
    <cellStyle name="Comma [0] 2 2 2 8 4" xfId="6844" xr:uid="{00000000-0005-0000-0000-0000131E0000}"/>
    <cellStyle name="Comma [0] 2 2 2 8 5" xfId="6845" xr:uid="{00000000-0005-0000-0000-0000141E0000}"/>
    <cellStyle name="Comma [0] 2 2 2 9" xfId="6846" xr:uid="{00000000-0005-0000-0000-0000151E0000}"/>
    <cellStyle name="Comma [0] 2 2 2 9 2" xfId="6847" xr:uid="{00000000-0005-0000-0000-0000161E0000}"/>
    <cellStyle name="Comma [0] 2 2 2 9 4" xfId="6848" xr:uid="{00000000-0005-0000-0000-0000171E0000}"/>
    <cellStyle name="Comma [0] 2 2 2_Perd det activo" xfId="6849" xr:uid="{00000000-0005-0000-0000-0000181E0000}"/>
    <cellStyle name="Comma [0] 2 2 20" xfId="6850" xr:uid="{00000000-0005-0000-0000-0000191E0000}"/>
    <cellStyle name="Comma [0] 2 2 3" xfId="6851" xr:uid="{00000000-0005-0000-0000-00001A1E0000}"/>
    <cellStyle name="Comma [0] 2 2 3 10" xfId="6852" xr:uid="{00000000-0005-0000-0000-00001B1E0000}"/>
    <cellStyle name="Comma [0] 2 2 3 11" xfId="6853" xr:uid="{00000000-0005-0000-0000-00001C1E0000}"/>
    <cellStyle name="Comma [0] 2 2 3 11 2" xfId="6854" xr:uid="{00000000-0005-0000-0000-00001D1E0000}"/>
    <cellStyle name="Comma [0] 2 2 3 12" xfId="6855" xr:uid="{00000000-0005-0000-0000-00001E1E0000}"/>
    <cellStyle name="Comma [0] 2 2 3 2" xfId="6856" xr:uid="{00000000-0005-0000-0000-00001F1E0000}"/>
    <cellStyle name="Comma [0] 2 2 3 2 2" xfId="6857" xr:uid="{00000000-0005-0000-0000-0000201E0000}"/>
    <cellStyle name="Comma [0] 2 2 3 2 2 2" xfId="6858" xr:uid="{00000000-0005-0000-0000-0000211E0000}"/>
    <cellStyle name="Comma [0] 2 2 3 2 2 2 2" xfId="6859" xr:uid="{00000000-0005-0000-0000-0000221E0000}"/>
    <cellStyle name="Comma [0] 2 2 3 2 2 2 4" xfId="6860" xr:uid="{00000000-0005-0000-0000-0000231E0000}"/>
    <cellStyle name="Comma [0] 2 2 3 2 2 3" xfId="6861" xr:uid="{00000000-0005-0000-0000-0000241E0000}"/>
    <cellStyle name="Comma [0] 2 2 3 2 2 3 2" xfId="6862" xr:uid="{00000000-0005-0000-0000-0000251E0000}"/>
    <cellStyle name="Comma [0] 2 2 3 2 2 4" xfId="6863" xr:uid="{00000000-0005-0000-0000-0000261E0000}"/>
    <cellStyle name="Comma [0] 2 2 3 2 2 5" xfId="6864" xr:uid="{00000000-0005-0000-0000-0000271E0000}"/>
    <cellStyle name="Comma [0] 2 2 3 2 2 6" xfId="6865" xr:uid="{00000000-0005-0000-0000-0000281E0000}"/>
    <cellStyle name="Comma [0] 2 2 3 2 3" xfId="6866" xr:uid="{00000000-0005-0000-0000-0000291E0000}"/>
    <cellStyle name="Comma [0] 2 2 3 2 3 2" xfId="6867" xr:uid="{00000000-0005-0000-0000-00002A1E0000}"/>
    <cellStyle name="Comma [0] 2 2 3 2 3 2 2" xfId="6868" xr:uid="{00000000-0005-0000-0000-00002B1E0000}"/>
    <cellStyle name="Comma [0] 2 2 3 2 3 2 4" xfId="6869" xr:uid="{00000000-0005-0000-0000-00002C1E0000}"/>
    <cellStyle name="Comma [0] 2 2 3 2 3 3" xfId="6870" xr:uid="{00000000-0005-0000-0000-00002D1E0000}"/>
    <cellStyle name="Comma [0] 2 2 3 2 3 4" xfId="6871" xr:uid="{00000000-0005-0000-0000-00002E1E0000}"/>
    <cellStyle name="Comma [0] 2 2 3 2 3 5" xfId="6872" xr:uid="{00000000-0005-0000-0000-00002F1E0000}"/>
    <cellStyle name="Comma [0] 2 2 3 2 4" xfId="6873" xr:uid="{00000000-0005-0000-0000-0000301E0000}"/>
    <cellStyle name="Comma [0] 2 2 3 2 4 2" xfId="6874" xr:uid="{00000000-0005-0000-0000-0000311E0000}"/>
    <cellStyle name="Comma [0] 2 2 3 2 4 4" xfId="6875" xr:uid="{00000000-0005-0000-0000-0000321E0000}"/>
    <cellStyle name="Comma [0] 2 2 3 2 5" xfId="6876" xr:uid="{00000000-0005-0000-0000-0000331E0000}"/>
    <cellStyle name="Comma [0] 2 2 3 2 5 2" xfId="6877" xr:uid="{00000000-0005-0000-0000-0000341E0000}"/>
    <cellStyle name="Comma [0] 2 2 3 2 6" xfId="6878" xr:uid="{00000000-0005-0000-0000-0000351E0000}"/>
    <cellStyle name="Comma [0] 2 2 3 2 7" xfId="6879" xr:uid="{00000000-0005-0000-0000-0000361E0000}"/>
    <cellStyle name="Comma [0] 2 2 3 2 8" xfId="6880" xr:uid="{00000000-0005-0000-0000-0000371E0000}"/>
    <cellStyle name="Comma [0] 2 2 3 3" xfId="6881" xr:uid="{00000000-0005-0000-0000-0000381E0000}"/>
    <cellStyle name="Comma [0] 2 2 3 3 2" xfId="6882" xr:uid="{00000000-0005-0000-0000-0000391E0000}"/>
    <cellStyle name="Comma [0] 2 2 3 3 2 2" xfId="6883" xr:uid="{00000000-0005-0000-0000-00003A1E0000}"/>
    <cellStyle name="Comma [0] 2 2 3 3 2 2 2" xfId="6884" xr:uid="{00000000-0005-0000-0000-00003B1E0000}"/>
    <cellStyle name="Comma [0] 2 2 3 3 2 2 4" xfId="6885" xr:uid="{00000000-0005-0000-0000-00003C1E0000}"/>
    <cellStyle name="Comma [0] 2 2 3 3 2 3" xfId="6886" xr:uid="{00000000-0005-0000-0000-00003D1E0000}"/>
    <cellStyle name="Comma [0] 2 2 3 3 2 4" xfId="6887" xr:uid="{00000000-0005-0000-0000-00003E1E0000}"/>
    <cellStyle name="Comma [0] 2 2 3 3 2 5" xfId="6888" xr:uid="{00000000-0005-0000-0000-00003F1E0000}"/>
    <cellStyle name="Comma [0] 2 2 3 3 3" xfId="6889" xr:uid="{00000000-0005-0000-0000-0000401E0000}"/>
    <cellStyle name="Comma [0] 2 2 3 3 3 2" xfId="6890" xr:uid="{00000000-0005-0000-0000-0000411E0000}"/>
    <cellStyle name="Comma [0] 2 2 3 3 3 2 2" xfId="6891" xr:uid="{00000000-0005-0000-0000-0000421E0000}"/>
    <cellStyle name="Comma [0] 2 2 3 3 3 2 4" xfId="6892" xr:uid="{00000000-0005-0000-0000-0000431E0000}"/>
    <cellStyle name="Comma [0] 2 2 3 3 3 3" xfId="6893" xr:uid="{00000000-0005-0000-0000-0000441E0000}"/>
    <cellStyle name="Comma [0] 2 2 3 3 3 4" xfId="6894" xr:uid="{00000000-0005-0000-0000-0000451E0000}"/>
    <cellStyle name="Comma [0] 2 2 3 3 3 5" xfId="6895" xr:uid="{00000000-0005-0000-0000-0000461E0000}"/>
    <cellStyle name="Comma [0] 2 2 3 3 4" xfId="6896" xr:uid="{00000000-0005-0000-0000-0000471E0000}"/>
    <cellStyle name="Comma [0] 2 2 3 3 4 2" xfId="6897" xr:uid="{00000000-0005-0000-0000-0000481E0000}"/>
    <cellStyle name="Comma [0] 2 2 3 3 4 4" xfId="6898" xr:uid="{00000000-0005-0000-0000-0000491E0000}"/>
    <cellStyle name="Comma [0] 2 2 3 3 5" xfId="6899" xr:uid="{00000000-0005-0000-0000-00004A1E0000}"/>
    <cellStyle name="Comma [0] 2 2 3 3 5 2" xfId="6900" xr:uid="{00000000-0005-0000-0000-00004B1E0000}"/>
    <cellStyle name="Comma [0] 2 2 3 3 6" xfId="6901" xr:uid="{00000000-0005-0000-0000-00004C1E0000}"/>
    <cellStyle name="Comma [0] 2 2 3 3 7" xfId="6902" xr:uid="{00000000-0005-0000-0000-00004D1E0000}"/>
    <cellStyle name="Comma [0] 2 2 3 3 8" xfId="6903" xr:uid="{00000000-0005-0000-0000-00004E1E0000}"/>
    <cellStyle name="Comma [0] 2 2 3 4" xfId="6904" xr:uid="{00000000-0005-0000-0000-00004F1E0000}"/>
    <cellStyle name="Comma [0] 2 2 3 4 2" xfId="6905" xr:uid="{00000000-0005-0000-0000-0000501E0000}"/>
    <cellStyle name="Comma [0] 2 2 3 4 2 2" xfId="6906" xr:uid="{00000000-0005-0000-0000-0000511E0000}"/>
    <cellStyle name="Comma [0] 2 2 3 4 2 2 2" xfId="6907" xr:uid="{00000000-0005-0000-0000-0000521E0000}"/>
    <cellStyle name="Comma [0] 2 2 3 4 2 2 4" xfId="6908" xr:uid="{00000000-0005-0000-0000-0000531E0000}"/>
    <cellStyle name="Comma [0] 2 2 3 4 2 3" xfId="6909" xr:uid="{00000000-0005-0000-0000-0000541E0000}"/>
    <cellStyle name="Comma [0] 2 2 3 4 2 4" xfId="6910" xr:uid="{00000000-0005-0000-0000-0000551E0000}"/>
    <cellStyle name="Comma [0] 2 2 3 4 2 5" xfId="6911" xr:uid="{00000000-0005-0000-0000-0000561E0000}"/>
    <cellStyle name="Comma [0] 2 2 3 4 3" xfId="6912" xr:uid="{00000000-0005-0000-0000-0000571E0000}"/>
    <cellStyle name="Comma [0] 2 2 3 4 3 2" xfId="6913" xr:uid="{00000000-0005-0000-0000-0000581E0000}"/>
    <cellStyle name="Comma [0] 2 2 3 4 3 2 2" xfId="6914" xr:uid="{00000000-0005-0000-0000-0000591E0000}"/>
    <cellStyle name="Comma [0] 2 2 3 4 3 2 4" xfId="6915" xr:uid="{00000000-0005-0000-0000-00005A1E0000}"/>
    <cellStyle name="Comma [0] 2 2 3 4 3 3" xfId="6916" xr:uid="{00000000-0005-0000-0000-00005B1E0000}"/>
    <cellStyle name="Comma [0] 2 2 3 4 3 5" xfId="6917" xr:uid="{00000000-0005-0000-0000-00005C1E0000}"/>
    <cellStyle name="Comma [0] 2 2 3 4 4" xfId="6918" xr:uid="{00000000-0005-0000-0000-00005D1E0000}"/>
    <cellStyle name="Comma [0] 2 2 3 4 4 2" xfId="6919" xr:uid="{00000000-0005-0000-0000-00005E1E0000}"/>
    <cellStyle name="Comma [0] 2 2 3 4 4 4" xfId="6920" xr:uid="{00000000-0005-0000-0000-00005F1E0000}"/>
    <cellStyle name="Comma [0] 2 2 3 4 5" xfId="6921" xr:uid="{00000000-0005-0000-0000-0000601E0000}"/>
    <cellStyle name="Comma [0] 2 2 3 4 5 2" xfId="6922" xr:uid="{00000000-0005-0000-0000-0000611E0000}"/>
    <cellStyle name="Comma [0] 2 2 3 4 6" xfId="6923" xr:uid="{00000000-0005-0000-0000-0000621E0000}"/>
    <cellStyle name="Comma [0] 2 2 3 4 7" xfId="6924" xr:uid="{00000000-0005-0000-0000-0000631E0000}"/>
    <cellStyle name="Comma [0] 2 2 3 4 8" xfId="6925" xr:uid="{00000000-0005-0000-0000-0000641E0000}"/>
    <cellStyle name="Comma [0] 2 2 3 5" xfId="6926" xr:uid="{00000000-0005-0000-0000-0000651E0000}"/>
    <cellStyle name="Comma [0] 2 2 3 5 2" xfId="6927" xr:uid="{00000000-0005-0000-0000-0000661E0000}"/>
    <cellStyle name="Comma [0] 2 2 3 5 2 2" xfId="6928" xr:uid="{00000000-0005-0000-0000-0000671E0000}"/>
    <cellStyle name="Comma [0] 2 2 3 5 2 2 2" xfId="6929" xr:uid="{00000000-0005-0000-0000-0000681E0000}"/>
    <cellStyle name="Comma [0] 2 2 3 5 2 2 4" xfId="6930" xr:uid="{00000000-0005-0000-0000-0000691E0000}"/>
    <cellStyle name="Comma [0] 2 2 3 5 2 3" xfId="6931" xr:uid="{00000000-0005-0000-0000-00006A1E0000}"/>
    <cellStyle name="Comma [0] 2 2 3 5 2 5" xfId="6932" xr:uid="{00000000-0005-0000-0000-00006B1E0000}"/>
    <cellStyle name="Comma [0] 2 2 3 5 3" xfId="6933" xr:uid="{00000000-0005-0000-0000-00006C1E0000}"/>
    <cellStyle name="Comma [0] 2 2 3 5 3 2" xfId="6934" xr:uid="{00000000-0005-0000-0000-00006D1E0000}"/>
    <cellStyle name="Comma [0] 2 2 3 5 3 4" xfId="6935" xr:uid="{00000000-0005-0000-0000-00006E1E0000}"/>
    <cellStyle name="Comma [0] 2 2 3 5 4" xfId="6936" xr:uid="{00000000-0005-0000-0000-00006F1E0000}"/>
    <cellStyle name="Comma [0] 2 2 3 5 5" xfId="6937" xr:uid="{00000000-0005-0000-0000-0000701E0000}"/>
    <cellStyle name="Comma [0] 2 2 3 5 6" xfId="6938" xr:uid="{00000000-0005-0000-0000-0000711E0000}"/>
    <cellStyle name="Comma [0] 2 2 3 6" xfId="6939" xr:uid="{00000000-0005-0000-0000-0000721E0000}"/>
    <cellStyle name="Comma [0] 2 2 3 6 2" xfId="6940" xr:uid="{00000000-0005-0000-0000-0000731E0000}"/>
    <cellStyle name="Comma [0] 2 2 3 6 2 2" xfId="6941" xr:uid="{00000000-0005-0000-0000-0000741E0000}"/>
    <cellStyle name="Comma [0] 2 2 3 6 2 4" xfId="6942" xr:uid="{00000000-0005-0000-0000-0000751E0000}"/>
    <cellStyle name="Comma [0] 2 2 3 6 3" xfId="6943" xr:uid="{00000000-0005-0000-0000-0000761E0000}"/>
    <cellStyle name="Comma [0] 2 2 3 6 4" xfId="6944" xr:uid="{00000000-0005-0000-0000-0000771E0000}"/>
    <cellStyle name="Comma [0] 2 2 3 6 5" xfId="6945" xr:uid="{00000000-0005-0000-0000-0000781E0000}"/>
    <cellStyle name="Comma [0] 2 2 3 7" xfId="6946" xr:uid="{00000000-0005-0000-0000-0000791E0000}"/>
    <cellStyle name="Comma [0] 2 2 3 7 2" xfId="6947" xr:uid="{00000000-0005-0000-0000-00007A1E0000}"/>
    <cellStyle name="Comma [0] 2 2 3 7 4" xfId="6948" xr:uid="{00000000-0005-0000-0000-00007B1E0000}"/>
    <cellStyle name="Comma [0] 2 2 3 8" xfId="6949" xr:uid="{00000000-0005-0000-0000-00007C1E0000}"/>
    <cellStyle name="Comma [0] 2 2 3 8 2" xfId="6950" xr:uid="{00000000-0005-0000-0000-00007D1E0000}"/>
    <cellStyle name="Comma [0] 2 2 3 8 3" xfId="6951" xr:uid="{00000000-0005-0000-0000-00007E1E0000}"/>
    <cellStyle name="Comma [0] 2 2 3 8 4" xfId="6952" xr:uid="{00000000-0005-0000-0000-00007F1E0000}"/>
    <cellStyle name="Comma [0] 2 2 3 9" xfId="6953" xr:uid="{00000000-0005-0000-0000-0000801E0000}"/>
    <cellStyle name="Comma [0] 2 2 3 9 2" xfId="6954" xr:uid="{00000000-0005-0000-0000-0000811E0000}"/>
    <cellStyle name="Comma [0] 2 2 3 9 3" xfId="6955" xr:uid="{00000000-0005-0000-0000-0000821E0000}"/>
    <cellStyle name="Comma [0] 2 2 3_Perd det activo" xfId="6956" xr:uid="{00000000-0005-0000-0000-0000831E0000}"/>
    <cellStyle name="Comma [0] 2 2 4" xfId="6957" xr:uid="{00000000-0005-0000-0000-0000841E0000}"/>
    <cellStyle name="Comma [0] 2 2 4 10" xfId="6958" xr:uid="{00000000-0005-0000-0000-0000851E0000}"/>
    <cellStyle name="Comma [0] 2 2 4 2" xfId="6959" xr:uid="{00000000-0005-0000-0000-0000861E0000}"/>
    <cellStyle name="Comma [0] 2 2 4 2 2" xfId="6960" xr:uid="{00000000-0005-0000-0000-0000871E0000}"/>
    <cellStyle name="Comma [0] 2 2 4 2 2 2" xfId="6961" xr:uid="{00000000-0005-0000-0000-0000881E0000}"/>
    <cellStyle name="Comma [0] 2 2 4 2 2 2 2" xfId="6962" xr:uid="{00000000-0005-0000-0000-0000891E0000}"/>
    <cellStyle name="Comma [0] 2 2 4 2 2 3" xfId="6963" xr:uid="{00000000-0005-0000-0000-00008A1E0000}"/>
    <cellStyle name="Comma [0] 2 2 4 2 2 5" xfId="6964" xr:uid="{00000000-0005-0000-0000-00008B1E0000}"/>
    <cellStyle name="Comma [0] 2 2 4 2 3" xfId="6965" xr:uid="{00000000-0005-0000-0000-00008C1E0000}"/>
    <cellStyle name="Comma [0] 2 2 4 2 3 2" xfId="6966" xr:uid="{00000000-0005-0000-0000-00008D1E0000}"/>
    <cellStyle name="Comma [0] 2 2 4 2 4" xfId="6967" xr:uid="{00000000-0005-0000-0000-00008E1E0000}"/>
    <cellStyle name="Comma [0] 2 2 4 2 5" xfId="6968" xr:uid="{00000000-0005-0000-0000-00008F1E0000}"/>
    <cellStyle name="Comma [0] 2 2 4 2 6" xfId="6969" xr:uid="{00000000-0005-0000-0000-0000901E0000}"/>
    <cellStyle name="Comma [0] 2 2 4 3" xfId="6970" xr:uid="{00000000-0005-0000-0000-0000911E0000}"/>
    <cellStyle name="Comma [0] 2 2 4 3 2" xfId="6971" xr:uid="{00000000-0005-0000-0000-0000921E0000}"/>
    <cellStyle name="Comma [0] 2 2 4 3 2 2" xfId="6972" xr:uid="{00000000-0005-0000-0000-0000931E0000}"/>
    <cellStyle name="Comma [0] 2 2 4 3 2 4" xfId="6973" xr:uid="{00000000-0005-0000-0000-0000941E0000}"/>
    <cellStyle name="Comma [0] 2 2 4 3 3" xfId="6974" xr:uid="{00000000-0005-0000-0000-0000951E0000}"/>
    <cellStyle name="Comma [0] 2 2 4 3 3 2" xfId="6975" xr:uid="{00000000-0005-0000-0000-0000961E0000}"/>
    <cellStyle name="Comma [0] 2 2 4 3 4" xfId="6976" xr:uid="{00000000-0005-0000-0000-0000971E0000}"/>
    <cellStyle name="Comma [0] 2 2 4 3 5" xfId="6977" xr:uid="{00000000-0005-0000-0000-0000981E0000}"/>
    <cellStyle name="Comma [0] 2 2 4 3 6" xfId="6978" xr:uid="{00000000-0005-0000-0000-0000991E0000}"/>
    <cellStyle name="Comma [0] 2 2 4 4" xfId="6979" xr:uid="{00000000-0005-0000-0000-00009A1E0000}"/>
    <cellStyle name="Comma [0] 2 2 4 4 2" xfId="6980" xr:uid="{00000000-0005-0000-0000-00009B1E0000}"/>
    <cellStyle name="Comma [0] 2 2 4 4 2 2" xfId="6981" xr:uid="{00000000-0005-0000-0000-00009C1E0000}"/>
    <cellStyle name="Comma [0] 2 2 4 4 2 4" xfId="6982" xr:uid="{00000000-0005-0000-0000-00009D1E0000}"/>
    <cellStyle name="Comma [0] 2 2 4 4 3" xfId="6983" xr:uid="{00000000-0005-0000-0000-00009E1E0000}"/>
    <cellStyle name="Comma [0] 2 2 4 4 3 2" xfId="6984" xr:uid="{00000000-0005-0000-0000-00009F1E0000}"/>
    <cellStyle name="Comma [0] 2 2 4 4 4" xfId="6985" xr:uid="{00000000-0005-0000-0000-0000A01E0000}"/>
    <cellStyle name="Comma [0] 2 2 4 4 5" xfId="6986" xr:uid="{00000000-0005-0000-0000-0000A11E0000}"/>
    <cellStyle name="Comma [0] 2 2 4 4 6" xfId="6987" xr:uid="{00000000-0005-0000-0000-0000A21E0000}"/>
    <cellStyle name="Comma [0] 2 2 4 5" xfId="6988" xr:uid="{00000000-0005-0000-0000-0000A31E0000}"/>
    <cellStyle name="Comma [0] 2 2 4 5 2" xfId="6989" xr:uid="{00000000-0005-0000-0000-0000A41E0000}"/>
    <cellStyle name="Comma [0] 2 2 4 5 4" xfId="6990" xr:uid="{00000000-0005-0000-0000-0000A51E0000}"/>
    <cellStyle name="Comma [0] 2 2 4 6" xfId="6991" xr:uid="{00000000-0005-0000-0000-0000A61E0000}"/>
    <cellStyle name="Comma [0] 2 2 4 6 2" xfId="6992" xr:uid="{00000000-0005-0000-0000-0000A71E0000}"/>
    <cellStyle name="Comma [0] 2 2 4 6 3" xfId="6993" xr:uid="{00000000-0005-0000-0000-0000A81E0000}"/>
    <cellStyle name="Comma [0] 2 2 4 6 4" xfId="6994" xr:uid="{00000000-0005-0000-0000-0000A91E0000}"/>
    <cellStyle name="Comma [0] 2 2 4 7" xfId="6995" xr:uid="{00000000-0005-0000-0000-0000AA1E0000}"/>
    <cellStyle name="Comma [0] 2 2 4 7 2" xfId="6996" xr:uid="{00000000-0005-0000-0000-0000AB1E0000}"/>
    <cellStyle name="Comma [0] 2 2 4 8" xfId="6997" xr:uid="{00000000-0005-0000-0000-0000AC1E0000}"/>
    <cellStyle name="Comma [0] 2 2 4 9" xfId="6998" xr:uid="{00000000-0005-0000-0000-0000AD1E0000}"/>
    <cellStyle name="Comma [0] 2 2 5" xfId="6999" xr:uid="{00000000-0005-0000-0000-0000AE1E0000}"/>
    <cellStyle name="Comma [0] 2 2 5 2" xfId="7000" xr:uid="{00000000-0005-0000-0000-0000AF1E0000}"/>
    <cellStyle name="Comma [0] 2 2 5 2 2" xfId="7001" xr:uid="{00000000-0005-0000-0000-0000B01E0000}"/>
    <cellStyle name="Comma [0] 2 2 5 2 2 2" xfId="7002" xr:uid="{00000000-0005-0000-0000-0000B11E0000}"/>
    <cellStyle name="Comma [0] 2 2 5 2 2 4" xfId="7003" xr:uid="{00000000-0005-0000-0000-0000B21E0000}"/>
    <cellStyle name="Comma [0] 2 2 5 2 3" xfId="7004" xr:uid="{00000000-0005-0000-0000-0000B31E0000}"/>
    <cellStyle name="Comma [0] 2 2 5 2 3 2" xfId="7005" xr:uid="{00000000-0005-0000-0000-0000B41E0000}"/>
    <cellStyle name="Comma [0] 2 2 5 2 4" xfId="7006" xr:uid="{00000000-0005-0000-0000-0000B51E0000}"/>
    <cellStyle name="Comma [0] 2 2 5 2 5" xfId="7007" xr:uid="{00000000-0005-0000-0000-0000B61E0000}"/>
    <cellStyle name="Comma [0] 2 2 5 2 6" xfId="7008" xr:uid="{00000000-0005-0000-0000-0000B71E0000}"/>
    <cellStyle name="Comma [0] 2 2 5 3" xfId="7009" xr:uid="{00000000-0005-0000-0000-0000B81E0000}"/>
    <cellStyle name="Comma [0] 2 2 5 3 2" xfId="7010" xr:uid="{00000000-0005-0000-0000-0000B91E0000}"/>
    <cellStyle name="Comma [0] 2 2 5 3 2 2" xfId="7011" xr:uid="{00000000-0005-0000-0000-0000BA1E0000}"/>
    <cellStyle name="Comma [0] 2 2 5 3 2 4" xfId="7012" xr:uid="{00000000-0005-0000-0000-0000BB1E0000}"/>
    <cellStyle name="Comma [0] 2 2 5 3 3" xfId="7013" xr:uid="{00000000-0005-0000-0000-0000BC1E0000}"/>
    <cellStyle name="Comma [0] 2 2 5 3 4" xfId="7014" xr:uid="{00000000-0005-0000-0000-0000BD1E0000}"/>
    <cellStyle name="Comma [0] 2 2 5 3 5" xfId="7015" xr:uid="{00000000-0005-0000-0000-0000BE1E0000}"/>
    <cellStyle name="Comma [0] 2 2 5 4" xfId="7016" xr:uid="{00000000-0005-0000-0000-0000BF1E0000}"/>
    <cellStyle name="Comma [0] 2 2 5 4 2" xfId="7017" xr:uid="{00000000-0005-0000-0000-0000C01E0000}"/>
    <cellStyle name="Comma [0] 2 2 5 4 2 2" xfId="7018" xr:uid="{00000000-0005-0000-0000-0000C11E0000}"/>
    <cellStyle name="Comma [0] 2 2 5 4 2 4" xfId="7019" xr:uid="{00000000-0005-0000-0000-0000C21E0000}"/>
    <cellStyle name="Comma [0] 2 2 5 4 3" xfId="7020" xr:uid="{00000000-0005-0000-0000-0000C31E0000}"/>
    <cellStyle name="Comma [0] 2 2 5 4 4" xfId="7021" xr:uid="{00000000-0005-0000-0000-0000C41E0000}"/>
    <cellStyle name="Comma [0] 2 2 5 4 5" xfId="7022" xr:uid="{00000000-0005-0000-0000-0000C51E0000}"/>
    <cellStyle name="Comma [0] 2 2 5 5" xfId="7023" xr:uid="{00000000-0005-0000-0000-0000C61E0000}"/>
    <cellStyle name="Comma [0] 2 2 5 5 2" xfId="7024" xr:uid="{00000000-0005-0000-0000-0000C71E0000}"/>
    <cellStyle name="Comma [0] 2 2 5 5 4" xfId="7025" xr:uid="{00000000-0005-0000-0000-0000C81E0000}"/>
    <cellStyle name="Comma [0] 2 2 5 6" xfId="7026" xr:uid="{00000000-0005-0000-0000-0000C91E0000}"/>
    <cellStyle name="Comma [0] 2 2 5 6 2" xfId="7027" xr:uid="{00000000-0005-0000-0000-0000CA1E0000}"/>
    <cellStyle name="Comma [0] 2 2 5 7" xfId="7028" xr:uid="{00000000-0005-0000-0000-0000CB1E0000}"/>
    <cellStyle name="Comma [0] 2 2 5 8" xfId="7029" xr:uid="{00000000-0005-0000-0000-0000CC1E0000}"/>
    <cellStyle name="Comma [0] 2 2 5 9" xfId="7030" xr:uid="{00000000-0005-0000-0000-0000CD1E0000}"/>
    <cellStyle name="Comma [0] 2 2 6" xfId="7031" xr:uid="{00000000-0005-0000-0000-0000CE1E0000}"/>
    <cellStyle name="Comma [0] 2 2 6 2" xfId="7032" xr:uid="{00000000-0005-0000-0000-0000CF1E0000}"/>
    <cellStyle name="Comma [0] 2 2 6 2 2" xfId="7033" xr:uid="{00000000-0005-0000-0000-0000D01E0000}"/>
    <cellStyle name="Comma [0] 2 2 6 2 2 2" xfId="7034" xr:uid="{00000000-0005-0000-0000-0000D11E0000}"/>
    <cellStyle name="Comma [0] 2 2 6 2 2 4" xfId="7035" xr:uid="{00000000-0005-0000-0000-0000D21E0000}"/>
    <cellStyle name="Comma [0] 2 2 6 2 3" xfId="7036" xr:uid="{00000000-0005-0000-0000-0000D31E0000}"/>
    <cellStyle name="Comma [0] 2 2 6 2 3 2" xfId="7037" xr:uid="{00000000-0005-0000-0000-0000D41E0000}"/>
    <cellStyle name="Comma [0] 2 2 6 2 4" xfId="7038" xr:uid="{00000000-0005-0000-0000-0000D51E0000}"/>
    <cellStyle name="Comma [0] 2 2 6 2 5" xfId="7039" xr:uid="{00000000-0005-0000-0000-0000D61E0000}"/>
    <cellStyle name="Comma [0] 2 2 6 2 6" xfId="7040" xr:uid="{00000000-0005-0000-0000-0000D71E0000}"/>
    <cellStyle name="Comma [0] 2 2 6 3" xfId="7041" xr:uid="{00000000-0005-0000-0000-0000D81E0000}"/>
    <cellStyle name="Comma [0] 2 2 6 3 2" xfId="7042" xr:uid="{00000000-0005-0000-0000-0000D91E0000}"/>
    <cellStyle name="Comma [0] 2 2 6 3 2 2" xfId="7043" xr:uid="{00000000-0005-0000-0000-0000DA1E0000}"/>
    <cellStyle name="Comma [0] 2 2 6 3 2 4" xfId="7044" xr:uid="{00000000-0005-0000-0000-0000DB1E0000}"/>
    <cellStyle name="Comma [0] 2 2 6 3 3" xfId="7045" xr:uid="{00000000-0005-0000-0000-0000DC1E0000}"/>
    <cellStyle name="Comma [0] 2 2 6 3 4" xfId="7046" xr:uid="{00000000-0005-0000-0000-0000DD1E0000}"/>
    <cellStyle name="Comma [0] 2 2 6 3 5" xfId="7047" xr:uid="{00000000-0005-0000-0000-0000DE1E0000}"/>
    <cellStyle name="Comma [0] 2 2 6 4" xfId="7048" xr:uid="{00000000-0005-0000-0000-0000DF1E0000}"/>
    <cellStyle name="Comma [0] 2 2 6 4 2" xfId="7049" xr:uid="{00000000-0005-0000-0000-0000E01E0000}"/>
    <cellStyle name="Comma [0] 2 2 6 4 4" xfId="7050" xr:uid="{00000000-0005-0000-0000-0000E11E0000}"/>
    <cellStyle name="Comma [0] 2 2 6 5" xfId="7051" xr:uid="{00000000-0005-0000-0000-0000E21E0000}"/>
    <cellStyle name="Comma [0] 2 2 6 5 2" xfId="7052" xr:uid="{00000000-0005-0000-0000-0000E31E0000}"/>
    <cellStyle name="Comma [0] 2 2 6 6" xfId="7053" xr:uid="{00000000-0005-0000-0000-0000E41E0000}"/>
    <cellStyle name="Comma [0] 2 2 6 7" xfId="7054" xr:uid="{00000000-0005-0000-0000-0000E51E0000}"/>
    <cellStyle name="Comma [0] 2 2 6 8" xfId="7055" xr:uid="{00000000-0005-0000-0000-0000E61E0000}"/>
    <cellStyle name="Comma [0] 2 2 7" xfId="7056" xr:uid="{00000000-0005-0000-0000-0000E71E0000}"/>
    <cellStyle name="Comma [0] 2 2 7 2" xfId="7057" xr:uid="{00000000-0005-0000-0000-0000E81E0000}"/>
    <cellStyle name="Comma [0] 2 2 7 2 2" xfId="7058" xr:uid="{00000000-0005-0000-0000-0000E91E0000}"/>
    <cellStyle name="Comma [0] 2 2 7 2 2 2" xfId="7059" xr:uid="{00000000-0005-0000-0000-0000EA1E0000}"/>
    <cellStyle name="Comma [0] 2 2 7 2 2 4" xfId="7060" xr:uid="{00000000-0005-0000-0000-0000EB1E0000}"/>
    <cellStyle name="Comma [0] 2 2 7 2 3" xfId="7061" xr:uid="{00000000-0005-0000-0000-0000EC1E0000}"/>
    <cellStyle name="Comma [0] 2 2 7 2 4" xfId="7062" xr:uid="{00000000-0005-0000-0000-0000ED1E0000}"/>
    <cellStyle name="Comma [0] 2 2 7 2 5" xfId="7063" xr:uid="{00000000-0005-0000-0000-0000EE1E0000}"/>
    <cellStyle name="Comma [0] 2 2 7 3" xfId="7064" xr:uid="{00000000-0005-0000-0000-0000EF1E0000}"/>
    <cellStyle name="Comma [0] 2 2 7 3 2" xfId="7065" xr:uid="{00000000-0005-0000-0000-0000F01E0000}"/>
    <cellStyle name="Comma [0] 2 2 7 3 2 2" xfId="7066" xr:uid="{00000000-0005-0000-0000-0000F11E0000}"/>
    <cellStyle name="Comma [0] 2 2 7 3 2 4" xfId="7067" xr:uid="{00000000-0005-0000-0000-0000F21E0000}"/>
    <cellStyle name="Comma [0] 2 2 7 3 3" xfId="7068" xr:uid="{00000000-0005-0000-0000-0000F31E0000}"/>
    <cellStyle name="Comma [0] 2 2 7 3 4" xfId="7069" xr:uid="{00000000-0005-0000-0000-0000F41E0000}"/>
    <cellStyle name="Comma [0] 2 2 7 3 5" xfId="7070" xr:uid="{00000000-0005-0000-0000-0000F51E0000}"/>
    <cellStyle name="Comma [0] 2 2 7 4" xfId="7071" xr:uid="{00000000-0005-0000-0000-0000F61E0000}"/>
    <cellStyle name="Comma [0] 2 2 7 4 2" xfId="7072" xr:uid="{00000000-0005-0000-0000-0000F71E0000}"/>
    <cellStyle name="Comma [0] 2 2 7 4 4" xfId="7073" xr:uid="{00000000-0005-0000-0000-0000F81E0000}"/>
    <cellStyle name="Comma [0] 2 2 7 5" xfId="7074" xr:uid="{00000000-0005-0000-0000-0000F91E0000}"/>
    <cellStyle name="Comma [0] 2 2 7 5 2" xfId="7075" xr:uid="{00000000-0005-0000-0000-0000FA1E0000}"/>
    <cellStyle name="Comma [0] 2 2 7 6" xfId="7076" xr:uid="{00000000-0005-0000-0000-0000FB1E0000}"/>
    <cellStyle name="Comma [0] 2 2 7 7" xfId="7077" xr:uid="{00000000-0005-0000-0000-0000FC1E0000}"/>
    <cellStyle name="Comma [0] 2 2 7 8" xfId="7078" xr:uid="{00000000-0005-0000-0000-0000FD1E0000}"/>
    <cellStyle name="Comma [0] 2 2 8" xfId="7079" xr:uid="{00000000-0005-0000-0000-0000FE1E0000}"/>
    <cellStyle name="Comma [0] 2 2 8 2" xfId="7080" xr:uid="{00000000-0005-0000-0000-0000FF1E0000}"/>
    <cellStyle name="Comma [0] 2 2 8 2 2" xfId="7081" xr:uid="{00000000-0005-0000-0000-0000001F0000}"/>
    <cellStyle name="Comma [0] 2 2 8 2 2 2" xfId="7082" xr:uid="{00000000-0005-0000-0000-0000011F0000}"/>
    <cellStyle name="Comma [0] 2 2 8 2 2 4" xfId="7083" xr:uid="{00000000-0005-0000-0000-0000021F0000}"/>
    <cellStyle name="Comma [0] 2 2 8 2 3" xfId="7084" xr:uid="{00000000-0005-0000-0000-0000031F0000}"/>
    <cellStyle name="Comma [0] 2 2 8 2 4" xfId="7085" xr:uid="{00000000-0005-0000-0000-0000041F0000}"/>
    <cellStyle name="Comma [0] 2 2 8 2 5" xfId="7086" xr:uid="{00000000-0005-0000-0000-0000051F0000}"/>
    <cellStyle name="Comma [0] 2 2 8 3" xfId="7087" xr:uid="{00000000-0005-0000-0000-0000061F0000}"/>
    <cellStyle name="Comma [0] 2 2 8 3 2" xfId="7088" xr:uid="{00000000-0005-0000-0000-0000071F0000}"/>
    <cellStyle name="Comma [0] 2 2 8 3 2 2" xfId="7089" xr:uid="{00000000-0005-0000-0000-0000081F0000}"/>
    <cellStyle name="Comma [0] 2 2 8 3 2 4" xfId="7090" xr:uid="{00000000-0005-0000-0000-0000091F0000}"/>
    <cellStyle name="Comma [0] 2 2 8 3 3" xfId="7091" xr:uid="{00000000-0005-0000-0000-00000A1F0000}"/>
    <cellStyle name="Comma [0] 2 2 8 3 4" xfId="7092" xr:uid="{00000000-0005-0000-0000-00000B1F0000}"/>
    <cellStyle name="Comma [0] 2 2 8 3 5" xfId="7093" xr:uid="{00000000-0005-0000-0000-00000C1F0000}"/>
    <cellStyle name="Comma [0] 2 2 8 4" xfId="7094" xr:uid="{00000000-0005-0000-0000-00000D1F0000}"/>
    <cellStyle name="Comma [0] 2 2 8 4 2" xfId="7095" xr:uid="{00000000-0005-0000-0000-00000E1F0000}"/>
    <cellStyle name="Comma [0] 2 2 8 4 4" xfId="7096" xr:uid="{00000000-0005-0000-0000-00000F1F0000}"/>
    <cellStyle name="Comma [0] 2 2 8 5" xfId="7097" xr:uid="{00000000-0005-0000-0000-0000101F0000}"/>
    <cellStyle name="Comma [0] 2 2 8 5 2" xfId="7098" xr:uid="{00000000-0005-0000-0000-0000111F0000}"/>
    <cellStyle name="Comma [0] 2 2 8 6" xfId="7099" xr:uid="{00000000-0005-0000-0000-0000121F0000}"/>
    <cellStyle name="Comma [0] 2 2 8 7" xfId="7100" xr:uid="{00000000-0005-0000-0000-0000131F0000}"/>
    <cellStyle name="Comma [0] 2 2 8 8" xfId="7101" xr:uid="{00000000-0005-0000-0000-0000141F0000}"/>
    <cellStyle name="Comma [0] 2 2 9" xfId="7102" xr:uid="{00000000-0005-0000-0000-0000151F0000}"/>
    <cellStyle name="Comma [0] 2 2 9 2" xfId="7103" xr:uid="{00000000-0005-0000-0000-0000161F0000}"/>
    <cellStyle name="Comma [0] 2 2 9 2 2" xfId="7104" xr:uid="{00000000-0005-0000-0000-0000171F0000}"/>
    <cellStyle name="Comma [0] 2 2 9 2 2 2" xfId="7105" xr:uid="{00000000-0005-0000-0000-0000181F0000}"/>
    <cellStyle name="Comma [0] 2 2 9 2 2 4" xfId="7106" xr:uid="{00000000-0005-0000-0000-0000191F0000}"/>
    <cellStyle name="Comma [0] 2 2 9 2 3" xfId="7107" xr:uid="{00000000-0005-0000-0000-00001A1F0000}"/>
    <cellStyle name="Comma [0] 2 2 9 2 4" xfId="7108" xr:uid="{00000000-0005-0000-0000-00001B1F0000}"/>
    <cellStyle name="Comma [0] 2 2 9 2 5" xfId="7109" xr:uid="{00000000-0005-0000-0000-00001C1F0000}"/>
    <cellStyle name="Comma [0] 2 2 9 3" xfId="7110" xr:uid="{00000000-0005-0000-0000-00001D1F0000}"/>
    <cellStyle name="Comma [0] 2 2 9 3 2" xfId="7111" xr:uid="{00000000-0005-0000-0000-00001E1F0000}"/>
    <cellStyle name="Comma [0] 2 2 9 3 2 2" xfId="7112" xr:uid="{00000000-0005-0000-0000-00001F1F0000}"/>
    <cellStyle name="Comma [0] 2 2 9 3 2 4" xfId="7113" xr:uid="{00000000-0005-0000-0000-0000201F0000}"/>
    <cellStyle name="Comma [0] 2 2 9 3 3" xfId="7114" xr:uid="{00000000-0005-0000-0000-0000211F0000}"/>
    <cellStyle name="Comma [0] 2 2 9 3 5" xfId="7115" xr:uid="{00000000-0005-0000-0000-0000221F0000}"/>
    <cellStyle name="Comma [0] 2 2 9 4" xfId="7116" xr:uid="{00000000-0005-0000-0000-0000231F0000}"/>
    <cellStyle name="Comma [0] 2 2 9 4 2" xfId="7117" xr:uid="{00000000-0005-0000-0000-0000241F0000}"/>
    <cellStyle name="Comma [0] 2 2 9 4 4" xfId="7118" xr:uid="{00000000-0005-0000-0000-0000251F0000}"/>
    <cellStyle name="Comma [0] 2 2 9 5" xfId="7119" xr:uid="{00000000-0005-0000-0000-0000261F0000}"/>
    <cellStyle name="Comma [0] 2 2 9 6" xfId="7120" xr:uid="{00000000-0005-0000-0000-0000271F0000}"/>
    <cellStyle name="Comma [0] 2 2 9 7" xfId="7121" xr:uid="{00000000-0005-0000-0000-0000281F0000}"/>
    <cellStyle name="Comma [0] 2 2_Perd det activo" xfId="7122" xr:uid="{00000000-0005-0000-0000-0000291F0000}"/>
    <cellStyle name="Comma [0] 2 20" xfId="7123" xr:uid="{00000000-0005-0000-0000-00002A1F0000}"/>
    <cellStyle name="Comma [0] 2 20 2" xfId="7124" xr:uid="{00000000-0005-0000-0000-00002B1F0000}"/>
    <cellStyle name="Comma [0] 2 20 3" xfId="7125" xr:uid="{00000000-0005-0000-0000-00002C1F0000}"/>
    <cellStyle name="Comma [0] 2 21" xfId="7126" xr:uid="{00000000-0005-0000-0000-00002D1F0000}"/>
    <cellStyle name="Comma [0] 2 22" xfId="7127" xr:uid="{00000000-0005-0000-0000-00002E1F0000}"/>
    <cellStyle name="Comma [0] 2 22 2" xfId="7128" xr:uid="{00000000-0005-0000-0000-00002F1F0000}"/>
    <cellStyle name="Comma [0] 2 23" xfId="7129" xr:uid="{00000000-0005-0000-0000-0000301F0000}"/>
    <cellStyle name="Comma [0] 2 24" xfId="38608" xr:uid="{00000000-0005-0000-0000-0000311F0000}"/>
    <cellStyle name="Comma [0] 2 3" xfId="7130" xr:uid="{00000000-0005-0000-0000-0000321F0000}"/>
    <cellStyle name="Comma [0] 2 3 10" xfId="7131" xr:uid="{00000000-0005-0000-0000-0000331F0000}"/>
    <cellStyle name="Comma [0] 2 3 10 2" xfId="7132" xr:uid="{00000000-0005-0000-0000-0000341F0000}"/>
    <cellStyle name="Comma [0] 2 3 10 2 2" xfId="7133" xr:uid="{00000000-0005-0000-0000-0000351F0000}"/>
    <cellStyle name="Comma [0] 2 3 10 2 2 2" xfId="7134" xr:uid="{00000000-0005-0000-0000-0000361F0000}"/>
    <cellStyle name="Comma [0] 2 3 10 2 2 4" xfId="7135" xr:uid="{00000000-0005-0000-0000-0000371F0000}"/>
    <cellStyle name="Comma [0] 2 3 10 2 3" xfId="7136" xr:uid="{00000000-0005-0000-0000-0000381F0000}"/>
    <cellStyle name="Comma [0] 2 3 10 2 5" xfId="7137" xr:uid="{00000000-0005-0000-0000-0000391F0000}"/>
    <cellStyle name="Comma [0] 2 3 10 3" xfId="7138" xr:uid="{00000000-0005-0000-0000-00003A1F0000}"/>
    <cellStyle name="Comma [0] 2 3 10 3 2" xfId="7139" xr:uid="{00000000-0005-0000-0000-00003B1F0000}"/>
    <cellStyle name="Comma [0] 2 3 10 3 4" xfId="7140" xr:uid="{00000000-0005-0000-0000-00003C1F0000}"/>
    <cellStyle name="Comma [0] 2 3 10 4" xfId="7141" xr:uid="{00000000-0005-0000-0000-00003D1F0000}"/>
    <cellStyle name="Comma [0] 2 3 10 5" xfId="7142" xr:uid="{00000000-0005-0000-0000-00003E1F0000}"/>
    <cellStyle name="Comma [0] 2 3 10 6" xfId="7143" xr:uid="{00000000-0005-0000-0000-00003F1F0000}"/>
    <cellStyle name="Comma [0] 2 3 11" xfId="7144" xr:uid="{00000000-0005-0000-0000-0000401F0000}"/>
    <cellStyle name="Comma [0] 2 3 11 2" xfId="7145" xr:uid="{00000000-0005-0000-0000-0000411F0000}"/>
    <cellStyle name="Comma [0] 2 3 11 2 2" xfId="7146" xr:uid="{00000000-0005-0000-0000-0000421F0000}"/>
    <cellStyle name="Comma [0] 2 3 11 2 4" xfId="7147" xr:uid="{00000000-0005-0000-0000-0000431F0000}"/>
    <cellStyle name="Comma [0] 2 3 11 3" xfId="7148" xr:uid="{00000000-0005-0000-0000-0000441F0000}"/>
    <cellStyle name="Comma [0] 2 3 11 4" xfId="7149" xr:uid="{00000000-0005-0000-0000-0000451F0000}"/>
    <cellStyle name="Comma [0] 2 3 11 5" xfId="7150" xr:uid="{00000000-0005-0000-0000-0000461F0000}"/>
    <cellStyle name="Comma [0] 2 3 12" xfId="7151" xr:uid="{00000000-0005-0000-0000-0000471F0000}"/>
    <cellStyle name="Comma [0] 2 3 12 2" xfId="7152" xr:uid="{00000000-0005-0000-0000-0000481F0000}"/>
    <cellStyle name="Comma [0] 2 3 12 4" xfId="7153" xr:uid="{00000000-0005-0000-0000-0000491F0000}"/>
    <cellStyle name="Comma [0] 2 3 13" xfId="7154" xr:uid="{00000000-0005-0000-0000-00004A1F0000}"/>
    <cellStyle name="Comma [0] 2 3 13 2" xfId="7155" xr:uid="{00000000-0005-0000-0000-00004B1F0000}"/>
    <cellStyle name="Comma [0] 2 3 13 3" xfId="7156" xr:uid="{00000000-0005-0000-0000-00004C1F0000}"/>
    <cellStyle name="Comma [0] 2 3 13 4" xfId="7157" xr:uid="{00000000-0005-0000-0000-00004D1F0000}"/>
    <cellStyle name="Comma [0] 2 3 14" xfId="7158" xr:uid="{00000000-0005-0000-0000-00004E1F0000}"/>
    <cellStyle name="Comma [0] 2 3 14 2" xfId="7159" xr:uid="{00000000-0005-0000-0000-00004F1F0000}"/>
    <cellStyle name="Comma [0] 2 3 14 3" xfId="7160" xr:uid="{00000000-0005-0000-0000-0000501F0000}"/>
    <cellStyle name="Comma [0] 2 3 14 4" xfId="7161" xr:uid="{00000000-0005-0000-0000-0000511F0000}"/>
    <cellStyle name="Comma [0] 2 3 15" xfId="7162" xr:uid="{00000000-0005-0000-0000-0000521F0000}"/>
    <cellStyle name="Comma [0] 2 3 15 2" xfId="7163" xr:uid="{00000000-0005-0000-0000-0000531F0000}"/>
    <cellStyle name="Comma [0] 2 3 15 3" xfId="7164" xr:uid="{00000000-0005-0000-0000-0000541F0000}"/>
    <cellStyle name="Comma [0] 2 3 16" xfId="7165" xr:uid="{00000000-0005-0000-0000-0000551F0000}"/>
    <cellStyle name="Comma [0] 2 3 17" xfId="7166" xr:uid="{00000000-0005-0000-0000-0000561F0000}"/>
    <cellStyle name="Comma [0] 2 3 17 2" xfId="7167" xr:uid="{00000000-0005-0000-0000-0000571F0000}"/>
    <cellStyle name="Comma [0] 2 3 18" xfId="7168" xr:uid="{00000000-0005-0000-0000-0000581F0000}"/>
    <cellStyle name="Comma [0] 2 3 2" xfId="7169" xr:uid="{00000000-0005-0000-0000-0000591F0000}"/>
    <cellStyle name="Comma [0] 2 3 2 10" xfId="7170" xr:uid="{00000000-0005-0000-0000-00005A1F0000}"/>
    <cellStyle name="Comma [0] 2 3 2 10 2" xfId="7171" xr:uid="{00000000-0005-0000-0000-00005B1F0000}"/>
    <cellStyle name="Comma [0] 2 3 2 11" xfId="7172" xr:uid="{00000000-0005-0000-0000-00005C1F0000}"/>
    <cellStyle name="Comma [0] 2 3 2 12" xfId="7173" xr:uid="{00000000-0005-0000-0000-00005D1F0000}"/>
    <cellStyle name="Comma [0] 2 3 2 13" xfId="7174" xr:uid="{00000000-0005-0000-0000-00005E1F0000}"/>
    <cellStyle name="Comma [0] 2 3 2 2" xfId="7175" xr:uid="{00000000-0005-0000-0000-00005F1F0000}"/>
    <cellStyle name="Comma [0] 2 3 2 2 2" xfId="7176" xr:uid="{00000000-0005-0000-0000-0000601F0000}"/>
    <cellStyle name="Comma [0] 2 3 2 2 2 2" xfId="7177" xr:uid="{00000000-0005-0000-0000-0000611F0000}"/>
    <cellStyle name="Comma [0] 2 3 2 2 2 2 2" xfId="7178" xr:uid="{00000000-0005-0000-0000-0000621F0000}"/>
    <cellStyle name="Comma [0] 2 3 2 2 2 2 4" xfId="7179" xr:uid="{00000000-0005-0000-0000-0000631F0000}"/>
    <cellStyle name="Comma [0] 2 3 2 2 2 3" xfId="7180" xr:uid="{00000000-0005-0000-0000-0000641F0000}"/>
    <cellStyle name="Comma [0] 2 3 2 2 2 4" xfId="7181" xr:uid="{00000000-0005-0000-0000-0000651F0000}"/>
    <cellStyle name="Comma [0] 2 3 2 2 2 5" xfId="7182" xr:uid="{00000000-0005-0000-0000-0000661F0000}"/>
    <cellStyle name="Comma [0] 2 3 2 2 3" xfId="7183" xr:uid="{00000000-0005-0000-0000-0000671F0000}"/>
    <cellStyle name="Comma [0] 2 3 2 2 3 2" xfId="7184" xr:uid="{00000000-0005-0000-0000-0000681F0000}"/>
    <cellStyle name="Comma [0] 2 3 2 2 3 2 2" xfId="7185" xr:uid="{00000000-0005-0000-0000-0000691F0000}"/>
    <cellStyle name="Comma [0] 2 3 2 2 3 2 4" xfId="7186" xr:uid="{00000000-0005-0000-0000-00006A1F0000}"/>
    <cellStyle name="Comma [0] 2 3 2 2 3 3" xfId="7187" xr:uid="{00000000-0005-0000-0000-00006B1F0000}"/>
    <cellStyle name="Comma [0] 2 3 2 2 3 4" xfId="7188" xr:uid="{00000000-0005-0000-0000-00006C1F0000}"/>
    <cellStyle name="Comma [0] 2 3 2 2 3 5" xfId="7189" xr:uid="{00000000-0005-0000-0000-00006D1F0000}"/>
    <cellStyle name="Comma [0] 2 3 2 2 4" xfId="7190" xr:uid="{00000000-0005-0000-0000-00006E1F0000}"/>
    <cellStyle name="Comma [0] 2 3 2 2 4 2" xfId="7191" xr:uid="{00000000-0005-0000-0000-00006F1F0000}"/>
    <cellStyle name="Comma [0] 2 3 2 2 4 4" xfId="7192" xr:uid="{00000000-0005-0000-0000-0000701F0000}"/>
    <cellStyle name="Comma [0] 2 3 2 2 5" xfId="7193" xr:uid="{00000000-0005-0000-0000-0000711F0000}"/>
    <cellStyle name="Comma [0] 2 3 2 2 5 2" xfId="7194" xr:uid="{00000000-0005-0000-0000-0000721F0000}"/>
    <cellStyle name="Comma [0] 2 3 2 2 6" xfId="7195" xr:uid="{00000000-0005-0000-0000-0000731F0000}"/>
    <cellStyle name="Comma [0] 2 3 2 2 7" xfId="7196" xr:uid="{00000000-0005-0000-0000-0000741F0000}"/>
    <cellStyle name="Comma [0] 2 3 2 2 8" xfId="7197" xr:uid="{00000000-0005-0000-0000-0000751F0000}"/>
    <cellStyle name="Comma [0] 2 3 2 3" xfId="7198" xr:uid="{00000000-0005-0000-0000-0000761F0000}"/>
    <cellStyle name="Comma [0] 2 3 2 3 2" xfId="7199" xr:uid="{00000000-0005-0000-0000-0000771F0000}"/>
    <cellStyle name="Comma [0] 2 3 2 3 2 2" xfId="7200" xr:uid="{00000000-0005-0000-0000-0000781F0000}"/>
    <cellStyle name="Comma [0] 2 3 2 3 2 2 2" xfId="7201" xr:uid="{00000000-0005-0000-0000-0000791F0000}"/>
    <cellStyle name="Comma [0] 2 3 2 3 2 2 4" xfId="7202" xr:uid="{00000000-0005-0000-0000-00007A1F0000}"/>
    <cellStyle name="Comma [0] 2 3 2 3 2 3" xfId="7203" xr:uid="{00000000-0005-0000-0000-00007B1F0000}"/>
    <cellStyle name="Comma [0] 2 3 2 3 2 4" xfId="7204" xr:uid="{00000000-0005-0000-0000-00007C1F0000}"/>
    <cellStyle name="Comma [0] 2 3 2 3 2 5" xfId="7205" xr:uid="{00000000-0005-0000-0000-00007D1F0000}"/>
    <cellStyle name="Comma [0] 2 3 2 3 3" xfId="7206" xr:uid="{00000000-0005-0000-0000-00007E1F0000}"/>
    <cellStyle name="Comma [0] 2 3 2 3 3 2" xfId="7207" xr:uid="{00000000-0005-0000-0000-00007F1F0000}"/>
    <cellStyle name="Comma [0] 2 3 2 3 3 2 2" xfId="7208" xr:uid="{00000000-0005-0000-0000-0000801F0000}"/>
    <cellStyle name="Comma [0] 2 3 2 3 3 2 4" xfId="7209" xr:uid="{00000000-0005-0000-0000-0000811F0000}"/>
    <cellStyle name="Comma [0] 2 3 2 3 3 3" xfId="7210" xr:uid="{00000000-0005-0000-0000-0000821F0000}"/>
    <cellStyle name="Comma [0] 2 3 2 3 3 4" xfId="7211" xr:uid="{00000000-0005-0000-0000-0000831F0000}"/>
    <cellStyle name="Comma [0] 2 3 2 3 3 5" xfId="7212" xr:uid="{00000000-0005-0000-0000-0000841F0000}"/>
    <cellStyle name="Comma [0] 2 3 2 3 4" xfId="7213" xr:uid="{00000000-0005-0000-0000-0000851F0000}"/>
    <cellStyle name="Comma [0] 2 3 2 3 4 2" xfId="7214" xr:uid="{00000000-0005-0000-0000-0000861F0000}"/>
    <cellStyle name="Comma [0] 2 3 2 3 4 4" xfId="7215" xr:uid="{00000000-0005-0000-0000-0000871F0000}"/>
    <cellStyle name="Comma [0] 2 3 2 3 5" xfId="7216" xr:uid="{00000000-0005-0000-0000-0000881F0000}"/>
    <cellStyle name="Comma [0] 2 3 2 3 6" xfId="7217" xr:uid="{00000000-0005-0000-0000-0000891F0000}"/>
    <cellStyle name="Comma [0] 2 3 2 3 7" xfId="7218" xr:uid="{00000000-0005-0000-0000-00008A1F0000}"/>
    <cellStyle name="Comma [0] 2 3 2 4" xfId="7219" xr:uid="{00000000-0005-0000-0000-00008B1F0000}"/>
    <cellStyle name="Comma [0] 2 3 2 4 2" xfId="7220" xr:uid="{00000000-0005-0000-0000-00008C1F0000}"/>
    <cellStyle name="Comma [0] 2 3 2 4 2 2" xfId="7221" xr:uid="{00000000-0005-0000-0000-00008D1F0000}"/>
    <cellStyle name="Comma [0] 2 3 2 4 2 2 2" xfId="7222" xr:uid="{00000000-0005-0000-0000-00008E1F0000}"/>
    <cellStyle name="Comma [0] 2 3 2 4 2 2 4" xfId="7223" xr:uid="{00000000-0005-0000-0000-00008F1F0000}"/>
    <cellStyle name="Comma [0] 2 3 2 4 2 3" xfId="7224" xr:uid="{00000000-0005-0000-0000-0000901F0000}"/>
    <cellStyle name="Comma [0] 2 3 2 4 2 4" xfId="7225" xr:uid="{00000000-0005-0000-0000-0000911F0000}"/>
    <cellStyle name="Comma [0] 2 3 2 4 2 5" xfId="7226" xr:uid="{00000000-0005-0000-0000-0000921F0000}"/>
    <cellStyle name="Comma [0] 2 3 2 4 3" xfId="7227" xr:uid="{00000000-0005-0000-0000-0000931F0000}"/>
    <cellStyle name="Comma [0] 2 3 2 4 3 2" xfId="7228" xr:uid="{00000000-0005-0000-0000-0000941F0000}"/>
    <cellStyle name="Comma [0] 2 3 2 4 3 2 2" xfId="7229" xr:uid="{00000000-0005-0000-0000-0000951F0000}"/>
    <cellStyle name="Comma [0] 2 3 2 4 3 2 4" xfId="7230" xr:uid="{00000000-0005-0000-0000-0000961F0000}"/>
    <cellStyle name="Comma [0] 2 3 2 4 3 3" xfId="7231" xr:uid="{00000000-0005-0000-0000-0000971F0000}"/>
    <cellStyle name="Comma [0] 2 3 2 4 3 4" xfId="7232" xr:uid="{00000000-0005-0000-0000-0000981F0000}"/>
    <cellStyle name="Comma [0] 2 3 2 4 3 5" xfId="7233" xr:uid="{00000000-0005-0000-0000-0000991F0000}"/>
    <cellStyle name="Comma [0] 2 3 2 4 4" xfId="7234" xr:uid="{00000000-0005-0000-0000-00009A1F0000}"/>
    <cellStyle name="Comma [0] 2 3 2 4 4 2" xfId="7235" xr:uid="{00000000-0005-0000-0000-00009B1F0000}"/>
    <cellStyle name="Comma [0] 2 3 2 4 4 4" xfId="7236" xr:uid="{00000000-0005-0000-0000-00009C1F0000}"/>
    <cellStyle name="Comma [0] 2 3 2 4 5" xfId="7237" xr:uid="{00000000-0005-0000-0000-00009D1F0000}"/>
    <cellStyle name="Comma [0] 2 3 2 4 6" xfId="7238" xr:uid="{00000000-0005-0000-0000-00009E1F0000}"/>
    <cellStyle name="Comma [0] 2 3 2 4 7" xfId="7239" xr:uid="{00000000-0005-0000-0000-00009F1F0000}"/>
    <cellStyle name="Comma [0] 2 3 2 5" xfId="7240" xr:uid="{00000000-0005-0000-0000-0000A01F0000}"/>
    <cellStyle name="Comma [0] 2 3 2 5 2" xfId="7241" xr:uid="{00000000-0005-0000-0000-0000A11F0000}"/>
    <cellStyle name="Comma [0] 2 3 2 5 2 2" xfId="7242" xr:uid="{00000000-0005-0000-0000-0000A21F0000}"/>
    <cellStyle name="Comma [0] 2 3 2 5 2 2 2" xfId="7243" xr:uid="{00000000-0005-0000-0000-0000A31F0000}"/>
    <cellStyle name="Comma [0] 2 3 2 5 2 2 4" xfId="7244" xr:uid="{00000000-0005-0000-0000-0000A41F0000}"/>
    <cellStyle name="Comma [0] 2 3 2 5 2 3" xfId="7245" xr:uid="{00000000-0005-0000-0000-0000A51F0000}"/>
    <cellStyle name="Comma [0] 2 3 2 5 2 4" xfId="7246" xr:uid="{00000000-0005-0000-0000-0000A61F0000}"/>
    <cellStyle name="Comma [0] 2 3 2 5 2 5" xfId="7247" xr:uid="{00000000-0005-0000-0000-0000A71F0000}"/>
    <cellStyle name="Comma [0] 2 3 2 5 3" xfId="7248" xr:uid="{00000000-0005-0000-0000-0000A81F0000}"/>
    <cellStyle name="Comma [0] 2 3 2 5 3 2" xfId="7249" xr:uid="{00000000-0005-0000-0000-0000A91F0000}"/>
    <cellStyle name="Comma [0] 2 3 2 5 3 2 2" xfId="7250" xr:uid="{00000000-0005-0000-0000-0000AA1F0000}"/>
    <cellStyle name="Comma [0] 2 3 2 5 3 2 4" xfId="7251" xr:uid="{00000000-0005-0000-0000-0000AB1F0000}"/>
    <cellStyle name="Comma [0] 2 3 2 5 3 3" xfId="7252" xr:uid="{00000000-0005-0000-0000-0000AC1F0000}"/>
    <cellStyle name="Comma [0] 2 3 2 5 3 5" xfId="7253" xr:uid="{00000000-0005-0000-0000-0000AD1F0000}"/>
    <cellStyle name="Comma [0] 2 3 2 5 4" xfId="7254" xr:uid="{00000000-0005-0000-0000-0000AE1F0000}"/>
    <cellStyle name="Comma [0] 2 3 2 5 4 2" xfId="7255" xr:uid="{00000000-0005-0000-0000-0000AF1F0000}"/>
    <cellStyle name="Comma [0] 2 3 2 5 4 4" xfId="7256" xr:uid="{00000000-0005-0000-0000-0000B01F0000}"/>
    <cellStyle name="Comma [0] 2 3 2 5 5" xfId="7257" xr:uid="{00000000-0005-0000-0000-0000B11F0000}"/>
    <cellStyle name="Comma [0] 2 3 2 5 6" xfId="7258" xr:uid="{00000000-0005-0000-0000-0000B21F0000}"/>
    <cellStyle name="Comma [0] 2 3 2 5 7" xfId="7259" xr:uid="{00000000-0005-0000-0000-0000B31F0000}"/>
    <cellStyle name="Comma [0] 2 3 2 6" xfId="7260" xr:uid="{00000000-0005-0000-0000-0000B41F0000}"/>
    <cellStyle name="Comma [0] 2 3 2 6 2" xfId="7261" xr:uid="{00000000-0005-0000-0000-0000B51F0000}"/>
    <cellStyle name="Comma [0] 2 3 2 6 2 2" xfId="7262" xr:uid="{00000000-0005-0000-0000-0000B61F0000}"/>
    <cellStyle name="Comma [0] 2 3 2 6 2 2 2" xfId="7263" xr:uid="{00000000-0005-0000-0000-0000B71F0000}"/>
    <cellStyle name="Comma [0] 2 3 2 6 2 2 4" xfId="7264" xr:uid="{00000000-0005-0000-0000-0000B81F0000}"/>
    <cellStyle name="Comma [0] 2 3 2 6 2 3" xfId="7265" xr:uid="{00000000-0005-0000-0000-0000B91F0000}"/>
    <cellStyle name="Comma [0] 2 3 2 6 2 4" xfId="7266" xr:uid="{00000000-0005-0000-0000-0000BA1F0000}"/>
    <cellStyle name="Comma [0] 2 3 2 6 2 5" xfId="7267" xr:uid="{00000000-0005-0000-0000-0000BB1F0000}"/>
    <cellStyle name="Comma [0] 2 3 2 6 3" xfId="7268" xr:uid="{00000000-0005-0000-0000-0000BC1F0000}"/>
    <cellStyle name="Comma [0] 2 3 2 6 3 2" xfId="7269" xr:uid="{00000000-0005-0000-0000-0000BD1F0000}"/>
    <cellStyle name="Comma [0] 2 3 2 6 3 2 2" xfId="7270" xr:uid="{00000000-0005-0000-0000-0000BE1F0000}"/>
    <cellStyle name="Comma [0] 2 3 2 6 3 2 4" xfId="7271" xr:uid="{00000000-0005-0000-0000-0000BF1F0000}"/>
    <cellStyle name="Comma [0] 2 3 2 6 3 3" xfId="7272" xr:uid="{00000000-0005-0000-0000-0000C01F0000}"/>
    <cellStyle name="Comma [0] 2 3 2 6 3 5" xfId="7273" xr:uid="{00000000-0005-0000-0000-0000C11F0000}"/>
    <cellStyle name="Comma [0] 2 3 2 6 4" xfId="7274" xr:uid="{00000000-0005-0000-0000-0000C21F0000}"/>
    <cellStyle name="Comma [0] 2 3 2 6 4 2" xfId="7275" xr:uid="{00000000-0005-0000-0000-0000C31F0000}"/>
    <cellStyle name="Comma [0] 2 3 2 6 4 4" xfId="7276" xr:uid="{00000000-0005-0000-0000-0000C41F0000}"/>
    <cellStyle name="Comma [0] 2 3 2 6 5" xfId="7277" xr:uid="{00000000-0005-0000-0000-0000C51F0000}"/>
    <cellStyle name="Comma [0] 2 3 2 6 6" xfId="7278" xr:uid="{00000000-0005-0000-0000-0000C61F0000}"/>
    <cellStyle name="Comma [0] 2 3 2 6 7" xfId="7279" xr:uid="{00000000-0005-0000-0000-0000C71F0000}"/>
    <cellStyle name="Comma [0] 2 3 2 7" xfId="7280" xr:uid="{00000000-0005-0000-0000-0000C81F0000}"/>
    <cellStyle name="Comma [0] 2 3 2 7 2" xfId="7281" xr:uid="{00000000-0005-0000-0000-0000C91F0000}"/>
    <cellStyle name="Comma [0] 2 3 2 7 2 2" xfId="7282" xr:uid="{00000000-0005-0000-0000-0000CA1F0000}"/>
    <cellStyle name="Comma [0] 2 3 2 7 2 2 2" xfId="7283" xr:uid="{00000000-0005-0000-0000-0000CB1F0000}"/>
    <cellStyle name="Comma [0] 2 3 2 7 2 2 4" xfId="7284" xr:uid="{00000000-0005-0000-0000-0000CC1F0000}"/>
    <cellStyle name="Comma [0] 2 3 2 7 2 3" xfId="7285" xr:uid="{00000000-0005-0000-0000-0000CD1F0000}"/>
    <cellStyle name="Comma [0] 2 3 2 7 2 5" xfId="7286" xr:uid="{00000000-0005-0000-0000-0000CE1F0000}"/>
    <cellStyle name="Comma [0] 2 3 2 7 3" xfId="7287" xr:uid="{00000000-0005-0000-0000-0000CF1F0000}"/>
    <cellStyle name="Comma [0] 2 3 2 7 3 2" xfId="7288" xr:uid="{00000000-0005-0000-0000-0000D01F0000}"/>
    <cellStyle name="Comma [0] 2 3 2 7 3 4" xfId="7289" xr:uid="{00000000-0005-0000-0000-0000D11F0000}"/>
    <cellStyle name="Comma [0] 2 3 2 7 4" xfId="7290" xr:uid="{00000000-0005-0000-0000-0000D21F0000}"/>
    <cellStyle name="Comma [0] 2 3 2 7 5" xfId="7291" xr:uid="{00000000-0005-0000-0000-0000D31F0000}"/>
    <cellStyle name="Comma [0] 2 3 2 7 6" xfId="7292" xr:uid="{00000000-0005-0000-0000-0000D41F0000}"/>
    <cellStyle name="Comma [0] 2 3 2 8" xfId="7293" xr:uid="{00000000-0005-0000-0000-0000D51F0000}"/>
    <cellStyle name="Comma [0] 2 3 2 8 2" xfId="7294" xr:uid="{00000000-0005-0000-0000-0000D61F0000}"/>
    <cellStyle name="Comma [0] 2 3 2 8 2 2" xfId="7295" xr:uid="{00000000-0005-0000-0000-0000D71F0000}"/>
    <cellStyle name="Comma [0] 2 3 2 8 2 4" xfId="7296" xr:uid="{00000000-0005-0000-0000-0000D81F0000}"/>
    <cellStyle name="Comma [0] 2 3 2 8 3" xfId="7297" xr:uid="{00000000-0005-0000-0000-0000D91F0000}"/>
    <cellStyle name="Comma [0] 2 3 2 8 4" xfId="7298" xr:uid="{00000000-0005-0000-0000-0000DA1F0000}"/>
    <cellStyle name="Comma [0] 2 3 2 8 5" xfId="7299" xr:uid="{00000000-0005-0000-0000-0000DB1F0000}"/>
    <cellStyle name="Comma [0] 2 3 2 9" xfId="7300" xr:uid="{00000000-0005-0000-0000-0000DC1F0000}"/>
    <cellStyle name="Comma [0] 2 3 2 9 2" xfId="7301" xr:uid="{00000000-0005-0000-0000-0000DD1F0000}"/>
    <cellStyle name="Comma [0] 2 3 2 9 4" xfId="7302" xr:uid="{00000000-0005-0000-0000-0000DE1F0000}"/>
    <cellStyle name="Comma [0] 2 3 2_Perd det activo" xfId="7303" xr:uid="{00000000-0005-0000-0000-0000DF1F0000}"/>
    <cellStyle name="Comma [0] 2 3 3" xfId="7304" xr:uid="{00000000-0005-0000-0000-0000E01F0000}"/>
    <cellStyle name="Comma [0] 2 3 3 10" xfId="7305" xr:uid="{00000000-0005-0000-0000-0000E11F0000}"/>
    <cellStyle name="Comma [0] 2 3 3 11" xfId="7306" xr:uid="{00000000-0005-0000-0000-0000E21F0000}"/>
    <cellStyle name="Comma [0] 2 3 3 2" xfId="7307" xr:uid="{00000000-0005-0000-0000-0000E31F0000}"/>
    <cellStyle name="Comma [0] 2 3 3 2 2" xfId="7308" xr:uid="{00000000-0005-0000-0000-0000E41F0000}"/>
    <cellStyle name="Comma [0] 2 3 3 2 2 2" xfId="7309" xr:uid="{00000000-0005-0000-0000-0000E51F0000}"/>
    <cellStyle name="Comma [0] 2 3 3 2 2 2 2" xfId="7310" xr:uid="{00000000-0005-0000-0000-0000E61F0000}"/>
    <cellStyle name="Comma [0] 2 3 3 2 2 2 4" xfId="7311" xr:uid="{00000000-0005-0000-0000-0000E71F0000}"/>
    <cellStyle name="Comma [0] 2 3 3 2 2 3" xfId="7312" xr:uid="{00000000-0005-0000-0000-0000E81F0000}"/>
    <cellStyle name="Comma [0] 2 3 3 2 2 4" xfId="7313" xr:uid="{00000000-0005-0000-0000-0000E91F0000}"/>
    <cellStyle name="Comma [0] 2 3 3 2 2 5" xfId="7314" xr:uid="{00000000-0005-0000-0000-0000EA1F0000}"/>
    <cellStyle name="Comma [0] 2 3 3 2 3" xfId="7315" xr:uid="{00000000-0005-0000-0000-0000EB1F0000}"/>
    <cellStyle name="Comma [0] 2 3 3 2 3 2" xfId="7316" xr:uid="{00000000-0005-0000-0000-0000EC1F0000}"/>
    <cellStyle name="Comma [0] 2 3 3 2 3 2 2" xfId="7317" xr:uid="{00000000-0005-0000-0000-0000ED1F0000}"/>
    <cellStyle name="Comma [0] 2 3 3 2 3 2 4" xfId="7318" xr:uid="{00000000-0005-0000-0000-0000EE1F0000}"/>
    <cellStyle name="Comma [0] 2 3 3 2 3 3" xfId="7319" xr:uid="{00000000-0005-0000-0000-0000EF1F0000}"/>
    <cellStyle name="Comma [0] 2 3 3 2 3 4" xfId="7320" xr:uid="{00000000-0005-0000-0000-0000F01F0000}"/>
    <cellStyle name="Comma [0] 2 3 3 2 3 5" xfId="7321" xr:uid="{00000000-0005-0000-0000-0000F11F0000}"/>
    <cellStyle name="Comma [0] 2 3 3 2 4" xfId="7322" xr:uid="{00000000-0005-0000-0000-0000F21F0000}"/>
    <cellStyle name="Comma [0] 2 3 3 2 4 2" xfId="7323" xr:uid="{00000000-0005-0000-0000-0000F31F0000}"/>
    <cellStyle name="Comma [0] 2 3 3 2 4 4" xfId="7324" xr:uid="{00000000-0005-0000-0000-0000F41F0000}"/>
    <cellStyle name="Comma [0] 2 3 3 2 5" xfId="7325" xr:uid="{00000000-0005-0000-0000-0000F51F0000}"/>
    <cellStyle name="Comma [0] 2 3 3 2 6" xfId="7326" xr:uid="{00000000-0005-0000-0000-0000F61F0000}"/>
    <cellStyle name="Comma [0] 2 3 3 2 7" xfId="7327" xr:uid="{00000000-0005-0000-0000-0000F71F0000}"/>
    <cellStyle name="Comma [0] 2 3 3 3" xfId="7328" xr:uid="{00000000-0005-0000-0000-0000F81F0000}"/>
    <cellStyle name="Comma [0] 2 3 3 3 2" xfId="7329" xr:uid="{00000000-0005-0000-0000-0000F91F0000}"/>
    <cellStyle name="Comma [0] 2 3 3 3 2 2" xfId="7330" xr:uid="{00000000-0005-0000-0000-0000FA1F0000}"/>
    <cellStyle name="Comma [0] 2 3 3 3 2 2 2" xfId="7331" xr:uid="{00000000-0005-0000-0000-0000FB1F0000}"/>
    <cellStyle name="Comma [0] 2 3 3 3 2 2 4" xfId="7332" xr:uid="{00000000-0005-0000-0000-0000FC1F0000}"/>
    <cellStyle name="Comma [0] 2 3 3 3 2 3" xfId="7333" xr:uid="{00000000-0005-0000-0000-0000FD1F0000}"/>
    <cellStyle name="Comma [0] 2 3 3 3 2 4" xfId="7334" xr:uid="{00000000-0005-0000-0000-0000FE1F0000}"/>
    <cellStyle name="Comma [0] 2 3 3 3 2 5" xfId="7335" xr:uid="{00000000-0005-0000-0000-0000FF1F0000}"/>
    <cellStyle name="Comma [0] 2 3 3 3 3" xfId="7336" xr:uid="{00000000-0005-0000-0000-000000200000}"/>
    <cellStyle name="Comma [0] 2 3 3 3 3 2" xfId="7337" xr:uid="{00000000-0005-0000-0000-000001200000}"/>
    <cellStyle name="Comma [0] 2 3 3 3 3 2 2" xfId="7338" xr:uid="{00000000-0005-0000-0000-000002200000}"/>
    <cellStyle name="Comma [0] 2 3 3 3 3 2 4" xfId="7339" xr:uid="{00000000-0005-0000-0000-000003200000}"/>
    <cellStyle name="Comma [0] 2 3 3 3 3 3" xfId="7340" xr:uid="{00000000-0005-0000-0000-000004200000}"/>
    <cellStyle name="Comma [0] 2 3 3 3 3 4" xfId="7341" xr:uid="{00000000-0005-0000-0000-000005200000}"/>
    <cellStyle name="Comma [0] 2 3 3 3 3 5" xfId="7342" xr:uid="{00000000-0005-0000-0000-000006200000}"/>
    <cellStyle name="Comma [0] 2 3 3 3 4" xfId="7343" xr:uid="{00000000-0005-0000-0000-000007200000}"/>
    <cellStyle name="Comma [0] 2 3 3 3 4 2" xfId="7344" xr:uid="{00000000-0005-0000-0000-000008200000}"/>
    <cellStyle name="Comma [0] 2 3 3 3 4 4" xfId="7345" xr:uid="{00000000-0005-0000-0000-000009200000}"/>
    <cellStyle name="Comma [0] 2 3 3 3 5" xfId="7346" xr:uid="{00000000-0005-0000-0000-00000A200000}"/>
    <cellStyle name="Comma [0] 2 3 3 3 6" xfId="7347" xr:uid="{00000000-0005-0000-0000-00000B200000}"/>
    <cellStyle name="Comma [0] 2 3 3 3 7" xfId="7348" xr:uid="{00000000-0005-0000-0000-00000C200000}"/>
    <cellStyle name="Comma [0] 2 3 3 4" xfId="7349" xr:uid="{00000000-0005-0000-0000-00000D200000}"/>
    <cellStyle name="Comma [0] 2 3 3 4 2" xfId="7350" xr:uid="{00000000-0005-0000-0000-00000E200000}"/>
    <cellStyle name="Comma [0] 2 3 3 4 2 2" xfId="7351" xr:uid="{00000000-0005-0000-0000-00000F200000}"/>
    <cellStyle name="Comma [0] 2 3 3 4 2 2 2" xfId="7352" xr:uid="{00000000-0005-0000-0000-000010200000}"/>
    <cellStyle name="Comma [0] 2 3 3 4 2 2 4" xfId="7353" xr:uid="{00000000-0005-0000-0000-000011200000}"/>
    <cellStyle name="Comma [0] 2 3 3 4 2 3" xfId="7354" xr:uid="{00000000-0005-0000-0000-000012200000}"/>
    <cellStyle name="Comma [0] 2 3 3 4 2 4" xfId="7355" xr:uid="{00000000-0005-0000-0000-000013200000}"/>
    <cellStyle name="Comma [0] 2 3 3 4 2 5" xfId="7356" xr:uid="{00000000-0005-0000-0000-000014200000}"/>
    <cellStyle name="Comma [0] 2 3 3 4 3" xfId="7357" xr:uid="{00000000-0005-0000-0000-000015200000}"/>
    <cellStyle name="Comma [0] 2 3 3 4 3 2" xfId="7358" xr:uid="{00000000-0005-0000-0000-000016200000}"/>
    <cellStyle name="Comma [0] 2 3 3 4 3 2 2" xfId="7359" xr:uid="{00000000-0005-0000-0000-000017200000}"/>
    <cellStyle name="Comma [0] 2 3 3 4 3 2 4" xfId="7360" xr:uid="{00000000-0005-0000-0000-000018200000}"/>
    <cellStyle name="Comma [0] 2 3 3 4 3 3" xfId="7361" xr:uid="{00000000-0005-0000-0000-000019200000}"/>
    <cellStyle name="Comma [0] 2 3 3 4 3 5" xfId="7362" xr:uid="{00000000-0005-0000-0000-00001A200000}"/>
    <cellStyle name="Comma [0] 2 3 3 4 4" xfId="7363" xr:uid="{00000000-0005-0000-0000-00001B200000}"/>
    <cellStyle name="Comma [0] 2 3 3 4 4 2" xfId="7364" xr:uid="{00000000-0005-0000-0000-00001C200000}"/>
    <cellStyle name="Comma [0] 2 3 3 4 4 4" xfId="7365" xr:uid="{00000000-0005-0000-0000-00001D200000}"/>
    <cellStyle name="Comma [0] 2 3 3 4 5" xfId="7366" xr:uid="{00000000-0005-0000-0000-00001E200000}"/>
    <cellStyle name="Comma [0] 2 3 3 4 6" xfId="7367" xr:uid="{00000000-0005-0000-0000-00001F200000}"/>
    <cellStyle name="Comma [0] 2 3 3 4 7" xfId="7368" xr:uid="{00000000-0005-0000-0000-000020200000}"/>
    <cellStyle name="Comma [0] 2 3 3 5" xfId="7369" xr:uid="{00000000-0005-0000-0000-000021200000}"/>
    <cellStyle name="Comma [0] 2 3 3 5 2" xfId="7370" xr:uid="{00000000-0005-0000-0000-000022200000}"/>
    <cellStyle name="Comma [0] 2 3 3 5 2 2" xfId="7371" xr:uid="{00000000-0005-0000-0000-000023200000}"/>
    <cellStyle name="Comma [0] 2 3 3 5 2 2 2" xfId="7372" xr:uid="{00000000-0005-0000-0000-000024200000}"/>
    <cellStyle name="Comma [0] 2 3 3 5 2 2 4" xfId="7373" xr:uid="{00000000-0005-0000-0000-000025200000}"/>
    <cellStyle name="Comma [0] 2 3 3 5 2 3" xfId="7374" xr:uid="{00000000-0005-0000-0000-000026200000}"/>
    <cellStyle name="Comma [0] 2 3 3 5 2 5" xfId="7375" xr:uid="{00000000-0005-0000-0000-000027200000}"/>
    <cellStyle name="Comma [0] 2 3 3 5 3" xfId="7376" xr:uid="{00000000-0005-0000-0000-000028200000}"/>
    <cellStyle name="Comma [0] 2 3 3 5 3 2" xfId="7377" xr:uid="{00000000-0005-0000-0000-000029200000}"/>
    <cellStyle name="Comma [0] 2 3 3 5 3 4" xfId="7378" xr:uid="{00000000-0005-0000-0000-00002A200000}"/>
    <cellStyle name="Comma [0] 2 3 3 5 4" xfId="7379" xr:uid="{00000000-0005-0000-0000-00002B200000}"/>
    <cellStyle name="Comma [0] 2 3 3 5 5" xfId="7380" xr:uid="{00000000-0005-0000-0000-00002C200000}"/>
    <cellStyle name="Comma [0] 2 3 3 5 6" xfId="7381" xr:uid="{00000000-0005-0000-0000-00002D200000}"/>
    <cellStyle name="Comma [0] 2 3 3 6" xfId="7382" xr:uid="{00000000-0005-0000-0000-00002E200000}"/>
    <cellStyle name="Comma [0] 2 3 3 6 2" xfId="7383" xr:uid="{00000000-0005-0000-0000-00002F200000}"/>
    <cellStyle name="Comma [0] 2 3 3 6 2 2" xfId="7384" xr:uid="{00000000-0005-0000-0000-000030200000}"/>
    <cellStyle name="Comma [0] 2 3 3 6 2 4" xfId="7385" xr:uid="{00000000-0005-0000-0000-000031200000}"/>
    <cellStyle name="Comma [0] 2 3 3 6 3" xfId="7386" xr:uid="{00000000-0005-0000-0000-000032200000}"/>
    <cellStyle name="Comma [0] 2 3 3 6 4" xfId="7387" xr:uid="{00000000-0005-0000-0000-000033200000}"/>
    <cellStyle name="Comma [0] 2 3 3 6 5" xfId="7388" xr:uid="{00000000-0005-0000-0000-000034200000}"/>
    <cellStyle name="Comma [0] 2 3 3 7" xfId="7389" xr:uid="{00000000-0005-0000-0000-000035200000}"/>
    <cellStyle name="Comma [0] 2 3 3 7 2" xfId="7390" xr:uid="{00000000-0005-0000-0000-000036200000}"/>
    <cellStyle name="Comma [0] 2 3 3 7 4" xfId="7391" xr:uid="{00000000-0005-0000-0000-000037200000}"/>
    <cellStyle name="Comma [0] 2 3 3 8" xfId="7392" xr:uid="{00000000-0005-0000-0000-000038200000}"/>
    <cellStyle name="Comma [0] 2 3 3 8 2" xfId="7393" xr:uid="{00000000-0005-0000-0000-000039200000}"/>
    <cellStyle name="Comma [0] 2 3 3 9" xfId="7394" xr:uid="{00000000-0005-0000-0000-00003A200000}"/>
    <cellStyle name="Comma [0] 2 3 3_Perd det activo" xfId="7395" xr:uid="{00000000-0005-0000-0000-00003B200000}"/>
    <cellStyle name="Comma [0] 2 3 4" xfId="7396" xr:uid="{00000000-0005-0000-0000-00003C200000}"/>
    <cellStyle name="Comma [0] 2 3 4 2" xfId="7397" xr:uid="{00000000-0005-0000-0000-00003D200000}"/>
    <cellStyle name="Comma [0] 2 3 4 2 2" xfId="7398" xr:uid="{00000000-0005-0000-0000-00003E200000}"/>
    <cellStyle name="Comma [0] 2 3 4 2 2 2" xfId="7399" xr:uid="{00000000-0005-0000-0000-00003F200000}"/>
    <cellStyle name="Comma [0] 2 3 4 2 2 4" xfId="7400" xr:uid="{00000000-0005-0000-0000-000040200000}"/>
    <cellStyle name="Comma [0] 2 3 4 2 3" xfId="7401" xr:uid="{00000000-0005-0000-0000-000041200000}"/>
    <cellStyle name="Comma [0] 2 3 4 2 4" xfId="7402" xr:uid="{00000000-0005-0000-0000-000042200000}"/>
    <cellStyle name="Comma [0] 2 3 4 2 5" xfId="7403" xr:uid="{00000000-0005-0000-0000-000043200000}"/>
    <cellStyle name="Comma [0] 2 3 4 3" xfId="7404" xr:uid="{00000000-0005-0000-0000-000044200000}"/>
    <cellStyle name="Comma [0] 2 3 4 3 2" xfId="7405" xr:uid="{00000000-0005-0000-0000-000045200000}"/>
    <cellStyle name="Comma [0] 2 3 4 3 2 2" xfId="7406" xr:uid="{00000000-0005-0000-0000-000046200000}"/>
    <cellStyle name="Comma [0] 2 3 4 3 2 4" xfId="7407" xr:uid="{00000000-0005-0000-0000-000047200000}"/>
    <cellStyle name="Comma [0] 2 3 4 3 3" xfId="7408" xr:uid="{00000000-0005-0000-0000-000048200000}"/>
    <cellStyle name="Comma [0] 2 3 4 3 4" xfId="7409" xr:uid="{00000000-0005-0000-0000-000049200000}"/>
    <cellStyle name="Comma [0] 2 3 4 3 5" xfId="7410" xr:uid="{00000000-0005-0000-0000-00004A200000}"/>
    <cellStyle name="Comma [0] 2 3 4 4" xfId="7411" xr:uid="{00000000-0005-0000-0000-00004B200000}"/>
    <cellStyle name="Comma [0] 2 3 4 4 2" xfId="7412" xr:uid="{00000000-0005-0000-0000-00004C200000}"/>
    <cellStyle name="Comma [0] 2 3 4 4 4" xfId="7413" xr:uid="{00000000-0005-0000-0000-00004D200000}"/>
    <cellStyle name="Comma [0] 2 3 4 5" xfId="7414" xr:uid="{00000000-0005-0000-0000-00004E200000}"/>
    <cellStyle name="Comma [0] 2 3 4 5 2" xfId="7415" xr:uid="{00000000-0005-0000-0000-00004F200000}"/>
    <cellStyle name="Comma [0] 2 3 4 6" xfId="7416" xr:uid="{00000000-0005-0000-0000-000050200000}"/>
    <cellStyle name="Comma [0] 2 3 4 7" xfId="7417" xr:uid="{00000000-0005-0000-0000-000051200000}"/>
    <cellStyle name="Comma [0] 2 3 4 8" xfId="7418" xr:uid="{00000000-0005-0000-0000-000052200000}"/>
    <cellStyle name="Comma [0] 2 3 5" xfId="7419" xr:uid="{00000000-0005-0000-0000-000053200000}"/>
    <cellStyle name="Comma [0] 2 3 5 2" xfId="7420" xr:uid="{00000000-0005-0000-0000-000054200000}"/>
    <cellStyle name="Comma [0] 2 3 5 2 2" xfId="7421" xr:uid="{00000000-0005-0000-0000-000055200000}"/>
    <cellStyle name="Comma [0] 2 3 5 2 2 2" xfId="7422" xr:uid="{00000000-0005-0000-0000-000056200000}"/>
    <cellStyle name="Comma [0] 2 3 5 2 2 4" xfId="7423" xr:uid="{00000000-0005-0000-0000-000057200000}"/>
    <cellStyle name="Comma [0] 2 3 5 2 3" xfId="7424" xr:uid="{00000000-0005-0000-0000-000058200000}"/>
    <cellStyle name="Comma [0] 2 3 5 2 4" xfId="7425" xr:uid="{00000000-0005-0000-0000-000059200000}"/>
    <cellStyle name="Comma [0] 2 3 5 2 5" xfId="7426" xr:uid="{00000000-0005-0000-0000-00005A200000}"/>
    <cellStyle name="Comma [0] 2 3 5 3" xfId="7427" xr:uid="{00000000-0005-0000-0000-00005B200000}"/>
    <cellStyle name="Comma [0] 2 3 5 3 2" xfId="7428" xr:uid="{00000000-0005-0000-0000-00005C200000}"/>
    <cellStyle name="Comma [0] 2 3 5 3 2 2" xfId="7429" xr:uid="{00000000-0005-0000-0000-00005D200000}"/>
    <cellStyle name="Comma [0] 2 3 5 3 2 4" xfId="7430" xr:uid="{00000000-0005-0000-0000-00005E200000}"/>
    <cellStyle name="Comma [0] 2 3 5 3 3" xfId="7431" xr:uid="{00000000-0005-0000-0000-00005F200000}"/>
    <cellStyle name="Comma [0] 2 3 5 3 4" xfId="7432" xr:uid="{00000000-0005-0000-0000-000060200000}"/>
    <cellStyle name="Comma [0] 2 3 5 3 5" xfId="7433" xr:uid="{00000000-0005-0000-0000-000061200000}"/>
    <cellStyle name="Comma [0] 2 3 5 4" xfId="7434" xr:uid="{00000000-0005-0000-0000-000062200000}"/>
    <cellStyle name="Comma [0] 2 3 5 4 2" xfId="7435" xr:uid="{00000000-0005-0000-0000-000063200000}"/>
    <cellStyle name="Comma [0] 2 3 5 4 4" xfId="7436" xr:uid="{00000000-0005-0000-0000-000064200000}"/>
    <cellStyle name="Comma [0] 2 3 5 5" xfId="7437" xr:uid="{00000000-0005-0000-0000-000065200000}"/>
    <cellStyle name="Comma [0] 2 3 5 6" xfId="7438" xr:uid="{00000000-0005-0000-0000-000066200000}"/>
    <cellStyle name="Comma [0] 2 3 5 7" xfId="7439" xr:uid="{00000000-0005-0000-0000-000067200000}"/>
    <cellStyle name="Comma [0] 2 3 6" xfId="7440" xr:uid="{00000000-0005-0000-0000-000068200000}"/>
    <cellStyle name="Comma [0] 2 3 6 2" xfId="7441" xr:uid="{00000000-0005-0000-0000-000069200000}"/>
    <cellStyle name="Comma [0] 2 3 6 2 2" xfId="7442" xr:uid="{00000000-0005-0000-0000-00006A200000}"/>
    <cellStyle name="Comma [0] 2 3 6 2 2 2" xfId="7443" xr:uid="{00000000-0005-0000-0000-00006B200000}"/>
    <cellStyle name="Comma [0] 2 3 6 2 2 4" xfId="7444" xr:uid="{00000000-0005-0000-0000-00006C200000}"/>
    <cellStyle name="Comma [0] 2 3 6 2 3" xfId="7445" xr:uid="{00000000-0005-0000-0000-00006D200000}"/>
    <cellStyle name="Comma [0] 2 3 6 2 4" xfId="7446" xr:uid="{00000000-0005-0000-0000-00006E200000}"/>
    <cellStyle name="Comma [0] 2 3 6 2 5" xfId="7447" xr:uid="{00000000-0005-0000-0000-00006F200000}"/>
    <cellStyle name="Comma [0] 2 3 6 3" xfId="7448" xr:uid="{00000000-0005-0000-0000-000070200000}"/>
    <cellStyle name="Comma [0] 2 3 6 3 2" xfId="7449" xr:uid="{00000000-0005-0000-0000-000071200000}"/>
    <cellStyle name="Comma [0] 2 3 6 3 2 2" xfId="7450" xr:uid="{00000000-0005-0000-0000-000072200000}"/>
    <cellStyle name="Comma [0] 2 3 6 3 2 4" xfId="7451" xr:uid="{00000000-0005-0000-0000-000073200000}"/>
    <cellStyle name="Comma [0] 2 3 6 3 3" xfId="7452" xr:uid="{00000000-0005-0000-0000-000074200000}"/>
    <cellStyle name="Comma [0] 2 3 6 3 4" xfId="7453" xr:uid="{00000000-0005-0000-0000-000075200000}"/>
    <cellStyle name="Comma [0] 2 3 6 3 5" xfId="7454" xr:uid="{00000000-0005-0000-0000-000076200000}"/>
    <cellStyle name="Comma [0] 2 3 6 4" xfId="7455" xr:uid="{00000000-0005-0000-0000-000077200000}"/>
    <cellStyle name="Comma [0] 2 3 6 4 2" xfId="7456" xr:uid="{00000000-0005-0000-0000-000078200000}"/>
    <cellStyle name="Comma [0] 2 3 6 4 4" xfId="7457" xr:uid="{00000000-0005-0000-0000-000079200000}"/>
    <cellStyle name="Comma [0] 2 3 6 5" xfId="7458" xr:uid="{00000000-0005-0000-0000-00007A200000}"/>
    <cellStyle name="Comma [0] 2 3 6 6" xfId="7459" xr:uid="{00000000-0005-0000-0000-00007B200000}"/>
    <cellStyle name="Comma [0] 2 3 6 7" xfId="7460" xr:uid="{00000000-0005-0000-0000-00007C200000}"/>
    <cellStyle name="Comma [0] 2 3 7" xfId="7461" xr:uid="{00000000-0005-0000-0000-00007D200000}"/>
    <cellStyle name="Comma [0] 2 3 7 2" xfId="7462" xr:uid="{00000000-0005-0000-0000-00007E200000}"/>
    <cellStyle name="Comma [0] 2 3 7 2 2" xfId="7463" xr:uid="{00000000-0005-0000-0000-00007F200000}"/>
    <cellStyle name="Comma [0] 2 3 7 2 2 2" xfId="7464" xr:uid="{00000000-0005-0000-0000-000080200000}"/>
    <cellStyle name="Comma [0] 2 3 7 2 2 4" xfId="7465" xr:uid="{00000000-0005-0000-0000-000081200000}"/>
    <cellStyle name="Comma [0] 2 3 7 2 3" xfId="7466" xr:uid="{00000000-0005-0000-0000-000082200000}"/>
    <cellStyle name="Comma [0] 2 3 7 2 4" xfId="7467" xr:uid="{00000000-0005-0000-0000-000083200000}"/>
    <cellStyle name="Comma [0] 2 3 7 2 5" xfId="7468" xr:uid="{00000000-0005-0000-0000-000084200000}"/>
    <cellStyle name="Comma [0] 2 3 7 3" xfId="7469" xr:uid="{00000000-0005-0000-0000-000085200000}"/>
    <cellStyle name="Comma [0] 2 3 7 3 2" xfId="7470" xr:uid="{00000000-0005-0000-0000-000086200000}"/>
    <cellStyle name="Comma [0] 2 3 7 3 2 2" xfId="7471" xr:uid="{00000000-0005-0000-0000-000087200000}"/>
    <cellStyle name="Comma [0] 2 3 7 3 2 4" xfId="7472" xr:uid="{00000000-0005-0000-0000-000088200000}"/>
    <cellStyle name="Comma [0] 2 3 7 3 3" xfId="7473" xr:uid="{00000000-0005-0000-0000-000089200000}"/>
    <cellStyle name="Comma [0] 2 3 7 3 4" xfId="7474" xr:uid="{00000000-0005-0000-0000-00008A200000}"/>
    <cellStyle name="Comma [0] 2 3 7 3 5" xfId="7475" xr:uid="{00000000-0005-0000-0000-00008B200000}"/>
    <cellStyle name="Comma [0] 2 3 7 4" xfId="7476" xr:uid="{00000000-0005-0000-0000-00008C200000}"/>
    <cellStyle name="Comma [0] 2 3 7 4 2" xfId="7477" xr:uid="{00000000-0005-0000-0000-00008D200000}"/>
    <cellStyle name="Comma [0] 2 3 7 4 4" xfId="7478" xr:uid="{00000000-0005-0000-0000-00008E200000}"/>
    <cellStyle name="Comma [0] 2 3 7 5" xfId="7479" xr:uid="{00000000-0005-0000-0000-00008F200000}"/>
    <cellStyle name="Comma [0] 2 3 7 6" xfId="7480" xr:uid="{00000000-0005-0000-0000-000090200000}"/>
    <cellStyle name="Comma [0] 2 3 7 7" xfId="7481" xr:uid="{00000000-0005-0000-0000-000091200000}"/>
    <cellStyle name="Comma [0] 2 3 8" xfId="7482" xr:uid="{00000000-0005-0000-0000-000092200000}"/>
    <cellStyle name="Comma [0] 2 3 8 2" xfId="7483" xr:uid="{00000000-0005-0000-0000-000093200000}"/>
    <cellStyle name="Comma [0] 2 3 8 2 2" xfId="7484" xr:uid="{00000000-0005-0000-0000-000094200000}"/>
    <cellStyle name="Comma [0] 2 3 8 2 2 2" xfId="7485" xr:uid="{00000000-0005-0000-0000-000095200000}"/>
    <cellStyle name="Comma [0] 2 3 8 2 2 4" xfId="7486" xr:uid="{00000000-0005-0000-0000-000096200000}"/>
    <cellStyle name="Comma [0] 2 3 8 2 3" xfId="7487" xr:uid="{00000000-0005-0000-0000-000097200000}"/>
    <cellStyle name="Comma [0] 2 3 8 2 4" xfId="7488" xr:uid="{00000000-0005-0000-0000-000098200000}"/>
    <cellStyle name="Comma [0] 2 3 8 2 5" xfId="7489" xr:uid="{00000000-0005-0000-0000-000099200000}"/>
    <cellStyle name="Comma [0] 2 3 8 3" xfId="7490" xr:uid="{00000000-0005-0000-0000-00009A200000}"/>
    <cellStyle name="Comma [0] 2 3 8 3 2" xfId="7491" xr:uid="{00000000-0005-0000-0000-00009B200000}"/>
    <cellStyle name="Comma [0] 2 3 8 3 2 2" xfId="7492" xr:uid="{00000000-0005-0000-0000-00009C200000}"/>
    <cellStyle name="Comma [0] 2 3 8 3 2 4" xfId="7493" xr:uid="{00000000-0005-0000-0000-00009D200000}"/>
    <cellStyle name="Comma [0] 2 3 8 3 3" xfId="7494" xr:uid="{00000000-0005-0000-0000-00009E200000}"/>
    <cellStyle name="Comma [0] 2 3 8 3 4" xfId="7495" xr:uid="{00000000-0005-0000-0000-00009F200000}"/>
    <cellStyle name="Comma [0] 2 3 8 3 5" xfId="7496" xr:uid="{00000000-0005-0000-0000-0000A0200000}"/>
    <cellStyle name="Comma [0] 2 3 8 4" xfId="7497" xr:uid="{00000000-0005-0000-0000-0000A1200000}"/>
    <cellStyle name="Comma [0] 2 3 8 4 2" xfId="7498" xr:uid="{00000000-0005-0000-0000-0000A2200000}"/>
    <cellStyle name="Comma [0] 2 3 8 4 4" xfId="7499" xr:uid="{00000000-0005-0000-0000-0000A3200000}"/>
    <cellStyle name="Comma [0] 2 3 8 5" xfId="7500" xr:uid="{00000000-0005-0000-0000-0000A4200000}"/>
    <cellStyle name="Comma [0] 2 3 8 6" xfId="7501" xr:uid="{00000000-0005-0000-0000-0000A5200000}"/>
    <cellStyle name="Comma [0] 2 3 8 7" xfId="7502" xr:uid="{00000000-0005-0000-0000-0000A6200000}"/>
    <cellStyle name="Comma [0] 2 3 9" xfId="7503" xr:uid="{00000000-0005-0000-0000-0000A7200000}"/>
    <cellStyle name="Comma [0] 2 3 9 2" xfId="7504" xr:uid="{00000000-0005-0000-0000-0000A8200000}"/>
    <cellStyle name="Comma [0] 2 3 9 2 2" xfId="7505" xr:uid="{00000000-0005-0000-0000-0000A9200000}"/>
    <cellStyle name="Comma [0] 2 3 9 2 2 2" xfId="7506" xr:uid="{00000000-0005-0000-0000-0000AA200000}"/>
    <cellStyle name="Comma [0] 2 3 9 2 2 4" xfId="7507" xr:uid="{00000000-0005-0000-0000-0000AB200000}"/>
    <cellStyle name="Comma [0] 2 3 9 2 3" xfId="7508" xr:uid="{00000000-0005-0000-0000-0000AC200000}"/>
    <cellStyle name="Comma [0] 2 3 9 2 4" xfId="7509" xr:uid="{00000000-0005-0000-0000-0000AD200000}"/>
    <cellStyle name="Comma [0] 2 3 9 2 5" xfId="7510" xr:uid="{00000000-0005-0000-0000-0000AE200000}"/>
    <cellStyle name="Comma [0] 2 3 9 3" xfId="7511" xr:uid="{00000000-0005-0000-0000-0000AF200000}"/>
    <cellStyle name="Comma [0] 2 3 9 3 2" xfId="7512" xr:uid="{00000000-0005-0000-0000-0000B0200000}"/>
    <cellStyle name="Comma [0] 2 3 9 3 2 2" xfId="7513" xr:uid="{00000000-0005-0000-0000-0000B1200000}"/>
    <cellStyle name="Comma [0] 2 3 9 3 2 4" xfId="7514" xr:uid="{00000000-0005-0000-0000-0000B2200000}"/>
    <cellStyle name="Comma [0] 2 3 9 3 3" xfId="7515" xr:uid="{00000000-0005-0000-0000-0000B3200000}"/>
    <cellStyle name="Comma [0] 2 3 9 3 5" xfId="7516" xr:uid="{00000000-0005-0000-0000-0000B4200000}"/>
    <cellStyle name="Comma [0] 2 3 9 4" xfId="7517" xr:uid="{00000000-0005-0000-0000-0000B5200000}"/>
    <cellStyle name="Comma [0] 2 3 9 4 2" xfId="7518" xr:uid="{00000000-0005-0000-0000-0000B6200000}"/>
    <cellStyle name="Comma [0] 2 3 9 4 4" xfId="7519" xr:uid="{00000000-0005-0000-0000-0000B7200000}"/>
    <cellStyle name="Comma [0] 2 3 9 5" xfId="7520" xr:uid="{00000000-0005-0000-0000-0000B8200000}"/>
    <cellStyle name="Comma [0] 2 3 9 6" xfId="7521" xr:uid="{00000000-0005-0000-0000-0000B9200000}"/>
    <cellStyle name="Comma [0] 2 3 9 7" xfId="7522" xr:uid="{00000000-0005-0000-0000-0000BA200000}"/>
    <cellStyle name="Comma [0] 2 3_Perd det activo" xfId="7523" xr:uid="{00000000-0005-0000-0000-0000BB200000}"/>
    <cellStyle name="Comma [0] 2 4" xfId="7524" xr:uid="{00000000-0005-0000-0000-0000BC200000}"/>
    <cellStyle name="Comma [0] 2 4 10" xfId="7525" xr:uid="{00000000-0005-0000-0000-0000BD200000}"/>
    <cellStyle name="Comma [0] 2 4 10 2" xfId="7526" xr:uid="{00000000-0005-0000-0000-0000BE200000}"/>
    <cellStyle name="Comma [0] 2 4 10 2 2" xfId="7527" xr:uid="{00000000-0005-0000-0000-0000BF200000}"/>
    <cellStyle name="Comma [0] 2 4 10 2 4" xfId="7528" xr:uid="{00000000-0005-0000-0000-0000C0200000}"/>
    <cellStyle name="Comma [0] 2 4 10 3" xfId="7529" xr:uid="{00000000-0005-0000-0000-0000C1200000}"/>
    <cellStyle name="Comma [0] 2 4 10 4" xfId="7530" xr:uid="{00000000-0005-0000-0000-0000C2200000}"/>
    <cellStyle name="Comma [0] 2 4 10 5" xfId="7531" xr:uid="{00000000-0005-0000-0000-0000C3200000}"/>
    <cellStyle name="Comma [0] 2 4 11" xfId="7532" xr:uid="{00000000-0005-0000-0000-0000C4200000}"/>
    <cellStyle name="Comma [0] 2 4 11 2" xfId="7533" xr:uid="{00000000-0005-0000-0000-0000C5200000}"/>
    <cellStyle name="Comma [0] 2 4 11 4" xfId="7534" xr:uid="{00000000-0005-0000-0000-0000C6200000}"/>
    <cellStyle name="Comma [0] 2 4 12" xfId="7535" xr:uid="{00000000-0005-0000-0000-0000C7200000}"/>
    <cellStyle name="Comma [0] 2 4 12 2" xfId="7536" xr:uid="{00000000-0005-0000-0000-0000C8200000}"/>
    <cellStyle name="Comma [0] 2 4 12 3" xfId="7537" xr:uid="{00000000-0005-0000-0000-0000C9200000}"/>
    <cellStyle name="Comma [0] 2 4 12 4" xfId="7538" xr:uid="{00000000-0005-0000-0000-0000CA200000}"/>
    <cellStyle name="Comma [0] 2 4 13" xfId="7539" xr:uid="{00000000-0005-0000-0000-0000CB200000}"/>
    <cellStyle name="Comma [0] 2 4 13 2" xfId="7540" xr:uid="{00000000-0005-0000-0000-0000CC200000}"/>
    <cellStyle name="Comma [0] 2 4 13 3" xfId="7541" xr:uid="{00000000-0005-0000-0000-0000CD200000}"/>
    <cellStyle name="Comma [0] 2 4 13 4" xfId="7542" xr:uid="{00000000-0005-0000-0000-0000CE200000}"/>
    <cellStyle name="Comma [0] 2 4 14" xfId="7543" xr:uid="{00000000-0005-0000-0000-0000CF200000}"/>
    <cellStyle name="Comma [0] 2 4 14 2" xfId="7544" xr:uid="{00000000-0005-0000-0000-0000D0200000}"/>
    <cellStyle name="Comma [0] 2 4 14 3" xfId="7545" xr:uid="{00000000-0005-0000-0000-0000D1200000}"/>
    <cellStyle name="Comma [0] 2 4 15" xfId="7546" xr:uid="{00000000-0005-0000-0000-0000D2200000}"/>
    <cellStyle name="Comma [0] 2 4 16" xfId="7547" xr:uid="{00000000-0005-0000-0000-0000D3200000}"/>
    <cellStyle name="Comma [0] 2 4 16 2" xfId="7548" xr:uid="{00000000-0005-0000-0000-0000D4200000}"/>
    <cellStyle name="Comma [0] 2 4 17" xfId="7549" xr:uid="{00000000-0005-0000-0000-0000D5200000}"/>
    <cellStyle name="Comma [0] 2 4 2" xfId="7550" xr:uid="{00000000-0005-0000-0000-0000D6200000}"/>
    <cellStyle name="Comma [0] 2 4 2 10" xfId="7551" xr:uid="{00000000-0005-0000-0000-0000D7200000}"/>
    <cellStyle name="Comma [0] 2 4 2 11" xfId="7552" xr:uid="{00000000-0005-0000-0000-0000D8200000}"/>
    <cellStyle name="Comma [0] 2 4 2 2" xfId="7553" xr:uid="{00000000-0005-0000-0000-0000D9200000}"/>
    <cellStyle name="Comma [0] 2 4 2 2 2" xfId="7554" xr:uid="{00000000-0005-0000-0000-0000DA200000}"/>
    <cellStyle name="Comma [0] 2 4 2 2 2 2" xfId="7555" xr:uid="{00000000-0005-0000-0000-0000DB200000}"/>
    <cellStyle name="Comma [0] 2 4 2 2 2 2 2" xfId="7556" xr:uid="{00000000-0005-0000-0000-0000DC200000}"/>
    <cellStyle name="Comma [0] 2 4 2 2 2 2 4" xfId="7557" xr:uid="{00000000-0005-0000-0000-0000DD200000}"/>
    <cellStyle name="Comma [0] 2 4 2 2 2 3" xfId="7558" xr:uid="{00000000-0005-0000-0000-0000DE200000}"/>
    <cellStyle name="Comma [0] 2 4 2 2 2 4" xfId="7559" xr:uid="{00000000-0005-0000-0000-0000DF200000}"/>
    <cellStyle name="Comma [0] 2 4 2 2 2 5" xfId="7560" xr:uid="{00000000-0005-0000-0000-0000E0200000}"/>
    <cellStyle name="Comma [0] 2 4 2 2 3" xfId="7561" xr:uid="{00000000-0005-0000-0000-0000E1200000}"/>
    <cellStyle name="Comma [0] 2 4 2 2 3 2" xfId="7562" xr:uid="{00000000-0005-0000-0000-0000E2200000}"/>
    <cellStyle name="Comma [0] 2 4 2 2 3 2 2" xfId="7563" xr:uid="{00000000-0005-0000-0000-0000E3200000}"/>
    <cellStyle name="Comma [0] 2 4 2 2 3 2 4" xfId="7564" xr:uid="{00000000-0005-0000-0000-0000E4200000}"/>
    <cellStyle name="Comma [0] 2 4 2 2 3 3" xfId="7565" xr:uid="{00000000-0005-0000-0000-0000E5200000}"/>
    <cellStyle name="Comma [0] 2 4 2 2 3 4" xfId="7566" xr:uid="{00000000-0005-0000-0000-0000E6200000}"/>
    <cellStyle name="Comma [0] 2 4 2 2 3 5" xfId="7567" xr:uid="{00000000-0005-0000-0000-0000E7200000}"/>
    <cellStyle name="Comma [0] 2 4 2 2 4" xfId="7568" xr:uid="{00000000-0005-0000-0000-0000E8200000}"/>
    <cellStyle name="Comma [0] 2 4 2 2 4 2" xfId="7569" xr:uid="{00000000-0005-0000-0000-0000E9200000}"/>
    <cellStyle name="Comma [0] 2 4 2 2 4 4" xfId="7570" xr:uid="{00000000-0005-0000-0000-0000EA200000}"/>
    <cellStyle name="Comma [0] 2 4 2 2 5" xfId="7571" xr:uid="{00000000-0005-0000-0000-0000EB200000}"/>
    <cellStyle name="Comma [0] 2 4 2 2 5 2" xfId="7572" xr:uid="{00000000-0005-0000-0000-0000EC200000}"/>
    <cellStyle name="Comma [0] 2 4 2 2 6" xfId="7573" xr:uid="{00000000-0005-0000-0000-0000ED200000}"/>
    <cellStyle name="Comma [0] 2 4 2 2 7" xfId="7574" xr:uid="{00000000-0005-0000-0000-0000EE200000}"/>
    <cellStyle name="Comma [0] 2 4 2 2 8" xfId="7575" xr:uid="{00000000-0005-0000-0000-0000EF200000}"/>
    <cellStyle name="Comma [0] 2 4 2 3" xfId="7576" xr:uid="{00000000-0005-0000-0000-0000F0200000}"/>
    <cellStyle name="Comma [0] 2 4 2 3 2" xfId="7577" xr:uid="{00000000-0005-0000-0000-0000F1200000}"/>
    <cellStyle name="Comma [0] 2 4 2 3 2 2" xfId="7578" xr:uid="{00000000-0005-0000-0000-0000F2200000}"/>
    <cellStyle name="Comma [0] 2 4 2 3 2 2 2" xfId="7579" xr:uid="{00000000-0005-0000-0000-0000F3200000}"/>
    <cellStyle name="Comma [0] 2 4 2 3 2 2 4" xfId="7580" xr:uid="{00000000-0005-0000-0000-0000F4200000}"/>
    <cellStyle name="Comma [0] 2 4 2 3 2 3" xfId="7581" xr:uid="{00000000-0005-0000-0000-0000F5200000}"/>
    <cellStyle name="Comma [0] 2 4 2 3 2 4" xfId="7582" xr:uid="{00000000-0005-0000-0000-0000F6200000}"/>
    <cellStyle name="Comma [0] 2 4 2 3 2 5" xfId="7583" xr:uid="{00000000-0005-0000-0000-0000F7200000}"/>
    <cellStyle name="Comma [0] 2 4 2 3 3" xfId="7584" xr:uid="{00000000-0005-0000-0000-0000F8200000}"/>
    <cellStyle name="Comma [0] 2 4 2 3 3 2" xfId="7585" xr:uid="{00000000-0005-0000-0000-0000F9200000}"/>
    <cellStyle name="Comma [0] 2 4 2 3 3 2 2" xfId="7586" xr:uid="{00000000-0005-0000-0000-0000FA200000}"/>
    <cellStyle name="Comma [0] 2 4 2 3 3 2 4" xfId="7587" xr:uid="{00000000-0005-0000-0000-0000FB200000}"/>
    <cellStyle name="Comma [0] 2 4 2 3 3 3" xfId="7588" xr:uid="{00000000-0005-0000-0000-0000FC200000}"/>
    <cellStyle name="Comma [0] 2 4 2 3 3 4" xfId="7589" xr:uid="{00000000-0005-0000-0000-0000FD200000}"/>
    <cellStyle name="Comma [0] 2 4 2 3 3 5" xfId="7590" xr:uid="{00000000-0005-0000-0000-0000FE200000}"/>
    <cellStyle name="Comma [0] 2 4 2 3 4" xfId="7591" xr:uid="{00000000-0005-0000-0000-0000FF200000}"/>
    <cellStyle name="Comma [0] 2 4 2 3 4 2" xfId="7592" xr:uid="{00000000-0005-0000-0000-000000210000}"/>
    <cellStyle name="Comma [0] 2 4 2 3 4 4" xfId="7593" xr:uid="{00000000-0005-0000-0000-000001210000}"/>
    <cellStyle name="Comma [0] 2 4 2 3 5" xfId="7594" xr:uid="{00000000-0005-0000-0000-000002210000}"/>
    <cellStyle name="Comma [0] 2 4 2 3 6" xfId="7595" xr:uid="{00000000-0005-0000-0000-000003210000}"/>
    <cellStyle name="Comma [0] 2 4 2 3 7" xfId="7596" xr:uid="{00000000-0005-0000-0000-000004210000}"/>
    <cellStyle name="Comma [0] 2 4 2 4" xfId="7597" xr:uid="{00000000-0005-0000-0000-000005210000}"/>
    <cellStyle name="Comma [0] 2 4 2 4 2" xfId="7598" xr:uid="{00000000-0005-0000-0000-000006210000}"/>
    <cellStyle name="Comma [0] 2 4 2 4 2 2" xfId="7599" xr:uid="{00000000-0005-0000-0000-000007210000}"/>
    <cellStyle name="Comma [0] 2 4 2 4 2 2 2" xfId="7600" xr:uid="{00000000-0005-0000-0000-000008210000}"/>
    <cellStyle name="Comma [0] 2 4 2 4 2 2 4" xfId="7601" xr:uid="{00000000-0005-0000-0000-000009210000}"/>
    <cellStyle name="Comma [0] 2 4 2 4 2 3" xfId="7602" xr:uid="{00000000-0005-0000-0000-00000A210000}"/>
    <cellStyle name="Comma [0] 2 4 2 4 2 4" xfId="7603" xr:uid="{00000000-0005-0000-0000-00000B210000}"/>
    <cellStyle name="Comma [0] 2 4 2 4 2 5" xfId="7604" xr:uid="{00000000-0005-0000-0000-00000C210000}"/>
    <cellStyle name="Comma [0] 2 4 2 4 3" xfId="7605" xr:uid="{00000000-0005-0000-0000-00000D210000}"/>
    <cellStyle name="Comma [0] 2 4 2 4 3 2" xfId="7606" xr:uid="{00000000-0005-0000-0000-00000E210000}"/>
    <cellStyle name="Comma [0] 2 4 2 4 3 2 2" xfId="7607" xr:uid="{00000000-0005-0000-0000-00000F210000}"/>
    <cellStyle name="Comma [0] 2 4 2 4 3 2 4" xfId="7608" xr:uid="{00000000-0005-0000-0000-000010210000}"/>
    <cellStyle name="Comma [0] 2 4 2 4 3 3" xfId="7609" xr:uid="{00000000-0005-0000-0000-000011210000}"/>
    <cellStyle name="Comma [0] 2 4 2 4 3 5" xfId="7610" xr:uid="{00000000-0005-0000-0000-000012210000}"/>
    <cellStyle name="Comma [0] 2 4 2 4 4" xfId="7611" xr:uid="{00000000-0005-0000-0000-000013210000}"/>
    <cellStyle name="Comma [0] 2 4 2 4 4 2" xfId="7612" xr:uid="{00000000-0005-0000-0000-000014210000}"/>
    <cellStyle name="Comma [0] 2 4 2 4 4 4" xfId="7613" xr:uid="{00000000-0005-0000-0000-000015210000}"/>
    <cellStyle name="Comma [0] 2 4 2 4 5" xfId="7614" xr:uid="{00000000-0005-0000-0000-000016210000}"/>
    <cellStyle name="Comma [0] 2 4 2 4 6" xfId="7615" xr:uid="{00000000-0005-0000-0000-000017210000}"/>
    <cellStyle name="Comma [0] 2 4 2 4 7" xfId="7616" xr:uid="{00000000-0005-0000-0000-000018210000}"/>
    <cellStyle name="Comma [0] 2 4 2 5" xfId="7617" xr:uid="{00000000-0005-0000-0000-000019210000}"/>
    <cellStyle name="Comma [0] 2 4 2 5 2" xfId="7618" xr:uid="{00000000-0005-0000-0000-00001A210000}"/>
    <cellStyle name="Comma [0] 2 4 2 5 2 2" xfId="7619" xr:uid="{00000000-0005-0000-0000-00001B210000}"/>
    <cellStyle name="Comma [0] 2 4 2 5 2 2 2" xfId="7620" xr:uid="{00000000-0005-0000-0000-00001C210000}"/>
    <cellStyle name="Comma [0] 2 4 2 5 2 2 4" xfId="7621" xr:uid="{00000000-0005-0000-0000-00001D210000}"/>
    <cellStyle name="Comma [0] 2 4 2 5 2 3" xfId="7622" xr:uid="{00000000-0005-0000-0000-00001E210000}"/>
    <cellStyle name="Comma [0] 2 4 2 5 2 5" xfId="7623" xr:uid="{00000000-0005-0000-0000-00001F210000}"/>
    <cellStyle name="Comma [0] 2 4 2 5 3" xfId="7624" xr:uid="{00000000-0005-0000-0000-000020210000}"/>
    <cellStyle name="Comma [0] 2 4 2 5 3 2" xfId="7625" xr:uid="{00000000-0005-0000-0000-000021210000}"/>
    <cellStyle name="Comma [0] 2 4 2 5 3 4" xfId="7626" xr:uid="{00000000-0005-0000-0000-000022210000}"/>
    <cellStyle name="Comma [0] 2 4 2 5 4" xfId="7627" xr:uid="{00000000-0005-0000-0000-000023210000}"/>
    <cellStyle name="Comma [0] 2 4 2 5 5" xfId="7628" xr:uid="{00000000-0005-0000-0000-000024210000}"/>
    <cellStyle name="Comma [0] 2 4 2 5 6" xfId="7629" xr:uid="{00000000-0005-0000-0000-000025210000}"/>
    <cellStyle name="Comma [0] 2 4 2 6" xfId="7630" xr:uid="{00000000-0005-0000-0000-000026210000}"/>
    <cellStyle name="Comma [0] 2 4 2 6 2" xfId="7631" xr:uid="{00000000-0005-0000-0000-000027210000}"/>
    <cellStyle name="Comma [0] 2 4 2 6 2 2" xfId="7632" xr:uid="{00000000-0005-0000-0000-000028210000}"/>
    <cellStyle name="Comma [0] 2 4 2 6 2 4" xfId="7633" xr:uid="{00000000-0005-0000-0000-000029210000}"/>
    <cellStyle name="Comma [0] 2 4 2 6 3" xfId="7634" xr:uid="{00000000-0005-0000-0000-00002A210000}"/>
    <cellStyle name="Comma [0] 2 4 2 6 4" xfId="7635" xr:uid="{00000000-0005-0000-0000-00002B210000}"/>
    <cellStyle name="Comma [0] 2 4 2 6 5" xfId="7636" xr:uid="{00000000-0005-0000-0000-00002C210000}"/>
    <cellStyle name="Comma [0] 2 4 2 7" xfId="7637" xr:uid="{00000000-0005-0000-0000-00002D210000}"/>
    <cellStyle name="Comma [0] 2 4 2 7 2" xfId="7638" xr:uid="{00000000-0005-0000-0000-00002E210000}"/>
    <cellStyle name="Comma [0] 2 4 2 7 4" xfId="7639" xr:uid="{00000000-0005-0000-0000-00002F210000}"/>
    <cellStyle name="Comma [0] 2 4 2 8" xfId="7640" xr:uid="{00000000-0005-0000-0000-000030210000}"/>
    <cellStyle name="Comma [0] 2 4 2 8 2" xfId="7641" xr:uid="{00000000-0005-0000-0000-000031210000}"/>
    <cellStyle name="Comma [0] 2 4 2 9" xfId="7642" xr:uid="{00000000-0005-0000-0000-000032210000}"/>
    <cellStyle name="Comma [0] 2 4 2_Perd det activo" xfId="7643" xr:uid="{00000000-0005-0000-0000-000033210000}"/>
    <cellStyle name="Comma [0] 2 4 3" xfId="7644" xr:uid="{00000000-0005-0000-0000-000034210000}"/>
    <cellStyle name="Comma [0] 2 4 3 2" xfId="7645" xr:uid="{00000000-0005-0000-0000-000035210000}"/>
    <cellStyle name="Comma [0] 2 4 3 2 2" xfId="7646" xr:uid="{00000000-0005-0000-0000-000036210000}"/>
    <cellStyle name="Comma [0] 2 4 3 2 2 2" xfId="7647" xr:uid="{00000000-0005-0000-0000-000037210000}"/>
    <cellStyle name="Comma [0] 2 4 3 2 2 4" xfId="7648" xr:uid="{00000000-0005-0000-0000-000038210000}"/>
    <cellStyle name="Comma [0] 2 4 3 2 3" xfId="7649" xr:uid="{00000000-0005-0000-0000-000039210000}"/>
    <cellStyle name="Comma [0] 2 4 3 2 4" xfId="7650" xr:uid="{00000000-0005-0000-0000-00003A210000}"/>
    <cellStyle name="Comma [0] 2 4 3 2 5" xfId="7651" xr:uid="{00000000-0005-0000-0000-00003B210000}"/>
    <cellStyle name="Comma [0] 2 4 3 3" xfId="7652" xr:uid="{00000000-0005-0000-0000-00003C210000}"/>
    <cellStyle name="Comma [0] 2 4 3 3 2" xfId="7653" xr:uid="{00000000-0005-0000-0000-00003D210000}"/>
    <cellStyle name="Comma [0] 2 4 3 3 2 2" xfId="7654" xr:uid="{00000000-0005-0000-0000-00003E210000}"/>
    <cellStyle name="Comma [0] 2 4 3 3 2 4" xfId="7655" xr:uid="{00000000-0005-0000-0000-00003F210000}"/>
    <cellStyle name="Comma [0] 2 4 3 3 3" xfId="7656" xr:uid="{00000000-0005-0000-0000-000040210000}"/>
    <cellStyle name="Comma [0] 2 4 3 3 4" xfId="7657" xr:uid="{00000000-0005-0000-0000-000041210000}"/>
    <cellStyle name="Comma [0] 2 4 3 3 5" xfId="7658" xr:uid="{00000000-0005-0000-0000-000042210000}"/>
    <cellStyle name="Comma [0] 2 4 3 4" xfId="7659" xr:uid="{00000000-0005-0000-0000-000043210000}"/>
    <cellStyle name="Comma [0] 2 4 3 4 2" xfId="7660" xr:uid="{00000000-0005-0000-0000-000044210000}"/>
    <cellStyle name="Comma [0] 2 4 3 4 2 2" xfId="7661" xr:uid="{00000000-0005-0000-0000-000045210000}"/>
    <cellStyle name="Comma [0] 2 4 3 4 2 4" xfId="7662" xr:uid="{00000000-0005-0000-0000-000046210000}"/>
    <cellStyle name="Comma [0] 2 4 3 4 3" xfId="7663" xr:uid="{00000000-0005-0000-0000-000047210000}"/>
    <cellStyle name="Comma [0] 2 4 3 4 4" xfId="7664" xr:uid="{00000000-0005-0000-0000-000048210000}"/>
    <cellStyle name="Comma [0] 2 4 3 4 5" xfId="7665" xr:uid="{00000000-0005-0000-0000-000049210000}"/>
    <cellStyle name="Comma [0] 2 4 3 5" xfId="7666" xr:uid="{00000000-0005-0000-0000-00004A210000}"/>
    <cellStyle name="Comma [0] 2 4 3 5 2" xfId="7667" xr:uid="{00000000-0005-0000-0000-00004B210000}"/>
    <cellStyle name="Comma [0] 2 4 3 5 4" xfId="7668" xr:uid="{00000000-0005-0000-0000-00004C210000}"/>
    <cellStyle name="Comma [0] 2 4 3 6" xfId="7669" xr:uid="{00000000-0005-0000-0000-00004D210000}"/>
    <cellStyle name="Comma [0] 2 4 3 6 2" xfId="7670" xr:uid="{00000000-0005-0000-0000-00004E210000}"/>
    <cellStyle name="Comma [0] 2 4 3 7" xfId="7671" xr:uid="{00000000-0005-0000-0000-00004F210000}"/>
    <cellStyle name="Comma [0] 2 4 3 8" xfId="7672" xr:uid="{00000000-0005-0000-0000-000050210000}"/>
    <cellStyle name="Comma [0] 2 4 3 9" xfId="7673" xr:uid="{00000000-0005-0000-0000-000051210000}"/>
    <cellStyle name="Comma [0] 2 4 3_Perd det activo" xfId="7674" xr:uid="{00000000-0005-0000-0000-000052210000}"/>
    <cellStyle name="Comma [0] 2 4 4" xfId="7675" xr:uid="{00000000-0005-0000-0000-000053210000}"/>
    <cellStyle name="Comma [0] 2 4 4 2" xfId="7676" xr:uid="{00000000-0005-0000-0000-000054210000}"/>
    <cellStyle name="Comma [0] 2 4 4 2 2" xfId="7677" xr:uid="{00000000-0005-0000-0000-000055210000}"/>
    <cellStyle name="Comma [0] 2 4 4 2 2 2" xfId="7678" xr:uid="{00000000-0005-0000-0000-000056210000}"/>
    <cellStyle name="Comma [0] 2 4 4 2 2 4" xfId="7679" xr:uid="{00000000-0005-0000-0000-000057210000}"/>
    <cellStyle name="Comma [0] 2 4 4 2 3" xfId="7680" xr:uid="{00000000-0005-0000-0000-000058210000}"/>
    <cellStyle name="Comma [0] 2 4 4 2 4" xfId="7681" xr:uid="{00000000-0005-0000-0000-000059210000}"/>
    <cellStyle name="Comma [0] 2 4 4 2 5" xfId="7682" xr:uid="{00000000-0005-0000-0000-00005A210000}"/>
    <cellStyle name="Comma [0] 2 4 4 3" xfId="7683" xr:uid="{00000000-0005-0000-0000-00005B210000}"/>
    <cellStyle name="Comma [0] 2 4 4 3 2" xfId="7684" xr:uid="{00000000-0005-0000-0000-00005C210000}"/>
    <cellStyle name="Comma [0] 2 4 4 3 2 2" xfId="7685" xr:uid="{00000000-0005-0000-0000-00005D210000}"/>
    <cellStyle name="Comma [0] 2 4 4 3 2 4" xfId="7686" xr:uid="{00000000-0005-0000-0000-00005E210000}"/>
    <cellStyle name="Comma [0] 2 4 4 3 3" xfId="7687" xr:uid="{00000000-0005-0000-0000-00005F210000}"/>
    <cellStyle name="Comma [0] 2 4 4 3 4" xfId="7688" xr:uid="{00000000-0005-0000-0000-000060210000}"/>
    <cellStyle name="Comma [0] 2 4 4 3 5" xfId="7689" xr:uid="{00000000-0005-0000-0000-000061210000}"/>
    <cellStyle name="Comma [0] 2 4 4 4" xfId="7690" xr:uid="{00000000-0005-0000-0000-000062210000}"/>
    <cellStyle name="Comma [0] 2 4 4 4 2" xfId="7691" xr:uid="{00000000-0005-0000-0000-000063210000}"/>
    <cellStyle name="Comma [0] 2 4 4 4 4" xfId="7692" xr:uid="{00000000-0005-0000-0000-000064210000}"/>
    <cellStyle name="Comma [0] 2 4 4 5" xfId="7693" xr:uid="{00000000-0005-0000-0000-000065210000}"/>
    <cellStyle name="Comma [0] 2 4 4 5 2" xfId="7694" xr:uid="{00000000-0005-0000-0000-000066210000}"/>
    <cellStyle name="Comma [0] 2 4 4 6" xfId="7695" xr:uid="{00000000-0005-0000-0000-000067210000}"/>
    <cellStyle name="Comma [0] 2 4 4 7" xfId="7696" xr:uid="{00000000-0005-0000-0000-000068210000}"/>
    <cellStyle name="Comma [0] 2 4 4 8" xfId="7697" xr:uid="{00000000-0005-0000-0000-000069210000}"/>
    <cellStyle name="Comma [0] 2 4 5" xfId="7698" xr:uid="{00000000-0005-0000-0000-00006A210000}"/>
    <cellStyle name="Comma [0] 2 4 5 2" xfId="7699" xr:uid="{00000000-0005-0000-0000-00006B210000}"/>
    <cellStyle name="Comma [0] 2 4 5 2 2" xfId="7700" xr:uid="{00000000-0005-0000-0000-00006C210000}"/>
    <cellStyle name="Comma [0] 2 4 5 2 2 2" xfId="7701" xr:uid="{00000000-0005-0000-0000-00006D210000}"/>
    <cellStyle name="Comma [0] 2 4 5 2 2 4" xfId="7702" xr:uid="{00000000-0005-0000-0000-00006E210000}"/>
    <cellStyle name="Comma [0] 2 4 5 2 3" xfId="7703" xr:uid="{00000000-0005-0000-0000-00006F210000}"/>
    <cellStyle name="Comma [0] 2 4 5 2 4" xfId="7704" xr:uid="{00000000-0005-0000-0000-000070210000}"/>
    <cellStyle name="Comma [0] 2 4 5 2 5" xfId="7705" xr:uid="{00000000-0005-0000-0000-000071210000}"/>
    <cellStyle name="Comma [0] 2 4 5 3" xfId="7706" xr:uid="{00000000-0005-0000-0000-000072210000}"/>
    <cellStyle name="Comma [0] 2 4 5 3 2" xfId="7707" xr:uid="{00000000-0005-0000-0000-000073210000}"/>
    <cellStyle name="Comma [0] 2 4 5 3 2 2" xfId="7708" xr:uid="{00000000-0005-0000-0000-000074210000}"/>
    <cellStyle name="Comma [0] 2 4 5 3 2 4" xfId="7709" xr:uid="{00000000-0005-0000-0000-000075210000}"/>
    <cellStyle name="Comma [0] 2 4 5 3 3" xfId="7710" xr:uid="{00000000-0005-0000-0000-000076210000}"/>
    <cellStyle name="Comma [0] 2 4 5 3 4" xfId="7711" xr:uid="{00000000-0005-0000-0000-000077210000}"/>
    <cellStyle name="Comma [0] 2 4 5 3 5" xfId="7712" xr:uid="{00000000-0005-0000-0000-000078210000}"/>
    <cellStyle name="Comma [0] 2 4 5 4" xfId="7713" xr:uid="{00000000-0005-0000-0000-000079210000}"/>
    <cellStyle name="Comma [0] 2 4 5 4 2" xfId="7714" xr:uid="{00000000-0005-0000-0000-00007A210000}"/>
    <cellStyle name="Comma [0] 2 4 5 4 4" xfId="7715" xr:uid="{00000000-0005-0000-0000-00007B210000}"/>
    <cellStyle name="Comma [0] 2 4 5 5" xfId="7716" xr:uid="{00000000-0005-0000-0000-00007C210000}"/>
    <cellStyle name="Comma [0] 2 4 5 6" xfId="7717" xr:uid="{00000000-0005-0000-0000-00007D210000}"/>
    <cellStyle name="Comma [0] 2 4 5 7" xfId="7718" xr:uid="{00000000-0005-0000-0000-00007E210000}"/>
    <cellStyle name="Comma [0] 2 4 6" xfId="7719" xr:uid="{00000000-0005-0000-0000-00007F210000}"/>
    <cellStyle name="Comma [0] 2 4 6 2" xfId="7720" xr:uid="{00000000-0005-0000-0000-000080210000}"/>
    <cellStyle name="Comma [0] 2 4 6 2 2" xfId="7721" xr:uid="{00000000-0005-0000-0000-000081210000}"/>
    <cellStyle name="Comma [0] 2 4 6 2 2 2" xfId="7722" xr:uid="{00000000-0005-0000-0000-000082210000}"/>
    <cellStyle name="Comma [0] 2 4 6 2 2 4" xfId="7723" xr:uid="{00000000-0005-0000-0000-000083210000}"/>
    <cellStyle name="Comma [0] 2 4 6 2 3" xfId="7724" xr:uid="{00000000-0005-0000-0000-000084210000}"/>
    <cellStyle name="Comma [0] 2 4 6 2 4" xfId="7725" xr:uid="{00000000-0005-0000-0000-000085210000}"/>
    <cellStyle name="Comma [0] 2 4 6 2 5" xfId="7726" xr:uid="{00000000-0005-0000-0000-000086210000}"/>
    <cellStyle name="Comma [0] 2 4 6 3" xfId="7727" xr:uid="{00000000-0005-0000-0000-000087210000}"/>
    <cellStyle name="Comma [0] 2 4 6 3 2" xfId="7728" xr:uid="{00000000-0005-0000-0000-000088210000}"/>
    <cellStyle name="Comma [0] 2 4 6 3 2 2" xfId="7729" xr:uid="{00000000-0005-0000-0000-000089210000}"/>
    <cellStyle name="Comma [0] 2 4 6 3 2 4" xfId="7730" xr:uid="{00000000-0005-0000-0000-00008A210000}"/>
    <cellStyle name="Comma [0] 2 4 6 3 3" xfId="7731" xr:uid="{00000000-0005-0000-0000-00008B210000}"/>
    <cellStyle name="Comma [0] 2 4 6 3 4" xfId="7732" xr:uid="{00000000-0005-0000-0000-00008C210000}"/>
    <cellStyle name="Comma [0] 2 4 6 3 5" xfId="7733" xr:uid="{00000000-0005-0000-0000-00008D210000}"/>
    <cellStyle name="Comma [0] 2 4 6 4" xfId="7734" xr:uid="{00000000-0005-0000-0000-00008E210000}"/>
    <cellStyle name="Comma [0] 2 4 6 4 2" xfId="7735" xr:uid="{00000000-0005-0000-0000-00008F210000}"/>
    <cellStyle name="Comma [0] 2 4 6 4 4" xfId="7736" xr:uid="{00000000-0005-0000-0000-000090210000}"/>
    <cellStyle name="Comma [0] 2 4 6 5" xfId="7737" xr:uid="{00000000-0005-0000-0000-000091210000}"/>
    <cellStyle name="Comma [0] 2 4 6 6" xfId="7738" xr:uid="{00000000-0005-0000-0000-000092210000}"/>
    <cellStyle name="Comma [0] 2 4 6 7" xfId="7739" xr:uid="{00000000-0005-0000-0000-000093210000}"/>
    <cellStyle name="Comma [0] 2 4 7" xfId="7740" xr:uid="{00000000-0005-0000-0000-000094210000}"/>
    <cellStyle name="Comma [0] 2 4 7 2" xfId="7741" xr:uid="{00000000-0005-0000-0000-000095210000}"/>
    <cellStyle name="Comma [0] 2 4 7 2 2" xfId="7742" xr:uid="{00000000-0005-0000-0000-000096210000}"/>
    <cellStyle name="Comma [0] 2 4 7 2 2 2" xfId="7743" xr:uid="{00000000-0005-0000-0000-000097210000}"/>
    <cellStyle name="Comma [0] 2 4 7 2 2 4" xfId="7744" xr:uid="{00000000-0005-0000-0000-000098210000}"/>
    <cellStyle name="Comma [0] 2 4 7 2 3" xfId="7745" xr:uid="{00000000-0005-0000-0000-000099210000}"/>
    <cellStyle name="Comma [0] 2 4 7 2 4" xfId="7746" xr:uid="{00000000-0005-0000-0000-00009A210000}"/>
    <cellStyle name="Comma [0] 2 4 7 2 5" xfId="7747" xr:uid="{00000000-0005-0000-0000-00009B210000}"/>
    <cellStyle name="Comma [0] 2 4 7 3" xfId="7748" xr:uid="{00000000-0005-0000-0000-00009C210000}"/>
    <cellStyle name="Comma [0] 2 4 7 3 2" xfId="7749" xr:uid="{00000000-0005-0000-0000-00009D210000}"/>
    <cellStyle name="Comma [0] 2 4 7 3 2 2" xfId="7750" xr:uid="{00000000-0005-0000-0000-00009E210000}"/>
    <cellStyle name="Comma [0] 2 4 7 3 2 4" xfId="7751" xr:uid="{00000000-0005-0000-0000-00009F210000}"/>
    <cellStyle name="Comma [0] 2 4 7 3 3" xfId="7752" xr:uid="{00000000-0005-0000-0000-0000A0210000}"/>
    <cellStyle name="Comma [0] 2 4 7 3 4" xfId="7753" xr:uid="{00000000-0005-0000-0000-0000A1210000}"/>
    <cellStyle name="Comma [0] 2 4 7 3 5" xfId="7754" xr:uid="{00000000-0005-0000-0000-0000A2210000}"/>
    <cellStyle name="Comma [0] 2 4 7 4" xfId="7755" xr:uid="{00000000-0005-0000-0000-0000A3210000}"/>
    <cellStyle name="Comma [0] 2 4 7 4 2" xfId="7756" xr:uid="{00000000-0005-0000-0000-0000A4210000}"/>
    <cellStyle name="Comma [0] 2 4 7 4 4" xfId="7757" xr:uid="{00000000-0005-0000-0000-0000A5210000}"/>
    <cellStyle name="Comma [0] 2 4 7 5" xfId="7758" xr:uid="{00000000-0005-0000-0000-0000A6210000}"/>
    <cellStyle name="Comma [0] 2 4 7 6" xfId="7759" xr:uid="{00000000-0005-0000-0000-0000A7210000}"/>
    <cellStyle name="Comma [0] 2 4 7 7" xfId="7760" xr:uid="{00000000-0005-0000-0000-0000A8210000}"/>
    <cellStyle name="Comma [0] 2 4 8" xfId="7761" xr:uid="{00000000-0005-0000-0000-0000A9210000}"/>
    <cellStyle name="Comma [0] 2 4 8 2" xfId="7762" xr:uid="{00000000-0005-0000-0000-0000AA210000}"/>
    <cellStyle name="Comma [0] 2 4 8 2 2" xfId="7763" xr:uid="{00000000-0005-0000-0000-0000AB210000}"/>
    <cellStyle name="Comma [0] 2 4 8 2 2 2" xfId="7764" xr:uid="{00000000-0005-0000-0000-0000AC210000}"/>
    <cellStyle name="Comma [0] 2 4 8 2 2 4" xfId="7765" xr:uid="{00000000-0005-0000-0000-0000AD210000}"/>
    <cellStyle name="Comma [0] 2 4 8 2 3" xfId="7766" xr:uid="{00000000-0005-0000-0000-0000AE210000}"/>
    <cellStyle name="Comma [0] 2 4 8 2 4" xfId="7767" xr:uid="{00000000-0005-0000-0000-0000AF210000}"/>
    <cellStyle name="Comma [0] 2 4 8 2 5" xfId="7768" xr:uid="{00000000-0005-0000-0000-0000B0210000}"/>
    <cellStyle name="Comma [0] 2 4 8 3" xfId="7769" xr:uid="{00000000-0005-0000-0000-0000B1210000}"/>
    <cellStyle name="Comma [0] 2 4 8 3 2" xfId="7770" xr:uid="{00000000-0005-0000-0000-0000B2210000}"/>
    <cellStyle name="Comma [0] 2 4 8 3 2 2" xfId="7771" xr:uid="{00000000-0005-0000-0000-0000B3210000}"/>
    <cellStyle name="Comma [0] 2 4 8 3 2 4" xfId="7772" xr:uid="{00000000-0005-0000-0000-0000B4210000}"/>
    <cellStyle name="Comma [0] 2 4 8 3 3" xfId="7773" xr:uid="{00000000-0005-0000-0000-0000B5210000}"/>
    <cellStyle name="Comma [0] 2 4 8 3 5" xfId="7774" xr:uid="{00000000-0005-0000-0000-0000B6210000}"/>
    <cellStyle name="Comma [0] 2 4 8 4" xfId="7775" xr:uid="{00000000-0005-0000-0000-0000B7210000}"/>
    <cellStyle name="Comma [0] 2 4 8 4 2" xfId="7776" xr:uid="{00000000-0005-0000-0000-0000B8210000}"/>
    <cellStyle name="Comma [0] 2 4 8 4 4" xfId="7777" xr:uid="{00000000-0005-0000-0000-0000B9210000}"/>
    <cellStyle name="Comma [0] 2 4 8 5" xfId="7778" xr:uid="{00000000-0005-0000-0000-0000BA210000}"/>
    <cellStyle name="Comma [0] 2 4 8 6" xfId="7779" xr:uid="{00000000-0005-0000-0000-0000BB210000}"/>
    <cellStyle name="Comma [0] 2 4 8 7" xfId="7780" xr:uid="{00000000-0005-0000-0000-0000BC210000}"/>
    <cellStyle name="Comma [0] 2 4 9" xfId="7781" xr:uid="{00000000-0005-0000-0000-0000BD210000}"/>
    <cellStyle name="Comma [0] 2 4 9 2" xfId="7782" xr:uid="{00000000-0005-0000-0000-0000BE210000}"/>
    <cellStyle name="Comma [0] 2 4 9 2 2" xfId="7783" xr:uid="{00000000-0005-0000-0000-0000BF210000}"/>
    <cellStyle name="Comma [0] 2 4 9 2 2 2" xfId="7784" xr:uid="{00000000-0005-0000-0000-0000C0210000}"/>
    <cellStyle name="Comma [0] 2 4 9 2 2 4" xfId="7785" xr:uid="{00000000-0005-0000-0000-0000C1210000}"/>
    <cellStyle name="Comma [0] 2 4 9 2 3" xfId="7786" xr:uid="{00000000-0005-0000-0000-0000C2210000}"/>
    <cellStyle name="Comma [0] 2 4 9 2 5" xfId="7787" xr:uid="{00000000-0005-0000-0000-0000C3210000}"/>
    <cellStyle name="Comma [0] 2 4 9 3" xfId="7788" xr:uid="{00000000-0005-0000-0000-0000C4210000}"/>
    <cellStyle name="Comma [0] 2 4 9 3 2" xfId="7789" xr:uid="{00000000-0005-0000-0000-0000C5210000}"/>
    <cellStyle name="Comma [0] 2 4 9 3 4" xfId="7790" xr:uid="{00000000-0005-0000-0000-0000C6210000}"/>
    <cellStyle name="Comma [0] 2 4 9 4" xfId="7791" xr:uid="{00000000-0005-0000-0000-0000C7210000}"/>
    <cellStyle name="Comma [0] 2 4 9 5" xfId="7792" xr:uid="{00000000-0005-0000-0000-0000C8210000}"/>
    <cellStyle name="Comma [0] 2 4 9 6" xfId="7793" xr:uid="{00000000-0005-0000-0000-0000C9210000}"/>
    <cellStyle name="Comma [0] 2 4_Perd det activo" xfId="7794" xr:uid="{00000000-0005-0000-0000-0000CA210000}"/>
    <cellStyle name="Comma [0] 2 5" xfId="7795" xr:uid="{00000000-0005-0000-0000-0000CB210000}"/>
    <cellStyle name="Comma [0] 2 5 10" xfId="7796" xr:uid="{00000000-0005-0000-0000-0000CC210000}"/>
    <cellStyle name="Comma [0] 2 5 10 2" xfId="7797" xr:uid="{00000000-0005-0000-0000-0000CD210000}"/>
    <cellStyle name="Comma [0] 2 5 10 2 2" xfId="7798" xr:uid="{00000000-0005-0000-0000-0000CE210000}"/>
    <cellStyle name="Comma [0] 2 5 10 2 4" xfId="7799" xr:uid="{00000000-0005-0000-0000-0000CF210000}"/>
    <cellStyle name="Comma [0] 2 5 10 3" xfId="7800" xr:uid="{00000000-0005-0000-0000-0000D0210000}"/>
    <cellStyle name="Comma [0] 2 5 10 4" xfId="7801" xr:uid="{00000000-0005-0000-0000-0000D1210000}"/>
    <cellStyle name="Comma [0] 2 5 10 5" xfId="7802" xr:uid="{00000000-0005-0000-0000-0000D2210000}"/>
    <cellStyle name="Comma [0] 2 5 11" xfId="7803" xr:uid="{00000000-0005-0000-0000-0000D3210000}"/>
    <cellStyle name="Comma [0] 2 5 11 2" xfId="7804" xr:uid="{00000000-0005-0000-0000-0000D4210000}"/>
    <cellStyle name="Comma [0] 2 5 11 4" xfId="7805" xr:uid="{00000000-0005-0000-0000-0000D5210000}"/>
    <cellStyle name="Comma [0] 2 5 12" xfId="7806" xr:uid="{00000000-0005-0000-0000-0000D6210000}"/>
    <cellStyle name="Comma [0] 2 5 12 2" xfId="7807" xr:uid="{00000000-0005-0000-0000-0000D7210000}"/>
    <cellStyle name="Comma [0] 2 5 12 3" xfId="7808" xr:uid="{00000000-0005-0000-0000-0000D8210000}"/>
    <cellStyle name="Comma [0] 2 5 12 4" xfId="7809" xr:uid="{00000000-0005-0000-0000-0000D9210000}"/>
    <cellStyle name="Comma [0] 2 5 13" xfId="7810" xr:uid="{00000000-0005-0000-0000-0000DA210000}"/>
    <cellStyle name="Comma [0] 2 5 13 2" xfId="7811" xr:uid="{00000000-0005-0000-0000-0000DB210000}"/>
    <cellStyle name="Comma [0] 2 5 13 3" xfId="7812" xr:uid="{00000000-0005-0000-0000-0000DC210000}"/>
    <cellStyle name="Comma [0] 2 5 14" xfId="7813" xr:uid="{00000000-0005-0000-0000-0000DD210000}"/>
    <cellStyle name="Comma [0] 2 5 15" xfId="7814" xr:uid="{00000000-0005-0000-0000-0000DE210000}"/>
    <cellStyle name="Comma [0] 2 5 15 2" xfId="7815" xr:uid="{00000000-0005-0000-0000-0000DF210000}"/>
    <cellStyle name="Comma [0] 2 5 16" xfId="7816" xr:uid="{00000000-0005-0000-0000-0000E0210000}"/>
    <cellStyle name="Comma [0] 2 5 2" xfId="7817" xr:uid="{00000000-0005-0000-0000-0000E1210000}"/>
    <cellStyle name="Comma [0] 2 5 2 10" xfId="7818" xr:uid="{00000000-0005-0000-0000-0000E2210000}"/>
    <cellStyle name="Comma [0] 2 5 2 11" xfId="7819" xr:uid="{00000000-0005-0000-0000-0000E3210000}"/>
    <cellStyle name="Comma [0] 2 5 2 2" xfId="7820" xr:uid="{00000000-0005-0000-0000-0000E4210000}"/>
    <cellStyle name="Comma [0] 2 5 2 2 2" xfId="7821" xr:uid="{00000000-0005-0000-0000-0000E5210000}"/>
    <cellStyle name="Comma [0] 2 5 2 2 2 2" xfId="7822" xr:uid="{00000000-0005-0000-0000-0000E6210000}"/>
    <cellStyle name="Comma [0] 2 5 2 2 2 2 2" xfId="7823" xr:uid="{00000000-0005-0000-0000-0000E7210000}"/>
    <cellStyle name="Comma [0] 2 5 2 2 2 2 4" xfId="7824" xr:uid="{00000000-0005-0000-0000-0000E8210000}"/>
    <cellStyle name="Comma [0] 2 5 2 2 2 3" xfId="7825" xr:uid="{00000000-0005-0000-0000-0000E9210000}"/>
    <cellStyle name="Comma [0] 2 5 2 2 2 4" xfId="7826" xr:uid="{00000000-0005-0000-0000-0000EA210000}"/>
    <cellStyle name="Comma [0] 2 5 2 2 2 5" xfId="7827" xr:uid="{00000000-0005-0000-0000-0000EB210000}"/>
    <cellStyle name="Comma [0] 2 5 2 2 3" xfId="7828" xr:uid="{00000000-0005-0000-0000-0000EC210000}"/>
    <cellStyle name="Comma [0] 2 5 2 2 3 2" xfId="7829" xr:uid="{00000000-0005-0000-0000-0000ED210000}"/>
    <cellStyle name="Comma [0] 2 5 2 2 3 2 2" xfId="7830" xr:uid="{00000000-0005-0000-0000-0000EE210000}"/>
    <cellStyle name="Comma [0] 2 5 2 2 3 2 4" xfId="7831" xr:uid="{00000000-0005-0000-0000-0000EF210000}"/>
    <cellStyle name="Comma [0] 2 5 2 2 3 3" xfId="7832" xr:uid="{00000000-0005-0000-0000-0000F0210000}"/>
    <cellStyle name="Comma [0] 2 5 2 2 3 4" xfId="7833" xr:uid="{00000000-0005-0000-0000-0000F1210000}"/>
    <cellStyle name="Comma [0] 2 5 2 2 3 5" xfId="7834" xr:uid="{00000000-0005-0000-0000-0000F2210000}"/>
    <cellStyle name="Comma [0] 2 5 2 2 4" xfId="7835" xr:uid="{00000000-0005-0000-0000-0000F3210000}"/>
    <cellStyle name="Comma [0] 2 5 2 2 4 2" xfId="7836" xr:uid="{00000000-0005-0000-0000-0000F4210000}"/>
    <cellStyle name="Comma [0] 2 5 2 2 4 4" xfId="7837" xr:uid="{00000000-0005-0000-0000-0000F5210000}"/>
    <cellStyle name="Comma [0] 2 5 2 2 5" xfId="7838" xr:uid="{00000000-0005-0000-0000-0000F6210000}"/>
    <cellStyle name="Comma [0] 2 5 2 2 5 2" xfId="7839" xr:uid="{00000000-0005-0000-0000-0000F7210000}"/>
    <cellStyle name="Comma [0] 2 5 2 2 6" xfId="7840" xr:uid="{00000000-0005-0000-0000-0000F8210000}"/>
    <cellStyle name="Comma [0] 2 5 2 2 7" xfId="7841" xr:uid="{00000000-0005-0000-0000-0000F9210000}"/>
    <cellStyle name="Comma [0] 2 5 2 2 8" xfId="7842" xr:uid="{00000000-0005-0000-0000-0000FA210000}"/>
    <cellStyle name="Comma [0] 2 5 2 3" xfId="7843" xr:uid="{00000000-0005-0000-0000-0000FB210000}"/>
    <cellStyle name="Comma [0] 2 5 2 3 2" xfId="7844" xr:uid="{00000000-0005-0000-0000-0000FC210000}"/>
    <cellStyle name="Comma [0] 2 5 2 3 2 2" xfId="7845" xr:uid="{00000000-0005-0000-0000-0000FD210000}"/>
    <cellStyle name="Comma [0] 2 5 2 3 2 2 2" xfId="7846" xr:uid="{00000000-0005-0000-0000-0000FE210000}"/>
    <cellStyle name="Comma [0] 2 5 2 3 2 2 4" xfId="7847" xr:uid="{00000000-0005-0000-0000-0000FF210000}"/>
    <cellStyle name="Comma [0] 2 5 2 3 2 3" xfId="7848" xr:uid="{00000000-0005-0000-0000-000000220000}"/>
    <cellStyle name="Comma [0] 2 5 2 3 2 4" xfId="7849" xr:uid="{00000000-0005-0000-0000-000001220000}"/>
    <cellStyle name="Comma [0] 2 5 2 3 2 5" xfId="7850" xr:uid="{00000000-0005-0000-0000-000002220000}"/>
    <cellStyle name="Comma [0] 2 5 2 3 3" xfId="7851" xr:uid="{00000000-0005-0000-0000-000003220000}"/>
    <cellStyle name="Comma [0] 2 5 2 3 3 2" xfId="7852" xr:uid="{00000000-0005-0000-0000-000004220000}"/>
    <cellStyle name="Comma [0] 2 5 2 3 3 2 2" xfId="7853" xr:uid="{00000000-0005-0000-0000-000005220000}"/>
    <cellStyle name="Comma [0] 2 5 2 3 3 2 4" xfId="7854" xr:uid="{00000000-0005-0000-0000-000006220000}"/>
    <cellStyle name="Comma [0] 2 5 2 3 3 3" xfId="7855" xr:uid="{00000000-0005-0000-0000-000007220000}"/>
    <cellStyle name="Comma [0] 2 5 2 3 3 4" xfId="7856" xr:uid="{00000000-0005-0000-0000-000008220000}"/>
    <cellStyle name="Comma [0] 2 5 2 3 3 5" xfId="7857" xr:uid="{00000000-0005-0000-0000-000009220000}"/>
    <cellStyle name="Comma [0] 2 5 2 3 4" xfId="7858" xr:uid="{00000000-0005-0000-0000-00000A220000}"/>
    <cellStyle name="Comma [0] 2 5 2 3 4 2" xfId="7859" xr:uid="{00000000-0005-0000-0000-00000B220000}"/>
    <cellStyle name="Comma [0] 2 5 2 3 4 4" xfId="7860" xr:uid="{00000000-0005-0000-0000-00000C220000}"/>
    <cellStyle name="Comma [0] 2 5 2 3 5" xfId="7861" xr:uid="{00000000-0005-0000-0000-00000D220000}"/>
    <cellStyle name="Comma [0] 2 5 2 3 6" xfId="7862" xr:uid="{00000000-0005-0000-0000-00000E220000}"/>
    <cellStyle name="Comma [0] 2 5 2 3 7" xfId="7863" xr:uid="{00000000-0005-0000-0000-00000F220000}"/>
    <cellStyle name="Comma [0] 2 5 2 4" xfId="7864" xr:uid="{00000000-0005-0000-0000-000010220000}"/>
    <cellStyle name="Comma [0] 2 5 2 4 2" xfId="7865" xr:uid="{00000000-0005-0000-0000-000011220000}"/>
    <cellStyle name="Comma [0] 2 5 2 4 2 2" xfId="7866" xr:uid="{00000000-0005-0000-0000-000012220000}"/>
    <cellStyle name="Comma [0] 2 5 2 4 2 2 2" xfId="7867" xr:uid="{00000000-0005-0000-0000-000013220000}"/>
    <cellStyle name="Comma [0] 2 5 2 4 2 2 4" xfId="7868" xr:uid="{00000000-0005-0000-0000-000014220000}"/>
    <cellStyle name="Comma [0] 2 5 2 4 2 3" xfId="7869" xr:uid="{00000000-0005-0000-0000-000015220000}"/>
    <cellStyle name="Comma [0] 2 5 2 4 2 4" xfId="7870" xr:uid="{00000000-0005-0000-0000-000016220000}"/>
    <cellStyle name="Comma [0] 2 5 2 4 2 5" xfId="7871" xr:uid="{00000000-0005-0000-0000-000017220000}"/>
    <cellStyle name="Comma [0] 2 5 2 4 3" xfId="7872" xr:uid="{00000000-0005-0000-0000-000018220000}"/>
    <cellStyle name="Comma [0] 2 5 2 4 3 2" xfId="7873" xr:uid="{00000000-0005-0000-0000-000019220000}"/>
    <cellStyle name="Comma [0] 2 5 2 4 3 2 2" xfId="7874" xr:uid="{00000000-0005-0000-0000-00001A220000}"/>
    <cellStyle name="Comma [0] 2 5 2 4 3 2 4" xfId="7875" xr:uid="{00000000-0005-0000-0000-00001B220000}"/>
    <cellStyle name="Comma [0] 2 5 2 4 3 3" xfId="7876" xr:uid="{00000000-0005-0000-0000-00001C220000}"/>
    <cellStyle name="Comma [0] 2 5 2 4 3 5" xfId="7877" xr:uid="{00000000-0005-0000-0000-00001D220000}"/>
    <cellStyle name="Comma [0] 2 5 2 4 4" xfId="7878" xr:uid="{00000000-0005-0000-0000-00001E220000}"/>
    <cellStyle name="Comma [0] 2 5 2 4 4 2" xfId="7879" xr:uid="{00000000-0005-0000-0000-00001F220000}"/>
    <cellStyle name="Comma [0] 2 5 2 4 4 4" xfId="7880" xr:uid="{00000000-0005-0000-0000-000020220000}"/>
    <cellStyle name="Comma [0] 2 5 2 4 5" xfId="7881" xr:uid="{00000000-0005-0000-0000-000021220000}"/>
    <cellStyle name="Comma [0] 2 5 2 4 6" xfId="7882" xr:uid="{00000000-0005-0000-0000-000022220000}"/>
    <cellStyle name="Comma [0] 2 5 2 4 7" xfId="7883" xr:uid="{00000000-0005-0000-0000-000023220000}"/>
    <cellStyle name="Comma [0] 2 5 2 5" xfId="7884" xr:uid="{00000000-0005-0000-0000-000024220000}"/>
    <cellStyle name="Comma [0] 2 5 2 5 2" xfId="7885" xr:uid="{00000000-0005-0000-0000-000025220000}"/>
    <cellStyle name="Comma [0] 2 5 2 5 2 2" xfId="7886" xr:uid="{00000000-0005-0000-0000-000026220000}"/>
    <cellStyle name="Comma [0] 2 5 2 5 2 2 2" xfId="7887" xr:uid="{00000000-0005-0000-0000-000027220000}"/>
    <cellStyle name="Comma [0] 2 5 2 5 2 2 4" xfId="7888" xr:uid="{00000000-0005-0000-0000-000028220000}"/>
    <cellStyle name="Comma [0] 2 5 2 5 2 3" xfId="7889" xr:uid="{00000000-0005-0000-0000-000029220000}"/>
    <cellStyle name="Comma [0] 2 5 2 5 2 5" xfId="7890" xr:uid="{00000000-0005-0000-0000-00002A220000}"/>
    <cellStyle name="Comma [0] 2 5 2 5 3" xfId="7891" xr:uid="{00000000-0005-0000-0000-00002B220000}"/>
    <cellStyle name="Comma [0] 2 5 2 5 3 2" xfId="7892" xr:uid="{00000000-0005-0000-0000-00002C220000}"/>
    <cellStyle name="Comma [0] 2 5 2 5 3 4" xfId="7893" xr:uid="{00000000-0005-0000-0000-00002D220000}"/>
    <cellStyle name="Comma [0] 2 5 2 5 4" xfId="7894" xr:uid="{00000000-0005-0000-0000-00002E220000}"/>
    <cellStyle name="Comma [0] 2 5 2 5 5" xfId="7895" xr:uid="{00000000-0005-0000-0000-00002F220000}"/>
    <cellStyle name="Comma [0] 2 5 2 5 6" xfId="7896" xr:uid="{00000000-0005-0000-0000-000030220000}"/>
    <cellStyle name="Comma [0] 2 5 2 6" xfId="7897" xr:uid="{00000000-0005-0000-0000-000031220000}"/>
    <cellStyle name="Comma [0] 2 5 2 6 2" xfId="7898" xr:uid="{00000000-0005-0000-0000-000032220000}"/>
    <cellStyle name="Comma [0] 2 5 2 6 2 2" xfId="7899" xr:uid="{00000000-0005-0000-0000-000033220000}"/>
    <cellStyle name="Comma [0] 2 5 2 6 2 4" xfId="7900" xr:uid="{00000000-0005-0000-0000-000034220000}"/>
    <cellStyle name="Comma [0] 2 5 2 6 3" xfId="7901" xr:uid="{00000000-0005-0000-0000-000035220000}"/>
    <cellStyle name="Comma [0] 2 5 2 6 4" xfId="7902" xr:uid="{00000000-0005-0000-0000-000036220000}"/>
    <cellStyle name="Comma [0] 2 5 2 6 5" xfId="7903" xr:uid="{00000000-0005-0000-0000-000037220000}"/>
    <cellStyle name="Comma [0] 2 5 2 7" xfId="7904" xr:uid="{00000000-0005-0000-0000-000038220000}"/>
    <cellStyle name="Comma [0] 2 5 2 7 2" xfId="7905" xr:uid="{00000000-0005-0000-0000-000039220000}"/>
    <cellStyle name="Comma [0] 2 5 2 7 4" xfId="7906" xr:uid="{00000000-0005-0000-0000-00003A220000}"/>
    <cellStyle name="Comma [0] 2 5 2 8" xfId="7907" xr:uid="{00000000-0005-0000-0000-00003B220000}"/>
    <cellStyle name="Comma [0] 2 5 2 8 2" xfId="7908" xr:uid="{00000000-0005-0000-0000-00003C220000}"/>
    <cellStyle name="Comma [0] 2 5 2 9" xfId="7909" xr:uid="{00000000-0005-0000-0000-00003D220000}"/>
    <cellStyle name="Comma [0] 2 5 3" xfId="7910" xr:uid="{00000000-0005-0000-0000-00003E220000}"/>
    <cellStyle name="Comma [0] 2 5 3 2" xfId="7911" xr:uid="{00000000-0005-0000-0000-00003F220000}"/>
    <cellStyle name="Comma [0] 2 5 3 2 2" xfId="7912" xr:uid="{00000000-0005-0000-0000-000040220000}"/>
    <cellStyle name="Comma [0] 2 5 3 2 2 2" xfId="7913" xr:uid="{00000000-0005-0000-0000-000041220000}"/>
    <cellStyle name="Comma [0] 2 5 3 2 2 4" xfId="7914" xr:uid="{00000000-0005-0000-0000-000042220000}"/>
    <cellStyle name="Comma [0] 2 5 3 2 3" xfId="7915" xr:uid="{00000000-0005-0000-0000-000043220000}"/>
    <cellStyle name="Comma [0] 2 5 3 2 4" xfId="7916" xr:uid="{00000000-0005-0000-0000-000044220000}"/>
    <cellStyle name="Comma [0] 2 5 3 2 5" xfId="7917" xr:uid="{00000000-0005-0000-0000-000045220000}"/>
    <cellStyle name="Comma [0] 2 5 3 3" xfId="7918" xr:uid="{00000000-0005-0000-0000-000046220000}"/>
    <cellStyle name="Comma [0] 2 5 3 3 2" xfId="7919" xr:uid="{00000000-0005-0000-0000-000047220000}"/>
    <cellStyle name="Comma [0] 2 5 3 3 2 2" xfId="7920" xr:uid="{00000000-0005-0000-0000-000048220000}"/>
    <cellStyle name="Comma [0] 2 5 3 3 2 4" xfId="7921" xr:uid="{00000000-0005-0000-0000-000049220000}"/>
    <cellStyle name="Comma [0] 2 5 3 3 3" xfId="7922" xr:uid="{00000000-0005-0000-0000-00004A220000}"/>
    <cellStyle name="Comma [0] 2 5 3 3 4" xfId="7923" xr:uid="{00000000-0005-0000-0000-00004B220000}"/>
    <cellStyle name="Comma [0] 2 5 3 3 5" xfId="7924" xr:uid="{00000000-0005-0000-0000-00004C220000}"/>
    <cellStyle name="Comma [0] 2 5 3 4" xfId="7925" xr:uid="{00000000-0005-0000-0000-00004D220000}"/>
    <cellStyle name="Comma [0] 2 5 3 4 2" xfId="7926" xr:uid="{00000000-0005-0000-0000-00004E220000}"/>
    <cellStyle name="Comma [0] 2 5 3 4 4" xfId="7927" xr:uid="{00000000-0005-0000-0000-00004F220000}"/>
    <cellStyle name="Comma [0] 2 5 3 5" xfId="7928" xr:uid="{00000000-0005-0000-0000-000050220000}"/>
    <cellStyle name="Comma [0] 2 5 3 5 2" xfId="7929" xr:uid="{00000000-0005-0000-0000-000051220000}"/>
    <cellStyle name="Comma [0] 2 5 3 6" xfId="7930" xr:uid="{00000000-0005-0000-0000-000052220000}"/>
    <cellStyle name="Comma [0] 2 5 3 7" xfId="7931" xr:uid="{00000000-0005-0000-0000-000053220000}"/>
    <cellStyle name="Comma [0] 2 5 3 8" xfId="7932" xr:uid="{00000000-0005-0000-0000-000054220000}"/>
    <cellStyle name="Comma [0] 2 5 4" xfId="7933" xr:uid="{00000000-0005-0000-0000-000055220000}"/>
    <cellStyle name="Comma [0] 2 5 4 2" xfId="7934" xr:uid="{00000000-0005-0000-0000-000056220000}"/>
    <cellStyle name="Comma [0] 2 5 4 2 2" xfId="7935" xr:uid="{00000000-0005-0000-0000-000057220000}"/>
    <cellStyle name="Comma [0] 2 5 4 2 2 2" xfId="7936" xr:uid="{00000000-0005-0000-0000-000058220000}"/>
    <cellStyle name="Comma [0] 2 5 4 2 2 4" xfId="7937" xr:uid="{00000000-0005-0000-0000-000059220000}"/>
    <cellStyle name="Comma [0] 2 5 4 2 3" xfId="7938" xr:uid="{00000000-0005-0000-0000-00005A220000}"/>
    <cellStyle name="Comma [0] 2 5 4 2 4" xfId="7939" xr:uid="{00000000-0005-0000-0000-00005B220000}"/>
    <cellStyle name="Comma [0] 2 5 4 2 5" xfId="7940" xr:uid="{00000000-0005-0000-0000-00005C220000}"/>
    <cellStyle name="Comma [0] 2 5 4 3" xfId="7941" xr:uid="{00000000-0005-0000-0000-00005D220000}"/>
    <cellStyle name="Comma [0] 2 5 4 3 2" xfId="7942" xr:uid="{00000000-0005-0000-0000-00005E220000}"/>
    <cellStyle name="Comma [0] 2 5 4 3 2 2" xfId="7943" xr:uid="{00000000-0005-0000-0000-00005F220000}"/>
    <cellStyle name="Comma [0] 2 5 4 3 2 4" xfId="7944" xr:uid="{00000000-0005-0000-0000-000060220000}"/>
    <cellStyle name="Comma [0] 2 5 4 3 3" xfId="7945" xr:uid="{00000000-0005-0000-0000-000061220000}"/>
    <cellStyle name="Comma [0] 2 5 4 3 4" xfId="7946" xr:uid="{00000000-0005-0000-0000-000062220000}"/>
    <cellStyle name="Comma [0] 2 5 4 3 5" xfId="7947" xr:uid="{00000000-0005-0000-0000-000063220000}"/>
    <cellStyle name="Comma [0] 2 5 4 4" xfId="7948" xr:uid="{00000000-0005-0000-0000-000064220000}"/>
    <cellStyle name="Comma [0] 2 5 4 4 2" xfId="7949" xr:uid="{00000000-0005-0000-0000-000065220000}"/>
    <cellStyle name="Comma [0] 2 5 4 4 4" xfId="7950" xr:uid="{00000000-0005-0000-0000-000066220000}"/>
    <cellStyle name="Comma [0] 2 5 4 5" xfId="7951" xr:uid="{00000000-0005-0000-0000-000067220000}"/>
    <cellStyle name="Comma [0] 2 5 4 5 2" xfId="7952" xr:uid="{00000000-0005-0000-0000-000068220000}"/>
    <cellStyle name="Comma [0] 2 5 4 6" xfId="7953" xr:uid="{00000000-0005-0000-0000-000069220000}"/>
    <cellStyle name="Comma [0] 2 5 4 7" xfId="7954" xr:uid="{00000000-0005-0000-0000-00006A220000}"/>
    <cellStyle name="Comma [0] 2 5 4 8" xfId="7955" xr:uid="{00000000-0005-0000-0000-00006B220000}"/>
    <cellStyle name="Comma [0] 2 5 5" xfId="7956" xr:uid="{00000000-0005-0000-0000-00006C220000}"/>
    <cellStyle name="Comma [0] 2 5 5 2" xfId="7957" xr:uid="{00000000-0005-0000-0000-00006D220000}"/>
    <cellStyle name="Comma [0] 2 5 5 2 2" xfId="7958" xr:uid="{00000000-0005-0000-0000-00006E220000}"/>
    <cellStyle name="Comma [0] 2 5 5 2 2 2" xfId="7959" xr:uid="{00000000-0005-0000-0000-00006F220000}"/>
    <cellStyle name="Comma [0] 2 5 5 2 2 4" xfId="7960" xr:uid="{00000000-0005-0000-0000-000070220000}"/>
    <cellStyle name="Comma [0] 2 5 5 2 3" xfId="7961" xr:uid="{00000000-0005-0000-0000-000071220000}"/>
    <cellStyle name="Comma [0] 2 5 5 2 4" xfId="7962" xr:uid="{00000000-0005-0000-0000-000072220000}"/>
    <cellStyle name="Comma [0] 2 5 5 2 5" xfId="7963" xr:uid="{00000000-0005-0000-0000-000073220000}"/>
    <cellStyle name="Comma [0] 2 5 5 3" xfId="7964" xr:uid="{00000000-0005-0000-0000-000074220000}"/>
    <cellStyle name="Comma [0] 2 5 5 3 2" xfId="7965" xr:uid="{00000000-0005-0000-0000-000075220000}"/>
    <cellStyle name="Comma [0] 2 5 5 3 2 2" xfId="7966" xr:uid="{00000000-0005-0000-0000-000076220000}"/>
    <cellStyle name="Comma [0] 2 5 5 3 2 4" xfId="7967" xr:uid="{00000000-0005-0000-0000-000077220000}"/>
    <cellStyle name="Comma [0] 2 5 5 3 3" xfId="7968" xr:uid="{00000000-0005-0000-0000-000078220000}"/>
    <cellStyle name="Comma [0] 2 5 5 3 4" xfId="7969" xr:uid="{00000000-0005-0000-0000-000079220000}"/>
    <cellStyle name="Comma [0] 2 5 5 3 5" xfId="7970" xr:uid="{00000000-0005-0000-0000-00007A220000}"/>
    <cellStyle name="Comma [0] 2 5 5 4" xfId="7971" xr:uid="{00000000-0005-0000-0000-00007B220000}"/>
    <cellStyle name="Comma [0] 2 5 5 4 2" xfId="7972" xr:uid="{00000000-0005-0000-0000-00007C220000}"/>
    <cellStyle name="Comma [0] 2 5 5 4 4" xfId="7973" xr:uid="{00000000-0005-0000-0000-00007D220000}"/>
    <cellStyle name="Comma [0] 2 5 5 5" xfId="7974" xr:uid="{00000000-0005-0000-0000-00007E220000}"/>
    <cellStyle name="Comma [0] 2 5 5 6" xfId="7975" xr:uid="{00000000-0005-0000-0000-00007F220000}"/>
    <cellStyle name="Comma [0] 2 5 5 7" xfId="7976" xr:uid="{00000000-0005-0000-0000-000080220000}"/>
    <cellStyle name="Comma [0] 2 5 6" xfId="7977" xr:uid="{00000000-0005-0000-0000-000081220000}"/>
    <cellStyle name="Comma [0] 2 5 6 2" xfId="7978" xr:uid="{00000000-0005-0000-0000-000082220000}"/>
    <cellStyle name="Comma [0] 2 5 6 2 2" xfId="7979" xr:uid="{00000000-0005-0000-0000-000083220000}"/>
    <cellStyle name="Comma [0] 2 5 6 2 2 2" xfId="7980" xr:uid="{00000000-0005-0000-0000-000084220000}"/>
    <cellStyle name="Comma [0] 2 5 6 2 2 4" xfId="7981" xr:uid="{00000000-0005-0000-0000-000085220000}"/>
    <cellStyle name="Comma [0] 2 5 6 2 3" xfId="7982" xr:uid="{00000000-0005-0000-0000-000086220000}"/>
    <cellStyle name="Comma [0] 2 5 6 2 4" xfId="7983" xr:uid="{00000000-0005-0000-0000-000087220000}"/>
    <cellStyle name="Comma [0] 2 5 6 2 5" xfId="7984" xr:uid="{00000000-0005-0000-0000-000088220000}"/>
    <cellStyle name="Comma [0] 2 5 6 3" xfId="7985" xr:uid="{00000000-0005-0000-0000-000089220000}"/>
    <cellStyle name="Comma [0] 2 5 6 3 2" xfId="7986" xr:uid="{00000000-0005-0000-0000-00008A220000}"/>
    <cellStyle name="Comma [0] 2 5 6 3 2 2" xfId="7987" xr:uid="{00000000-0005-0000-0000-00008B220000}"/>
    <cellStyle name="Comma [0] 2 5 6 3 2 4" xfId="7988" xr:uid="{00000000-0005-0000-0000-00008C220000}"/>
    <cellStyle name="Comma [0] 2 5 6 3 3" xfId="7989" xr:uid="{00000000-0005-0000-0000-00008D220000}"/>
    <cellStyle name="Comma [0] 2 5 6 3 4" xfId="7990" xr:uid="{00000000-0005-0000-0000-00008E220000}"/>
    <cellStyle name="Comma [0] 2 5 6 3 5" xfId="7991" xr:uid="{00000000-0005-0000-0000-00008F220000}"/>
    <cellStyle name="Comma [0] 2 5 6 4" xfId="7992" xr:uid="{00000000-0005-0000-0000-000090220000}"/>
    <cellStyle name="Comma [0] 2 5 6 4 2" xfId="7993" xr:uid="{00000000-0005-0000-0000-000091220000}"/>
    <cellStyle name="Comma [0] 2 5 6 4 4" xfId="7994" xr:uid="{00000000-0005-0000-0000-000092220000}"/>
    <cellStyle name="Comma [0] 2 5 6 5" xfId="7995" xr:uid="{00000000-0005-0000-0000-000093220000}"/>
    <cellStyle name="Comma [0] 2 5 6 6" xfId="7996" xr:uid="{00000000-0005-0000-0000-000094220000}"/>
    <cellStyle name="Comma [0] 2 5 6 7" xfId="7997" xr:uid="{00000000-0005-0000-0000-000095220000}"/>
    <cellStyle name="Comma [0] 2 5 7" xfId="7998" xr:uid="{00000000-0005-0000-0000-000096220000}"/>
    <cellStyle name="Comma [0] 2 5 7 2" xfId="7999" xr:uid="{00000000-0005-0000-0000-000097220000}"/>
    <cellStyle name="Comma [0] 2 5 7 2 2" xfId="8000" xr:uid="{00000000-0005-0000-0000-000098220000}"/>
    <cellStyle name="Comma [0] 2 5 7 2 2 2" xfId="8001" xr:uid="{00000000-0005-0000-0000-000099220000}"/>
    <cellStyle name="Comma [0] 2 5 7 2 2 4" xfId="8002" xr:uid="{00000000-0005-0000-0000-00009A220000}"/>
    <cellStyle name="Comma [0] 2 5 7 2 3" xfId="8003" xr:uid="{00000000-0005-0000-0000-00009B220000}"/>
    <cellStyle name="Comma [0] 2 5 7 2 4" xfId="8004" xr:uid="{00000000-0005-0000-0000-00009C220000}"/>
    <cellStyle name="Comma [0] 2 5 7 2 5" xfId="8005" xr:uid="{00000000-0005-0000-0000-00009D220000}"/>
    <cellStyle name="Comma [0] 2 5 7 3" xfId="8006" xr:uid="{00000000-0005-0000-0000-00009E220000}"/>
    <cellStyle name="Comma [0] 2 5 7 3 2" xfId="8007" xr:uid="{00000000-0005-0000-0000-00009F220000}"/>
    <cellStyle name="Comma [0] 2 5 7 3 2 2" xfId="8008" xr:uid="{00000000-0005-0000-0000-0000A0220000}"/>
    <cellStyle name="Comma [0] 2 5 7 3 2 4" xfId="8009" xr:uid="{00000000-0005-0000-0000-0000A1220000}"/>
    <cellStyle name="Comma [0] 2 5 7 3 3" xfId="8010" xr:uid="{00000000-0005-0000-0000-0000A2220000}"/>
    <cellStyle name="Comma [0] 2 5 7 3 4" xfId="8011" xr:uid="{00000000-0005-0000-0000-0000A3220000}"/>
    <cellStyle name="Comma [0] 2 5 7 3 5" xfId="8012" xr:uid="{00000000-0005-0000-0000-0000A4220000}"/>
    <cellStyle name="Comma [0] 2 5 7 4" xfId="8013" xr:uid="{00000000-0005-0000-0000-0000A5220000}"/>
    <cellStyle name="Comma [0] 2 5 7 4 2" xfId="8014" xr:uid="{00000000-0005-0000-0000-0000A6220000}"/>
    <cellStyle name="Comma [0] 2 5 7 4 4" xfId="8015" xr:uid="{00000000-0005-0000-0000-0000A7220000}"/>
    <cellStyle name="Comma [0] 2 5 7 5" xfId="8016" xr:uid="{00000000-0005-0000-0000-0000A8220000}"/>
    <cellStyle name="Comma [0] 2 5 7 6" xfId="8017" xr:uid="{00000000-0005-0000-0000-0000A9220000}"/>
    <cellStyle name="Comma [0] 2 5 7 7" xfId="8018" xr:uid="{00000000-0005-0000-0000-0000AA220000}"/>
    <cellStyle name="Comma [0] 2 5 8" xfId="8019" xr:uid="{00000000-0005-0000-0000-0000AB220000}"/>
    <cellStyle name="Comma [0] 2 5 8 2" xfId="8020" xr:uid="{00000000-0005-0000-0000-0000AC220000}"/>
    <cellStyle name="Comma [0] 2 5 8 2 2" xfId="8021" xr:uid="{00000000-0005-0000-0000-0000AD220000}"/>
    <cellStyle name="Comma [0] 2 5 8 2 2 2" xfId="8022" xr:uid="{00000000-0005-0000-0000-0000AE220000}"/>
    <cellStyle name="Comma [0] 2 5 8 2 2 4" xfId="8023" xr:uid="{00000000-0005-0000-0000-0000AF220000}"/>
    <cellStyle name="Comma [0] 2 5 8 2 3" xfId="8024" xr:uid="{00000000-0005-0000-0000-0000B0220000}"/>
    <cellStyle name="Comma [0] 2 5 8 2 4" xfId="8025" xr:uid="{00000000-0005-0000-0000-0000B1220000}"/>
    <cellStyle name="Comma [0] 2 5 8 2 5" xfId="8026" xr:uid="{00000000-0005-0000-0000-0000B2220000}"/>
    <cellStyle name="Comma [0] 2 5 8 3" xfId="8027" xr:uid="{00000000-0005-0000-0000-0000B3220000}"/>
    <cellStyle name="Comma [0] 2 5 8 3 2" xfId="8028" xr:uid="{00000000-0005-0000-0000-0000B4220000}"/>
    <cellStyle name="Comma [0] 2 5 8 3 2 2" xfId="8029" xr:uid="{00000000-0005-0000-0000-0000B5220000}"/>
    <cellStyle name="Comma [0] 2 5 8 3 2 4" xfId="8030" xr:uid="{00000000-0005-0000-0000-0000B6220000}"/>
    <cellStyle name="Comma [0] 2 5 8 3 3" xfId="8031" xr:uid="{00000000-0005-0000-0000-0000B7220000}"/>
    <cellStyle name="Comma [0] 2 5 8 3 5" xfId="8032" xr:uid="{00000000-0005-0000-0000-0000B8220000}"/>
    <cellStyle name="Comma [0] 2 5 8 4" xfId="8033" xr:uid="{00000000-0005-0000-0000-0000B9220000}"/>
    <cellStyle name="Comma [0] 2 5 8 4 2" xfId="8034" xr:uid="{00000000-0005-0000-0000-0000BA220000}"/>
    <cellStyle name="Comma [0] 2 5 8 4 4" xfId="8035" xr:uid="{00000000-0005-0000-0000-0000BB220000}"/>
    <cellStyle name="Comma [0] 2 5 8 5" xfId="8036" xr:uid="{00000000-0005-0000-0000-0000BC220000}"/>
    <cellStyle name="Comma [0] 2 5 8 6" xfId="8037" xr:uid="{00000000-0005-0000-0000-0000BD220000}"/>
    <cellStyle name="Comma [0] 2 5 8 7" xfId="8038" xr:uid="{00000000-0005-0000-0000-0000BE220000}"/>
    <cellStyle name="Comma [0] 2 5 9" xfId="8039" xr:uid="{00000000-0005-0000-0000-0000BF220000}"/>
    <cellStyle name="Comma [0] 2 5 9 2" xfId="8040" xr:uid="{00000000-0005-0000-0000-0000C0220000}"/>
    <cellStyle name="Comma [0] 2 5 9 2 2" xfId="8041" xr:uid="{00000000-0005-0000-0000-0000C1220000}"/>
    <cellStyle name="Comma [0] 2 5 9 2 2 2" xfId="8042" xr:uid="{00000000-0005-0000-0000-0000C2220000}"/>
    <cellStyle name="Comma [0] 2 5 9 2 2 4" xfId="8043" xr:uid="{00000000-0005-0000-0000-0000C3220000}"/>
    <cellStyle name="Comma [0] 2 5 9 2 3" xfId="8044" xr:uid="{00000000-0005-0000-0000-0000C4220000}"/>
    <cellStyle name="Comma [0] 2 5 9 2 5" xfId="8045" xr:uid="{00000000-0005-0000-0000-0000C5220000}"/>
    <cellStyle name="Comma [0] 2 5 9 3" xfId="8046" xr:uid="{00000000-0005-0000-0000-0000C6220000}"/>
    <cellStyle name="Comma [0] 2 5 9 3 2" xfId="8047" xr:uid="{00000000-0005-0000-0000-0000C7220000}"/>
    <cellStyle name="Comma [0] 2 5 9 3 4" xfId="8048" xr:uid="{00000000-0005-0000-0000-0000C8220000}"/>
    <cellStyle name="Comma [0] 2 5 9 4" xfId="8049" xr:uid="{00000000-0005-0000-0000-0000C9220000}"/>
    <cellStyle name="Comma [0] 2 5 9 5" xfId="8050" xr:uid="{00000000-0005-0000-0000-0000CA220000}"/>
    <cellStyle name="Comma [0] 2 5 9 6" xfId="8051" xr:uid="{00000000-0005-0000-0000-0000CB220000}"/>
    <cellStyle name="Comma [0] 2 5_Perd det activo" xfId="8052" xr:uid="{00000000-0005-0000-0000-0000CC220000}"/>
    <cellStyle name="Comma [0] 2 6" xfId="8053" xr:uid="{00000000-0005-0000-0000-0000CD220000}"/>
    <cellStyle name="Comma [0] 2 6 10" xfId="8054" xr:uid="{00000000-0005-0000-0000-0000CE220000}"/>
    <cellStyle name="Comma [0] 2 6 11" xfId="8055" xr:uid="{00000000-0005-0000-0000-0000CF220000}"/>
    <cellStyle name="Comma [0] 2 6 11 2" xfId="8056" xr:uid="{00000000-0005-0000-0000-0000D0220000}"/>
    <cellStyle name="Comma [0] 2 6 12" xfId="8057" xr:uid="{00000000-0005-0000-0000-0000D1220000}"/>
    <cellStyle name="Comma [0] 2 6 2" xfId="8058" xr:uid="{00000000-0005-0000-0000-0000D2220000}"/>
    <cellStyle name="Comma [0] 2 6 2 2" xfId="8059" xr:uid="{00000000-0005-0000-0000-0000D3220000}"/>
    <cellStyle name="Comma [0] 2 6 2 2 2" xfId="8060" xr:uid="{00000000-0005-0000-0000-0000D4220000}"/>
    <cellStyle name="Comma [0] 2 6 2 2 2 2" xfId="8061" xr:uid="{00000000-0005-0000-0000-0000D5220000}"/>
    <cellStyle name="Comma [0] 2 6 2 2 2 4" xfId="8062" xr:uid="{00000000-0005-0000-0000-0000D6220000}"/>
    <cellStyle name="Comma [0] 2 6 2 2 3" xfId="8063" xr:uid="{00000000-0005-0000-0000-0000D7220000}"/>
    <cellStyle name="Comma [0] 2 6 2 2 3 2" xfId="8064" xr:uid="{00000000-0005-0000-0000-0000D8220000}"/>
    <cellStyle name="Comma [0] 2 6 2 2 4" xfId="8065" xr:uid="{00000000-0005-0000-0000-0000D9220000}"/>
    <cellStyle name="Comma [0] 2 6 2 2 5" xfId="8066" xr:uid="{00000000-0005-0000-0000-0000DA220000}"/>
    <cellStyle name="Comma [0] 2 6 2 2 6" xfId="8067" xr:uid="{00000000-0005-0000-0000-0000DB220000}"/>
    <cellStyle name="Comma [0] 2 6 2 3" xfId="8068" xr:uid="{00000000-0005-0000-0000-0000DC220000}"/>
    <cellStyle name="Comma [0] 2 6 2 3 2" xfId="8069" xr:uid="{00000000-0005-0000-0000-0000DD220000}"/>
    <cellStyle name="Comma [0] 2 6 2 3 2 2" xfId="8070" xr:uid="{00000000-0005-0000-0000-0000DE220000}"/>
    <cellStyle name="Comma [0] 2 6 2 3 2 4" xfId="8071" xr:uid="{00000000-0005-0000-0000-0000DF220000}"/>
    <cellStyle name="Comma [0] 2 6 2 3 3" xfId="8072" xr:uid="{00000000-0005-0000-0000-0000E0220000}"/>
    <cellStyle name="Comma [0] 2 6 2 3 4" xfId="8073" xr:uid="{00000000-0005-0000-0000-0000E1220000}"/>
    <cellStyle name="Comma [0] 2 6 2 3 5" xfId="8074" xr:uid="{00000000-0005-0000-0000-0000E2220000}"/>
    <cellStyle name="Comma [0] 2 6 2 4" xfId="8075" xr:uid="{00000000-0005-0000-0000-0000E3220000}"/>
    <cellStyle name="Comma [0] 2 6 2 4 2" xfId="8076" xr:uid="{00000000-0005-0000-0000-0000E4220000}"/>
    <cellStyle name="Comma [0] 2 6 2 4 4" xfId="8077" xr:uid="{00000000-0005-0000-0000-0000E5220000}"/>
    <cellStyle name="Comma [0] 2 6 2 5" xfId="8078" xr:uid="{00000000-0005-0000-0000-0000E6220000}"/>
    <cellStyle name="Comma [0] 2 6 2 5 2" xfId="8079" xr:uid="{00000000-0005-0000-0000-0000E7220000}"/>
    <cellStyle name="Comma [0] 2 6 2 6" xfId="8080" xr:uid="{00000000-0005-0000-0000-0000E8220000}"/>
    <cellStyle name="Comma [0] 2 6 2 7" xfId="8081" xr:uid="{00000000-0005-0000-0000-0000E9220000}"/>
    <cellStyle name="Comma [0] 2 6 2 8" xfId="8082" xr:uid="{00000000-0005-0000-0000-0000EA220000}"/>
    <cellStyle name="Comma [0] 2 6 3" xfId="8083" xr:uid="{00000000-0005-0000-0000-0000EB220000}"/>
    <cellStyle name="Comma [0] 2 6 3 2" xfId="8084" xr:uid="{00000000-0005-0000-0000-0000EC220000}"/>
    <cellStyle name="Comma [0] 2 6 3 2 2" xfId="8085" xr:uid="{00000000-0005-0000-0000-0000ED220000}"/>
    <cellStyle name="Comma [0] 2 6 3 2 2 2" xfId="8086" xr:uid="{00000000-0005-0000-0000-0000EE220000}"/>
    <cellStyle name="Comma [0] 2 6 3 2 2 4" xfId="8087" xr:uid="{00000000-0005-0000-0000-0000EF220000}"/>
    <cellStyle name="Comma [0] 2 6 3 2 3" xfId="8088" xr:uid="{00000000-0005-0000-0000-0000F0220000}"/>
    <cellStyle name="Comma [0] 2 6 3 2 4" xfId="8089" xr:uid="{00000000-0005-0000-0000-0000F1220000}"/>
    <cellStyle name="Comma [0] 2 6 3 2 5" xfId="8090" xr:uid="{00000000-0005-0000-0000-0000F2220000}"/>
    <cellStyle name="Comma [0] 2 6 3 3" xfId="8091" xr:uid="{00000000-0005-0000-0000-0000F3220000}"/>
    <cellStyle name="Comma [0] 2 6 3 3 2" xfId="8092" xr:uid="{00000000-0005-0000-0000-0000F4220000}"/>
    <cellStyle name="Comma [0] 2 6 3 3 2 2" xfId="8093" xr:uid="{00000000-0005-0000-0000-0000F5220000}"/>
    <cellStyle name="Comma [0] 2 6 3 3 2 4" xfId="8094" xr:uid="{00000000-0005-0000-0000-0000F6220000}"/>
    <cellStyle name="Comma [0] 2 6 3 3 3" xfId="8095" xr:uid="{00000000-0005-0000-0000-0000F7220000}"/>
    <cellStyle name="Comma [0] 2 6 3 3 4" xfId="8096" xr:uid="{00000000-0005-0000-0000-0000F8220000}"/>
    <cellStyle name="Comma [0] 2 6 3 3 5" xfId="8097" xr:uid="{00000000-0005-0000-0000-0000F9220000}"/>
    <cellStyle name="Comma [0] 2 6 3 4" xfId="8098" xr:uid="{00000000-0005-0000-0000-0000FA220000}"/>
    <cellStyle name="Comma [0] 2 6 3 4 2" xfId="8099" xr:uid="{00000000-0005-0000-0000-0000FB220000}"/>
    <cellStyle name="Comma [0] 2 6 3 4 4" xfId="8100" xr:uid="{00000000-0005-0000-0000-0000FC220000}"/>
    <cellStyle name="Comma [0] 2 6 3 5" xfId="8101" xr:uid="{00000000-0005-0000-0000-0000FD220000}"/>
    <cellStyle name="Comma [0] 2 6 3 5 2" xfId="8102" xr:uid="{00000000-0005-0000-0000-0000FE220000}"/>
    <cellStyle name="Comma [0] 2 6 3 6" xfId="8103" xr:uid="{00000000-0005-0000-0000-0000FF220000}"/>
    <cellStyle name="Comma [0] 2 6 3 7" xfId="8104" xr:uid="{00000000-0005-0000-0000-000000230000}"/>
    <cellStyle name="Comma [0] 2 6 3 8" xfId="8105" xr:uid="{00000000-0005-0000-0000-000001230000}"/>
    <cellStyle name="Comma [0] 2 6 4" xfId="8106" xr:uid="{00000000-0005-0000-0000-000002230000}"/>
    <cellStyle name="Comma [0] 2 6 4 2" xfId="8107" xr:uid="{00000000-0005-0000-0000-000003230000}"/>
    <cellStyle name="Comma [0] 2 6 4 2 2" xfId="8108" xr:uid="{00000000-0005-0000-0000-000004230000}"/>
    <cellStyle name="Comma [0] 2 6 4 2 2 2" xfId="8109" xr:uid="{00000000-0005-0000-0000-000005230000}"/>
    <cellStyle name="Comma [0] 2 6 4 2 2 4" xfId="8110" xr:uid="{00000000-0005-0000-0000-000006230000}"/>
    <cellStyle name="Comma [0] 2 6 4 2 3" xfId="8111" xr:uid="{00000000-0005-0000-0000-000007230000}"/>
    <cellStyle name="Comma [0] 2 6 4 2 4" xfId="8112" xr:uid="{00000000-0005-0000-0000-000008230000}"/>
    <cellStyle name="Comma [0] 2 6 4 2 5" xfId="8113" xr:uid="{00000000-0005-0000-0000-000009230000}"/>
    <cellStyle name="Comma [0] 2 6 4 3" xfId="8114" xr:uid="{00000000-0005-0000-0000-00000A230000}"/>
    <cellStyle name="Comma [0] 2 6 4 3 2" xfId="8115" xr:uid="{00000000-0005-0000-0000-00000B230000}"/>
    <cellStyle name="Comma [0] 2 6 4 3 2 2" xfId="8116" xr:uid="{00000000-0005-0000-0000-00000C230000}"/>
    <cellStyle name="Comma [0] 2 6 4 3 2 4" xfId="8117" xr:uid="{00000000-0005-0000-0000-00000D230000}"/>
    <cellStyle name="Comma [0] 2 6 4 3 3" xfId="8118" xr:uid="{00000000-0005-0000-0000-00000E230000}"/>
    <cellStyle name="Comma [0] 2 6 4 3 5" xfId="8119" xr:uid="{00000000-0005-0000-0000-00000F230000}"/>
    <cellStyle name="Comma [0] 2 6 4 4" xfId="8120" xr:uid="{00000000-0005-0000-0000-000010230000}"/>
    <cellStyle name="Comma [0] 2 6 4 4 2" xfId="8121" xr:uid="{00000000-0005-0000-0000-000011230000}"/>
    <cellStyle name="Comma [0] 2 6 4 4 4" xfId="8122" xr:uid="{00000000-0005-0000-0000-000012230000}"/>
    <cellStyle name="Comma [0] 2 6 4 5" xfId="8123" xr:uid="{00000000-0005-0000-0000-000013230000}"/>
    <cellStyle name="Comma [0] 2 6 4 5 2" xfId="8124" xr:uid="{00000000-0005-0000-0000-000014230000}"/>
    <cellStyle name="Comma [0] 2 6 4 6" xfId="8125" xr:uid="{00000000-0005-0000-0000-000015230000}"/>
    <cellStyle name="Comma [0] 2 6 4 7" xfId="8126" xr:uid="{00000000-0005-0000-0000-000016230000}"/>
    <cellStyle name="Comma [0] 2 6 4 8" xfId="8127" xr:uid="{00000000-0005-0000-0000-000017230000}"/>
    <cellStyle name="Comma [0] 2 6 5" xfId="8128" xr:uid="{00000000-0005-0000-0000-000018230000}"/>
    <cellStyle name="Comma [0] 2 6 5 2" xfId="8129" xr:uid="{00000000-0005-0000-0000-000019230000}"/>
    <cellStyle name="Comma [0] 2 6 5 2 2" xfId="8130" xr:uid="{00000000-0005-0000-0000-00001A230000}"/>
    <cellStyle name="Comma [0] 2 6 5 2 2 2" xfId="8131" xr:uid="{00000000-0005-0000-0000-00001B230000}"/>
    <cellStyle name="Comma [0] 2 6 5 2 2 4" xfId="8132" xr:uid="{00000000-0005-0000-0000-00001C230000}"/>
    <cellStyle name="Comma [0] 2 6 5 2 3" xfId="8133" xr:uid="{00000000-0005-0000-0000-00001D230000}"/>
    <cellStyle name="Comma [0] 2 6 5 2 5" xfId="8134" xr:uid="{00000000-0005-0000-0000-00001E230000}"/>
    <cellStyle name="Comma [0] 2 6 5 3" xfId="8135" xr:uid="{00000000-0005-0000-0000-00001F230000}"/>
    <cellStyle name="Comma [0] 2 6 5 3 2" xfId="8136" xr:uid="{00000000-0005-0000-0000-000020230000}"/>
    <cellStyle name="Comma [0] 2 6 5 3 4" xfId="8137" xr:uid="{00000000-0005-0000-0000-000021230000}"/>
    <cellStyle name="Comma [0] 2 6 5 4" xfId="8138" xr:uid="{00000000-0005-0000-0000-000022230000}"/>
    <cellStyle name="Comma [0] 2 6 5 5" xfId="8139" xr:uid="{00000000-0005-0000-0000-000023230000}"/>
    <cellStyle name="Comma [0] 2 6 5 6" xfId="8140" xr:uid="{00000000-0005-0000-0000-000024230000}"/>
    <cellStyle name="Comma [0] 2 6 6" xfId="8141" xr:uid="{00000000-0005-0000-0000-000025230000}"/>
    <cellStyle name="Comma [0] 2 6 6 2" xfId="8142" xr:uid="{00000000-0005-0000-0000-000026230000}"/>
    <cellStyle name="Comma [0] 2 6 6 2 2" xfId="8143" xr:uid="{00000000-0005-0000-0000-000027230000}"/>
    <cellStyle name="Comma [0] 2 6 6 2 4" xfId="8144" xr:uid="{00000000-0005-0000-0000-000028230000}"/>
    <cellStyle name="Comma [0] 2 6 6 3" xfId="8145" xr:uid="{00000000-0005-0000-0000-000029230000}"/>
    <cellStyle name="Comma [0] 2 6 6 4" xfId="8146" xr:uid="{00000000-0005-0000-0000-00002A230000}"/>
    <cellStyle name="Comma [0] 2 6 6 5" xfId="8147" xr:uid="{00000000-0005-0000-0000-00002B230000}"/>
    <cellStyle name="Comma [0] 2 6 7" xfId="8148" xr:uid="{00000000-0005-0000-0000-00002C230000}"/>
    <cellStyle name="Comma [0] 2 6 7 2" xfId="8149" xr:uid="{00000000-0005-0000-0000-00002D230000}"/>
    <cellStyle name="Comma [0] 2 6 7 4" xfId="8150" xr:uid="{00000000-0005-0000-0000-00002E230000}"/>
    <cellStyle name="Comma [0] 2 6 8" xfId="8151" xr:uid="{00000000-0005-0000-0000-00002F230000}"/>
    <cellStyle name="Comma [0] 2 6 8 2" xfId="8152" xr:uid="{00000000-0005-0000-0000-000030230000}"/>
    <cellStyle name="Comma [0] 2 6 8 3" xfId="8153" xr:uid="{00000000-0005-0000-0000-000031230000}"/>
    <cellStyle name="Comma [0] 2 6 8 4" xfId="8154" xr:uid="{00000000-0005-0000-0000-000032230000}"/>
    <cellStyle name="Comma [0] 2 6 9" xfId="8155" xr:uid="{00000000-0005-0000-0000-000033230000}"/>
    <cellStyle name="Comma [0] 2 6 9 2" xfId="8156" xr:uid="{00000000-0005-0000-0000-000034230000}"/>
    <cellStyle name="Comma [0] 2 6 9 3" xfId="8157" xr:uid="{00000000-0005-0000-0000-000035230000}"/>
    <cellStyle name="Comma [0] 2 6_Perd det activo" xfId="8158" xr:uid="{00000000-0005-0000-0000-000036230000}"/>
    <cellStyle name="Comma [0] 2 7" xfId="8159" xr:uid="{00000000-0005-0000-0000-000037230000}"/>
    <cellStyle name="Comma [0] 2 7 10" xfId="8160" xr:uid="{00000000-0005-0000-0000-000038230000}"/>
    <cellStyle name="Comma [0] 2 7 2" xfId="8161" xr:uid="{00000000-0005-0000-0000-000039230000}"/>
    <cellStyle name="Comma [0] 2 7 2 2" xfId="8162" xr:uid="{00000000-0005-0000-0000-00003A230000}"/>
    <cellStyle name="Comma [0] 2 7 2 2 2" xfId="8163" xr:uid="{00000000-0005-0000-0000-00003B230000}"/>
    <cellStyle name="Comma [0] 2 7 2 2 2 2" xfId="8164" xr:uid="{00000000-0005-0000-0000-00003C230000}"/>
    <cellStyle name="Comma [0] 2 7 2 2 3" xfId="8165" xr:uid="{00000000-0005-0000-0000-00003D230000}"/>
    <cellStyle name="Comma [0] 2 7 2 2 5" xfId="8166" xr:uid="{00000000-0005-0000-0000-00003E230000}"/>
    <cellStyle name="Comma [0] 2 7 2 3" xfId="8167" xr:uid="{00000000-0005-0000-0000-00003F230000}"/>
    <cellStyle name="Comma [0] 2 7 2 3 2" xfId="8168" xr:uid="{00000000-0005-0000-0000-000040230000}"/>
    <cellStyle name="Comma [0] 2 7 2 4" xfId="8169" xr:uid="{00000000-0005-0000-0000-000041230000}"/>
    <cellStyle name="Comma [0] 2 7 2 5" xfId="8170" xr:uid="{00000000-0005-0000-0000-000042230000}"/>
    <cellStyle name="Comma [0] 2 7 2 6" xfId="8171" xr:uid="{00000000-0005-0000-0000-000043230000}"/>
    <cellStyle name="Comma [0] 2 7 3" xfId="8172" xr:uid="{00000000-0005-0000-0000-000044230000}"/>
    <cellStyle name="Comma [0] 2 7 3 2" xfId="8173" xr:uid="{00000000-0005-0000-0000-000045230000}"/>
    <cellStyle name="Comma [0] 2 7 3 2 2" xfId="8174" xr:uid="{00000000-0005-0000-0000-000046230000}"/>
    <cellStyle name="Comma [0] 2 7 3 2 4" xfId="8175" xr:uid="{00000000-0005-0000-0000-000047230000}"/>
    <cellStyle name="Comma [0] 2 7 3 3" xfId="8176" xr:uid="{00000000-0005-0000-0000-000048230000}"/>
    <cellStyle name="Comma [0] 2 7 3 3 2" xfId="8177" xr:uid="{00000000-0005-0000-0000-000049230000}"/>
    <cellStyle name="Comma [0] 2 7 3 4" xfId="8178" xr:uid="{00000000-0005-0000-0000-00004A230000}"/>
    <cellStyle name="Comma [0] 2 7 3 5" xfId="8179" xr:uid="{00000000-0005-0000-0000-00004B230000}"/>
    <cellStyle name="Comma [0] 2 7 3 6" xfId="8180" xr:uid="{00000000-0005-0000-0000-00004C230000}"/>
    <cellStyle name="Comma [0] 2 7 4" xfId="8181" xr:uid="{00000000-0005-0000-0000-00004D230000}"/>
    <cellStyle name="Comma [0] 2 7 4 2" xfId="8182" xr:uid="{00000000-0005-0000-0000-00004E230000}"/>
    <cellStyle name="Comma [0] 2 7 4 2 2" xfId="8183" xr:uid="{00000000-0005-0000-0000-00004F230000}"/>
    <cellStyle name="Comma [0] 2 7 4 2 4" xfId="8184" xr:uid="{00000000-0005-0000-0000-000050230000}"/>
    <cellStyle name="Comma [0] 2 7 4 3" xfId="8185" xr:uid="{00000000-0005-0000-0000-000051230000}"/>
    <cellStyle name="Comma [0] 2 7 4 3 2" xfId="8186" xr:uid="{00000000-0005-0000-0000-000052230000}"/>
    <cellStyle name="Comma [0] 2 7 4 4" xfId="8187" xr:uid="{00000000-0005-0000-0000-000053230000}"/>
    <cellStyle name="Comma [0] 2 7 4 5" xfId="8188" xr:uid="{00000000-0005-0000-0000-000054230000}"/>
    <cellStyle name="Comma [0] 2 7 4 6" xfId="8189" xr:uid="{00000000-0005-0000-0000-000055230000}"/>
    <cellStyle name="Comma [0] 2 7 5" xfId="8190" xr:uid="{00000000-0005-0000-0000-000056230000}"/>
    <cellStyle name="Comma [0] 2 7 5 2" xfId="8191" xr:uid="{00000000-0005-0000-0000-000057230000}"/>
    <cellStyle name="Comma [0] 2 7 5 4" xfId="8192" xr:uid="{00000000-0005-0000-0000-000058230000}"/>
    <cellStyle name="Comma [0] 2 7 6" xfId="8193" xr:uid="{00000000-0005-0000-0000-000059230000}"/>
    <cellStyle name="Comma [0] 2 7 6 2" xfId="8194" xr:uid="{00000000-0005-0000-0000-00005A230000}"/>
    <cellStyle name="Comma [0] 2 7 6 3" xfId="8195" xr:uid="{00000000-0005-0000-0000-00005B230000}"/>
    <cellStyle name="Comma [0] 2 7 6 4" xfId="8196" xr:uid="{00000000-0005-0000-0000-00005C230000}"/>
    <cellStyle name="Comma [0] 2 7 7" xfId="8197" xr:uid="{00000000-0005-0000-0000-00005D230000}"/>
    <cellStyle name="Comma [0] 2 7 7 2" xfId="8198" xr:uid="{00000000-0005-0000-0000-00005E230000}"/>
    <cellStyle name="Comma [0] 2 7 8" xfId="8199" xr:uid="{00000000-0005-0000-0000-00005F230000}"/>
    <cellStyle name="Comma [0] 2 7 9" xfId="8200" xr:uid="{00000000-0005-0000-0000-000060230000}"/>
    <cellStyle name="Comma [0] 2 7 9 2" xfId="8201" xr:uid="{00000000-0005-0000-0000-000061230000}"/>
    <cellStyle name="Comma [0] 2 8" xfId="8202" xr:uid="{00000000-0005-0000-0000-000062230000}"/>
    <cellStyle name="Comma [0] 2 8 10" xfId="8203" xr:uid="{00000000-0005-0000-0000-000063230000}"/>
    <cellStyle name="Comma [0] 2 8 2" xfId="8204" xr:uid="{00000000-0005-0000-0000-000064230000}"/>
    <cellStyle name="Comma [0] 2 8 2 2" xfId="8205" xr:uid="{00000000-0005-0000-0000-000065230000}"/>
    <cellStyle name="Comma [0] 2 8 2 2 2" xfId="8206" xr:uid="{00000000-0005-0000-0000-000066230000}"/>
    <cellStyle name="Comma [0] 2 8 2 2 4" xfId="8207" xr:uid="{00000000-0005-0000-0000-000067230000}"/>
    <cellStyle name="Comma [0] 2 8 2 3" xfId="8208" xr:uid="{00000000-0005-0000-0000-000068230000}"/>
    <cellStyle name="Comma [0] 2 8 2 3 2" xfId="8209" xr:uid="{00000000-0005-0000-0000-000069230000}"/>
    <cellStyle name="Comma [0] 2 8 2 4" xfId="8210" xr:uid="{00000000-0005-0000-0000-00006A230000}"/>
    <cellStyle name="Comma [0] 2 8 2 5" xfId="8211" xr:uid="{00000000-0005-0000-0000-00006B230000}"/>
    <cellStyle name="Comma [0] 2 8 2 6" xfId="8212" xr:uid="{00000000-0005-0000-0000-00006C230000}"/>
    <cellStyle name="Comma [0] 2 8 3" xfId="8213" xr:uid="{00000000-0005-0000-0000-00006D230000}"/>
    <cellStyle name="Comma [0] 2 8 3 2" xfId="8214" xr:uid="{00000000-0005-0000-0000-00006E230000}"/>
    <cellStyle name="Comma [0] 2 8 3 2 2" xfId="8215" xr:uid="{00000000-0005-0000-0000-00006F230000}"/>
    <cellStyle name="Comma [0] 2 8 3 2 4" xfId="8216" xr:uid="{00000000-0005-0000-0000-000070230000}"/>
    <cellStyle name="Comma [0] 2 8 3 3" xfId="8217" xr:uid="{00000000-0005-0000-0000-000071230000}"/>
    <cellStyle name="Comma [0] 2 8 3 3 2" xfId="8218" xr:uid="{00000000-0005-0000-0000-000072230000}"/>
    <cellStyle name="Comma [0] 2 8 3 4" xfId="8219" xr:uid="{00000000-0005-0000-0000-000073230000}"/>
    <cellStyle name="Comma [0] 2 8 3 5" xfId="8220" xr:uid="{00000000-0005-0000-0000-000074230000}"/>
    <cellStyle name="Comma [0] 2 8 3 6" xfId="8221" xr:uid="{00000000-0005-0000-0000-000075230000}"/>
    <cellStyle name="Comma [0] 2 8 4" xfId="8222" xr:uid="{00000000-0005-0000-0000-000076230000}"/>
    <cellStyle name="Comma [0] 2 8 4 2" xfId="8223" xr:uid="{00000000-0005-0000-0000-000077230000}"/>
    <cellStyle name="Comma [0] 2 8 4 2 2" xfId="8224" xr:uid="{00000000-0005-0000-0000-000078230000}"/>
    <cellStyle name="Comma [0] 2 8 4 2 4" xfId="8225" xr:uid="{00000000-0005-0000-0000-000079230000}"/>
    <cellStyle name="Comma [0] 2 8 4 3" xfId="8226" xr:uid="{00000000-0005-0000-0000-00007A230000}"/>
    <cellStyle name="Comma [0] 2 8 4 4" xfId="8227" xr:uid="{00000000-0005-0000-0000-00007B230000}"/>
    <cellStyle name="Comma [0] 2 8 4 5" xfId="8228" xr:uid="{00000000-0005-0000-0000-00007C230000}"/>
    <cellStyle name="Comma [0] 2 8 5" xfId="8229" xr:uid="{00000000-0005-0000-0000-00007D230000}"/>
    <cellStyle name="Comma [0] 2 8 5 2" xfId="8230" xr:uid="{00000000-0005-0000-0000-00007E230000}"/>
    <cellStyle name="Comma [0] 2 8 5 4" xfId="8231" xr:uid="{00000000-0005-0000-0000-00007F230000}"/>
    <cellStyle name="Comma [0] 2 8 6" xfId="8232" xr:uid="{00000000-0005-0000-0000-000080230000}"/>
    <cellStyle name="Comma [0] 2 8 6 2" xfId="8233" xr:uid="{00000000-0005-0000-0000-000081230000}"/>
    <cellStyle name="Comma [0] 2 8 6 3" xfId="8234" xr:uid="{00000000-0005-0000-0000-000082230000}"/>
    <cellStyle name="Comma [0] 2 8 6 4" xfId="8235" xr:uid="{00000000-0005-0000-0000-000083230000}"/>
    <cellStyle name="Comma [0] 2 8 7" xfId="8236" xr:uid="{00000000-0005-0000-0000-000084230000}"/>
    <cellStyle name="Comma [0] 2 8 7 2" xfId="8237" xr:uid="{00000000-0005-0000-0000-000085230000}"/>
    <cellStyle name="Comma [0] 2 8 8" xfId="8238" xr:uid="{00000000-0005-0000-0000-000086230000}"/>
    <cellStyle name="Comma [0] 2 8 9" xfId="8239" xr:uid="{00000000-0005-0000-0000-000087230000}"/>
    <cellStyle name="Comma [0] 2 9" xfId="8240" xr:uid="{00000000-0005-0000-0000-000088230000}"/>
    <cellStyle name="Comma [0] 2 9 2" xfId="8241" xr:uid="{00000000-0005-0000-0000-000089230000}"/>
    <cellStyle name="Comma [0] 2 9 2 2" xfId="8242" xr:uid="{00000000-0005-0000-0000-00008A230000}"/>
    <cellStyle name="Comma [0] 2 9 2 2 2" xfId="8243" xr:uid="{00000000-0005-0000-0000-00008B230000}"/>
    <cellStyle name="Comma [0] 2 9 2 2 4" xfId="8244" xr:uid="{00000000-0005-0000-0000-00008C230000}"/>
    <cellStyle name="Comma [0] 2 9 2 3" xfId="8245" xr:uid="{00000000-0005-0000-0000-00008D230000}"/>
    <cellStyle name="Comma [0] 2 9 2 3 2" xfId="8246" xr:uid="{00000000-0005-0000-0000-00008E230000}"/>
    <cellStyle name="Comma [0] 2 9 2 4" xfId="8247" xr:uid="{00000000-0005-0000-0000-00008F230000}"/>
    <cellStyle name="Comma [0] 2 9 2 5" xfId="8248" xr:uid="{00000000-0005-0000-0000-000090230000}"/>
    <cellStyle name="Comma [0] 2 9 2 6" xfId="8249" xr:uid="{00000000-0005-0000-0000-000091230000}"/>
    <cellStyle name="Comma [0] 2 9 3" xfId="8250" xr:uid="{00000000-0005-0000-0000-000092230000}"/>
    <cellStyle name="Comma [0] 2 9 3 2" xfId="8251" xr:uid="{00000000-0005-0000-0000-000093230000}"/>
    <cellStyle name="Comma [0] 2 9 3 2 2" xfId="8252" xr:uid="{00000000-0005-0000-0000-000094230000}"/>
    <cellStyle name="Comma [0] 2 9 3 2 4" xfId="8253" xr:uid="{00000000-0005-0000-0000-000095230000}"/>
    <cellStyle name="Comma [0] 2 9 3 3" xfId="8254" xr:uid="{00000000-0005-0000-0000-000096230000}"/>
    <cellStyle name="Comma [0] 2 9 3 4" xfId="8255" xr:uid="{00000000-0005-0000-0000-000097230000}"/>
    <cellStyle name="Comma [0] 2 9 3 5" xfId="8256" xr:uid="{00000000-0005-0000-0000-000098230000}"/>
    <cellStyle name="Comma [0] 2 9 4" xfId="8257" xr:uid="{00000000-0005-0000-0000-000099230000}"/>
    <cellStyle name="Comma [0] 2 9 4 2" xfId="8258" xr:uid="{00000000-0005-0000-0000-00009A230000}"/>
    <cellStyle name="Comma [0] 2 9 4 2 2" xfId="8259" xr:uid="{00000000-0005-0000-0000-00009B230000}"/>
    <cellStyle name="Comma [0] 2 9 4 2 4" xfId="8260" xr:uid="{00000000-0005-0000-0000-00009C230000}"/>
    <cellStyle name="Comma [0] 2 9 4 3" xfId="8261" xr:uid="{00000000-0005-0000-0000-00009D230000}"/>
    <cellStyle name="Comma [0] 2 9 4 4" xfId="8262" xr:uid="{00000000-0005-0000-0000-00009E230000}"/>
    <cellStyle name="Comma [0] 2 9 4 5" xfId="8263" xr:uid="{00000000-0005-0000-0000-00009F230000}"/>
    <cellStyle name="Comma [0] 2 9 5" xfId="8264" xr:uid="{00000000-0005-0000-0000-0000A0230000}"/>
    <cellStyle name="Comma [0] 2 9 5 2" xfId="8265" xr:uid="{00000000-0005-0000-0000-0000A1230000}"/>
    <cellStyle name="Comma [0] 2 9 5 4" xfId="8266" xr:uid="{00000000-0005-0000-0000-0000A2230000}"/>
    <cellStyle name="Comma [0] 2 9 6" xfId="8267" xr:uid="{00000000-0005-0000-0000-0000A3230000}"/>
    <cellStyle name="Comma [0] 2 9 6 2" xfId="8268" xr:uid="{00000000-0005-0000-0000-0000A4230000}"/>
    <cellStyle name="Comma [0] 2 9 7" xfId="8269" xr:uid="{00000000-0005-0000-0000-0000A5230000}"/>
    <cellStyle name="Comma [0] 2 9 8" xfId="8270" xr:uid="{00000000-0005-0000-0000-0000A6230000}"/>
    <cellStyle name="Comma [0] 2 9 9" xfId="8271" xr:uid="{00000000-0005-0000-0000-0000A7230000}"/>
    <cellStyle name="Comma [0] 2_Activos por nat cart" xfId="8272" xr:uid="{00000000-0005-0000-0000-0000A8230000}"/>
    <cellStyle name="Comma [0] 20" xfId="8273" xr:uid="{00000000-0005-0000-0000-0000A9230000}"/>
    <cellStyle name="Comma [0] 20 2" xfId="8274" xr:uid="{00000000-0005-0000-0000-0000AA230000}"/>
    <cellStyle name="Comma [0] 20 3" xfId="8275" xr:uid="{00000000-0005-0000-0000-0000AB230000}"/>
    <cellStyle name="Comma [0] 20 4" xfId="8276" xr:uid="{00000000-0005-0000-0000-0000AC230000}"/>
    <cellStyle name="Comma [0] 21" xfId="8277" xr:uid="{00000000-0005-0000-0000-0000AD230000}"/>
    <cellStyle name="Comma [0] 21 2" xfId="8278" xr:uid="{00000000-0005-0000-0000-0000AE230000}"/>
    <cellStyle name="Comma [0] 21 3" xfId="8279" xr:uid="{00000000-0005-0000-0000-0000AF230000}"/>
    <cellStyle name="Comma [0] 22" xfId="8280" xr:uid="{00000000-0005-0000-0000-0000B0230000}"/>
    <cellStyle name="Comma [0] 23" xfId="8281" xr:uid="{00000000-0005-0000-0000-0000B1230000}"/>
    <cellStyle name="Comma [0] 23 2" xfId="8282" xr:uid="{00000000-0005-0000-0000-0000B2230000}"/>
    <cellStyle name="Comma [0] 24" xfId="8283" xr:uid="{00000000-0005-0000-0000-0000B3230000}"/>
    <cellStyle name="Comma [0] 25" xfId="38609" xr:uid="{00000000-0005-0000-0000-0000B4230000}"/>
    <cellStyle name="Comma [0] 26" xfId="328" xr:uid="{00000000-0005-0000-0000-0000B5230000}"/>
    <cellStyle name="Comma [0] 3" xfId="8284" xr:uid="{00000000-0005-0000-0000-0000B6230000}"/>
    <cellStyle name="Comma [0] 3 10" xfId="8285" xr:uid="{00000000-0005-0000-0000-0000B7230000}"/>
    <cellStyle name="Comma [0] 3 10 2" xfId="8286" xr:uid="{00000000-0005-0000-0000-0000B8230000}"/>
    <cellStyle name="Comma [0] 3 10 2 2" xfId="8287" xr:uid="{00000000-0005-0000-0000-0000B9230000}"/>
    <cellStyle name="Comma [0] 3 10 2 2 2" xfId="8288" xr:uid="{00000000-0005-0000-0000-0000BA230000}"/>
    <cellStyle name="Comma [0] 3 10 2 2 4" xfId="8289" xr:uid="{00000000-0005-0000-0000-0000BB230000}"/>
    <cellStyle name="Comma [0] 3 10 2 3" xfId="8290" xr:uid="{00000000-0005-0000-0000-0000BC230000}"/>
    <cellStyle name="Comma [0] 3 10 2 4" xfId="8291" xr:uid="{00000000-0005-0000-0000-0000BD230000}"/>
    <cellStyle name="Comma [0] 3 10 2 5" xfId="8292" xr:uid="{00000000-0005-0000-0000-0000BE230000}"/>
    <cellStyle name="Comma [0] 3 10 3" xfId="8293" xr:uid="{00000000-0005-0000-0000-0000BF230000}"/>
    <cellStyle name="Comma [0] 3 10 3 2" xfId="8294" xr:uid="{00000000-0005-0000-0000-0000C0230000}"/>
    <cellStyle name="Comma [0] 3 10 3 2 2" xfId="8295" xr:uid="{00000000-0005-0000-0000-0000C1230000}"/>
    <cellStyle name="Comma [0] 3 10 3 2 4" xfId="8296" xr:uid="{00000000-0005-0000-0000-0000C2230000}"/>
    <cellStyle name="Comma [0] 3 10 3 3" xfId="8297" xr:uid="{00000000-0005-0000-0000-0000C3230000}"/>
    <cellStyle name="Comma [0] 3 10 3 5" xfId="8298" xr:uid="{00000000-0005-0000-0000-0000C4230000}"/>
    <cellStyle name="Comma [0] 3 10 4" xfId="8299" xr:uid="{00000000-0005-0000-0000-0000C5230000}"/>
    <cellStyle name="Comma [0] 3 10 4 2" xfId="8300" xr:uid="{00000000-0005-0000-0000-0000C6230000}"/>
    <cellStyle name="Comma [0] 3 10 4 4" xfId="8301" xr:uid="{00000000-0005-0000-0000-0000C7230000}"/>
    <cellStyle name="Comma [0] 3 10 5" xfId="8302" xr:uid="{00000000-0005-0000-0000-0000C8230000}"/>
    <cellStyle name="Comma [0] 3 10 6" xfId="8303" xr:uid="{00000000-0005-0000-0000-0000C9230000}"/>
    <cellStyle name="Comma [0] 3 10 7" xfId="8304" xr:uid="{00000000-0005-0000-0000-0000CA230000}"/>
    <cellStyle name="Comma [0] 3 11" xfId="8305" xr:uid="{00000000-0005-0000-0000-0000CB230000}"/>
    <cellStyle name="Comma [0] 3 11 2" xfId="8306" xr:uid="{00000000-0005-0000-0000-0000CC230000}"/>
    <cellStyle name="Comma [0] 3 11 2 2" xfId="8307" xr:uid="{00000000-0005-0000-0000-0000CD230000}"/>
    <cellStyle name="Comma [0] 3 11 2 2 2" xfId="8308" xr:uid="{00000000-0005-0000-0000-0000CE230000}"/>
    <cellStyle name="Comma [0] 3 11 2 2 4" xfId="8309" xr:uid="{00000000-0005-0000-0000-0000CF230000}"/>
    <cellStyle name="Comma [0] 3 11 2 3" xfId="8310" xr:uid="{00000000-0005-0000-0000-0000D0230000}"/>
    <cellStyle name="Comma [0] 3 11 2 5" xfId="8311" xr:uid="{00000000-0005-0000-0000-0000D1230000}"/>
    <cellStyle name="Comma [0] 3 11 3" xfId="8312" xr:uid="{00000000-0005-0000-0000-0000D2230000}"/>
    <cellStyle name="Comma [0] 3 11 3 2" xfId="8313" xr:uid="{00000000-0005-0000-0000-0000D3230000}"/>
    <cellStyle name="Comma [0] 3 11 3 4" xfId="8314" xr:uid="{00000000-0005-0000-0000-0000D4230000}"/>
    <cellStyle name="Comma [0] 3 11 4" xfId="8315" xr:uid="{00000000-0005-0000-0000-0000D5230000}"/>
    <cellStyle name="Comma [0] 3 11 5" xfId="8316" xr:uid="{00000000-0005-0000-0000-0000D6230000}"/>
    <cellStyle name="Comma [0] 3 11 6" xfId="8317" xr:uid="{00000000-0005-0000-0000-0000D7230000}"/>
    <cellStyle name="Comma [0] 3 12" xfId="8318" xr:uid="{00000000-0005-0000-0000-0000D8230000}"/>
    <cellStyle name="Comma [0] 3 12 2" xfId="8319" xr:uid="{00000000-0005-0000-0000-0000D9230000}"/>
    <cellStyle name="Comma [0] 3 12 2 2" xfId="8320" xr:uid="{00000000-0005-0000-0000-0000DA230000}"/>
    <cellStyle name="Comma [0] 3 12 2 4" xfId="8321" xr:uid="{00000000-0005-0000-0000-0000DB230000}"/>
    <cellStyle name="Comma [0] 3 12 3" xfId="8322" xr:uid="{00000000-0005-0000-0000-0000DC230000}"/>
    <cellStyle name="Comma [0] 3 12 4" xfId="8323" xr:uid="{00000000-0005-0000-0000-0000DD230000}"/>
    <cellStyle name="Comma [0] 3 12 5" xfId="8324" xr:uid="{00000000-0005-0000-0000-0000DE230000}"/>
    <cellStyle name="Comma [0] 3 13" xfId="8325" xr:uid="{00000000-0005-0000-0000-0000DF230000}"/>
    <cellStyle name="Comma [0] 3 13 2" xfId="8326" xr:uid="{00000000-0005-0000-0000-0000E0230000}"/>
    <cellStyle name="Comma [0] 3 13 2 2" xfId="8327" xr:uid="{00000000-0005-0000-0000-0000E1230000}"/>
    <cellStyle name="Comma [0] 3 13 2 4" xfId="8328" xr:uid="{00000000-0005-0000-0000-0000E2230000}"/>
    <cellStyle name="Comma [0] 3 13 3" xfId="8329" xr:uid="{00000000-0005-0000-0000-0000E3230000}"/>
    <cellStyle name="Comma [0] 3 13 5" xfId="8330" xr:uid="{00000000-0005-0000-0000-0000E4230000}"/>
    <cellStyle name="Comma [0] 3 14" xfId="8331" xr:uid="{00000000-0005-0000-0000-0000E5230000}"/>
    <cellStyle name="Comma [0] 3 14 2" xfId="8332" xr:uid="{00000000-0005-0000-0000-0000E6230000}"/>
    <cellStyle name="Comma [0] 3 14 4" xfId="8333" xr:uid="{00000000-0005-0000-0000-0000E7230000}"/>
    <cellStyle name="Comma [0] 3 15" xfId="8334" xr:uid="{00000000-0005-0000-0000-0000E8230000}"/>
    <cellStyle name="Comma [0] 3 15 2" xfId="8335" xr:uid="{00000000-0005-0000-0000-0000E9230000}"/>
    <cellStyle name="Comma [0] 3 15 4" xfId="8336" xr:uid="{00000000-0005-0000-0000-0000EA230000}"/>
    <cellStyle name="Comma [0] 3 16" xfId="8337" xr:uid="{00000000-0005-0000-0000-0000EB230000}"/>
    <cellStyle name="Comma [0] 3 16 2" xfId="8338" xr:uid="{00000000-0005-0000-0000-0000EC230000}"/>
    <cellStyle name="Comma [0] 3 16 3" xfId="8339" xr:uid="{00000000-0005-0000-0000-0000ED230000}"/>
    <cellStyle name="Comma [0] 3 16 4" xfId="8340" xr:uid="{00000000-0005-0000-0000-0000EE230000}"/>
    <cellStyle name="Comma [0] 3 17" xfId="8341" xr:uid="{00000000-0005-0000-0000-0000EF230000}"/>
    <cellStyle name="Comma [0] 3 17 2" xfId="8342" xr:uid="{00000000-0005-0000-0000-0000F0230000}"/>
    <cellStyle name="Comma [0] 3 17 3" xfId="8343" xr:uid="{00000000-0005-0000-0000-0000F1230000}"/>
    <cellStyle name="Comma [0] 3 17 4" xfId="8344" xr:uid="{00000000-0005-0000-0000-0000F2230000}"/>
    <cellStyle name="Comma [0] 3 18" xfId="8345" xr:uid="{00000000-0005-0000-0000-0000F3230000}"/>
    <cellStyle name="Comma [0] 3 18 2" xfId="8346" xr:uid="{00000000-0005-0000-0000-0000F4230000}"/>
    <cellStyle name="Comma [0] 3 18 3" xfId="8347" xr:uid="{00000000-0005-0000-0000-0000F5230000}"/>
    <cellStyle name="Comma [0] 3 19" xfId="8348" xr:uid="{00000000-0005-0000-0000-0000F6230000}"/>
    <cellStyle name="Comma [0] 3 2" xfId="8349" xr:uid="{00000000-0005-0000-0000-0000F7230000}"/>
    <cellStyle name="Comma [0] 3 2 10" xfId="8350" xr:uid="{00000000-0005-0000-0000-0000F8230000}"/>
    <cellStyle name="Comma [0] 3 2 10 2" xfId="8351" xr:uid="{00000000-0005-0000-0000-0000F9230000}"/>
    <cellStyle name="Comma [0] 3 2 10 2 2" xfId="8352" xr:uid="{00000000-0005-0000-0000-0000FA230000}"/>
    <cellStyle name="Comma [0] 3 2 10 2 2 2" xfId="8353" xr:uid="{00000000-0005-0000-0000-0000FB230000}"/>
    <cellStyle name="Comma [0] 3 2 10 2 2 4" xfId="8354" xr:uid="{00000000-0005-0000-0000-0000FC230000}"/>
    <cellStyle name="Comma [0] 3 2 10 2 3" xfId="8355" xr:uid="{00000000-0005-0000-0000-0000FD230000}"/>
    <cellStyle name="Comma [0] 3 2 10 2 5" xfId="8356" xr:uid="{00000000-0005-0000-0000-0000FE230000}"/>
    <cellStyle name="Comma [0] 3 2 10 3" xfId="8357" xr:uid="{00000000-0005-0000-0000-0000FF230000}"/>
    <cellStyle name="Comma [0] 3 2 10 3 2" xfId="8358" xr:uid="{00000000-0005-0000-0000-000000240000}"/>
    <cellStyle name="Comma [0] 3 2 10 3 4" xfId="8359" xr:uid="{00000000-0005-0000-0000-000001240000}"/>
    <cellStyle name="Comma [0] 3 2 10 4" xfId="8360" xr:uid="{00000000-0005-0000-0000-000002240000}"/>
    <cellStyle name="Comma [0] 3 2 10 5" xfId="8361" xr:uid="{00000000-0005-0000-0000-000003240000}"/>
    <cellStyle name="Comma [0] 3 2 10 6" xfId="8362" xr:uid="{00000000-0005-0000-0000-000004240000}"/>
    <cellStyle name="Comma [0] 3 2 11" xfId="8363" xr:uid="{00000000-0005-0000-0000-000005240000}"/>
    <cellStyle name="Comma [0] 3 2 11 2" xfId="8364" xr:uid="{00000000-0005-0000-0000-000006240000}"/>
    <cellStyle name="Comma [0] 3 2 11 2 2" xfId="8365" xr:uid="{00000000-0005-0000-0000-000007240000}"/>
    <cellStyle name="Comma [0] 3 2 11 2 4" xfId="8366" xr:uid="{00000000-0005-0000-0000-000008240000}"/>
    <cellStyle name="Comma [0] 3 2 11 3" xfId="8367" xr:uid="{00000000-0005-0000-0000-000009240000}"/>
    <cellStyle name="Comma [0] 3 2 11 4" xfId="8368" xr:uid="{00000000-0005-0000-0000-00000A240000}"/>
    <cellStyle name="Comma [0] 3 2 11 5" xfId="8369" xr:uid="{00000000-0005-0000-0000-00000B240000}"/>
    <cellStyle name="Comma [0] 3 2 12" xfId="8370" xr:uid="{00000000-0005-0000-0000-00000C240000}"/>
    <cellStyle name="Comma [0] 3 2 12 2" xfId="8371" xr:uid="{00000000-0005-0000-0000-00000D240000}"/>
    <cellStyle name="Comma [0] 3 2 12 2 2" xfId="8372" xr:uid="{00000000-0005-0000-0000-00000E240000}"/>
    <cellStyle name="Comma [0] 3 2 12 2 4" xfId="8373" xr:uid="{00000000-0005-0000-0000-00000F240000}"/>
    <cellStyle name="Comma [0] 3 2 12 3" xfId="8374" xr:uid="{00000000-0005-0000-0000-000010240000}"/>
    <cellStyle name="Comma [0] 3 2 12 5" xfId="8375" xr:uid="{00000000-0005-0000-0000-000011240000}"/>
    <cellStyle name="Comma [0] 3 2 13" xfId="8376" xr:uid="{00000000-0005-0000-0000-000012240000}"/>
    <cellStyle name="Comma [0] 3 2 13 2" xfId="8377" xr:uid="{00000000-0005-0000-0000-000013240000}"/>
    <cellStyle name="Comma [0] 3 2 13 4" xfId="8378" xr:uid="{00000000-0005-0000-0000-000014240000}"/>
    <cellStyle name="Comma [0] 3 2 14" xfId="8379" xr:uid="{00000000-0005-0000-0000-000015240000}"/>
    <cellStyle name="Comma [0] 3 2 14 2" xfId="8380" xr:uid="{00000000-0005-0000-0000-000016240000}"/>
    <cellStyle name="Comma [0] 3 2 14 4" xfId="8381" xr:uid="{00000000-0005-0000-0000-000017240000}"/>
    <cellStyle name="Comma [0] 3 2 15" xfId="8382" xr:uid="{00000000-0005-0000-0000-000018240000}"/>
    <cellStyle name="Comma [0] 3 2 15 2" xfId="8383" xr:uid="{00000000-0005-0000-0000-000019240000}"/>
    <cellStyle name="Comma [0] 3 2 15 3" xfId="8384" xr:uid="{00000000-0005-0000-0000-00001A240000}"/>
    <cellStyle name="Comma [0] 3 2 15 4" xfId="8385" xr:uid="{00000000-0005-0000-0000-00001B240000}"/>
    <cellStyle name="Comma [0] 3 2 16" xfId="8386" xr:uid="{00000000-0005-0000-0000-00001C240000}"/>
    <cellStyle name="Comma [0] 3 2 16 2" xfId="8387" xr:uid="{00000000-0005-0000-0000-00001D240000}"/>
    <cellStyle name="Comma [0] 3 2 16 3" xfId="8388" xr:uid="{00000000-0005-0000-0000-00001E240000}"/>
    <cellStyle name="Comma [0] 3 2 16 4" xfId="8389" xr:uid="{00000000-0005-0000-0000-00001F240000}"/>
    <cellStyle name="Comma [0] 3 2 17" xfId="8390" xr:uid="{00000000-0005-0000-0000-000020240000}"/>
    <cellStyle name="Comma [0] 3 2 17 2" xfId="8391" xr:uid="{00000000-0005-0000-0000-000021240000}"/>
    <cellStyle name="Comma [0] 3 2 17 3" xfId="8392" xr:uid="{00000000-0005-0000-0000-000022240000}"/>
    <cellStyle name="Comma [0] 3 2 18" xfId="8393" xr:uid="{00000000-0005-0000-0000-000023240000}"/>
    <cellStyle name="Comma [0] 3 2 19" xfId="8394" xr:uid="{00000000-0005-0000-0000-000024240000}"/>
    <cellStyle name="Comma [0] 3 2 19 2" xfId="8395" xr:uid="{00000000-0005-0000-0000-000025240000}"/>
    <cellStyle name="Comma [0] 3 2 2" xfId="8396" xr:uid="{00000000-0005-0000-0000-000026240000}"/>
    <cellStyle name="Comma [0] 3 2 2 10" xfId="8397" xr:uid="{00000000-0005-0000-0000-000027240000}"/>
    <cellStyle name="Comma [0] 3 2 2 10 2" xfId="8398" xr:uid="{00000000-0005-0000-0000-000028240000}"/>
    <cellStyle name="Comma [0] 3 2 2 10 2 2" xfId="8399" xr:uid="{00000000-0005-0000-0000-000029240000}"/>
    <cellStyle name="Comma [0] 3 2 2 10 2 4" xfId="8400" xr:uid="{00000000-0005-0000-0000-00002A240000}"/>
    <cellStyle name="Comma [0] 3 2 2 10 3" xfId="8401" xr:uid="{00000000-0005-0000-0000-00002B240000}"/>
    <cellStyle name="Comma [0] 3 2 2 10 4" xfId="8402" xr:uid="{00000000-0005-0000-0000-00002C240000}"/>
    <cellStyle name="Comma [0] 3 2 2 10 5" xfId="8403" xr:uid="{00000000-0005-0000-0000-00002D240000}"/>
    <cellStyle name="Comma [0] 3 2 2 11" xfId="8404" xr:uid="{00000000-0005-0000-0000-00002E240000}"/>
    <cellStyle name="Comma [0] 3 2 2 11 2" xfId="8405" xr:uid="{00000000-0005-0000-0000-00002F240000}"/>
    <cellStyle name="Comma [0] 3 2 2 11 4" xfId="8406" xr:uid="{00000000-0005-0000-0000-000030240000}"/>
    <cellStyle name="Comma [0] 3 2 2 12" xfId="8407" xr:uid="{00000000-0005-0000-0000-000031240000}"/>
    <cellStyle name="Comma [0] 3 2 2 12 2" xfId="8408" xr:uid="{00000000-0005-0000-0000-000032240000}"/>
    <cellStyle name="Comma [0] 3 2 2 12 3" xfId="8409" xr:uid="{00000000-0005-0000-0000-000033240000}"/>
    <cellStyle name="Comma [0] 3 2 2 12 4" xfId="8410" xr:uid="{00000000-0005-0000-0000-000034240000}"/>
    <cellStyle name="Comma [0] 3 2 2 13" xfId="8411" xr:uid="{00000000-0005-0000-0000-000035240000}"/>
    <cellStyle name="Comma [0] 3 2 2 13 2" xfId="8412" xr:uid="{00000000-0005-0000-0000-000036240000}"/>
    <cellStyle name="Comma [0] 3 2 2 14" xfId="8413" xr:uid="{00000000-0005-0000-0000-000037240000}"/>
    <cellStyle name="Comma [0] 3 2 2 15" xfId="8414" xr:uid="{00000000-0005-0000-0000-000038240000}"/>
    <cellStyle name="Comma [0] 3 2 2 16" xfId="8415" xr:uid="{00000000-0005-0000-0000-000039240000}"/>
    <cellStyle name="Comma [0] 3 2 2 2" xfId="8416" xr:uid="{00000000-0005-0000-0000-00003A240000}"/>
    <cellStyle name="Comma [0] 3 2 2 2 10" xfId="8417" xr:uid="{00000000-0005-0000-0000-00003B240000}"/>
    <cellStyle name="Comma [0] 3 2 2 2 11" xfId="8418" xr:uid="{00000000-0005-0000-0000-00003C240000}"/>
    <cellStyle name="Comma [0] 3 2 2 2 2" xfId="8419" xr:uid="{00000000-0005-0000-0000-00003D240000}"/>
    <cellStyle name="Comma [0] 3 2 2 2 2 2" xfId="8420" xr:uid="{00000000-0005-0000-0000-00003E240000}"/>
    <cellStyle name="Comma [0] 3 2 2 2 2 2 2" xfId="8421" xr:uid="{00000000-0005-0000-0000-00003F240000}"/>
    <cellStyle name="Comma [0] 3 2 2 2 2 2 2 2" xfId="8422" xr:uid="{00000000-0005-0000-0000-000040240000}"/>
    <cellStyle name="Comma [0] 3 2 2 2 2 2 2 4" xfId="8423" xr:uid="{00000000-0005-0000-0000-000041240000}"/>
    <cellStyle name="Comma [0] 3 2 2 2 2 2 3" xfId="8424" xr:uid="{00000000-0005-0000-0000-000042240000}"/>
    <cellStyle name="Comma [0] 3 2 2 2 2 2 4" xfId="8425" xr:uid="{00000000-0005-0000-0000-000043240000}"/>
    <cellStyle name="Comma [0] 3 2 2 2 2 2 5" xfId="8426" xr:uid="{00000000-0005-0000-0000-000044240000}"/>
    <cellStyle name="Comma [0] 3 2 2 2 2 3" xfId="8427" xr:uid="{00000000-0005-0000-0000-000045240000}"/>
    <cellStyle name="Comma [0] 3 2 2 2 2 3 2" xfId="8428" xr:uid="{00000000-0005-0000-0000-000046240000}"/>
    <cellStyle name="Comma [0] 3 2 2 2 2 3 2 2" xfId="8429" xr:uid="{00000000-0005-0000-0000-000047240000}"/>
    <cellStyle name="Comma [0] 3 2 2 2 2 3 2 4" xfId="8430" xr:uid="{00000000-0005-0000-0000-000048240000}"/>
    <cellStyle name="Comma [0] 3 2 2 2 2 3 3" xfId="8431" xr:uid="{00000000-0005-0000-0000-000049240000}"/>
    <cellStyle name="Comma [0] 3 2 2 2 2 3 4" xfId="8432" xr:uid="{00000000-0005-0000-0000-00004A240000}"/>
    <cellStyle name="Comma [0] 3 2 2 2 2 3 5" xfId="8433" xr:uid="{00000000-0005-0000-0000-00004B240000}"/>
    <cellStyle name="Comma [0] 3 2 2 2 2 4" xfId="8434" xr:uid="{00000000-0005-0000-0000-00004C240000}"/>
    <cellStyle name="Comma [0] 3 2 2 2 2 4 2" xfId="8435" xr:uid="{00000000-0005-0000-0000-00004D240000}"/>
    <cellStyle name="Comma [0] 3 2 2 2 2 4 4" xfId="8436" xr:uid="{00000000-0005-0000-0000-00004E240000}"/>
    <cellStyle name="Comma [0] 3 2 2 2 2 5" xfId="8437" xr:uid="{00000000-0005-0000-0000-00004F240000}"/>
    <cellStyle name="Comma [0] 3 2 2 2 2 5 2" xfId="8438" xr:uid="{00000000-0005-0000-0000-000050240000}"/>
    <cellStyle name="Comma [0] 3 2 2 2 2 6" xfId="8439" xr:uid="{00000000-0005-0000-0000-000051240000}"/>
    <cellStyle name="Comma [0] 3 2 2 2 2 7" xfId="8440" xr:uid="{00000000-0005-0000-0000-000052240000}"/>
    <cellStyle name="Comma [0] 3 2 2 2 2 8" xfId="8441" xr:uid="{00000000-0005-0000-0000-000053240000}"/>
    <cellStyle name="Comma [0] 3 2 2 2 3" xfId="8442" xr:uid="{00000000-0005-0000-0000-000054240000}"/>
    <cellStyle name="Comma [0] 3 2 2 2 3 2" xfId="8443" xr:uid="{00000000-0005-0000-0000-000055240000}"/>
    <cellStyle name="Comma [0] 3 2 2 2 3 2 2" xfId="8444" xr:uid="{00000000-0005-0000-0000-000056240000}"/>
    <cellStyle name="Comma [0] 3 2 2 2 3 2 2 2" xfId="8445" xr:uid="{00000000-0005-0000-0000-000057240000}"/>
    <cellStyle name="Comma [0] 3 2 2 2 3 2 2 4" xfId="8446" xr:uid="{00000000-0005-0000-0000-000058240000}"/>
    <cellStyle name="Comma [0] 3 2 2 2 3 2 3" xfId="8447" xr:uid="{00000000-0005-0000-0000-000059240000}"/>
    <cellStyle name="Comma [0] 3 2 2 2 3 2 4" xfId="8448" xr:uid="{00000000-0005-0000-0000-00005A240000}"/>
    <cellStyle name="Comma [0] 3 2 2 2 3 2 5" xfId="8449" xr:uid="{00000000-0005-0000-0000-00005B240000}"/>
    <cellStyle name="Comma [0] 3 2 2 2 3 3" xfId="8450" xr:uid="{00000000-0005-0000-0000-00005C240000}"/>
    <cellStyle name="Comma [0] 3 2 2 2 3 3 2" xfId="8451" xr:uid="{00000000-0005-0000-0000-00005D240000}"/>
    <cellStyle name="Comma [0] 3 2 2 2 3 3 2 2" xfId="8452" xr:uid="{00000000-0005-0000-0000-00005E240000}"/>
    <cellStyle name="Comma [0] 3 2 2 2 3 3 2 4" xfId="8453" xr:uid="{00000000-0005-0000-0000-00005F240000}"/>
    <cellStyle name="Comma [0] 3 2 2 2 3 3 3" xfId="8454" xr:uid="{00000000-0005-0000-0000-000060240000}"/>
    <cellStyle name="Comma [0] 3 2 2 2 3 3 5" xfId="8455" xr:uid="{00000000-0005-0000-0000-000061240000}"/>
    <cellStyle name="Comma [0] 3 2 2 2 3 4" xfId="8456" xr:uid="{00000000-0005-0000-0000-000062240000}"/>
    <cellStyle name="Comma [0] 3 2 2 2 3 4 2" xfId="8457" xr:uid="{00000000-0005-0000-0000-000063240000}"/>
    <cellStyle name="Comma [0] 3 2 2 2 3 4 4" xfId="8458" xr:uid="{00000000-0005-0000-0000-000064240000}"/>
    <cellStyle name="Comma [0] 3 2 2 2 3 5" xfId="8459" xr:uid="{00000000-0005-0000-0000-000065240000}"/>
    <cellStyle name="Comma [0] 3 2 2 2 3 6" xfId="8460" xr:uid="{00000000-0005-0000-0000-000066240000}"/>
    <cellStyle name="Comma [0] 3 2 2 2 3 7" xfId="8461" xr:uid="{00000000-0005-0000-0000-000067240000}"/>
    <cellStyle name="Comma [0] 3 2 2 2 4" xfId="8462" xr:uid="{00000000-0005-0000-0000-000068240000}"/>
    <cellStyle name="Comma [0] 3 2 2 2 4 2" xfId="8463" xr:uid="{00000000-0005-0000-0000-000069240000}"/>
    <cellStyle name="Comma [0] 3 2 2 2 4 2 2" xfId="8464" xr:uid="{00000000-0005-0000-0000-00006A240000}"/>
    <cellStyle name="Comma [0] 3 2 2 2 4 2 2 2" xfId="8465" xr:uid="{00000000-0005-0000-0000-00006B240000}"/>
    <cellStyle name="Comma [0] 3 2 2 2 4 2 2 4" xfId="8466" xr:uid="{00000000-0005-0000-0000-00006C240000}"/>
    <cellStyle name="Comma [0] 3 2 2 2 4 2 3" xfId="8467" xr:uid="{00000000-0005-0000-0000-00006D240000}"/>
    <cellStyle name="Comma [0] 3 2 2 2 4 2 4" xfId="8468" xr:uid="{00000000-0005-0000-0000-00006E240000}"/>
    <cellStyle name="Comma [0] 3 2 2 2 4 2 5" xfId="8469" xr:uid="{00000000-0005-0000-0000-00006F240000}"/>
    <cellStyle name="Comma [0] 3 2 2 2 4 3" xfId="8470" xr:uid="{00000000-0005-0000-0000-000070240000}"/>
    <cellStyle name="Comma [0] 3 2 2 2 4 3 2" xfId="8471" xr:uid="{00000000-0005-0000-0000-000071240000}"/>
    <cellStyle name="Comma [0] 3 2 2 2 4 3 2 2" xfId="8472" xr:uid="{00000000-0005-0000-0000-000072240000}"/>
    <cellStyle name="Comma [0] 3 2 2 2 4 3 2 4" xfId="8473" xr:uid="{00000000-0005-0000-0000-000073240000}"/>
    <cellStyle name="Comma [0] 3 2 2 2 4 3 3" xfId="8474" xr:uid="{00000000-0005-0000-0000-000074240000}"/>
    <cellStyle name="Comma [0] 3 2 2 2 4 3 5" xfId="8475" xr:uid="{00000000-0005-0000-0000-000075240000}"/>
    <cellStyle name="Comma [0] 3 2 2 2 4 4" xfId="8476" xr:uid="{00000000-0005-0000-0000-000076240000}"/>
    <cellStyle name="Comma [0] 3 2 2 2 4 4 2" xfId="8477" xr:uid="{00000000-0005-0000-0000-000077240000}"/>
    <cellStyle name="Comma [0] 3 2 2 2 4 4 4" xfId="8478" xr:uid="{00000000-0005-0000-0000-000078240000}"/>
    <cellStyle name="Comma [0] 3 2 2 2 4 5" xfId="8479" xr:uid="{00000000-0005-0000-0000-000079240000}"/>
    <cellStyle name="Comma [0] 3 2 2 2 4 6" xfId="8480" xr:uid="{00000000-0005-0000-0000-00007A240000}"/>
    <cellStyle name="Comma [0] 3 2 2 2 4 7" xfId="8481" xr:uid="{00000000-0005-0000-0000-00007B240000}"/>
    <cellStyle name="Comma [0] 3 2 2 2 5" xfId="8482" xr:uid="{00000000-0005-0000-0000-00007C240000}"/>
    <cellStyle name="Comma [0] 3 2 2 2 5 2" xfId="8483" xr:uid="{00000000-0005-0000-0000-00007D240000}"/>
    <cellStyle name="Comma [0] 3 2 2 2 5 2 2" xfId="8484" xr:uid="{00000000-0005-0000-0000-00007E240000}"/>
    <cellStyle name="Comma [0] 3 2 2 2 5 2 2 2" xfId="8485" xr:uid="{00000000-0005-0000-0000-00007F240000}"/>
    <cellStyle name="Comma [0] 3 2 2 2 5 2 2 4" xfId="8486" xr:uid="{00000000-0005-0000-0000-000080240000}"/>
    <cellStyle name="Comma [0] 3 2 2 2 5 2 3" xfId="8487" xr:uid="{00000000-0005-0000-0000-000081240000}"/>
    <cellStyle name="Comma [0] 3 2 2 2 5 2 5" xfId="8488" xr:uid="{00000000-0005-0000-0000-000082240000}"/>
    <cellStyle name="Comma [0] 3 2 2 2 5 3" xfId="8489" xr:uid="{00000000-0005-0000-0000-000083240000}"/>
    <cellStyle name="Comma [0] 3 2 2 2 5 3 2" xfId="8490" xr:uid="{00000000-0005-0000-0000-000084240000}"/>
    <cellStyle name="Comma [0] 3 2 2 2 5 3 4" xfId="8491" xr:uid="{00000000-0005-0000-0000-000085240000}"/>
    <cellStyle name="Comma [0] 3 2 2 2 5 4" xfId="8492" xr:uid="{00000000-0005-0000-0000-000086240000}"/>
    <cellStyle name="Comma [0] 3 2 2 2 5 5" xfId="8493" xr:uid="{00000000-0005-0000-0000-000087240000}"/>
    <cellStyle name="Comma [0] 3 2 2 2 5 6" xfId="8494" xr:uid="{00000000-0005-0000-0000-000088240000}"/>
    <cellStyle name="Comma [0] 3 2 2 2 6" xfId="8495" xr:uid="{00000000-0005-0000-0000-000089240000}"/>
    <cellStyle name="Comma [0] 3 2 2 2 6 2" xfId="8496" xr:uid="{00000000-0005-0000-0000-00008A240000}"/>
    <cellStyle name="Comma [0] 3 2 2 2 6 2 2" xfId="8497" xr:uid="{00000000-0005-0000-0000-00008B240000}"/>
    <cellStyle name="Comma [0] 3 2 2 2 6 2 4" xfId="8498" xr:uid="{00000000-0005-0000-0000-00008C240000}"/>
    <cellStyle name="Comma [0] 3 2 2 2 6 3" xfId="8499" xr:uid="{00000000-0005-0000-0000-00008D240000}"/>
    <cellStyle name="Comma [0] 3 2 2 2 6 4" xfId="8500" xr:uid="{00000000-0005-0000-0000-00008E240000}"/>
    <cellStyle name="Comma [0] 3 2 2 2 6 5" xfId="8501" xr:uid="{00000000-0005-0000-0000-00008F240000}"/>
    <cellStyle name="Comma [0] 3 2 2 2 7" xfId="8502" xr:uid="{00000000-0005-0000-0000-000090240000}"/>
    <cellStyle name="Comma [0] 3 2 2 2 7 2" xfId="8503" xr:uid="{00000000-0005-0000-0000-000091240000}"/>
    <cellStyle name="Comma [0] 3 2 2 2 7 4" xfId="8504" xr:uid="{00000000-0005-0000-0000-000092240000}"/>
    <cellStyle name="Comma [0] 3 2 2 2 8" xfId="8505" xr:uid="{00000000-0005-0000-0000-000093240000}"/>
    <cellStyle name="Comma [0] 3 2 2 2 8 2" xfId="8506" xr:uid="{00000000-0005-0000-0000-000094240000}"/>
    <cellStyle name="Comma [0] 3 2 2 2 9" xfId="8507" xr:uid="{00000000-0005-0000-0000-000095240000}"/>
    <cellStyle name="Comma [0] 3 2 2 3" xfId="8508" xr:uid="{00000000-0005-0000-0000-000096240000}"/>
    <cellStyle name="Comma [0] 3 2 2 3 2" xfId="8509" xr:uid="{00000000-0005-0000-0000-000097240000}"/>
    <cellStyle name="Comma [0] 3 2 2 3 2 2" xfId="8510" xr:uid="{00000000-0005-0000-0000-000098240000}"/>
    <cellStyle name="Comma [0] 3 2 2 3 2 2 2" xfId="8511" xr:uid="{00000000-0005-0000-0000-000099240000}"/>
    <cellStyle name="Comma [0] 3 2 2 3 2 2 4" xfId="8512" xr:uid="{00000000-0005-0000-0000-00009A240000}"/>
    <cellStyle name="Comma [0] 3 2 2 3 2 3" xfId="8513" xr:uid="{00000000-0005-0000-0000-00009B240000}"/>
    <cellStyle name="Comma [0] 3 2 2 3 2 4" xfId="8514" xr:uid="{00000000-0005-0000-0000-00009C240000}"/>
    <cellStyle name="Comma [0] 3 2 2 3 2 5" xfId="8515" xr:uid="{00000000-0005-0000-0000-00009D240000}"/>
    <cellStyle name="Comma [0] 3 2 2 3 3" xfId="8516" xr:uid="{00000000-0005-0000-0000-00009E240000}"/>
    <cellStyle name="Comma [0] 3 2 2 3 3 2" xfId="8517" xr:uid="{00000000-0005-0000-0000-00009F240000}"/>
    <cellStyle name="Comma [0] 3 2 2 3 3 2 2" xfId="8518" xr:uid="{00000000-0005-0000-0000-0000A0240000}"/>
    <cellStyle name="Comma [0] 3 2 2 3 3 2 4" xfId="8519" xr:uid="{00000000-0005-0000-0000-0000A1240000}"/>
    <cellStyle name="Comma [0] 3 2 2 3 3 3" xfId="8520" xr:uid="{00000000-0005-0000-0000-0000A2240000}"/>
    <cellStyle name="Comma [0] 3 2 2 3 3 4" xfId="8521" xr:uid="{00000000-0005-0000-0000-0000A3240000}"/>
    <cellStyle name="Comma [0] 3 2 2 3 3 5" xfId="8522" xr:uid="{00000000-0005-0000-0000-0000A4240000}"/>
    <cellStyle name="Comma [0] 3 2 2 3 4" xfId="8523" xr:uid="{00000000-0005-0000-0000-0000A5240000}"/>
    <cellStyle name="Comma [0] 3 2 2 3 4 2" xfId="8524" xr:uid="{00000000-0005-0000-0000-0000A6240000}"/>
    <cellStyle name="Comma [0] 3 2 2 3 4 4" xfId="8525" xr:uid="{00000000-0005-0000-0000-0000A7240000}"/>
    <cellStyle name="Comma [0] 3 2 2 3 5" xfId="8526" xr:uid="{00000000-0005-0000-0000-0000A8240000}"/>
    <cellStyle name="Comma [0] 3 2 2 3 5 2" xfId="8527" xr:uid="{00000000-0005-0000-0000-0000A9240000}"/>
    <cellStyle name="Comma [0] 3 2 2 3 6" xfId="8528" xr:uid="{00000000-0005-0000-0000-0000AA240000}"/>
    <cellStyle name="Comma [0] 3 2 2 3 7" xfId="8529" xr:uid="{00000000-0005-0000-0000-0000AB240000}"/>
    <cellStyle name="Comma [0] 3 2 2 3 8" xfId="8530" xr:uid="{00000000-0005-0000-0000-0000AC240000}"/>
    <cellStyle name="Comma [0] 3 2 2 4" xfId="8531" xr:uid="{00000000-0005-0000-0000-0000AD240000}"/>
    <cellStyle name="Comma [0] 3 2 2 4 2" xfId="8532" xr:uid="{00000000-0005-0000-0000-0000AE240000}"/>
    <cellStyle name="Comma [0] 3 2 2 4 2 2" xfId="8533" xr:uid="{00000000-0005-0000-0000-0000AF240000}"/>
    <cellStyle name="Comma [0] 3 2 2 4 2 2 2" xfId="8534" xr:uid="{00000000-0005-0000-0000-0000B0240000}"/>
    <cellStyle name="Comma [0] 3 2 2 4 2 2 4" xfId="8535" xr:uid="{00000000-0005-0000-0000-0000B1240000}"/>
    <cellStyle name="Comma [0] 3 2 2 4 2 3" xfId="8536" xr:uid="{00000000-0005-0000-0000-0000B2240000}"/>
    <cellStyle name="Comma [0] 3 2 2 4 2 4" xfId="8537" xr:uid="{00000000-0005-0000-0000-0000B3240000}"/>
    <cellStyle name="Comma [0] 3 2 2 4 2 5" xfId="8538" xr:uid="{00000000-0005-0000-0000-0000B4240000}"/>
    <cellStyle name="Comma [0] 3 2 2 4 3" xfId="8539" xr:uid="{00000000-0005-0000-0000-0000B5240000}"/>
    <cellStyle name="Comma [0] 3 2 2 4 3 2" xfId="8540" xr:uid="{00000000-0005-0000-0000-0000B6240000}"/>
    <cellStyle name="Comma [0] 3 2 2 4 3 2 2" xfId="8541" xr:uid="{00000000-0005-0000-0000-0000B7240000}"/>
    <cellStyle name="Comma [0] 3 2 2 4 3 2 4" xfId="8542" xr:uid="{00000000-0005-0000-0000-0000B8240000}"/>
    <cellStyle name="Comma [0] 3 2 2 4 3 3" xfId="8543" xr:uid="{00000000-0005-0000-0000-0000B9240000}"/>
    <cellStyle name="Comma [0] 3 2 2 4 3 4" xfId="8544" xr:uid="{00000000-0005-0000-0000-0000BA240000}"/>
    <cellStyle name="Comma [0] 3 2 2 4 3 5" xfId="8545" xr:uid="{00000000-0005-0000-0000-0000BB240000}"/>
    <cellStyle name="Comma [0] 3 2 2 4 4" xfId="8546" xr:uid="{00000000-0005-0000-0000-0000BC240000}"/>
    <cellStyle name="Comma [0] 3 2 2 4 4 2" xfId="8547" xr:uid="{00000000-0005-0000-0000-0000BD240000}"/>
    <cellStyle name="Comma [0] 3 2 2 4 4 4" xfId="8548" xr:uid="{00000000-0005-0000-0000-0000BE240000}"/>
    <cellStyle name="Comma [0] 3 2 2 4 5" xfId="8549" xr:uid="{00000000-0005-0000-0000-0000BF240000}"/>
    <cellStyle name="Comma [0] 3 2 2 4 5 2" xfId="8550" xr:uid="{00000000-0005-0000-0000-0000C0240000}"/>
    <cellStyle name="Comma [0] 3 2 2 4 6" xfId="8551" xr:uid="{00000000-0005-0000-0000-0000C1240000}"/>
    <cellStyle name="Comma [0] 3 2 2 4 7" xfId="8552" xr:uid="{00000000-0005-0000-0000-0000C2240000}"/>
    <cellStyle name="Comma [0] 3 2 2 4 8" xfId="8553" xr:uid="{00000000-0005-0000-0000-0000C3240000}"/>
    <cellStyle name="Comma [0] 3 2 2 5" xfId="8554" xr:uid="{00000000-0005-0000-0000-0000C4240000}"/>
    <cellStyle name="Comma [0] 3 2 2 5 2" xfId="8555" xr:uid="{00000000-0005-0000-0000-0000C5240000}"/>
    <cellStyle name="Comma [0] 3 2 2 5 2 2" xfId="8556" xr:uid="{00000000-0005-0000-0000-0000C6240000}"/>
    <cellStyle name="Comma [0] 3 2 2 5 2 2 2" xfId="8557" xr:uid="{00000000-0005-0000-0000-0000C7240000}"/>
    <cellStyle name="Comma [0] 3 2 2 5 2 2 4" xfId="8558" xr:uid="{00000000-0005-0000-0000-0000C8240000}"/>
    <cellStyle name="Comma [0] 3 2 2 5 2 3" xfId="8559" xr:uid="{00000000-0005-0000-0000-0000C9240000}"/>
    <cellStyle name="Comma [0] 3 2 2 5 2 4" xfId="8560" xr:uid="{00000000-0005-0000-0000-0000CA240000}"/>
    <cellStyle name="Comma [0] 3 2 2 5 2 5" xfId="8561" xr:uid="{00000000-0005-0000-0000-0000CB240000}"/>
    <cellStyle name="Comma [0] 3 2 2 5 3" xfId="8562" xr:uid="{00000000-0005-0000-0000-0000CC240000}"/>
    <cellStyle name="Comma [0] 3 2 2 5 3 2" xfId="8563" xr:uid="{00000000-0005-0000-0000-0000CD240000}"/>
    <cellStyle name="Comma [0] 3 2 2 5 3 2 2" xfId="8564" xr:uid="{00000000-0005-0000-0000-0000CE240000}"/>
    <cellStyle name="Comma [0] 3 2 2 5 3 2 4" xfId="8565" xr:uid="{00000000-0005-0000-0000-0000CF240000}"/>
    <cellStyle name="Comma [0] 3 2 2 5 3 3" xfId="8566" xr:uid="{00000000-0005-0000-0000-0000D0240000}"/>
    <cellStyle name="Comma [0] 3 2 2 5 3 4" xfId="8567" xr:uid="{00000000-0005-0000-0000-0000D1240000}"/>
    <cellStyle name="Comma [0] 3 2 2 5 3 5" xfId="8568" xr:uid="{00000000-0005-0000-0000-0000D2240000}"/>
    <cellStyle name="Comma [0] 3 2 2 5 4" xfId="8569" xr:uid="{00000000-0005-0000-0000-0000D3240000}"/>
    <cellStyle name="Comma [0] 3 2 2 5 4 2" xfId="8570" xr:uid="{00000000-0005-0000-0000-0000D4240000}"/>
    <cellStyle name="Comma [0] 3 2 2 5 4 4" xfId="8571" xr:uid="{00000000-0005-0000-0000-0000D5240000}"/>
    <cellStyle name="Comma [0] 3 2 2 5 5" xfId="8572" xr:uid="{00000000-0005-0000-0000-0000D6240000}"/>
    <cellStyle name="Comma [0] 3 2 2 5 6" xfId="8573" xr:uid="{00000000-0005-0000-0000-0000D7240000}"/>
    <cellStyle name="Comma [0] 3 2 2 5 7" xfId="8574" xr:uid="{00000000-0005-0000-0000-0000D8240000}"/>
    <cellStyle name="Comma [0] 3 2 2 6" xfId="8575" xr:uid="{00000000-0005-0000-0000-0000D9240000}"/>
    <cellStyle name="Comma [0] 3 2 2 6 2" xfId="8576" xr:uid="{00000000-0005-0000-0000-0000DA240000}"/>
    <cellStyle name="Comma [0] 3 2 2 6 2 2" xfId="8577" xr:uid="{00000000-0005-0000-0000-0000DB240000}"/>
    <cellStyle name="Comma [0] 3 2 2 6 2 2 2" xfId="8578" xr:uid="{00000000-0005-0000-0000-0000DC240000}"/>
    <cellStyle name="Comma [0] 3 2 2 6 2 2 4" xfId="8579" xr:uid="{00000000-0005-0000-0000-0000DD240000}"/>
    <cellStyle name="Comma [0] 3 2 2 6 2 3" xfId="8580" xr:uid="{00000000-0005-0000-0000-0000DE240000}"/>
    <cellStyle name="Comma [0] 3 2 2 6 2 4" xfId="8581" xr:uid="{00000000-0005-0000-0000-0000DF240000}"/>
    <cellStyle name="Comma [0] 3 2 2 6 2 5" xfId="8582" xr:uid="{00000000-0005-0000-0000-0000E0240000}"/>
    <cellStyle name="Comma [0] 3 2 2 6 3" xfId="8583" xr:uid="{00000000-0005-0000-0000-0000E1240000}"/>
    <cellStyle name="Comma [0] 3 2 2 6 3 2" xfId="8584" xr:uid="{00000000-0005-0000-0000-0000E2240000}"/>
    <cellStyle name="Comma [0] 3 2 2 6 3 2 2" xfId="8585" xr:uid="{00000000-0005-0000-0000-0000E3240000}"/>
    <cellStyle name="Comma [0] 3 2 2 6 3 2 4" xfId="8586" xr:uid="{00000000-0005-0000-0000-0000E4240000}"/>
    <cellStyle name="Comma [0] 3 2 2 6 3 3" xfId="8587" xr:uid="{00000000-0005-0000-0000-0000E5240000}"/>
    <cellStyle name="Comma [0] 3 2 2 6 3 4" xfId="8588" xr:uid="{00000000-0005-0000-0000-0000E6240000}"/>
    <cellStyle name="Comma [0] 3 2 2 6 3 5" xfId="8589" xr:uid="{00000000-0005-0000-0000-0000E7240000}"/>
    <cellStyle name="Comma [0] 3 2 2 6 4" xfId="8590" xr:uid="{00000000-0005-0000-0000-0000E8240000}"/>
    <cellStyle name="Comma [0] 3 2 2 6 4 2" xfId="8591" xr:uid="{00000000-0005-0000-0000-0000E9240000}"/>
    <cellStyle name="Comma [0] 3 2 2 6 4 4" xfId="8592" xr:uid="{00000000-0005-0000-0000-0000EA240000}"/>
    <cellStyle name="Comma [0] 3 2 2 6 5" xfId="8593" xr:uid="{00000000-0005-0000-0000-0000EB240000}"/>
    <cellStyle name="Comma [0] 3 2 2 6 6" xfId="8594" xr:uid="{00000000-0005-0000-0000-0000EC240000}"/>
    <cellStyle name="Comma [0] 3 2 2 6 7" xfId="8595" xr:uid="{00000000-0005-0000-0000-0000ED240000}"/>
    <cellStyle name="Comma [0] 3 2 2 7" xfId="8596" xr:uid="{00000000-0005-0000-0000-0000EE240000}"/>
    <cellStyle name="Comma [0] 3 2 2 7 2" xfId="8597" xr:uid="{00000000-0005-0000-0000-0000EF240000}"/>
    <cellStyle name="Comma [0] 3 2 2 7 2 2" xfId="8598" xr:uid="{00000000-0005-0000-0000-0000F0240000}"/>
    <cellStyle name="Comma [0] 3 2 2 7 2 2 2" xfId="8599" xr:uid="{00000000-0005-0000-0000-0000F1240000}"/>
    <cellStyle name="Comma [0] 3 2 2 7 2 2 4" xfId="8600" xr:uid="{00000000-0005-0000-0000-0000F2240000}"/>
    <cellStyle name="Comma [0] 3 2 2 7 2 3" xfId="8601" xr:uid="{00000000-0005-0000-0000-0000F3240000}"/>
    <cellStyle name="Comma [0] 3 2 2 7 2 4" xfId="8602" xr:uid="{00000000-0005-0000-0000-0000F4240000}"/>
    <cellStyle name="Comma [0] 3 2 2 7 2 5" xfId="8603" xr:uid="{00000000-0005-0000-0000-0000F5240000}"/>
    <cellStyle name="Comma [0] 3 2 2 7 3" xfId="8604" xr:uid="{00000000-0005-0000-0000-0000F6240000}"/>
    <cellStyle name="Comma [0] 3 2 2 7 3 2" xfId="8605" xr:uid="{00000000-0005-0000-0000-0000F7240000}"/>
    <cellStyle name="Comma [0] 3 2 2 7 3 2 2" xfId="8606" xr:uid="{00000000-0005-0000-0000-0000F8240000}"/>
    <cellStyle name="Comma [0] 3 2 2 7 3 2 4" xfId="8607" xr:uid="{00000000-0005-0000-0000-0000F9240000}"/>
    <cellStyle name="Comma [0] 3 2 2 7 3 3" xfId="8608" xr:uid="{00000000-0005-0000-0000-0000FA240000}"/>
    <cellStyle name="Comma [0] 3 2 2 7 3 4" xfId="8609" xr:uid="{00000000-0005-0000-0000-0000FB240000}"/>
    <cellStyle name="Comma [0] 3 2 2 7 3 5" xfId="8610" xr:uid="{00000000-0005-0000-0000-0000FC240000}"/>
    <cellStyle name="Comma [0] 3 2 2 7 4" xfId="8611" xr:uid="{00000000-0005-0000-0000-0000FD240000}"/>
    <cellStyle name="Comma [0] 3 2 2 7 4 2" xfId="8612" xr:uid="{00000000-0005-0000-0000-0000FE240000}"/>
    <cellStyle name="Comma [0] 3 2 2 7 4 4" xfId="8613" xr:uid="{00000000-0005-0000-0000-0000FF240000}"/>
    <cellStyle name="Comma [0] 3 2 2 7 5" xfId="8614" xr:uid="{00000000-0005-0000-0000-000000250000}"/>
    <cellStyle name="Comma [0] 3 2 2 7 6" xfId="8615" xr:uid="{00000000-0005-0000-0000-000001250000}"/>
    <cellStyle name="Comma [0] 3 2 2 7 7" xfId="8616" xr:uid="{00000000-0005-0000-0000-000002250000}"/>
    <cellStyle name="Comma [0] 3 2 2 8" xfId="8617" xr:uid="{00000000-0005-0000-0000-000003250000}"/>
    <cellStyle name="Comma [0] 3 2 2 8 2" xfId="8618" xr:uid="{00000000-0005-0000-0000-000004250000}"/>
    <cellStyle name="Comma [0] 3 2 2 8 2 2" xfId="8619" xr:uid="{00000000-0005-0000-0000-000005250000}"/>
    <cellStyle name="Comma [0] 3 2 2 8 2 2 2" xfId="8620" xr:uid="{00000000-0005-0000-0000-000006250000}"/>
    <cellStyle name="Comma [0] 3 2 2 8 2 2 4" xfId="8621" xr:uid="{00000000-0005-0000-0000-000007250000}"/>
    <cellStyle name="Comma [0] 3 2 2 8 2 3" xfId="8622" xr:uid="{00000000-0005-0000-0000-000008250000}"/>
    <cellStyle name="Comma [0] 3 2 2 8 2 4" xfId="8623" xr:uid="{00000000-0005-0000-0000-000009250000}"/>
    <cellStyle name="Comma [0] 3 2 2 8 2 5" xfId="8624" xr:uid="{00000000-0005-0000-0000-00000A250000}"/>
    <cellStyle name="Comma [0] 3 2 2 8 3" xfId="8625" xr:uid="{00000000-0005-0000-0000-00000B250000}"/>
    <cellStyle name="Comma [0] 3 2 2 8 3 2" xfId="8626" xr:uid="{00000000-0005-0000-0000-00000C250000}"/>
    <cellStyle name="Comma [0] 3 2 2 8 3 2 2" xfId="8627" xr:uid="{00000000-0005-0000-0000-00000D250000}"/>
    <cellStyle name="Comma [0] 3 2 2 8 3 2 4" xfId="8628" xr:uid="{00000000-0005-0000-0000-00000E250000}"/>
    <cellStyle name="Comma [0] 3 2 2 8 3 3" xfId="8629" xr:uid="{00000000-0005-0000-0000-00000F250000}"/>
    <cellStyle name="Comma [0] 3 2 2 8 3 5" xfId="8630" xr:uid="{00000000-0005-0000-0000-000010250000}"/>
    <cellStyle name="Comma [0] 3 2 2 8 4" xfId="8631" xr:uid="{00000000-0005-0000-0000-000011250000}"/>
    <cellStyle name="Comma [0] 3 2 2 8 4 2" xfId="8632" xr:uid="{00000000-0005-0000-0000-000012250000}"/>
    <cellStyle name="Comma [0] 3 2 2 8 4 4" xfId="8633" xr:uid="{00000000-0005-0000-0000-000013250000}"/>
    <cellStyle name="Comma [0] 3 2 2 8 5" xfId="8634" xr:uid="{00000000-0005-0000-0000-000014250000}"/>
    <cellStyle name="Comma [0] 3 2 2 8 6" xfId="8635" xr:uid="{00000000-0005-0000-0000-000015250000}"/>
    <cellStyle name="Comma [0] 3 2 2 8 7" xfId="8636" xr:uid="{00000000-0005-0000-0000-000016250000}"/>
    <cellStyle name="Comma [0] 3 2 2 9" xfId="8637" xr:uid="{00000000-0005-0000-0000-000017250000}"/>
    <cellStyle name="Comma [0] 3 2 2 9 2" xfId="8638" xr:uid="{00000000-0005-0000-0000-000018250000}"/>
    <cellStyle name="Comma [0] 3 2 2 9 2 2" xfId="8639" xr:uid="{00000000-0005-0000-0000-000019250000}"/>
    <cellStyle name="Comma [0] 3 2 2 9 2 2 2" xfId="8640" xr:uid="{00000000-0005-0000-0000-00001A250000}"/>
    <cellStyle name="Comma [0] 3 2 2 9 2 2 4" xfId="8641" xr:uid="{00000000-0005-0000-0000-00001B250000}"/>
    <cellStyle name="Comma [0] 3 2 2 9 2 3" xfId="8642" xr:uid="{00000000-0005-0000-0000-00001C250000}"/>
    <cellStyle name="Comma [0] 3 2 2 9 2 5" xfId="8643" xr:uid="{00000000-0005-0000-0000-00001D250000}"/>
    <cellStyle name="Comma [0] 3 2 2 9 3" xfId="8644" xr:uid="{00000000-0005-0000-0000-00001E250000}"/>
    <cellStyle name="Comma [0] 3 2 2 9 3 2" xfId="8645" xr:uid="{00000000-0005-0000-0000-00001F250000}"/>
    <cellStyle name="Comma [0] 3 2 2 9 3 4" xfId="8646" xr:uid="{00000000-0005-0000-0000-000020250000}"/>
    <cellStyle name="Comma [0] 3 2 2 9 4" xfId="8647" xr:uid="{00000000-0005-0000-0000-000021250000}"/>
    <cellStyle name="Comma [0] 3 2 2 9 5" xfId="8648" xr:uid="{00000000-0005-0000-0000-000022250000}"/>
    <cellStyle name="Comma [0] 3 2 2 9 6" xfId="8649" xr:uid="{00000000-0005-0000-0000-000023250000}"/>
    <cellStyle name="Comma [0] 3 2 2_Perd det activo" xfId="8650" xr:uid="{00000000-0005-0000-0000-000024250000}"/>
    <cellStyle name="Comma [0] 3 2 20" xfId="8651" xr:uid="{00000000-0005-0000-0000-000025250000}"/>
    <cellStyle name="Comma [0] 3 2 3" xfId="8652" xr:uid="{00000000-0005-0000-0000-000026250000}"/>
    <cellStyle name="Comma [0] 3 2 3 10" xfId="8653" xr:uid="{00000000-0005-0000-0000-000027250000}"/>
    <cellStyle name="Comma [0] 3 2 3 11" xfId="8654" xr:uid="{00000000-0005-0000-0000-000028250000}"/>
    <cellStyle name="Comma [0] 3 2 3 12" xfId="8655" xr:uid="{00000000-0005-0000-0000-000029250000}"/>
    <cellStyle name="Comma [0] 3 2 3 2" xfId="8656" xr:uid="{00000000-0005-0000-0000-00002A250000}"/>
    <cellStyle name="Comma [0] 3 2 3 2 2" xfId="8657" xr:uid="{00000000-0005-0000-0000-00002B250000}"/>
    <cellStyle name="Comma [0] 3 2 3 2 2 2" xfId="8658" xr:uid="{00000000-0005-0000-0000-00002C250000}"/>
    <cellStyle name="Comma [0] 3 2 3 2 2 2 2" xfId="8659" xr:uid="{00000000-0005-0000-0000-00002D250000}"/>
    <cellStyle name="Comma [0] 3 2 3 2 2 2 4" xfId="8660" xr:uid="{00000000-0005-0000-0000-00002E250000}"/>
    <cellStyle name="Comma [0] 3 2 3 2 2 3" xfId="8661" xr:uid="{00000000-0005-0000-0000-00002F250000}"/>
    <cellStyle name="Comma [0] 3 2 3 2 2 3 2" xfId="8662" xr:uid="{00000000-0005-0000-0000-000030250000}"/>
    <cellStyle name="Comma [0] 3 2 3 2 2 4" xfId="8663" xr:uid="{00000000-0005-0000-0000-000031250000}"/>
    <cellStyle name="Comma [0] 3 2 3 2 2 5" xfId="8664" xr:uid="{00000000-0005-0000-0000-000032250000}"/>
    <cellStyle name="Comma [0] 3 2 3 2 2 6" xfId="8665" xr:uid="{00000000-0005-0000-0000-000033250000}"/>
    <cellStyle name="Comma [0] 3 2 3 2 3" xfId="8666" xr:uid="{00000000-0005-0000-0000-000034250000}"/>
    <cellStyle name="Comma [0] 3 2 3 2 3 2" xfId="8667" xr:uid="{00000000-0005-0000-0000-000035250000}"/>
    <cellStyle name="Comma [0] 3 2 3 2 3 2 2" xfId="8668" xr:uid="{00000000-0005-0000-0000-000036250000}"/>
    <cellStyle name="Comma [0] 3 2 3 2 3 2 4" xfId="8669" xr:uid="{00000000-0005-0000-0000-000037250000}"/>
    <cellStyle name="Comma [0] 3 2 3 2 3 3" xfId="8670" xr:uid="{00000000-0005-0000-0000-000038250000}"/>
    <cellStyle name="Comma [0] 3 2 3 2 3 4" xfId="8671" xr:uid="{00000000-0005-0000-0000-000039250000}"/>
    <cellStyle name="Comma [0] 3 2 3 2 3 5" xfId="8672" xr:uid="{00000000-0005-0000-0000-00003A250000}"/>
    <cellStyle name="Comma [0] 3 2 3 2 4" xfId="8673" xr:uid="{00000000-0005-0000-0000-00003B250000}"/>
    <cellStyle name="Comma [0] 3 2 3 2 4 2" xfId="8674" xr:uid="{00000000-0005-0000-0000-00003C250000}"/>
    <cellStyle name="Comma [0] 3 2 3 2 4 4" xfId="8675" xr:uid="{00000000-0005-0000-0000-00003D250000}"/>
    <cellStyle name="Comma [0] 3 2 3 2 5" xfId="8676" xr:uid="{00000000-0005-0000-0000-00003E250000}"/>
    <cellStyle name="Comma [0] 3 2 3 2 5 2" xfId="8677" xr:uid="{00000000-0005-0000-0000-00003F250000}"/>
    <cellStyle name="Comma [0] 3 2 3 2 6" xfId="8678" xr:uid="{00000000-0005-0000-0000-000040250000}"/>
    <cellStyle name="Comma [0] 3 2 3 2 7" xfId="8679" xr:uid="{00000000-0005-0000-0000-000041250000}"/>
    <cellStyle name="Comma [0] 3 2 3 2 8" xfId="8680" xr:uid="{00000000-0005-0000-0000-000042250000}"/>
    <cellStyle name="Comma [0] 3 2 3 3" xfId="8681" xr:uid="{00000000-0005-0000-0000-000043250000}"/>
    <cellStyle name="Comma [0] 3 2 3 3 2" xfId="8682" xr:uid="{00000000-0005-0000-0000-000044250000}"/>
    <cellStyle name="Comma [0] 3 2 3 3 2 2" xfId="8683" xr:uid="{00000000-0005-0000-0000-000045250000}"/>
    <cellStyle name="Comma [0] 3 2 3 3 2 2 2" xfId="8684" xr:uid="{00000000-0005-0000-0000-000046250000}"/>
    <cellStyle name="Comma [0] 3 2 3 3 2 2 4" xfId="8685" xr:uid="{00000000-0005-0000-0000-000047250000}"/>
    <cellStyle name="Comma [0] 3 2 3 3 2 3" xfId="8686" xr:uid="{00000000-0005-0000-0000-000048250000}"/>
    <cellStyle name="Comma [0] 3 2 3 3 2 4" xfId="8687" xr:uid="{00000000-0005-0000-0000-000049250000}"/>
    <cellStyle name="Comma [0] 3 2 3 3 2 5" xfId="8688" xr:uid="{00000000-0005-0000-0000-00004A250000}"/>
    <cellStyle name="Comma [0] 3 2 3 3 3" xfId="8689" xr:uid="{00000000-0005-0000-0000-00004B250000}"/>
    <cellStyle name="Comma [0] 3 2 3 3 3 2" xfId="8690" xr:uid="{00000000-0005-0000-0000-00004C250000}"/>
    <cellStyle name="Comma [0] 3 2 3 3 3 2 2" xfId="8691" xr:uid="{00000000-0005-0000-0000-00004D250000}"/>
    <cellStyle name="Comma [0] 3 2 3 3 3 2 4" xfId="8692" xr:uid="{00000000-0005-0000-0000-00004E250000}"/>
    <cellStyle name="Comma [0] 3 2 3 3 3 3" xfId="8693" xr:uid="{00000000-0005-0000-0000-00004F250000}"/>
    <cellStyle name="Comma [0] 3 2 3 3 3 4" xfId="8694" xr:uid="{00000000-0005-0000-0000-000050250000}"/>
    <cellStyle name="Comma [0] 3 2 3 3 3 5" xfId="8695" xr:uid="{00000000-0005-0000-0000-000051250000}"/>
    <cellStyle name="Comma [0] 3 2 3 3 4" xfId="8696" xr:uid="{00000000-0005-0000-0000-000052250000}"/>
    <cellStyle name="Comma [0] 3 2 3 3 4 2" xfId="8697" xr:uid="{00000000-0005-0000-0000-000053250000}"/>
    <cellStyle name="Comma [0] 3 2 3 3 4 4" xfId="8698" xr:uid="{00000000-0005-0000-0000-000054250000}"/>
    <cellStyle name="Comma [0] 3 2 3 3 5" xfId="8699" xr:uid="{00000000-0005-0000-0000-000055250000}"/>
    <cellStyle name="Comma [0] 3 2 3 3 5 2" xfId="8700" xr:uid="{00000000-0005-0000-0000-000056250000}"/>
    <cellStyle name="Comma [0] 3 2 3 3 6" xfId="8701" xr:uid="{00000000-0005-0000-0000-000057250000}"/>
    <cellStyle name="Comma [0] 3 2 3 3 7" xfId="8702" xr:uid="{00000000-0005-0000-0000-000058250000}"/>
    <cellStyle name="Comma [0] 3 2 3 3 8" xfId="8703" xr:uid="{00000000-0005-0000-0000-000059250000}"/>
    <cellStyle name="Comma [0] 3 2 3 4" xfId="8704" xr:uid="{00000000-0005-0000-0000-00005A250000}"/>
    <cellStyle name="Comma [0] 3 2 3 4 2" xfId="8705" xr:uid="{00000000-0005-0000-0000-00005B250000}"/>
    <cellStyle name="Comma [0] 3 2 3 4 2 2" xfId="8706" xr:uid="{00000000-0005-0000-0000-00005C250000}"/>
    <cellStyle name="Comma [0] 3 2 3 4 2 2 2" xfId="8707" xr:uid="{00000000-0005-0000-0000-00005D250000}"/>
    <cellStyle name="Comma [0] 3 2 3 4 2 2 4" xfId="8708" xr:uid="{00000000-0005-0000-0000-00005E250000}"/>
    <cellStyle name="Comma [0] 3 2 3 4 2 3" xfId="8709" xr:uid="{00000000-0005-0000-0000-00005F250000}"/>
    <cellStyle name="Comma [0] 3 2 3 4 2 4" xfId="8710" xr:uid="{00000000-0005-0000-0000-000060250000}"/>
    <cellStyle name="Comma [0] 3 2 3 4 2 5" xfId="8711" xr:uid="{00000000-0005-0000-0000-000061250000}"/>
    <cellStyle name="Comma [0] 3 2 3 4 3" xfId="8712" xr:uid="{00000000-0005-0000-0000-000062250000}"/>
    <cellStyle name="Comma [0] 3 2 3 4 3 2" xfId="8713" xr:uid="{00000000-0005-0000-0000-000063250000}"/>
    <cellStyle name="Comma [0] 3 2 3 4 3 2 2" xfId="8714" xr:uid="{00000000-0005-0000-0000-000064250000}"/>
    <cellStyle name="Comma [0] 3 2 3 4 3 2 4" xfId="8715" xr:uid="{00000000-0005-0000-0000-000065250000}"/>
    <cellStyle name="Comma [0] 3 2 3 4 3 3" xfId="8716" xr:uid="{00000000-0005-0000-0000-000066250000}"/>
    <cellStyle name="Comma [0] 3 2 3 4 3 5" xfId="8717" xr:uid="{00000000-0005-0000-0000-000067250000}"/>
    <cellStyle name="Comma [0] 3 2 3 4 4" xfId="8718" xr:uid="{00000000-0005-0000-0000-000068250000}"/>
    <cellStyle name="Comma [0] 3 2 3 4 4 2" xfId="8719" xr:uid="{00000000-0005-0000-0000-000069250000}"/>
    <cellStyle name="Comma [0] 3 2 3 4 4 4" xfId="8720" xr:uid="{00000000-0005-0000-0000-00006A250000}"/>
    <cellStyle name="Comma [0] 3 2 3 4 5" xfId="8721" xr:uid="{00000000-0005-0000-0000-00006B250000}"/>
    <cellStyle name="Comma [0] 3 2 3 4 5 2" xfId="8722" xr:uid="{00000000-0005-0000-0000-00006C250000}"/>
    <cellStyle name="Comma [0] 3 2 3 4 6" xfId="8723" xr:uid="{00000000-0005-0000-0000-00006D250000}"/>
    <cellStyle name="Comma [0] 3 2 3 4 7" xfId="8724" xr:uid="{00000000-0005-0000-0000-00006E250000}"/>
    <cellStyle name="Comma [0] 3 2 3 4 8" xfId="8725" xr:uid="{00000000-0005-0000-0000-00006F250000}"/>
    <cellStyle name="Comma [0] 3 2 3 5" xfId="8726" xr:uid="{00000000-0005-0000-0000-000070250000}"/>
    <cellStyle name="Comma [0] 3 2 3 5 2" xfId="8727" xr:uid="{00000000-0005-0000-0000-000071250000}"/>
    <cellStyle name="Comma [0] 3 2 3 5 2 2" xfId="8728" xr:uid="{00000000-0005-0000-0000-000072250000}"/>
    <cellStyle name="Comma [0] 3 2 3 5 2 2 2" xfId="8729" xr:uid="{00000000-0005-0000-0000-000073250000}"/>
    <cellStyle name="Comma [0] 3 2 3 5 2 2 4" xfId="8730" xr:uid="{00000000-0005-0000-0000-000074250000}"/>
    <cellStyle name="Comma [0] 3 2 3 5 2 3" xfId="8731" xr:uid="{00000000-0005-0000-0000-000075250000}"/>
    <cellStyle name="Comma [0] 3 2 3 5 2 5" xfId="8732" xr:uid="{00000000-0005-0000-0000-000076250000}"/>
    <cellStyle name="Comma [0] 3 2 3 5 3" xfId="8733" xr:uid="{00000000-0005-0000-0000-000077250000}"/>
    <cellStyle name="Comma [0] 3 2 3 5 3 2" xfId="8734" xr:uid="{00000000-0005-0000-0000-000078250000}"/>
    <cellStyle name="Comma [0] 3 2 3 5 3 4" xfId="8735" xr:uid="{00000000-0005-0000-0000-000079250000}"/>
    <cellStyle name="Comma [0] 3 2 3 5 4" xfId="8736" xr:uid="{00000000-0005-0000-0000-00007A250000}"/>
    <cellStyle name="Comma [0] 3 2 3 5 5" xfId="8737" xr:uid="{00000000-0005-0000-0000-00007B250000}"/>
    <cellStyle name="Comma [0] 3 2 3 5 6" xfId="8738" xr:uid="{00000000-0005-0000-0000-00007C250000}"/>
    <cellStyle name="Comma [0] 3 2 3 6" xfId="8739" xr:uid="{00000000-0005-0000-0000-00007D250000}"/>
    <cellStyle name="Comma [0] 3 2 3 6 2" xfId="8740" xr:uid="{00000000-0005-0000-0000-00007E250000}"/>
    <cellStyle name="Comma [0] 3 2 3 6 2 2" xfId="8741" xr:uid="{00000000-0005-0000-0000-00007F250000}"/>
    <cellStyle name="Comma [0] 3 2 3 6 2 4" xfId="8742" xr:uid="{00000000-0005-0000-0000-000080250000}"/>
    <cellStyle name="Comma [0] 3 2 3 6 3" xfId="8743" xr:uid="{00000000-0005-0000-0000-000081250000}"/>
    <cellStyle name="Comma [0] 3 2 3 6 4" xfId="8744" xr:uid="{00000000-0005-0000-0000-000082250000}"/>
    <cellStyle name="Comma [0] 3 2 3 6 5" xfId="8745" xr:uid="{00000000-0005-0000-0000-000083250000}"/>
    <cellStyle name="Comma [0] 3 2 3 7" xfId="8746" xr:uid="{00000000-0005-0000-0000-000084250000}"/>
    <cellStyle name="Comma [0] 3 2 3 7 2" xfId="8747" xr:uid="{00000000-0005-0000-0000-000085250000}"/>
    <cellStyle name="Comma [0] 3 2 3 7 4" xfId="8748" xr:uid="{00000000-0005-0000-0000-000086250000}"/>
    <cellStyle name="Comma [0] 3 2 3 8" xfId="8749" xr:uid="{00000000-0005-0000-0000-000087250000}"/>
    <cellStyle name="Comma [0] 3 2 3 8 2" xfId="8750" xr:uid="{00000000-0005-0000-0000-000088250000}"/>
    <cellStyle name="Comma [0] 3 2 3 8 3" xfId="8751" xr:uid="{00000000-0005-0000-0000-000089250000}"/>
    <cellStyle name="Comma [0] 3 2 3 8 4" xfId="8752" xr:uid="{00000000-0005-0000-0000-00008A250000}"/>
    <cellStyle name="Comma [0] 3 2 3 9" xfId="8753" xr:uid="{00000000-0005-0000-0000-00008B250000}"/>
    <cellStyle name="Comma [0] 3 2 3 9 2" xfId="8754" xr:uid="{00000000-0005-0000-0000-00008C250000}"/>
    <cellStyle name="Comma [0] 3 2 3_Perd det activo" xfId="8755" xr:uid="{00000000-0005-0000-0000-00008D250000}"/>
    <cellStyle name="Comma [0] 3 2 4" xfId="8756" xr:uid="{00000000-0005-0000-0000-00008E250000}"/>
    <cellStyle name="Comma [0] 3 2 4 2" xfId="8757" xr:uid="{00000000-0005-0000-0000-00008F250000}"/>
    <cellStyle name="Comma [0] 3 2 4 2 2" xfId="8758" xr:uid="{00000000-0005-0000-0000-000090250000}"/>
    <cellStyle name="Comma [0] 3 2 4 2 2 2" xfId="8759" xr:uid="{00000000-0005-0000-0000-000091250000}"/>
    <cellStyle name="Comma [0] 3 2 4 2 2 4" xfId="8760" xr:uid="{00000000-0005-0000-0000-000092250000}"/>
    <cellStyle name="Comma [0] 3 2 4 2 3" xfId="8761" xr:uid="{00000000-0005-0000-0000-000093250000}"/>
    <cellStyle name="Comma [0] 3 2 4 2 3 2" xfId="8762" xr:uid="{00000000-0005-0000-0000-000094250000}"/>
    <cellStyle name="Comma [0] 3 2 4 2 4" xfId="8763" xr:uid="{00000000-0005-0000-0000-000095250000}"/>
    <cellStyle name="Comma [0] 3 2 4 2 5" xfId="8764" xr:uid="{00000000-0005-0000-0000-000096250000}"/>
    <cellStyle name="Comma [0] 3 2 4 2 6" xfId="8765" xr:uid="{00000000-0005-0000-0000-000097250000}"/>
    <cellStyle name="Comma [0] 3 2 4 3" xfId="8766" xr:uid="{00000000-0005-0000-0000-000098250000}"/>
    <cellStyle name="Comma [0] 3 2 4 3 2" xfId="8767" xr:uid="{00000000-0005-0000-0000-000099250000}"/>
    <cellStyle name="Comma [0] 3 2 4 3 2 2" xfId="8768" xr:uid="{00000000-0005-0000-0000-00009A250000}"/>
    <cellStyle name="Comma [0] 3 2 4 3 2 4" xfId="8769" xr:uid="{00000000-0005-0000-0000-00009B250000}"/>
    <cellStyle name="Comma [0] 3 2 4 3 3" xfId="8770" xr:uid="{00000000-0005-0000-0000-00009C250000}"/>
    <cellStyle name="Comma [0] 3 2 4 3 4" xfId="8771" xr:uid="{00000000-0005-0000-0000-00009D250000}"/>
    <cellStyle name="Comma [0] 3 2 4 3 5" xfId="8772" xr:uid="{00000000-0005-0000-0000-00009E250000}"/>
    <cellStyle name="Comma [0] 3 2 4 4" xfId="8773" xr:uid="{00000000-0005-0000-0000-00009F250000}"/>
    <cellStyle name="Comma [0] 3 2 4 4 2" xfId="8774" xr:uid="{00000000-0005-0000-0000-0000A0250000}"/>
    <cellStyle name="Comma [0] 3 2 4 4 2 2" xfId="8775" xr:uid="{00000000-0005-0000-0000-0000A1250000}"/>
    <cellStyle name="Comma [0] 3 2 4 4 2 4" xfId="8776" xr:uid="{00000000-0005-0000-0000-0000A2250000}"/>
    <cellStyle name="Comma [0] 3 2 4 4 3" xfId="8777" xr:uid="{00000000-0005-0000-0000-0000A3250000}"/>
    <cellStyle name="Comma [0] 3 2 4 4 4" xfId="8778" xr:uid="{00000000-0005-0000-0000-0000A4250000}"/>
    <cellStyle name="Comma [0] 3 2 4 4 5" xfId="8779" xr:uid="{00000000-0005-0000-0000-0000A5250000}"/>
    <cellStyle name="Comma [0] 3 2 4 5" xfId="8780" xr:uid="{00000000-0005-0000-0000-0000A6250000}"/>
    <cellStyle name="Comma [0] 3 2 4 5 2" xfId="8781" xr:uid="{00000000-0005-0000-0000-0000A7250000}"/>
    <cellStyle name="Comma [0] 3 2 4 5 4" xfId="8782" xr:uid="{00000000-0005-0000-0000-0000A8250000}"/>
    <cellStyle name="Comma [0] 3 2 4 6" xfId="8783" xr:uid="{00000000-0005-0000-0000-0000A9250000}"/>
    <cellStyle name="Comma [0] 3 2 4 6 2" xfId="8784" xr:uid="{00000000-0005-0000-0000-0000AA250000}"/>
    <cellStyle name="Comma [0] 3 2 4 7" xfId="8785" xr:uid="{00000000-0005-0000-0000-0000AB250000}"/>
    <cellStyle name="Comma [0] 3 2 4 8" xfId="8786" xr:uid="{00000000-0005-0000-0000-0000AC250000}"/>
    <cellStyle name="Comma [0] 3 2 4 9" xfId="8787" xr:uid="{00000000-0005-0000-0000-0000AD250000}"/>
    <cellStyle name="Comma [0] 3 2 5" xfId="8788" xr:uid="{00000000-0005-0000-0000-0000AE250000}"/>
    <cellStyle name="Comma [0] 3 2 5 2" xfId="8789" xr:uid="{00000000-0005-0000-0000-0000AF250000}"/>
    <cellStyle name="Comma [0] 3 2 5 2 2" xfId="8790" xr:uid="{00000000-0005-0000-0000-0000B0250000}"/>
    <cellStyle name="Comma [0] 3 2 5 2 2 2" xfId="8791" xr:uid="{00000000-0005-0000-0000-0000B1250000}"/>
    <cellStyle name="Comma [0] 3 2 5 2 2 4" xfId="8792" xr:uid="{00000000-0005-0000-0000-0000B2250000}"/>
    <cellStyle name="Comma [0] 3 2 5 2 3" xfId="8793" xr:uid="{00000000-0005-0000-0000-0000B3250000}"/>
    <cellStyle name="Comma [0] 3 2 5 2 4" xfId="8794" xr:uid="{00000000-0005-0000-0000-0000B4250000}"/>
    <cellStyle name="Comma [0] 3 2 5 2 5" xfId="8795" xr:uid="{00000000-0005-0000-0000-0000B5250000}"/>
    <cellStyle name="Comma [0] 3 2 5 3" xfId="8796" xr:uid="{00000000-0005-0000-0000-0000B6250000}"/>
    <cellStyle name="Comma [0] 3 2 5 3 2" xfId="8797" xr:uid="{00000000-0005-0000-0000-0000B7250000}"/>
    <cellStyle name="Comma [0] 3 2 5 3 2 2" xfId="8798" xr:uid="{00000000-0005-0000-0000-0000B8250000}"/>
    <cellStyle name="Comma [0] 3 2 5 3 2 4" xfId="8799" xr:uid="{00000000-0005-0000-0000-0000B9250000}"/>
    <cellStyle name="Comma [0] 3 2 5 3 3" xfId="8800" xr:uid="{00000000-0005-0000-0000-0000BA250000}"/>
    <cellStyle name="Comma [0] 3 2 5 3 4" xfId="8801" xr:uid="{00000000-0005-0000-0000-0000BB250000}"/>
    <cellStyle name="Comma [0] 3 2 5 3 5" xfId="8802" xr:uid="{00000000-0005-0000-0000-0000BC250000}"/>
    <cellStyle name="Comma [0] 3 2 5 4" xfId="8803" xr:uid="{00000000-0005-0000-0000-0000BD250000}"/>
    <cellStyle name="Comma [0] 3 2 5 4 2" xfId="8804" xr:uid="{00000000-0005-0000-0000-0000BE250000}"/>
    <cellStyle name="Comma [0] 3 2 5 4 4" xfId="8805" xr:uid="{00000000-0005-0000-0000-0000BF250000}"/>
    <cellStyle name="Comma [0] 3 2 5 5" xfId="8806" xr:uid="{00000000-0005-0000-0000-0000C0250000}"/>
    <cellStyle name="Comma [0] 3 2 5 5 2" xfId="8807" xr:uid="{00000000-0005-0000-0000-0000C1250000}"/>
    <cellStyle name="Comma [0] 3 2 5 6" xfId="8808" xr:uid="{00000000-0005-0000-0000-0000C2250000}"/>
    <cellStyle name="Comma [0] 3 2 5 7" xfId="8809" xr:uid="{00000000-0005-0000-0000-0000C3250000}"/>
    <cellStyle name="Comma [0] 3 2 5 8" xfId="8810" xr:uid="{00000000-0005-0000-0000-0000C4250000}"/>
    <cellStyle name="Comma [0] 3 2 6" xfId="8811" xr:uid="{00000000-0005-0000-0000-0000C5250000}"/>
    <cellStyle name="Comma [0] 3 2 6 2" xfId="8812" xr:uid="{00000000-0005-0000-0000-0000C6250000}"/>
    <cellStyle name="Comma [0] 3 2 6 2 2" xfId="8813" xr:uid="{00000000-0005-0000-0000-0000C7250000}"/>
    <cellStyle name="Comma [0] 3 2 6 2 2 2" xfId="8814" xr:uid="{00000000-0005-0000-0000-0000C8250000}"/>
    <cellStyle name="Comma [0] 3 2 6 2 2 4" xfId="8815" xr:uid="{00000000-0005-0000-0000-0000C9250000}"/>
    <cellStyle name="Comma [0] 3 2 6 2 3" xfId="8816" xr:uid="{00000000-0005-0000-0000-0000CA250000}"/>
    <cellStyle name="Comma [0] 3 2 6 2 4" xfId="8817" xr:uid="{00000000-0005-0000-0000-0000CB250000}"/>
    <cellStyle name="Comma [0] 3 2 6 2 5" xfId="8818" xr:uid="{00000000-0005-0000-0000-0000CC250000}"/>
    <cellStyle name="Comma [0] 3 2 6 3" xfId="8819" xr:uid="{00000000-0005-0000-0000-0000CD250000}"/>
    <cellStyle name="Comma [0] 3 2 6 3 2" xfId="8820" xr:uid="{00000000-0005-0000-0000-0000CE250000}"/>
    <cellStyle name="Comma [0] 3 2 6 3 2 2" xfId="8821" xr:uid="{00000000-0005-0000-0000-0000CF250000}"/>
    <cellStyle name="Comma [0] 3 2 6 3 2 4" xfId="8822" xr:uid="{00000000-0005-0000-0000-0000D0250000}"/>
    <cellStyle name="Comma [0] 3 2 6 3 3" xfId="8823" xr:uid="{00000000-0005-0000-0000-0000D1250000}"/>
    <cellStyle name="Comma [0] 3 2 6 3 4" xfId="8824" xr:uid="{00000000-0005-0000-0000-0000D2250000}"/>
    <cellStyle name="Comma [0] 3 2 6 3 5" xfId="8825" xr:uid="{00000000-0005-0000-0000-0000D3250000}"/>
    <cellStyle name="Comma [0] 3 2 6 4" xfId="8826" xr:uid="{00000000-0005-0000-0000-0000D4250000}"/>
    <cellStyle name="Comma [0] 3 2 6 4 2" xfId="8827" xr:uid="{00000000-0005-0000-0000-0000D5250000}"/>
    <cellStyle name="Comma [0] 3 2 6 4 4" xfId="8828" xr:uid="{00000000-0005-0000-0000-0000D6250000}"/>
    <cellStyle name="Comma [0] 3 2 6 5" xfId="8829" xr:uid="{00000000-0005-0000-0000-0000D7250000}"/>
    <cellStyle name="Comma [0] 3 2 6 5 2" xfId="8830" xr:uid="{00000000-0005-0000-0000-0000D8250000}"/>
    <cellStyle name="Comma [0] 3 2 6 6" xfId="8831" xr:uid="{00000000-0005-0000-0000-0000D9250000}"/>
    <cellStyle name="Comma [0] 3 2 6 7" xfId="8832" xr:uid="{00000000-0005-0000-0000-0000DA250000}"/>
    <cellStyle name="Comma [0] 3 2 6 8" xfId="8833" xr:uid="{00000000-0005-0000-0000-0000DB250000}"/>
    <cellStyle name="Comma [0] 3 2 7" xfId="8834" xr:uid="{00000000-0005-0000-0000-0000DC250000}"/>
    <cellStyle name="Comma [0] 3 2 7 2" xfId="8835" xr:uid="{00000000-0005-0000-0000-0000DD250000}"/>
    <cellStyle name="Comma [0] 3 2 7 2 2" xfId="8836" xr:uid="{00000000-0005-0000-0000-0000DE250000}"/>
    <cellStyle name="Comma [0] 3 2 7 2 2 2" xfId="8837" xr:uid="{00000000-0005-0000-0000-0000DF250000}"/>
    <cellStyle name="Comma [0] 3 2 7 2 2 4" xfId="8838" xr:uid="{00000000-0005-0000-0000-0000E0250000}"/>
    <cellStyle name="Comma [0] 3 2 7 2 3" xfId="8839" xr:uid="{00000000-0005-0000-0000-0000E1250000}"/>
    <cellStyle name="Comma [0] 3 2 7 2 4" xfId="8840" xr:uid="{00000000-0005-0000-0000-0000E2250000}"/>
    <cellStyle name="Comma [0] 3 2 7 2 5" xfId="8841" xr:uid="{00000000-0005-0000-0000-0000E3250000}"/>
    <cellStyle name="Comma [0] 3 2 7 3" xfId="8842" xr:uid="{00000000-0005-0000-0000-0000E4250000}"/>
    <cellStyle name="Comma [0] 3 2 7 3 2" xfId="8843" xr:uid="{00000000-0005-0000-0000-0000E5250000}"/>
    <cellStyle name="Comma [0] 3 2 7 3 2 2" xfId="8844" xr:uid="{00000000-0005-0000-0000-0000E6250000}"/>
    <cellStyle name="Comma [0] 3 2 7 3 2 4" xfId="8845" xr:uid="{00000000-0005-0000-0000-0000E7250000}"/>
    <cellStyle name="Comma [0] 3 2 7 3 3" xfId="8846" xr:uid="{00000000-0005-0000-0000-0000E8250000}"/>
    <cellStyle name="Comma [0] 3 2 7 3 4" xfId="8847" xr:uid="{00000000-0005-0000-0000-0000E9250000}"/>
    <cellStyle name="Comma [0] 3 2 7 3 5" xfId="8848" xr:uid="{00000000-0005-0000-0000-0000EA250000}"/>
    <cellStyle name="Comma [0] 3 2 7 4" xfId="8849" xr:uid="{00000000-0005-0000-0000-0000EB250000}"/>
    <cellStyle name="Comma [0] 3 2 7 4 2" xfId="8850" xr:uid="{00000000-0005-0000-0000-0000EC250000}"/>
    <cellStyle name="Comma [0] 3 2 7 4 4" xfId="8851" xr:uid="{00000000-0005-0000-0000-0000ED250000}"/>
    <cellStyle name="Comma [0] 3 2 7 5" xfId="8852" xr:uid="{00000000-0005-0000-0000-0000EE250000}"/>
    <cellStyle name="Comma [0] 3 2 7 6" xfId="8853" xr:uid="{00000000-0005-0000-0000-0000EF250000}"/>
    <cellStyle name="Comma [0] 3 2 7 7" xfId="8854" xr:uid="{00000000-0005-0000-0000-0000F0250000}"/>
    <cellStyle name="Comma [0] 3 2 8" xfId="8855" xr:uid="{00000000-0005-0000-0000-0000F1250000}"/>
    <cellStyle name="Comma [0] 3 2 8 2" xfId="8856" xr:uid="{00000000-0005-0000-0000-0000F2250000}"/>
    <cellStyle name="Comma [0] 3 2 8 2 2" xfId="8857" xr:uid="{00000000-0005-0000-0000-0000F3250000}"/>
    <cellStyle name="Comma [0] 3 2 8 2 2 2" xfId="8858" xr:uid="{00000000-0005-0000-0000-0000F4250000}"/>
    <cellStyle name="Comma [0] 3 2 8 2 2 4" xfId="8859" xr:uid="{00000000-0005-0000-0000-0000F5250000}"/>
    <cellStyle name="Comma [0] 3 2 8 2 3" xfId="8860" xr:uid="{00000000-0005-0000-0000-0000F6250000}"/>
    <cellStyle name="Comma [0] 3 2 8 2 4" xfId="8861" xr:uid="{00000000-0005-0000-0000-0000F7250000}"/>
    <cellStyle name="Comma [0] 3 2 8 2 5" xfId="8862" xr:uid="{00000000-0005-0000-0000-0000F8250000}"/>
    <cellStyle name="Comma [0] 3 2 8 3" xfId="8863" xr:uid="{00000000-0005-0000-0000-0000F9250000}"/>
    <cellStyle name="Comma [0] 3 2 8 3 2" xfId="8864" xr:uid="{00000000-0005-0000-0000-0000FA250000}"/>
    <cellStyle name="Comma [0] 3 2 8 3 2 2" xfId="8865" xr:uid="{00000000-0005-0000-0000-0000FB250000}"/>
    <cellStyle name="Comma [0] 3 2 8 3 2 4" xfId="8866" xr:uid="{00000000-0005-0000-0000-0000FC250000}"/>
    <cellStyle name="Comma [0] 3 2 8 3 3" xfId="8867" xr:uid="{00000000-0005-0000-0000-0000FD250000}"/>
    <cellStyle name="Comma [0] 3 2 8 3 4" xfId="8868" xr:uid="{00000000-0005-0000-0000-0000FE250000}"/>
    <cellStyle name="Comma [0] 3 2 8 3 5" xfId="8869" xr:uid="{00000000-0005-0000-0000-0000FF250000}"/>
    <cellStyle name="Comma [0] 3 2 8 4" xfId="8870" xr:uid="{00000000-0005-0000-0000-000000260000}"/>
    <cellStyle name="Comma [0] 3 2 8 4 2" xfId="8871" xr:uid="{00000000-0005-0000-0000-000001260000}"/>
    <cellStyle name="Comma [0] 3 2 8 4 4" xfId="8872" xr:uid="{00000000-0005-0000-0000-000002260000}"/>
    <cellStyle name="Comma [0] 3 2 8 5" xfId="8873" xr:uid="{00000000-0005-0000-0000-000003260000}"/>
    <cellStyle name="Comma [0] 3 2 8 6" xfId="8874" xr:uid="{00000000-0005-0000-0000-000004260000}"/>
    <cellStyle name="Comma [0] 3 2 8 7" xfId="8875" xr:uid="{00000000-0005-0000-0000-000005260000}"/>
    <cellStyle name="Comma [0] 3 2 9" xfId="8876" xr:uid="{00000000-0005-0000-0000-000006260000}"/>
    <cellStyle name="Comma [0] 3 2 9 2" xfId="8877" xr:uid="{00000000-0005-0000-0000-000007260000}"/>
    <cellStyle name="Comma [0] 3 2 9 2 2" xfId="8878" xr:uid="{00000000-0005-0000-0000-000008260000}"/>
    <cellStyle name="Comma [0] 3 2 9 2 2 2" xfId="8879" xr:uid="{00000000-0005-0000-0000-000009260000}"/>
    <cellStyle name="Comma [0] 3 2 9 2 2 4" xfId="8880" xr:uid="{00000000-0005-0000-0000-00000A260000}"/>
    <cellStyle name="Comma [0] 3 2 9 2 3" xfId="8881" xr:uid="{00000000-0005-0000-0000-00000B260000}"/>
    <cellStyle name="Comma [0] 3 2 9 2 4" xfId="8882" xr:uid="{00000000-0005-0000-0000-00000C260000}"/>
    <cellStyle name="Comma [0] 3 2 9 2 5" xfId="8883" xr:uid="{00000000-0005-0000-0000-00000D260000}"/>
    <cellStyle name="Comma [0] 3 2 9 3" xfId="8884" xr:uid="{00000000-0005-0000-0000-00000E260000}"/>
    <cellStyle name="Comma [0] 3 2 9 3 2" xfId="8885" xr:uid="{00000000-0005-0000-0000-00000F260000}"/>
    <cellStyle name="Comma [0] 3 2 9 3 2 2" xfId="8886" xr:uid="{00000000-0005-0000-0000-000010260000}"/>
    <cellStyle name="Comma [0] 3 2 9 3 2 4" xfId="8887" xr:uid="{00000000-0005-0000-0000-000011260000}"/>
    <cellStyle name="Comma [0] 3 2 9 3 3" xfId="8888" xr:uid="{00000000-0005-0000-0000-000012260000}"/>
    <cellStyle name="Comma [0] 3 2 9 3 5" xfId="8889" xr:uid="{00000000-0005-0000-0000-000013260000}"/>
    <cellStyle name="Comma [0] 3 2 9 4" xfId="8890" xr:uid="{00000000-0005-0000-0000-000014260000}"/>
    <cellStyle name="Comma [0] 3 2 9 4 2" xfId="8891" xr:uid="{00000000-0005-0000-0000-000015260000}"/>
    <cellStyle name="Comma [0] 3 2 9 4 4" xfId="8892" xr:uid="{00000000-0005-0000-0000-000016260000}"/>
    <cellStyle name="Comma [0] 3 2 9 5" xfId="8893" xr:uid="{00000000-0005-0000-0000-000017260000}"/>
    <cellStyle name="Comma [0] 3 2 9 6" xfId="8894" xr:uid="{00000000-0005-0000-0000-000018260000}"/>
    <cellStyle name="Comma [0] 3 2 9 7" xfId="8895" xr:uid="{00000000-0005-0000-0000-000019260000}"/>
    <cellStyle name="Comma [0] 3 2_Perd det activo" xfId="8896" xr:uid="{00000000-0005-0000-0000-00001A260000}"/>
    <cellStyle name="Comma [0] 3 20" xfId="8897" xr:uid="{00000000-0005-0000-0000-00001B260000}"/>
    <cellStyle name="Comma [0] 3 20 2" xfId="8898" xr:uid="{00000000-0005-0000-0000-00001C260000}"/>
    <cellStyle name="Comma [0] 3 21" xfId="8899" xr:uid="{00000000-0005-0000-0000-00001D260000}"/>
    <cellStyle name="Comma [0] 3 22" xfId="38610" xr:uid="{00000000-0005-0000-0000-00001E260000}"/>
    <cellStyle name="Comma [0] 3 3" xfId="8900" xr:uid="{00000000-0005-0000-0000-00001F260000}"/>
    <cellStyle name="Comma [0] 3 3 10" xfId="8901" xr:uid="{00000000-0005-0000-0000-000020260000}"/>
    <cellStyle name="Comma [0] 3 3 10 2" xfId="8902" xr:uid="{00000000-0005-0000-0000-000021260000}"/>
    <cellStyle name="Comma [0] 3 3 10 4" xfId="8903" xr:uid="{00000000-0005-0000-0000-000022260000}"/>
    <cellStyle name="Comma [0] 3 3 11" xfId="8904" xr:uid="{00000000-0005-0000-0000-000023260000}"/>
    <cellStyle name="Comma [0] 3 3 11 2" xfId="8905" xr:uid="{00000000-0005-0000-0000-000024260000}"/>
    <cellStyle name="Comma [0] 3 3 11 3" xfId="8906" xr:uid="{00000000-0005-0000-0000-000025260000}"/>
    <cellStyle name="Comma [0] 3 3 11 4" xfId="8907" xr:uid="{00000000-0005-0000-0000-000026260000}"/>
    <cellStyle name="Comma [0] 3 3 12" xfId="8908" xr:uid="{00000000-0005-0000-0000-000027260000}"/>
    <cellStyle name="Comma [0] 3 3 12 2" xfId="8909" xr:uid="{00000000-0005-0000-0000-000028260000}"/>
    <cellStyle name="Comma [0] 3 3 12 3" xfId="8910" xr:uid="{00000000-0005-0000-0000-000029260000}"/>
    <cellStyle name="Comma [0] 3 3 13" xfId="8911" xr:uid="{00000000-0005-0000-0000-00002A260000}"/>
    <cellStyle name="Comma [0] 3 3 14" xfId="8912" xr:uid="{00000000-0005-0000-0000-00002B260000}"/>
    <cellStyle name="Comma [0] 3 3 14 2" xfId="8913" xr:uid="{00000000-0005-0000-0000-00002C260000}"/>
    <cellStyle name="Comma [0] 3 3 15" xfId="8914" xr:uid="{00000000-0005-0000-0000-00002D260000}"/>
    <cellStyle name="Comma [0] 3 3 2" xfId="8915" xr:uid="{00000000-0005-0000-0000-00002E260000}"/>
    <cellStyle name="Comma [0] 3 3 2 10" xfId="8916" xr:uid="{00000000-0005-0000-0000-00002F260000}"/>
    <cellStyle name="Comma [0] 3 3 2 11" xfId="8917" xr:uid="{00000000-0005-0000-0000-000030260000}"/>
    <cellStyle name="Comma [0] 3 3 2 2" xfId="8918" xr:uid="{00000000-0005-0000-0000-000031260000}"/>
    <cellStyle name="Comma [0] 3 3 2 2 2" xfId="8919" xr:uid="{00000000-0005-0000-0000-000032260000}"/>
    <cellStyle name="Comma [0] 3 3 2 2 2 2" xfId="8920" xr:uid="{00000000-0005-0000-0000-000033260000}"/>
    <cellStyle name="Comma [0] 3 3 2 2 2 2 2" xfId="8921" xr:uid="{00000000-0005-0000-0000-000034260000}"/>
    <cellStyle name="Comma [0] 3 3 2 2 2 2 4" xfId="8922" xr:uid="{00000000-0005-0000-0000-000035260000}"/>
    <cellStyle name="Comma [0] 3 3 2 2 2 3" xfId="8923" xr:uid="{00000000-0005-0000-0000-000036260000}"/>
    <cellStyle name="Comma [0] 3 3 2 2 2 4" xfId="8924" xr:uid="{00000000-0005-0000-0000-000037260000}"/>
    <cellStyle name="Comma [0] 3 3 2 2 2 5" xfId="8925" xr:uid="{00000000-0005-0000-0000-000038260000}"/>
    <cellStyle name="Comma [0] 3 3 2 2 3" xfId="8926" xr:uid="{00000000-0005-0000-0000-000039260000}"/>
    <cellStyle name="Comma [0] 3 3 2 2 3 2" xfId="8927" xr:uid="{00000000-0005-0000-0000-00003A260000}"/>
    <cellStyle name="Comma [0] 3 3 2 2 3 2 2" xfId="8928" xr:uid="{00000000-0005-0000-0000-00003B260000}"/>
    <cellStyle name="Comma [0] 3 3 2 2 3 2 4" xfId="8929" xr:uid="{00000000-0005-0000-0000-00003C260000}"/>
    <cellStyle name="Comma [0] 3 3 2 2 3 3" xfId="8930" xr:uid="{00000000-0005-0000-0000-00003D260000}"/>
    <cellStyle name="Comma [0] 3 3 2 2 3 4" xfId="8931" xr:uid="{00000000-0005-0000-0000-00003E260000}"/>
    <cellStyle name="Comma [0] 3 3 2 2 3 5" xfId="8932" xr:uid="{00000000-0005-0000-0000-00003F260000}"/>
    <cellStyle name="Comma [0] 3 3 2 2 4" xfId="8933" xr:uid="{00000000-0005-0000-0000-000040260000}"/>
    <cellStyle name="Comma [0] 3 3 2 2 4 2" xfId="8934" xr:uid="{00000000-0005-0000-0000-000041260000}"/>
    <cellStyle name="Comma [0] 3 3 2 2 4 4" xfId="8935" xr:uid="{00000000-0005-0000-0000-000042260000}"/>
    <cellStyle name="Comma [0] 3 3 2 2 5" xfId="8936" xr:uid="{00000000-0005-0000-0000-000043260000}"/>
    <cellStyle name="Comma [0] 3 3 2 2 5 2" xfId="8937" xr:uid="{00000000-0005-0000-0000-000044260000}"/>
    <cellStyle name="Comma [0] 3 3 2 2 6" xfId="8938" xr:uid="{00000000-0005-0000-0000-000045260000}"/>
    <cellStyle name="Comma [0] 3 3 2 2 7" xfId="8939" xr:uid="{00000000-0005-0000-0000-000046260000}"/>
    <cellStyle name="Comma [0] 3 3 2 2 8" xfId="8940" xr:uid="{00000000-0005-0000-0000-000047260000}"/>
    <cellStyle name="Comma [0] 3 3 2 3" xfId="8941" xr:uid="{00000000-0005-0000-0000-000048260000}"/>
    <cellStyle name="Comma [0] 3 3 2 3 2" xfId="8942" xr:uid="{00000000-0005-0000-0000-000049260000}"/>
    <cellStyle name="Comma [0] 3 3 2 3 2 2" xfId="8943" xr:uid="{00000000-0005-0000-0000-00004A260000}"/>
    <cellStyle name="Comma [0] 3 3 2 3 2 2 2" xfId="8944" xr:uid="{00000000-0005-0000-0000-00004B260000}"/>
    <cellStyle name="Comma [0] 3 3 2 3 2 2 4" xfId="8945" xr:uid="{00000000-0005-0000-0000-00004C260000}"/>
    <cellStyle name="Comma [0] 3 3 2 3 2 3" xfId="8946" xr:uid="{00000000-0005-0000-0000-00004D260000}"/>
    <cellStyle name="Comma [0] 3 3 2 3 2 4" xfId="8947" xr:uid="{00000000-0005-0000-0000-00004E260000}"/>
    <cellStyle name="Comma [0] 3 3 2 3 2 5" xfId="8948" xr:uid="{00000000-0005-0000-0000-00004F260000}"/>
    <cellStyle name="Comma [0] 3 3 2 3 3" xfId="8949" xr:uid="{00000000-0005-0000-0000-000050260000}"/>
    <cellStyle name="Comma [0] 3 3 2 3 3 2" xfId="8950" xr:uid="{00000000-0005-0000-0000-000051260000}"/>
    <cellStyle name="Comma [0] 3 3 2 3 3 2 2" xfId="8951" xr:uid="{00000000-0005-0000-0000-000052260000}"/>
    <cellStyle name="Comma [0] 3 3 2 3 3 2 4" xfId="8952" xr:uid="{00000000-0005-0000-0000-000053260000}"/>
    <cellStyle name="Comma [0] 3 3 2 3 3 3" xfId="8953" xr:uid="{00000000-0005-0000-0000-000054260000}"/>
    <cellStyle name="Comma [0] 3 3 2 3 3 4" xfId="8954" xr:uid="{00000000-0005-0000-0000-000055260000}"/>
    <cellStyle name="Comma [0] 3 3 2 3 3 5" xfId="8955" xr:uid="{00000000-0005-0000-0000-000056260000}"/>
    <cellStyle name="Comma [0] 3 3 2 3 4" xfId="8956" xr:uid="{00000000-0005-0000-0000-000057260000}"/>
    <cellStyle name="Comma [0] 3 3 2 3 4 2" xfId="8957" xr:uid="{00000000-0005-0000-0000-000058260000}"/>
    <cellStyle name="Comma [0] 3 3 2 3 4 4" xfId="8958" xr:uid="{00000000-0005-0000-0000-000059260000}"/>
    <cellStyle name="Comma [0] 3 3 2 3 5" xfId="8959" xr:uid="{00000000-0005-0000-0000-00005A260000}"/>
    <cellStyle name="Comma [0] 3 3 2 3 6" xfId="8960" xr:uid="{00000000-0005-0000-0000-00005B260000}"/>
    <cellStyle name="Comma [0] 3 3 2 3 7" xfId="8961" xr:uid="{00000000-0005-0000-0000-00005C260000}"/>
    <cellStyle name="Comma [0] 3 3 2 4" xfId="8962" xr:uid="{00000000-0005-0000-0000-00005D260000}"/>
    <cellStyle name="Comma [0] 3 3 2 4 2" xfId="8963" xr:uid="{00000000-0005-0000-0000-00005E260000}"/>
    <cellStyle name="Comma [0] 3 3 2 4 2 2" xfId="8964" xr:uid="{00000000-0005-0000-0000-00005F260000}"/>
    <cellStyle name="Comma [0] 3 3 2 4 2 2 2" xfId="8965" xr:uid="{00000000-0005-0000-0000-000060260000}"/>
    <cellStyle name="Comma [0] 3 3 2 4 2 2 4" xfId="8966" xr:uid="{00000000-0005-0000-0000-000061260000}"/>
    <cellStyle name="Comma [0] 3 3 2 4 2 3" xfId="8967" xr:uid="{00000000-0005-0000-0000-000062260000}"/>
    <cellStyle name="Comma [0] 3 3 2 4 2 4" xfId="8968" xr:uid="{00000000-0005-0000-0000-000063260000}"/>
    <cellStyle name="Comma [0] 3 3 2 4 2 5" xfId="8969" xr:uid="{00000000-0005-0000-0000-000064260000}"/>
    <cellStyle name="Comma [0] 3 3 2 4 3" xfId="8970" xr:uid="{00000000-0005-0000-0000-000065260000}"/>
    <cellStyle name="Comma [0] 3 3 2 4 3 2" xfId="8971" xr:uid="{00000000-0005-0000-0000-000066260000}"/>
    <cellStyle name="Comma [0] 3 3 2 4 3 2 2" xfId="8972" xr:uid="{00000000-0005-0000-0000-000067260000}"/>
    <cellStyle name="Comma [0] 3 3 2 4 3 2 4" xfId="8973" xr:uid="{00000000-0005-0000-0000-000068260000}"/>
    <cellStyle name="Comma [0] 3 3 2 4 3 3" xfId="8974" xr:uid="{00000000-0005-0000-0000-000069260000}"/>
    <cellStyle name="Comma [0] 3 3 2 4 3 5" xfId="8975" xr:uid="{00000000-0005-0000-0000-00006A260000}"/>
    <cellStyle name="Comma [0] 3 3 2 4 4" xfId="8976" xr:uid="{00000000-0005-0000-0000-00006B260000}"/>
    <cellStyle name="Comma [0] 3 3 2 4 4 2" xfId="8977" xr:uid="{00000000-0005-0000-0000-00006C260000}"/>
    <cellStyle name="Comma [0] 3 3 2 4 4 4" xfId="8978" xr:uid="{00000000-0005-0000-0000-00006D260000}"/>
    <cellStyle name="Comma [0] 3 3 2 4 5" xfId="8979" xr:uid="{00000000-0005-0000-0000-00006E260000}"/>
    <cellStyle name="Comma [0] 3 3 2 4 6" xfId="8980" xr:uid="{00000000-0005-0000-0000-00006F260000}"/>
    <cellStyle name="Comma [0] 3 3 2 4 7" xfId="8981" xr:uid="{00000000-0005-0000-0000-000070260000}"/>
    <cellStyle name="Comma [0] 3 3 2 5" xfId="8982" xr:uid="{00000000-0005-0000-0000-000071260000}"/>
    <cellStyle name="Comma [0] 3 3 2 5 2" xfId="8983" xr:uid="{00000000-0005-0000-0000-000072260000}"/>
    <cellStyle name="Comma [0] 3 3 2 5 2 2" xfId="8984" xr:uid="{00000000-0005-0000-0000-000073260000}"/>
    <cellStyle name="Comma [0] 3 3 2 5 2 2 2" xfId="8985" xr:uid="{00000000-0005-0000-0000-000074260000}"/>
    <cellStyle name="Comma [0] 3 3 2 5 2 2 4" xfId="8986" xr:uid="{00000000-0005-0000-0000-000075260000}"/>
    <cellStyle name="Comma [0] 3 3 2 5 2 3" xfId="8987" xr:uid="{00000000-0005-0000-0000-000076260000}"/>
    <cellStyle name="Comma [0] 3 3 2 5 2 5" xfId="8988" xr:uid="{00000000-0005-0000-0000-000077260000}"/>
    <cellStyle name="Comma [0] 3 3 2 5 3" xfId="8989" xr:uid="{00000000-0005-0000-0000-000078260000}"/>
    <cellStyle name="Comma [0] 3 3 2 5 3 2" xfId="8990" xr:uid="{00000000-0005-0000-0000-000079260000}"/>
    <cellStyle name="Comma [0] 3 3 2 5 3 4" xfId="8991" xr:uid="{00000000-0005-0000-0000-00007A260000}"/>
    <cellStyle name="Comma [0] 3 3 2 5 4" xfId="8992" xr:uid="{00000000-0005-0000-0000-00007B260000}"/>
    <cellStyle name="Comma [0] 3 3 2 5 5" xfId="8993" xr:uid="{00000000-0005-0000-0000-00007C260000}"/>
    <cellStyle name="Comma [0] 3 3 2 5 6" xfId="8994" xr:uid="{00000000-0005-0000-0000-00007D260000}"/>
    <cellStyle name="Comma [0] 3 3 2 6" xfId="8995" xr:uid="{00000000-0005-0000-0000-00007E260000}"/>
    <cellStyle name="Comma [0] 3 3 2 6 2" xfId="8996" xr:uid="{00000000-0005-0000-0000-00007F260000}"/>
    <cellStyle name="Comma [0] 3 3 2 6 2 2" xfId="8997" xr:uid="{00000000-0005-0000-0000-000080260000}"/>
    <cellStyle name="Comma [0] 3 3 2 6 2 4" xfId="8998" xr:uid="{00000000-0005-0000-0000-000081260000}"/>
    <cellStyle name="Comma [0] 3 3 2 6 3" xfId="8999" xr:uid="{00000000-0005-0000-0000-000082260000}"/>
    <cellStyle name="Comma [0] 3 3 2 6 4" xfId="9000" xr:uid="{00000000-0005-0000-0000-000083260000}"/>
    <cellStyle name="Comma [0] 3 3 2 6 5" xfId="9001" xr:uid="{00000000-0005-0000-0000-000084260000}"/>
    <cellStyle name="Comma [0] 3 3 2 7" xfId="9002" xr:uid="{00000000-0005-0000-0000-000085260000}"/>
    <cellStyle name="Comma [0] 3 3 2 7 2" xfId="9003" xr:uid="{00000000-0005-0000-0000-000086260000}"/>
    <cellStyle name="Comma [0] 3 3 2 7 4" xfId="9004" xr:uid="{00000000-0005-0000-0000-000087260000}"/>
    <cellStyle name="Comma [0] 3 3 2 8" xfId="9005" xr:uid="{00000000-0005-0000-0000-000088260000}"/>
    <cellStyle name="Comma [0] 3 3 2 8 2" xfId="9006" xr:uid="{00000000-0005-0000-0000-000089260000}"/>
    <cellStyle name="Comma [0] 3 3 2 9" xfId="9007" xr:uid="{00000000-0005-0000-0000-00008A260000}"/>
    <cellStyle name="Comma [0] 3 3 3" xfId="9008" xr:uid="{00000000-0005-0000-0000-00008B260000}"/>
    <cellStyle name="Comma [0] 3 3 3 2" xfId="9009" xr:uid="{00000000-0005-0000-0000-00008C260000}"/>
    <cellStyle name="Comma [0] 3 3 3 2 2" xfId="9010" xr:uid="{00000000-0005-0000-0000-00008D260000}"/>
    <cellStyle name="Comma [0] 3 3 3 2 2 2" xfId="9011" xr:uid="{00000000-0005-0000-0000-00008E260000}"/>
    <cellStyle name="Comma [0] 3 3 3 2 2 4" xfId="9012" xr:uid="{00000000-0005-0000-0000-00008F260000}"/>
    <cellStyle name="Comma [0] 3 3 3 2 3" xfId="9013" xr:uid="{00000000-0005-0000-0000-000090260000}"/>
    <cellStyle name="Comma [0] 3 3 3 2 4" xfId="9014" xr:uid="{00000000-0005-0000-0000-000091260000}"/>
    <cellStyle name="Comma [0] 3 3 3 2 5" xfId="9015" xr:uid="{00000000-0005-0000-0000-000092260000}"/>
    <cellStyle name="Comma [0] 3 3 3 3" xfId="9016" xr:uid="{00000000-0005-0000-0000-000093260000}"/>
    <cellStyle name="Comma [0] 3 3 3 3 2" xfId="9017" xr:uid="{00000000-0005-0000-0000-000094260000}"/>
    <cellStyle name="Comma [0] 3 3 3 3 2 2" xfId="9018" xr:uid="{00000000-0005-0000-0000-000095260000}"/>
    <cellStyle name="Comma [0] 3 3 3 3 2 4" xfId="9019" xr:uid="{00000000-0005-0000-0000-000096260000}"/>
    <cellStyle name="Comma [0] 3 3 3 3 3" xfId="9020" xr:uid="{00000000-0005-0000-0000-000097260000}"/>
    <cellStyle name="Comma [0] 3 3 3 3 4" xfId="9021" xr:uid="{00000000-0005-0000-0000-000098260000}"/>
    <cellStyle name="Comma [0] 3 3 3 3 5" xfId="9022" xr:uid="{00000000-0005-0000-0000-000099260000}"/>
    <cellStyle name="Comma [0] 3 3 3 4" xfId="9023" xr:uid="{00000000-0005-0000-0000-00009A260000}"/>
    <cellStyle name="Comma [0] 3 3 3 4 2" xfId="9024" xr:uid="{00000000-0005-0000-0000-00009B260000}"/>
    <cellStyle name="Comma [0] 3 3 3 4 4" xfId="9025" xr:uid="{00000000-0005-0000-0000-00009C260000}"/>
    <cellStyle name="Comma [0] 3 3 3 5" xfId="9026" xr:uid="{00000000-0005-0000-0000-00009D260000}"/>
    <cellStyle name="Comma [0] 3 3 3 5 2" xfId="9027" xr:uid="{00000000-0005-0000-0000-00009E260000}"/>
    <cellStyle name="Comma [0] 3 3 3 6" xfId="9028" xr:uid="{00000000-0005-0000-0000-00009F260000}"/>
    <cellStyle name="Comma [0] 3 3 3 7" xfId="9029" xr:uid="{00000000-0005-0000-0000-0000A0260000}"/>
    <cellStyle name="Comma [0] 3 3 3 8" xfId="9030" xr:uid="{00000000-0005-0000-0000-0000A1260000}"/>
    <cellStyle name="Comma [0] 3 3 4" xfId="9031" xr:uid="{00000000-0005-0000-0000-0000A2260000}"/>
    <cellStyle name="Comma [0] 3 3 4 2" xfId="9032" xr:uid="{00000000-0005-0000-0000-0000A3260000}"/>
    <cellStyle name="Comma [0] 3 3 4 2 2" xfId="9033" xr:uid="{00000000-0005-0000-0000-0000A4260000}"/>
    <cellStyle name="Comma [0] 3 3 4 2 2 2" xfId="9034" xr:uid="{00000000-0005-0000-0000-0000A5260000}"/>
    <cellStyle name="Comma [0] 3 3 4 2 2 4" xfId="9035" xr:uid="{00000000-0005-0000-0000-0000A6260000}"/>
    <cellStyle name="Comma [0] 3 3 4 2 3" xfId="9036" xr:uid="{00000000-0005-0000-0000-0000A7260000}"/>
    <cellStyle name="Comma [0] 3 3 4 2 4" xfId="9037" xr:uid="{00000000-0005-0000-0000-0000A8260000}"/>
    <cellStyle name="Comma [0] 3 3 4 2 5" xfId="9038" xr:uid="{00000000-0005-0000-0000-0000A9260000}"/>
    <cellStyle name="Comma [0] 3 3 4 3" xfId="9039" xr:uid="{00000000-0005-0000-0000-0000AA260000}"/>
    <cellStyle name="Comma [0] 3 3 4 3 2" xfId="9040" xr:uid="{00000000-0005-0000-0000-0000AB260000}"/>
    <cellStyle name="Comma [0] 3 3 4 3 2 2" xfId="9041" xr:uid="{00000000-0005-0000-0000-0000AC260000}"/>
    <cellStyle name="Comma [0] 3 3 4 3 2 4" xfId="9042" xr:uid="{00000000-0005-0000-0000-0000AD260000}"/>
    <cellStyle name="Comma [0] 3 3 4 3 3" xfId="9043" xr:uid="{00000000-0005-0000-0000-0000AE260000}"/>
    <cellStyle name="Comma [0] 3 3 4 3 4" xfId="9044" xr:uid="{00000000-0005-0000-0000-0000AF260000}"/>
    <cellStyle name="Comma [0] 3 3 4 3 5" xfId="9045" xr:uid="{00000000-0005-0000-0000-0000B0260000}"/>
    <cellStyle name="Comma [0] 3 3 4 4" xfId="9046" xr:uid="{00000000-0005-0000-0000-0000B1260000}"/>
    <cellStyle name="Comma [0] 3 3 4 4 2" xfId="9047" xr:uid="{00000000-0005-0000-0000-0000B2260000}"/>
    <cellStyle name="Comma [0] 3 3 4 4 4" xfId="9048" xr:uid="{00000000-0005-0000-0000-0000B3260000}"/>
    <cellStyle name="Comma [0] 3 3 4 5" xfId="9049" xr:uid="{00000000-0005-0000-0000-0000B4260000}"/>
    <cellStyle name="Comma [0] 3 3 4 5 2" xfId="9050" xr:uid="{00000000-0005-0000-0000-0000B5260000}"/>
    <cellStyle name="Comma [0] 3 3 4 6" xfId="9051" xr:uid="{00000000-0005-0000-0000-0000B6260000}"/>
    <cellStyle name="Comma [0] 3 3 4 7" xfId="9052" xr:uid="{00000000-0005-0000-0000-0000B7260000}"/>
    <cellStyle name="Comma [0] 3 3 4 8" xfId="9053" xr:uid="{00000000-0005-0000-0000-0000B8260000}"/>
    <cellStyle name="Comma [0] 3 3 5" xfId="9054" xr:uid="{00000000-0005-0000-0000-0000B9260000}"/>
    <cellStyle name="Comma [0] 3 3 5 2" xfId="9055" xr:uid="{00000000-0005-0000-0000-0000BA260000}"/>
    <cellStyle name="Comma [0] 3 3 5 2 2" xfId="9056" xr:uid="{00000000-0005-0000-0000-0000BB260000}"/>
    <cellStyle name="Comma [0] 3 3 5 2 2 2" xfId="9057" xr:uid="{00000000-0005-0000-0000-0000BC260000}"/>
    <cellStyle name="Comma [0] 3 3 5 2 2 4" xfId="9058" xr:uid="{00000000-0005-0000-0000-0000BD260000}"/>
    <cellStyle name="Comma [0] 3 3 5 2 3" xfId="9059" xr:uid="{00000000-0005-0000-0000-0000BE260000}"/>
    <cellStyle name="Comma [0] 3 3 5 2 4" xfId="9060" xr:uid="{00000000-0005-0000-0000-0000BF260000}"/>
    <cellStyle name="Comma [0] 3 3 5 2 5" xfId="9061" xr:uid="{00000000-0005-0000-0000-0000C0260000}"/>
    <cellStyle name="Comma [0] 3 3 5 3" xfId="9062" xr:uid="{00000000-0005-0000-0000-0000C1260000}"/>
    <cellStyle name="Comma [0] 3 3 5 3 2" xfId="9063" xr:uid="{00000000-0005-0000-0000-0000C2260000}"/>
    <cellStyle name="Comma [0] 3 3 5 3 2 2" xfId="9064" xr:uid="{00000000-0005-0000-0000-0000C3260000}"/>
    <cellStyle name="Comma [0] 3 3 5 3 2 4" xfId="9065" xr:uid="{00000000-0005-0000-0000-0000C4260000}"/>
    <cellStyle name="Comma [0] 3 3 5 3 3" xfId="9066" xr:uid="{00000000-0005-0000-0000-0000C5260000}"/>
    <cellStyle name="Comma [0] 3 3 5 3 4" xfId="9067" xr:uid="{00000000-0005-0000-0000-0000C6260000}"/>
    <cellStyle name="Comma [0] 3 3 5 3 5" xfId="9068" xr:uid="{00000000-0005-0000-0000-0000C7260000}"/>
    <cellStyle name="Comma [0] 3 3 5 4" xfId="9069" xr:uid="{00000000-0005-0000-0000-0000C8260000}"/>
    <cellStyle name="Comma [0] 3 3 5 4 2" xfId="9070" xr:uid="{00000000-0005-0000-0000-0000C9260000}"/>
    <cellStyle name="Comma [0] 3 3 5 4 4" xfId="9071" xr:uid="{00000000-0005-0000-0000-0000CA260000}"/>
    <cellStyle name="Comma [0] 3 3 5 5" xfId="9072" xr:uid="{00000000-0005-0000-0000-0000CB260000}"/>
    <cellStyle name="Comma [0] 3 3 5 6" xfId="9073" xr:uid="{00000000-0005-0000-0000-0000CC260000}"/>
    <cellStyle name="Comma [0] 3 3 5 7" xfId="9074" xr:uid="{00000000-0005-0000-0000-0000CD260000}"/>
    <cellStyle name="Comma [0] 3 3 6" xfId="9075" xr:uid="{00000000-0005-0000-0000-0000CE260000}"/>
    <cellStyle name="Comma [0] 3 3 6 2" xfId="9076" xr:uid="{00000000-0005-0000-0000-0000CF260000}"/>
    <cellStyle name="Comma [0] 3 3 6 2 2" xfId="9077" xr:uid="{00000000-0005-0000-0000-0000D0260000}"/>
    <cellStyle name="Comma [0] 3 3 6 2 2 2" xfId="9078" xr:uid="{00000000-0005-0000-0000-0000D1260000}"/>
    <cellStyle name="Comma [0] 3 3 6 2 2 4" xfId="9079" xr:uid="{00000000-0005-0000-0000-0000D2260000}"/>
    <cellStyle name="Comma [0] 3 3 6 2 3" xfId="9080" xr:uid="{00000000-0005-0000-0000-0000D3260000}"/>
    <cellStyle name="Comma [0] 3 3 6 2 4" xfId="9081" xr:uid="{00000000-0005-0000-0000-0000D4260000}"/>
    <cellStyle name="Comma [0] 3 3 6 2 5" xfId="9082" xr:uid="{00000000-0005-0000-0000-0000D5260000}"/>
    <cellStyle name="Comma [0] 3 3 6 3" xfId="9083" xr:uid="{00000000-0005-0000-0000-0000D6260000}"/>
    <cellStyle name="Comma [0] 3 3 6 3 2" xfId="9084" xr:uid="{00000000-0005-0000-0000-0000D7260000}"/>
    <cellStyle name="Comma [0] 3 3 6 3 2 2" xfId="9085" xr:uid="{00000000-0005-0000-0000-0000D8260000}"/>
    <cellStyle name="Comma [0] 3 3 6 3 2 4" xfId="9086" xr:uid="{00000000-0005-0000-0000-0000D9260000}"/>
    <cellStyle name="Comma [0] 3 3 6 3 3" xfId="9087" xr:uid="{00000000-0005-0000-0000-0000DA260000}"/>
    <cellStyle name="Comma [0] 3 3 6 3 4" xfId="9088" xr:uid="{00000000-0005-0000-0000-0000DB260000}"/>
    <cellStyle name="Comma [0] 3 3 6 3 5" xfId="9089" xr:uid="{00000000-0005-0000-0000-0000DC260000}"/>
    <cellStyle name="Comma [0] 3 3 6 4" xfId="9090" xr:uid="{00000000-0005-0000-0000-0000DD260000}"/>
    <cellStyle name="Comma [0] 3 3 6 4 2" xfId="9091" xr:uid="{00000000-0005-0000-0000-0000DE260000}"/>
    <cellStyle name="Comma [0] 3 3 6 4 4" xfId="9092" xr:uid="{00000000-0005-0000-0000-0000DF260000}"/>
    <cellStyle name="Comma [0] 3 3 6 5" xfId="9093" xr:uid="{00000000-0005-0000-0000-0000E0260000}"/>
    <cellStyle name="Comma [0] 3 3 6 6" xfId="9094" xr:uid="{00000000-0005-0000-0000-0000E1260000}"/>
    <cellStyle name="Comma [0] 3 3 6 7" xfId="9095" xr:uid="{00000000-0005-0000-0000-0000E2260000}"/>
    <cellStyle name="Comma [0] 3 3 7" xfId="9096" xr:uid="{00000000-0005-0000-0000-0000E3260000}"/>
    <cellStyle name="Comma [0] 3 3 7 2" xfId="9097" xr:uid="{00000000-0005-0000-0000-0000E4260000}"/>
    <cellStyle name="Comma [0] 3 3 7 2 2" xfId="9098" xr:uid="{00000000-0005-0000-0000-0000E5260000}"/>
    <cellStyle name="Comma [0] 3 3 7 2 2 2" xfId="9099" xr:uid="{00000000-0005-0000-0000-0000E6260000}"/>
    <cellStyle name="Comma [0] 3 3 7 2 2 4" xfId="9100" xr:uid="{00000000-0005-0000-0000-0000E7260000}"/>
    <cellStyle name="Comma [0] 3 3 7 2 3" xfId="9101" xr:uid="{00000000-0005-0000-0000-0000E8260000}"/>
    <cellStyle name="Comma [0] 3 3 7 2 4" xfId="9102" xr:uid="{00000000-0005-0000-0000-0000E9260000}"/>
    <cellStyle name="Comma [0] 3 3 7 2 5" xfId="9103" xr:uid="{00000000-0005-0000-0000-0000EA260000}"/>
    <cellStyle name="Comma [0] 3 3 7 3" xfId="9104" xr:uid="{00000000-0005-0000-0000-0000EB260000}"/>
    <cellStyle name="Comma [0] 3 3 7 3 2" xfId="9105" xr:uid="{00000000-0005-0000-0000-0000EC260000}"/>
    <cellStyle name="Comma [0] 3 3 7 3 2 2" xfId="9106" xr:uid="{00000000-0005-0000-0000-0000ED260000}"/>
    <cellStyle name="Comma [0] 3 3 7 3 2 4" xfId="9107" xr:uid="{00000000-0005-0000-0000-0000EE260000}"/>
    <cellStyle name="Comma [0] 3 3 7 3 3" xfId="9108" xr:uid="{00000000-0005-0000-0000-0000EF260000}"/>
    <cellStyle name="Comma [0] 3 3 7 3 5" xfId="9109" xr:uid="{00000000-0005-0000-0000-0000F0260000}"/>
    <cellStyle name="Comma [0] 3 3 7 4" xfId="9110" xr:uid="{00000000-0005-0000-0000-0000F1260000}"/>
    <cellStyle name="Comma [0] 3 3 7 4 2" xfId="9111" xr:uid="{00000000-0005-0000-0000-0000F2260000}"/>
    <cellStyle name="Comma [0] 3 3 7 4 4" xfId="9112" xr:uid="{00000000-0005-0000-0000-0000F3260000}"/>
    <cellStyle name="Comma [0] 3 3 7 5" xfId="9113" xr:uid="{00000000-0005-0000-0000-0000F4260000}"/>
    <cellStyle name="Comma [0] 3 3 7 6" xfId="9114" xr:uid="{00000000-0005-0000-0000-0000F5260000}"/>
    <cellStyle name="Comma [0] 3 3 7 7" xfId="9115" xr:uid="{00000000-0005-0000-0000-0000F6260000}"/>
    <cellStyle name="Comma [0] 3 3 8" xfId="9116" xr:uid="{00000000-0005-0000-0000-0000F7260000}"/>
    <cellStyle name="Comma [0] 3 3 8 2" xfId="9117" xr:uid="{00000000-0005-0000-0000-0000F8260000}"/>
    <cellStyle name="Comma [0] 3 3 8 2 2" xfId="9118" xr:uid="{00000000-0005-0000-0000-0000F9260000}"/>
    <cellStyle name="Comma [0] 3 3 8 2 2 2" xfId="9119" xr:uid="{00000000-0005-0000-0000-0000FA260000}"/>
    <cellStyle name="Comma [0] 3 3 8 2 2 4" xfId="9120" xr:uid="{00000000-0005-0000-0000-0000FB260000}"/>
    <cellStyle name="Comma [0] 3 3 8 2 3" xfId="9121" xr:uid="{00000000-0005-0000-0000-0000FC260000}"/>
    <cellStyle name="Comma [0] 3 3 8 2 5" xfId="9122" xr:uid="{00000000-0005-0000-0000-0000FD260000}"/>
    <cellStyle name="Comma [0] 3 3 8 3" xfId="9123" xr:uid="{00000000-0005-0000-0000-0000FE260000}"/>
    <cellStyle name="Comma [0] 3 3 8 3 2" xfId="9124" xr:uid="{00000000-0005-0000-0000-0000FF260000}"/>
    <cellStyle name="Comma [0] 3 3 8 3 4" xfId="9125" xr:uid="{00000000-0005-0000-0000-000000270000}"/>
    <cellStyle name="Comma [0] 3 3 8 4" xfId="9126" xr:uid="{00000000-0005-0000-0000-000001270000}"/>
    <cellStyle name="Comma [0] 3 3 8 5" xfId="9127" xr:uid="{00000000-0005-0000-0000-000002270000}"/>
    <cellStyle name="Comma [0] 3 3 8 6" xfId="9128" xr:uid="{00000000-0005-0000-0000-000003270000}"/>
    <cellStyle name="Comma [0] 3 3 9" xfId="9129" xr:uid="{00000000-0005-0000-0000-000004270000}"/>
    <cellStyle name="Comma [0] 3 3 9 2" xfId="9130" xr:uid="{00000000-0005-0000-0000-000005270000}"/>
    <cellStyle name="Comma [0] 3 3 9 2 2" xfId="9131" xr:uid="{00000000-0005-0000-0000-000006270000}"/>
    <cellStyle name="Comma [0] 3 3 9 2 4" xfId="9132" xr:uid="{00000000-0005-0000-0000-000007270000}"/>
    <cellStyle name="Comma [0] 3 3 9 3" xfId="9133" xr:uid="{00000000-0005-0000-0000-000008270000}"/>
    <cellStyle name="Comma [0] 3 3 9 4" xfId="9134" xr:uid="{00000000-0005-0000-0000-000009270000}"/>
    <cellStyle name="Comma [0] 3 3 9 5" xfId="9135" xr:uid="{00000000-0005-0000-0000-00000A270000}"/>
    <cellStyle name="Comma [0] 3 3_Perd det activo" xfId="9136" xr:uid="{00000000-0005-0000-0000-00000B270000}"/>
    <cellStyle name="Comma [0] 3 4" xfId="9137" xr:uid="{00000000-0005-0000-0000-00000C270000}"/>
    <cellStyle name="Comma [0] 3 4 10" xfId="9138" xr:uid="{00000000-0005-0000-0000-00000D270000}"/>
    <cellStyle name="Comma [0] 3 4 11" xfId="9139" xr:uid="{00000000-0005-0000-0000-00000E270000}"/>
    <cellStyle name="Comma [0] 3 4 12" xfId="9140" xr:uid="{00000000-0005-0000-0000-00000F270000}"/>
    <cellStyle name="Comma [0] 3 4 2" xfId="9141" xr:uid="{00000000-0005-0000-0000-000010270000}"/>
    <cellStyle name="Comma [0] 3 4 2 2" xfId="9142" xr:uid="{00000000-0005-0000-0000-000011270000}"/>
    <cellStyle name="Comma [0] 3 4 2 2 2" xfId="9143" xr:uid="{00000000-0005-0000-0000-000012270000}"/>
    <cellStyle name="Comma [0] 3 4 2 2 2 2" xfId="9144" xr:uid="{00000000-0005-0000-0000-000013270000}"/>
    <cellStyle name="Comma [0] 3 4 2 2 2 4" xfId="9145" xr:uid="{00000000-0005-0000-0000-000014270000}"/>
    <cellStyle name="Comma [0] 3 4 2 2 3" xfId="9146" xr:uid="{00000000-0005-0000-0000-000015270000}"/>
    <cellStyle name="Comma [0] 3 4 2 2 3 2" xfId="9147" xr:uid="{00000000-0005-0000-0000-000016270000}"/>
    <cellStyle name="Comma [0] 3 4 2 2 4" xfId="9148" xr:uid="{00000000-0005-0000-0000-000017270000}"/>
    <cellStyle name="Comma [0] 3 4 2 2 5" xfId="9149" xr:uid="{00000000-0005-0000-0000-000018270000}"/>
    <cellStyle name="Comma [0] 3 4 2 2 6" xfId="9150" xr:uid="{00000000-0005-0000-0000-000019270000}"/>
    <cellStyle name="Comma [0] 3 4 2 3" xfId="9151" xr:uid="{00000000-0005-0000-0000-00001A270000}"/>
    <cellStyle name="Comma [0] 3 4 2 3 2" xfId="9152" xr:uid="{00000000-0005-0000-0000-00001B270000}"/>
    <cellStyle name="Comma [0] 3 4 2 3 2 2" xfId="9153" xr:uid="{00000000-0005-0000-0000-00001C270000}"/>
    <cellStyle name="Comma [0] 3 4 2 3 2 4" xfId="9154" xr:uid="{00000000-0005-0000-0000-00001D270000}"/>
    <cellStyle name="Comma [0] 3 4 2 3 3" xfId="9155" xr:uid="{00000000-0005-0000-0000-00001E270000}"/>
    <cellStyle name="Comma [0] 3 4 2 3 4" xfId="9156" xr:uid="{00000000-0005-0000-0000-00001F270000}"/>
    <cellStyle name="Comma [0] 3 4 2 3 5" xfId="9157" xr:uid="{00000000-0005-0000-0000-000020270000}"/>
    <cellStyle name="Comma [0] 3 4 2 4" xfId="9158" xr:uid="{00000000-0005-0000-0000-000021270000}"/>
    <cellStyle name="Comma [0] 3 4 2 4 2" xfId="9159" xr:uid="{00000000-0005-0000-0000-000022270000}"/>
    <cellStyle name="Comma [0] 3 4 2 4 4" xfId="9160" xr:uid="{00000000-0005-0000-0000-000023270000}"/>
    <cellStyle name="Comma [0] 3 4 2 5" xfId="9161" xr:uid="{00000000-0005-0000-0000-000024270000}"/>
    <cellStyle name="Comma [0] 3 4 2 5 2" xfId="9162" xr:uid="{00000000-0005-0000-0000-000025270000}"/>
    <cellStyle name="Comma [0] 3 4 2 6" xfId="9163" xr:uid="{00000000-0005-0000-0000-000026270000}"/>
    <cellStyle name="Comma [0] 3 4 2 7" xfId="9164" xr:uid="{00000000-0005-0000-0000-000027270000}"/>
    <cellStyle name="Comma [0] 3 4 2 8" xfId="9165" xr:uid="{00000000-0005-0000-0000-000028270000}"/>
    <cellStyle name="Comma [0] 3 4 3" xfId="9166" xr:uid="{00000000-0005-0000-0000-000029270000}"/>
    <cellStyle name="Comma [0] 3 4 3 2" xfId="9167" xr:uid="{00000000-0005-0000-0000-00002A270000}"/>
    <cellStyle name="Comma [0] 3 4 3 2 2" xfId="9168" xr:uid="{00000000-0005-0000-0000-00002B270000}"/>
    <cellStyle name="Comma [0] 3 4 3 2 2 2" xfId="9169" xr:uid="{00000000-0005-0000-0000-00002C270000}"/>
    <cellStyle name="Comma [0] 3 4 3 2 2 4" xfId="9170" xr:uid="{00000000-0005-0000-0000-00002D270000}"/>
    <cellStyle name="Comma [0] 3 4 3 2 3" xfId="9171" xr:uid="{00000000-0005-0000-0000-00002E270000}"/>
    <cellStyle name="Comma [0] 3 4 3 2 4" xfId="9172" xr:uid="{00000000-0005-0000-0000-00002F270000}"/>
    <cellStyle name="Comma [0] 3 4 3 2 5" xfId="9173" xr:uid="{00000000-0005-0000-0000-000030270000}"/>
    <cellStyle name="Comma [0] 3 4 3 3" xfId="9174" xr:uid="{00000000-0005-0000-0000-000031270000}"/>
    <cellStyle name="Comma [0] 3 4 3 3 2" xfId="9175" xr:uid="{00000000-0005-0000-0000-000032270000}"/>
    <cellStyle name="Comma [0] 3 4 3 3 2 2" xfId="9176" xr:uid="{00000000-0005-0000-0000-000033270000}"/>
    <cellStyle name="Comma [0] 3 4 3 3 2 4" xfId="9177" xr:uid="{00000000-0005-0000-0000-000034270000}"/>
    <cellStyle name="Comma [0] 3 4 3 3 3" xfId="9178" xr:uid="{00000000-0005-0000-0000-000035270000}"/>
    <cellStyle name="Comma [0] 3 4 3 3 4" xfId="9179" xr:uid="{00000000-0005-0000-0000-000036270000}"/>
    <cellStyle name="Comma [0] 3 4 3 3 5" xfId="9180" xr:uid="{00000000-0005-0000-0000-000037270000}"/>
    <cellStyle name="Comma [0] 3 4 3 4" xfId="9181" xr:uid="{00000000-0005-0000-0000-000038270000}"/>
    <cellStyle name="Comma [0] 3 4 3 4 2" xfId="9182" xr:uid="{00000000-0005-0000-0000-000039270000}"/>
    <cellStyle name="Comma [0] 3 4 3 4 4" xfId="9183" xr:uid="{00000000-0005-0000-0000-00003A270000}"/>
    <cellStyle name="Comma [0] 3 4 3 5" xfId="9184" xr:uid="{00000000-0005-0000-0000-00003B270000}"/>
    <cellStyle name="Comma [0] 3 4 3 5 2" xfId="9185" xr:uid="{00000000-0005-0000-0000-00003C270000}"/>
    <cellStyle name="Comma [0] 3 4 3 6" xfId="9186" xr:uid="{00000000-0005-0000-0000-00003D270000}"/>
    <cellStyle name="Comma [0] 3 4 3 7" xfId="9187" xr:uid="{00000000-0005-0000-0000-00003E270000}"/>
    <cellStyle name="Comma [0] 3 4 3 8" xfId="9188" xr:uid="{00000000-0005-0000-0000-00003F270000}"/>
    <cellStyle name="Comma [0] 3 4 4" xfId="9189" xr:uid="{00000000-0005-0000-0000-000040270000}"/>
    <cellStyle name="Comma [0] 3 4 4 2" xfId="9190" xr:uid="{00000000-0005-0000-0000-000041270000}"/>
    <cellStyle name="Comma [0] 3 4 4 2 2" xfId="9191" xr:uid="{00000000-0005-0000-0000-000042270000}"/>
    <cellStyle name="Comma [0] 3 4 4 2 2 2" xfId="9192" xr:uid="{00000000-0005-0000-0000-000043270000}"/>
    <cellStyle name="Comma [0] 3 4 4 2 2 4" xfId="9193" xr:uid="{00000000-0005-0000-0000-000044270000}"/>
    <cellStyle name="Comma [0] 3 4 4 2 3" xfId="9194" xr:uid="{00000000-0005-0000-0000-000045270000}"/>
    <cellStyle name="Comma [0] 3 4 4 2 4" xfId="9195" xr:uid="{00000000-0005-0000-0000-000046270000}"/>
    <cellStyle name="Comma [0] 3 4 4 2 5" xfId="9196" xr:uid="{00000000-0005-0000-0000-000047270000}"/>
    <cellStyle name="Comma [0] 3 4 4 3" xfId="9197" xr:uid="{00000000-0005-0000-0000-000048270000}"/>
    <cellStyle name="Comma [0] 3 4 4 3 2" xfId="9198" xr:uid="{00000000-0005-0000-0000-000049270000}"/>
    <cellStyle name="Comma [0] 3 4 4 3 2 2" xfId="9199" xr:uid="{00000000-0005-0000-0000-00004A270000}"/>
    <cellStyle name="Comma [0] 3 4 4 3 2 4" xfId="9200" xr:uid="{00000000-0005-0000-0000-00004B270000}"/>
    <cellStyle name="Comma [0] 3 4 4 3 3" xfId="9201" xr:uid="{00000000-0005-0000-0000-00004C270000}"/>
    <cellStyle name="Comma [0] 3 4 4 3 5" xfId="9202" xr:uid="{00000000-0005-0000-0000-00004D270000}"/>
    <cellStyle name="Comma [0] 3 4 4 4" xfId="9203" xr:uid="{00000000-0005-0000-0000-00004E270000}"/>
    <cellStyle name="Comma [0] 3 4 4 4 2" xfId="9204" xr:uid="{00000000-0005-0000-0000-00004F270000}"/>
    <cellStyle name="Comma [0] 3 4 4 4 4" xfId="9205" xr:uid="{00000000-0005-0000-0000-000050270000}"/>
    <cellStyle name="Comma [0] 3 4 4 5" xfId="9206" xr:uid="{00000000-0005-0000-0000-000051270000}"/>
    <cellStyle name="Comma [0] 3 4 4 5 2" xfId="9207" xr:uid="{00000000-0005-0000-0000-000052270000}"/>
    <cellStyle name="Comma [0] 3 4 4 6" xfId="9208" xr:uid="{00000000-0005-0000-0000-000053270000}"/>
    <cellStyle name="Comma [0] 3 4 4 7" xfId="9209" xr:uid="{00000000-0005-0000-0000-000054270000}"/>
    <cellStyle name="Comma [0] 3 4 4 8" xfId="9210" xr:uid="{00000000-0005-0000-0000-000055270000}"/>
    <cellStyle name="Comma [0] 3 4 5" xfId="9211" xr:uid="{00000000-0005-0000-0000-000056270000}"/>
    <cellStyle name="Comma [0] 3 4 5 2" xfId="9212" xr:uid="{00000000-0005-0000-0000-000057270000}"/>
    <cellStyle name="Comma [0] 3 4 5 2 2" xfId="9213" xr:uid="{00000000-0005-0000-0000-000058270000}"/>
    <cellStyle name="Comma [0] 3 4 5 2 2 2" xfId="9214" xr:uid="{00000000-0005-0000-0000-000059270000}"/>
    <cellStyle name="Comma [0] 3 4 5 2 2 4" xfId="9215" xr:uid="{00000000-0005-0000-0000-00005A270000}"/>
    <cellStyle name="Comma [0] 3 4 5 2 3" xfId="9216" xr:uid="{00000000-0005-0000-0000-00005B270000}"/>
    <cellStyle name="Comma [0] 3 4 5 2 5" xfId="9217" xr:uid="{00000000-0005-0000-0000-00005C270000}"/>
    <cellStyle name="Comma [0] 3 4 5 3" xfId="9218" xr:uid="{00000000-0005-0000-0000-00005D270000}"/>
    <cellStyle name="Comma [0] 3 4 5 3 2" xfId="9219" xr:uid="{00000000-0005-0000-0000-00005E270000}"/>
    <cellStyle name="Comma [0] 3 4 5 3 4" xfId="9220" xr:uid="{00000000-0005-0000-0000-00005F270000}"/>
    <cellStyle name="Comma [0] 3 4 5 4" xfId="9221" xr:uid="{00000000-0005-0000-0000-000060270000}"/>
    <cellStyle name="Comma [0] 3 4 5 5" xfId="9222" xr:uid="{00000000-0005-0000-0000-000061270000}"/>
    <cellStyle name="Comma [0] 3 4 5 6" xfId="9223" xr:uid="{00000000-0005-0000-0000-000062270000}"/>
    <cellStyle name="Comma [0] 3 4 6" xfId="9224" xr:uid="{00000000-0005-0000-0000-000063270000}"/>
    <cellStyle name="Comma [0] 3 4 6 2" xfId="9225" xr:uid="{00000000-0005-0000-0000-000064270000}"/>
    <cellStyle name="Comma [0] 3 4 6 2 2" xfId="9226" xr:uid="{00000000-0005-0000-0000-000065270000}"/>
    <cellStyle name="Comma [0] 3 4 6 2 4" xfId="9227" xr:uid="{00000000-0005-0000-0000-000066270000}"/>
    <cellStyle name="Comma [0] 3 4 6 3" xfId="9228" xr:uid="{00000000-0005-0000-0000-000067270000}"/>
    <cellStyle name="Comma [0] 3 4 6 4" xfId="9229" xr:uid="{00000000-0005-0000-0000-000068270000}"/>
    <cellStyle name="Comma [0] 3 4 6 5" xfId="9230" xr:uid="{00000000-0005-0000-0000-000069270000}"/>
    <cellStyle name="Comma [0] 3 4 7" xfId="9231" xr:uid="{00000000-0005-0000-0000-00006A270000}"/>
    <cellStyle name="Comma [0] 3 4 7 2" xfId="9232" xr:uid="{00000000-0005-0000-0000-00006B270000}"/>
    <cellStyle name="Comma [0] 3 4 7 4" xfId="9233" xr:uid="{00000000-0005-0000-0000-00006C270000}"/>
    <cellStyle name="Comma [0] 3 4 8" xfId="9234" xr:uid="{00000000-0005-0000-0000-00006D270000}"/>
    <cellStyle name="Comma [0] 3 4 8 2" xfId="9235" xr:uid="{00000000-0005-0000-0000-00006E270000}"/>
    <cellStyle name="Comma [0] 3 4 8 3" xfId="9236" xr:uid="{00000000-0005-0000-0000-00006F270000}"/>
    <cellStyle name="Comma [0] 3 4 8 4" xfId="9237" xr:uid="{00000000-0005-0000-0000-000070270000}"/>
    <cellStyle name="Comma [0] 3 4 9" xfId="9238" xr:uid="{00000000-0005-0000-0000-000071270000}"/>
    <cellStyle name="Comma [0] 3 4 9 2" xfId="9239" xr:uid="{00000000-0005-0000-0000-000072270000}"/>
    <cellStyle name="Comma [0] 3 4_Perd det activo" xfId="9240" xr:uid="{00000000-0005-0000-0000-000073270000}"/>
    <cellStyle name="Comma [0] 3 5" xfId="9241" xr:uid="{00000000-0005-0000-0000-000074270000}"/>
    <cellStyle name="Comma [0] 3 5 2" xfId="9242" xr:uid="{00000000-0005-0000-0000-000075270000}"/>
    <cellStyle name="Comma [0] 3 5 2 2" xfId="9243" xr:uid="{00000000-0005-0000-0000-000076270000}"/>
    <cellStyle name="Comma [0] 3 5 2 2 2" xfId="9244" xr:uid="{00000000-0005-0000-0000-000077270000}"/>
    <cellStyle name="Comma [0] 3 5 2 2 4" xfId="9245" xr:uid="{00000000-0005-0000-0000-000078270000}"/>
    <cellStyle name="Comma [0] 3 5 2 3" xfId="9246" xr:uid="{00000000-0005-0000-0000-000079270000}"/>
    <cellStyle name="Comma [0] 3 5 2 3 2" xfId="9247" xr:uid="{00000000-0005-0000-0000-00007A270000}"/>
    <cellStyle name="Comma [0] 3 5 2 4" xfId="9248" xr:uid="{00000000-0005-0000-0000-00007B270000}"/>
    <cellStyle name="Comma [0] 3 5 2 5" xfId="9249" xr:uid="{00000000-0005-0000-0000-00007C270000}"/>
    <cellStyle name="Comma [0] 3 5 2 6" xfId="9250" xr:uid="{00000000-0005-0000-0000-00007D270000}"/>
    <cellStyle name="Comma [0] 3 5 3" xfId="9251" xr:uid="{00000000-0005-0000-0000-00007E270000}"/>
    <cellStyle name="Comma [0] 3 5 3 2" xfId="9252" xr:uid="{00000000-0005-0000-0000-00007F270000}"/>
    <cellStyle name="Comma [0] 3 5 3 2 2" xfId="9253" xr:uid="{00000000-0005-0000-0000-000080270000}"/>
    <cellStyle name="Comma [0] 3 5 3 2 4" xfId="9254" xr:uid="{00000000-0005-0000-0000-000081270000}"/>
    <cellStyle name="Comma [0] 3 5 3 3" xfId="9255" xr:uid="{00000000-0005-0000-0000-000082270000}"/>
    <cellStyle name="Comma [0] 3 5 3 4" xfId="9256" xr:uid="{00000000-0005-0000-0000-000083270000}"/>
    <cellStyle name="Comma [0] 3 5 3 5" xfId="9257" xr:uid="{00000000-0005-0000-0000-000084270000}"/>
    <cellStyle name="Comma [0] 3 5 4" xfId="9258" xr:uid="{00000000-0005-0000-0000-000085270000}"/>
    <cellStyle name="Comma [0] 3 5 4 2" xfId="9259" xr:uid="{00000000-0005-0000-0000-000086270000}"/>
    <cellStyle name="Comma [0] 3 5 4 2 2" xfId="9260" xr:uid="{00000000-0005-0000-0000-000087270000}"/>
    <cellStyle name="Comma [0] 3 5 4 2 4" xfId="9261" xr:uid="{00000000-0005-0000-0000-000088270000}"/>
    <cellStyle name="Comma [0] 3 5 4 3" xfId="9262" xr:uid="{00000000-0005-0000-0000-000089270000}"/>
    <cellStyle name="Comma [0] 3 5 4 4" xfId="9263" xr:uid="{00000000-0005-0000-0000-00008A270000}"/>
    <cellStyle name="Comma [0] 3 5 4 5" xfId="9264" xr:uid="{00000000-0005-0000-0000-00008B270000}"/>
    <cellStyle name="Comma [0] 3 5 5" xfId="9265" xr:uid="{00000000-0005-0000-0000-00008C270000}"/>
    <cellStyle name="Comma [0] 3 5 5 2" xfId="9266" xr:uid="{00000000-0005-0000-0000-00008D270000}"/>
    <cellStyle name="Comma [0] 3 5 5 4" xfId="9267" xr:uid="{00000000-0005-0000-0000-00008E270000}"/>
    <cellStyle name="Comma [0] 3 5 6" xfId="9268" xr:uid="{00000000-0005-0000-0000-00008F270000}"/>
    <cellStyle name="Comma [0] 3 5 6 2" xfId="9269" xr:uid="{00000000-0005-0000-0000-000090270000}"/>
    <cellStyle name="Comma [0] 3 5 7" xfId="9270" xr:uid="{00000000-0005-0000-0000-000091270000}"/>
    <cellStyle name="Comma [0] 3 5 8" xfId="9271" xr:uid="{00000000-0005-0000-0000-000092270000}"/>
    <cellStyle name="Comma [0] 3 5 9" xfId="9272" xr:uid="{00000000-0005-0000-0000-000093270000}"/>
    <cellStyle name="Comma [0] 3 6" xfId="9273" xr:uid="{00000000-0005-0000-0000-000094270000}"/>
    <cellStyle name="Comma [0] 3 6 2" xfId="9274" xr:uid="{00000000-0005-0000-0000-000095270000}"/>
    <cellStyle name="Comma [0] 3 6 2 2" xfId="9275" xr:uid="{00000000-0005-0000-0000-000096270000}"/>
    <cellStyle name="Comma [0] 3 6 2 2 2" xfId="9276" xr:uid="{00000000-0005-0000-0000-000097270000}"/>
    <cellStyle name="Comma [0] 3 6 2 2 4" xfId="9277" xr:uid="{00000000-0005-0000-0000-000098270000}"/>
    <cellStyle name="Comma [0] 3 6 2 3" xfId="9278" xr:uid="{00000000-0005-0000-0000-000099270000}"/>
    <cellStyle name="Comma [0] 3 6 2 3 2" xfId="9279" xr:uid="{00000000-0005-0000-0000-00009A270000}"/>
    <cellStyle name="Comma [0] 3 6 2 4" xfId="9280" xr:uid="{00000000-0005-0000-0000-00009B270000}"/>
    <cellStyle name="Comma [0] 3 6 2 5" xfId="9281" xr:uid="{00000000-0005-0000-0000-00009C270000}"/>
    <cellStyle name="Comma [0] 3 6 2 6" xfId="9282" xr:uid="{00000000-0005-0000-0000-00009D270000}"/>
    <cellStyle name="Comma [0] 3 6 3" xfId="9283" xr:uid="{00000000-0005-0000-0000-00009E270000}"/>
    <cellStyle name="Comma [0] 3 6 3 2" xfId="9284" xr:uid="{00000000-0005-0000-0000-00009F270000}"/>
    <cellStyle name="Comma [0] 3 6 3 2 2" xfId="9285" xr:uid="{00000000-0005-0000-0000-0000A0270000}"/>
    <cellStyle name="Comma [0] 3 6 3 2 4" xfId="9286" xr:uid="{00000000-0005-0000-0000-0000A1270000}"/>
    <cellStyle name="Comma [0] 3 6 3 3" xfId="9287" xr:uid="{00000000-0005-0000-0000-0000A2270000}"/>
    <cellStyle name="Comma [0] 3 6 3 4" xfId="9288" xr:uid="{00000000-0005-0000-0000-0000A3270000}"/>
    <cellStyle name="Comma [0] 3 6 3 5" xfId="9289" xr:uid="{00000000-0005-0000-0000-0000A4270000}"/>
    <cellStyle name="Comma [0] 3 6 4" xfId="9290" xr:uid="{00000000-0005-0000-0000-0000A5270000}"/>
    <cellStyle name="Comma [0] 3 6 4 2" xfId="9291" xr:uid="{00000000-0005-0000-0000-0000A6270000}"/>
    <cellStyle name="Comma [0] 3 6 4 2 2" xfId="9292" xr:uid="{00000000-0005-0000-0000-0000A7270000}"/>
    <cellStyle name="Comma [0] 3 6 4 2 4" xfId="9293" xr:uid="{00000000-0005-0000-0000-0000A8270000}"/>
    <cellStyle name="Comma [0] 3 6 4 3" xfId="9294" xr:uid="{00000000-0005-0000-0000-0000A9270000}"/>
    <cellStyle name="Comma [0] 3 6 4 4" xfId="9295" xr:uid="{00000000-0005-0000-0000-0000AA270000}"/>
    <cellStyle name="Comma [0] 3 6 4 5" xfId="9296" xr:uid="{00000000-0005-0000-0000-0000AB270000}"/>
    <cellStyle name="Comma [0] 3 6 5" xfId="9297" xr:uid="{00000000-0005-0000-0000-0000AC270000}"/>
    <cellStyle name="Comma [0] 3 6 5 2" xfId="9298" xr:uid="{00000000-0005-0000-0000-0000AD270000}"/>
    <cellStyle name="Comma [0] 3 6 5 4" xfId="9299" xr:uid="{00000000-0005-0000-0000-0000AE270000}"/>
    <cellStyle name="Comma [0] 3 6 6" xfId="9300" xr:uid="{00000000-0005-0000-0000-0000AF270000}"/>
    <cellStyle name="Comma [0] 3 6 6 2" xfId="9301" xr:uid="{00000000-0005-0000-0000-0000B0270000}"/>
    <cellStyle name="Comma [0] 3 6 7" xfId="9302" xr:uid="{00000000-0005-0000-0000-0000B1270000}"/>
    <cellStyle name="Comma [0] 3 6 8" xfId="9303" xr:uid="{00000000-0005-0000-0000-0000B2270000}"/>
    <cellStyle name="Comma [0] 3 6 9" xfId="9304" xr:uid="{00000000-0005-0000-0000-0000B3270000}"/>
    <cellStyle name="Comma [0] 3 7" xfId="9305" xr:uid="{00000000-0005-0000-0000-0000B4270000}"/>
    <cellStyle name="Comma [0] 3 7 2" xfId="9306" xr:uid="{00000000-0005-0000-0000-0000B5270000}"/>
    <cellStyle name="Comma [0] 3 7 2 2" xfId="9307" xr:uid="{00000000-0005-0000-0000-0000B6270000}"/>
    <cellStyle name="Comma [0] 3 7 2 2 2" xfId="9308" xr:uid="{00000000-0005-0000-0000-0000B7270000}"/>
    <cellStyle name="Comma [0] 3 7 2 2 4" xfId="9309" xr:uid="{00000000-0005-0000-0000-0000B8270000}"/>
    <cellStyle name="Comma [0] 3 7 2 3" xfId="9310" xr:uid="{00000000-0005-0000-0000-0000B9270000}"/>
    <cellStyle name="Comma [0] 3 7 2 4" xfId="9311" xr:uid="{00000000-0005-0000-0000-0000BA270000}"/>
    <cellStyle name="Comma [0] 3 7 2 5" xfId="9312" xr:uid="{00000000-0005-0000-0000-0000BB270000}"/>
    <cellStyle name="Comma [0] 3 7 3" xfId="9313" xr:uid="{00000000-0005-0000-0000-0000BC270000}"/>
    <cellStyle name="Comma [0] 3 7 3 2" xfId="9314" xr:uid="{00000000-0005-0000-0000-0000BD270000}"/>
    <cellStyle name="Comma [0] 3 7 3 2 2" xfId="9315" xr:uid="{00000000-0005-0000-0000-0000BE270000}"/>
    <cellStyle name="Comma [0] 3 7 3 2 4" xfId="9316" xr:uid="{00000000-0005-0000-0000-0000BF270000}"/>
    <cellStyle name="Comma [0] 3 7 3 3" xfId="9317" xr:uid="{00000000-0005-0000-0000-0000C0270000}"/>
    <cellStyle name="Comma [0] 3 7 3 4" xfId="9318" xr:uid="{00000000-0005-0000-0000-0000C1270000}"/>
    <cellStyle name="Comma [0] 3 7 3 5" xfId="9319" xr:uid="{00000000-0005-0000-0000-0000C2270000}"/>
    <cellStyle name="Comma [0] 3 7 4" xfId="9320" xr:uid="{00000000-0005-0000-0000-0000C3270000}"/>
    <cellStyle name="Comma [0] 3 7 4 2" xfId="9321" xr:uid="{00000000-0005-0000-0000-0000C4270000}"/>
    <cellStyle name="Comma [0] 3 7 4 2 2" xfId="9322" xr:uid="{00000000-0005-0000-0000-0000C5270000}"/>
    <cellStyle name="Comma [0] 3 7 4 2 4" xfId="9323" xr:uid="{00000000-0005-0000-0000-0000C6270000}"/>
    <cellStyle name="Comma [0] 3 7 4 3" xfId="9324" xr:uid="{00000000-0005-0000-0000-0000C7270000}"/>
    <cellStyle name="Comma [0] 3 7 4 4" xfId="9325" xr:uid="{00000000-0005-0000-0000-0000C8270000}"/>
    <cellStyle name="Comma [0] 3 7 4 5" xfId="9326" xr:uid="{00000000-0005-0000-0000-0000C9270000}"/>
    <cellStyle name="Comma [0] 3 7 5" xfId="9327" xr:uid="{00000000-0005-0000-0000-0000CA270000}"/>
    <cellStyle name="Comma [0] 3 7 5 2" xfId="9328" xr:uid="{00000000-0005-0000-0000-0000CB270000}"/>
    <cellStyle name="Comma [0] 3 7 5 4" xfId="9329" xr:uid="{00000000-0005-0000-0000-0000CC270000}"/>
    <cellStyle name="Comma [0] 3 7 6" xfId="9330" xr:uid="{00000000-0005-0000-0000-0000CD270000}"/>
    <cellStyle name="Comma [0] 3 7 6 2" xfId="9331" xr:uid="{00000000-0005-0000-0000-0000CE270000}"/>
    <cellStyle name="Comma [0] 3 7 7" xfId="9332" xr:uid="{00000000-0005-0000-0000-0000CF270000}"/>
    <cellStyle name="Comma [0] 3 7 8" xfId="9333" xr:uid="{00000000-0005-0000-0000-0000D0270000}"/>
    <cellStyle name="Comma [0] 3 7 9" xfId="9334" xr:uid="{00000000-0005-0000-0000-0000D1270000}"/>
    <cellStyle name="Comma [0] 3 8" xfId="9335" xr:uid="{00000000-0005-0000-0000-0000D2270000}"/>
    <cellStyle name="Comma [0] 3 8 2" xfId="9336" xr:uid="{00000000-0005-0000-0000-0000D3270000}"/>
    <cellStyle name="Comma [0] 3 8 2 2" xfId="9337" xr:uid="{00000000-0005-0000-0000-0000D4270000}"/>
    <cellStyle name="Comma [0] 3 8 2 2 2" xfId="9338" xr:uid="{00000000-0005-0000-0000-0000D5270000}"/>
    <cellStyle name="Comma [0] 3 8 2 2 4" xfId="9339" xr:uid="{00000000-0005-0000-0000-0000D6270000}"/>
    <cellStyle name="Comma [0] 3 8 2 3" xfId="9340" xr:uid="{00000000-0005-0000-0000-0000D7270000}"/>
    <cellStyle name="Comma [0] 3 8 2 4" xfId="9341" xr:uid="{00000000-0005-0000-0000-0000D8270000}"/>
    <cellStyle name="Comma [0] 3 8 2 5" xfId="9342" xr:uid="{00000000-0005-0000-0000-0000D9270000}"/>
    <cellStyle name="Comma [0] 3 8 3" xfId="9343" xr:uid="{00000000-0005-0000-0000-0000DA270000}"/>
    <cellStyle name="Comma [0] 3 8 3 2" xfId="9344" xr:uid="{00000000-0005-0000-0000-0000DB270000}"/>
    <cellStyle name="Comma [0] 3 8 3 2 2" xfId="9345" xr:uid="{00000000-0005-0000-0000-0000DC270000}"/>
    <cellStyle name="Comma [0] 3 8 3 2 4" xfId="9346" xr:uid="{00000000-0005-0000-0000-0000DD270000}"/>
    <cellStyle name="Comma [0] 3 8 3 3" xfId="9347" xr:uid="{00000000-0005-0000-0000-0000DE270000}"/>
    <cellStyle name="Comma [0] 3 8 3 4" xfId="9348" xr:uid="{00000000-0005-0000-0000-0000DF270000}"/>
    <cellStyle name="Comma [0] 3 8 3 5" xfId="9349" xr:uid="{00000000-0005-0000-0000-0000E0270000}"/>
    <cellStyle name="Comma [0] 3 8 4" xfId="9350" xr:uid="{00000000-0005-0000-0000-0000E1270000}"/>
    <cellStyle name="Comma [0] 3 8 4 2" xfId="9351" xr:uid="{00000000-0005-0000-0000-0000E2270000}"/>
    <cellStyle name="Comma [0] 3 8 4 2 2" xfId="9352" xr:uid="{00000000-0005-0000-0000-0000E3270000}"/>
    <cellStyle name="Comma [0] 3 8 4 2 4" xfId="9353" xr:uid="{00000000-0005-0000-0000-0000E4270000}"/>
    <cellStyle name="Comma [0] 3 8 4 3" xfId="9354" xr:uid="{00000000-0005-0000-0000-0000E5270000}"/>
    <cellStyle name="Comma [0] 3 8 4 4" xfId="9355" xr:uid="{00000000-0005-0000-0000-0000E6270000}"/>
    <cellStyle name="Comma [0] 3 8 4 5" xfId="9356" xr:uid="{00000000-0005-0000-0000-0000E7270000}"/>
    <cellStyle name="Comma [0] 3 8 5" xfId="9357" xr:uid="{00000000-0005-0000-0000-0000E8270000}"/>
    <cellStyle name="Comma [0] 3 8 5 2" xfId="9358" xr:uid="{00000000-0005-0000-0000-0000E9270000}"/>
    <cellStyle name="Comma [0] 3 8 5 4" xfId="9359" xr:uid="{00000000-0005-0000-0000-0000EA270000}"/>
    <cellStyle name="Comma [0] 3 8 6" xfId="9360" xr:uid="{00000000-0005-0000-0000-0000EB270000}"/>
    <cellStyle name="Comma [0] 3 8 6 2" xfId="9361" xr:uid="{00000000-0005-0000-0000-0000EC270000}"/>
    <cellStyle name="Comma [0] 3 8 7" xfId="9362" xr:uid="{00000000-0005-0000-0000-0000ED270000}"/>
    <cellStyle name="Comma [0] 3 8 8" xfId="9363" xr:uid="{00000000-0005-0000-0000-0000EE270000}"/>
    <cellStyle name="Comma [0] 3 8 9" xfId="9364" xr:uid="{00000000-0005-0000-0000-0000EF270000}"/>
    <cellStyle name="Comma [0] 3 9" xfId="9365" xr:uid="{00000000-0005-0000-0000-0000F0270000}"/>
    <cellStyle name="Comma [0] 3 9 2" xfId="9366" xr:uid="{00000000-0005-0000-0000-0000F1270000}"/>
    <cellStyle name="Comma [0] 3 9 2 2" xfId="9367" xr:uid="{00000000-0005-0000-0000-0000F2270000}"/>
    <cellStyle name="Comma [0] 3 9 2 2 2" xfId="9368" xr:uid="{00000000-0005-0000-0000-0000F3270000}"/>
    <cellStyle name="Comma [0] 3 9 2 2 4" xfId="9369" xr:uid="{00000000-0005-0000-0000-0000F4270000}"/>
    <cellStyle name="Comma [0] 3 9 2 3" xfId="9370" xr:uid="{00000000-0005-0000-0000-0000F5270000}"/>
    <cellStyle name="Comma [0] 3 9 2 4" xfId="9371" xr:uid="{00000000-0005-0000-0000-0000F6270000}"/>
    <cellStyle name="Comma [0] 3 9 2 5" xfId="9372" xr:uid="{00000000-0005-0000-0000-0000F7270000}"/>
    <cellStyle name="Comma [0] 3 9 3" xfId="9373" xr:uid="{00000000-0005-0000-0000-0000F8270000}"/>
    <cellStyle name="Comma [0] 3 9 3 2" xfId="9374" xr:uid="{00000000-0005-0000-0000-0000F9270000}"/>
    <cellStyle name="Comma [0] 3 9 3 2 2" xfId="9375" xr:uid="{00000000-0005-0000-0000-0000FA270000}"/>
    <cellStyle name="Comma [0] 3 9 3 2 4" xfId="9376" xr:uid="{00000000-0005-0000-0000-0000FB270000}"/>
    <cellStyle name="Comma [0] 3 9 3 3" xfId="9377" xr:uid="{00000000-0005-0000-0000-0000FC270000}"/>
    <cellStyle name="Comma [0] 3 9 3 4" xfId="9378" xr:uid="{00000000-0005-0000-0000-0000FD270000}"/>
    <cellStyle name="Comma [0] 3 9 3 5" xfId="9379" xr:uid="{00000000-0005-0000-0000-0000FE270000}"/>
    <cellStyle name="Comma [0] 3 9 4" xfId="9380" xr:uid="{00000000-0005-0000-0000-0000FF270000}"/>
    <cellStyle name="Comma [0] 3 9 4 2" xfId="9381" xr:uid="{00000000-0005-0000-0000-000000280000}"/>
    <cellStyle name="Comma [0] 3 9 4 4" xfId="9382" xr:uid="{00000000-0005-0000-0000-000001280000}"/>
    <cellStyle name="Comma [0] 3 9 5" xfId="9383" xr:uid="{00000000-0005-0000-0000-000002280000}"/>
    <cellStyle name="Comma [0] 3 9 6" xfId="9384" xr:uid="{00000000-0005-0000-0000-000003280000}"/>
    <cellStyle name="Comma [0] 3 9 7" xfId="9385" xr:uid="{00000000-0005-0000-0000-000004280000}"/>
    <cellStyle name="Comma [0] 3_Activos por nat cart" xfId="9386" xr:uid="{00000000-0005-0000-0000-000005280000}"/>
    <cellStyle name="Comma [0] 4" xfId="9387" xr:uid="{00000000-0005-0000-0000-000006280000}"/>
    <cellStyle name="Comma [0] 4 10" xfId="9388" xr:uid="{00000000-0005-0000-0000-000007280000}"/>
    <cellStyle name="Comma [0] 4 10 2" xfId="9389" xr:uid="{00000000-0005-0000-0000-000008280000}"/>
    <cellStyle name="Comma [0] 4 10 2 2" xfId="9390" xr:uid="{00000000-0005-0000-0000-000009280000}"/>
    <cellStyle name="Comma [0] 4 10 2 2 2" xfId="9391" xr:uid="{00000000-0005-0000-0000-00000A280000}"/>
    <cellStyle name="Comma [0] 4 10 2 2 4" xfId="9392" xr:uid="{00000000-0005-0000-0000-00000B280000}"/>
    <cellStyle name="Comma [0] 4 10 2 3" xfId="9393" xr:uid="{00000000-0005-0000-0000-00000C280000}"/>
    <cellStyle name="Comma [0] 4 10 2 5" xfId="9394" xr:uid="{00000000-0005-0000-0000-00000D280000}"/>
    <cellStyle name="Comma [0] 4 10 3" xfId="9395" xr:uid="{00000000-0005-0000-0000-00000E280000}"/>
    <cellStyle name="Comma [0] 4 10 3 2" xfId="9396" xr:uid="{00000000-0005-0000-0000-00000F280000}"/>
    <cellStyle name="Comma [0] 4 10 3 4" xfId="9397" xr:uid="{00000000-0005-0000-0000-000010280000}"/>
    <cellStyle name="Comma [0] 4 10 4" xfId="9398" xr:uid="{00000000-0005-0000-0000-000011280000}"/>
    <cellStyle name="Comma [0] 4 10 5" xfId="9399" xr:uid="{00000000-0005-0000-0000-000012280000}"/>
    <cellStyle name="Comma [0] 4 10 6" xfId="9400" xr:uid="{00000000-0005-0000-0000-000013280000}"/>
    <cellStyle name="Comma [0] 4 11" xfId="9401" xr:uid="{00000000-0005-0000-0000-000014280000}"/>
    <cellStyle name="Comma [0] 4 11 2" xfId="9402" xr:uid="{00000000-0005-0000-0000-000015280000}"/>
    <cellStyle name="Comma [0] 4 11 2 2" xfId="9403" xr:uid="{00000000-0005-0000-0000-000016280000}"/>
    <cellStyle name="Comma [0] 4 11 2 4" xfId="9404" xr:uid="{00000000-0005-0000-0000-000017280000}"/>
    <cellStyle name="Comma [0] 4 11 3" xfId="9405" xr:uid="{00000000-0005-0000-0000-000018280000}"/>
    <cellStyle name="Comma [0] 4 11 4" xfId="9406" xr:uid="{00000000-0005-0000-0000-000019280000}"/>
    <cellStyle name="Comma [0] 4 11 5" xfId="9407" xr:uid="{00000000-0005-0000-0000-00001A280000}"/>
    <cellStyle name="Comma [0] 4 12" xfId="9408" xr:uid="{00000000-0005-0000-0000-00001B280000}"/>
    <cellStyle name="Comma [0] 4 12 2" xfId="9409" xr:uid="{00000000-0005-0000-0000-00001C280000}"/>
    <cellStyle name="Comma [0] 4 12 2 2" xfId="9410" xr:uid="{00000000-0005-0000-0000-00001D280000}"/>
    <cellStyle name="Comma [0] 4 12 2 4" xfId="9411" xr:uid="{00000000-0005-0000-0000-00001E280000}"/>
    <cellStyle name="Comma [0] 4 12 3" xfId="9412" xr:uid="{00000000-0005-0000-0000-00001F280000}"/>
    <cellStyle name="Comma [0] 4 12 5" xfId="9413" xr:uid="{00000000-0005-0000-0000-000020280000}"/>
    <cellStyle name="Comma [0] 4 13" xfId="9414" xr:uid="{00000000-0005-0000-0000-000021280000}"/>
    <cellStyle name="Comma [0] 4 13 2" xfId="9415" xr:uid="{00000000-0005-0000-0000-000022280000}"/>
    <cellStyle name="Comma [0] 4 13 4" xfId="9416" xr:uid="{00000000-0005-0000-0000-000023280000}"/>
    <cellStyle name="Comma [0] 4 14" xfId="9417" xr:uid="{00000000-0005-0000-0000-000024280000}"/>
    <cellStyle name="Comma [0] 4 14 2" xfId="9418" xr:uid="{00000000-0005-0000-0000-000025280000}"/>
    <cellStyle name="Comma [0] 4 14 4" xfId="9419" xr:uid="{00000000-0005-0000-0000-000026280000}"/>
    <cellStyle name="Comma [0] 4 15" xfId="9420" xr:uid="{00000000-0005-0000-0000-000027280000}"/>
    <cellStyle name="Comma [0] 4 15 2" xfId="9421" xr:uid="{00000000-0005-0000-0000-000028280000}"/>
    <cellStyle name="Comma [0] 4 15 3" xfId="9422" xr:uid="{00000000-0005-0000-0000-000029280000}"/>
    <cellStyle name="Comma [0] 4 15 4" xfId="9423" xr:uid="{00000000-0005-0000-0000-00002A280000}"/>
    <cellStyle name="Comma [0] 4 16" xfId="9424" xr:uid="{00000000-0005-0000-0000-00002B280000}"/>
    <cellStyle name="Comma [0] 4 16 2" xfId="9425" xr:uid="{00000000-0005-0000-0000-00002C280000}"/>
    <cellStyle name="Comma [0] 4 16 3" xfId="9426" xr:uid="{00000000-0005-0000-0000-00002D280000}"/>
    <cellStyle name="Comma [0] 4 16 4" xfId="9427" xr:uid="{00000000-0005-0000-0000-00002E280000}"/>
    <cellStyle name="Comma [0] 4 17" xfId="9428" xr:uid="{00000000-0005-0000-0000-00002F280000}"/>
    <cellStyle name="Comma [0] 4 17 2" xfId="9429" xr:uid="{00000000-0005-0000-0000-000030280000}"/>
    <cellStyle name="Comma [0] 4 17 3" xfId="9430" xr:uid="{00000000-0005-0000-0000-000031280000}"/>
    <cellStyle name="Comma [0] 4 18" xfId="9431" xr:uid="{00000000-0005-0000-0000-000032280000}"/>
    <cellStyle name="Comma [0] 4 19" xfId="9432" xr:uid="{00000000-0005-0000-0000-000033280000}"/>
    <cellStyle name="Comma [0] 4 19 2" xfId="9433" xr:uid="{00000000-0005-0000-0000-000034280000}"/>
    <cellStyle name="Comma [0] 4 2" xfId="9434" xr:uid="{00000000-0005-0000-0000-000035280000}"/>
    <cellStyle name="Comma [0] 4 2 10" xfId="9435" xr:uid="{00000000-0005-0000-0000-000036280000}"/>
    <cellStyle name="Comma [0] 4 2 10 2" xfId="9436" xr:uid="{00000000-0005-0000-0000-000037280000}"/>
    <cellStyle name="Comma [0] 4 2 10 2 2" xfId="9437" xr:uid="{00000000-0005-0000-0000-000038280000}"/>
    <cellStyle name="Comma [0] 4 2 10 2 4" xfId="9438" xr:uid="{00000000-0005-0000-0000-000039280000}"/>
    <cellStyle name="Comma [0] 4 2 10 3" xfId="9439" xr:uid="{00000000-0005-0000-0000-00003A280000}"/>
    <cellStyle name="Comma [0] 4 2 10 4" xfId="9440" xr:uid="{00000000-0005-0000-0000-00003B280000}"/>
    <cellStyle name="Comma [0] 4 2 10 5" xfId="9441" xr:uid="{00000000-0005-0000-0000-00003C280000}"/>
    <cellStyle name="Comma [0] 4 2 11" xfId="9442" xr:uid="{00000000-0005-0000-0000-00003D280000}"/>
    <cellStyle name="Comma [0] 4 2 11 2" xfId="9443" xr:uid="{00000000-0005-0000-0000-00003E280000}"/>
    <cellStyle name="Comma [0] 4 2 11 4" xfId="9444" xr:uid="{00000000-0005-0000-0000-00003F280000}"/>
    <cellStyle name="Comma [0] 4 2 12" xfId="9445" xr:uid="{00000000-0005-0000-0000-000040280000}"/>
    <cellStyle name="Comma [0] 4 2 12 2" xfId="9446" xr:uid="{00000000-0005-0000-0000-000041280000}"/>
    <cellStyle name="Comma [0] 4 2 12 3" xfId="9447" xr:uid="{00000000-0005-0000-0000-000042280000}"/>
    <cellStyle name="Comma [0] 4 2 12 4" xfId="9448" xr:uid="{00000000-0005-0000-0000-000043280000}"/>
    <cellStyle name="Comma [0] 4 2 13" xfId="9449" xr:uid="{00000000-0005-0000-0000-000044280000}"/>
    <cellStyle name="Comma [0] 4 2 13 2" xfId="9450" xr:uid="{00000000-0005-0000-0000-000045280000}"/>
    <cellStyle name="Comma [0] 4 2 13 3" xfId="9451" xr:uid="{00000000-0005-0000-0000-000046280000}"/>
    <cellStyle name="Comma [0] 4 2 13 4" xfId="9452" xr:uid="{00000000-0005-0000-0000-000047280000}"/>
    <cellStyle name="Comma [0] 4 2 14" xfId="9453" xr:uid="{00000000-0005-0000-0000-000048280000}"/>
    <cellStyle name="Comma [0] 4 2 14 2" xfId="9454" xr:uid="{00000000-0005-0000-0000-000049280000}"/>
    <cellStyle name="Comma [0] 4 2 15" xfId="9455" xr:uid="{00000000-0005-0000-0000-00004A280000}"/>
    <cellStyle name="Comma [0] 4 2 16" xfId="9456" xr:uid="{00000000-0005-0000-0000-00004B280000}"/>
    <cellStyle name="Comma [0] 4 2 17" xfId="9457" xr:uid="{00000000-0005-0000-0000-00004C280000}"/>
    <cellStyle name="Comma [0] 4 2 2" xfId="9458" xr:uid="{00000000-0005-0000-0000-00004D280000}"/>
    <cellStyle name="Comma [0] 4 2 2 10" xfId="9459" xr:uid="{00000000-0005-0000-0000-00004E280000}"/>
    <cellStyle name="Comma [0] 4 2 2 10 2" xfId="9460" xr:uid="{00000000-0005-0000-0000-00004F280000}"/>
    <cellStyle name="Comma [0] 4 2 2 11" xfId="9461" xr:uid="{00000000-0005-0000-0000-000050280000}"/>
    <cellStyle name="Comma [0] 4 2 2 12" xfId="9462" xr:uid="{00000000-0005-0000-0000-000051280000}"/>
    <cellStyle name="Comma [0] 4 2 2 13" xfId="9463" xr:uid="{00000000-0005-0000-0000-000052280000}"/>
    <cellStyle name="Comma [0] 4 2 2 2" xfId="9464" xr:uid="{00000000-0005-0000-0000-000053280000}"/>
    <cellStyle name="Comma [0] 4 2 2 2 2" xfId="9465" xr:uid="{00000000-0005-0000-0000-000054280000}"/>
    <cellStyle name="Comma [0] 4 2 2 2 2 2" xfId="9466" xr:uid="{00000000-0005-0000-0000-000055280000}"/>
    <cellStyle name="Comma [0] 4 2 2 2 2 2 2" xfId="9467" xr:uid="{00000000-0005-0000-0000-000056280000}"/>
    <cellStyle name="Comma [0] 4 2 2 2 2 2 4" xfId="9468" xr:uid="{00000000-0005-0000-0000-000057280000}"/>
    <cellStyle name="Comma [0] 4 2 2 2 2 3" xfId="9469" xr:uid="{00000000-0005-0000-0000-000058280000}"/>
    <cellStyle name="Comma [0] 4 2 2 2 2 3 2" xfId="9470" xr:uid="{00000000-0005-0000-0000-000059280000}"/>
    <cellStyle name="Comma [0] 4 2 2 2 2 4" xfId="9471" xr:uid="{00000000-0005-0000-0000-00005A280000}"/>
    <cellStyle name="Comma [0] 4 2 2 2 2 5" xfId="9472" xr:uid="{00000000-0005-0000-0000-00005B280000}"/>
    <cellStyle name="Comma [0] 4 2 2 2 2 6" xfId="9473" xr:uid="{00000000-0005-0000-0000-00005C280000}"/>
    <cellStyle name="Comma [0] 4 2 2 2 3" xfId="9474" xr:uid="{00000000-0005-0000-0000-00005D280000}"/>
    <cellStyle name="Comma [0] 4 2 2 2 3 2" xfId="9475" xr:uid="{00000000-0005-0000-0000-00005E280000}"/>
    <cellStyle name="Comma [0] 4 2 2 2 3 2 2" xfId="9476" xr:uid="{00000000-0005-0000-0000-00005F280000}"/>
    <cellStyle name="Comma [0] 4 2 2 2 3 2 4" xfId="9477" xr:uid="{00000000-0005-0000-0000-000060280000}"/>
    <cellStyle name="Comma [0] 4 2 2 2 3 3" xfId="9478" xr:uid="{00000000-0005-0000-0000-000061280000}"/>
    <cellStyle name="Comma [0] 4 2 2 2 3 4" xfId="9479" xr:uid="{00000000-0005-0000-0000-000062280000}"/>
    <cellStyle name="Comma [0] 4 2 2 2 3 5" xfId="9480" xr:uid="{00000000-0005-0000-0000-000063280000}"/>
    <cellStyle name="Comma [0] 4 2 2 2 4" xfId="9481" xr:uid="{00000000-0005-0000-0000-000064280000}"/>
    <cellStyle name="Comma [0] 4 2 2 2 4 2" xfId="9482" xr:uid="{00000000-0005-0000-0000-000065280000}"/>
    <cellStyle name="Comma [0] 4 2 2 2 4 4" xfId="9483" xr:uid="{00000000-0005-0000-0000-000066280000}"/>
    <cellStyle name="Comma [0] 4 2 2 2 5" xfId="9484" xr:uid="{00000000-0005-0000-0000-000067280000}"/>
    <cellStyle name="Comma [0] 4 2 2 2 5 2" xfId="9485" xr:uid="{00000000-0005-0000-0000-000068280000}"/>
    <cellStyle name="Comma [0] 4 2 2 2 6" xfId="9486" xr:uid="{00000000-0005-0000-0000-000069280000}"/>
    <cellStyle name="Comma [0] 4 2 2 2 7" xfId="9487" xr:uid="{00000000-0005-0000-0000-00006A280000}"/>
    <cellStyle name="Comma [0] 4 2 2 2 8" xfId="9488" xr:uid="{00000000-0005-0000-0000-00006B280000}"/>
    <cellStyle name="Comma [0] 4 2 2 3" xfId="9489" xr:uid="{00000000-0005-0000-0000-00006C280000}"/>
    <cellStyle name="Comma [0] 4 2 2 3 2" xfId="9490" xr:uid="{00000000-0005-0000-0000-00006D280000}"/>
    <cellStyle name="Comma [0] 4 2 2 3 2 2" xfId="9491" xr:uid="{00000000-0005-0000-0000-00006E280000}"/>
    <cellStyle name="Comma [0] 4 2 2 3 2 2 2" xfId="9492" xr:uid="{00000000-0005-0000-0000-00006F280000}"/>
    <cellStyle name="Comma [0] 4 2 2 3 2 2 4" xfId="9493" xr:uid="{00000000-0005-0000-0000-000070280000}"/>
    <cellStyle name="Comma [0] 4 2 2 3 2 3" xfId="9494" xr:uid="{00000000-0005-0000-0000-000071280000}"/>
    <cellStyle name="Comma [0] 4 2 2 3 2 4" xfId="9495" xr:uid="{00000000-0005-0000-0000-000072280000}"/>
    <cellStyle name="Comma [0] 4 2 2 3 2 5" xfId="9496" xr:uid="{00000000-0005-0000-0000-000073280000}"/>
    <cellStyle name="Comma [0] 4 2 2 3 3" xfId="9497" xr:uid="{00000000-0005-0000-0000-000074280000}"/>
    <cellStyle name="Comma [0] 4 2 2 3 3 2" xfId="9498" xr:uid="{00000000-0005-0000-0000-000075280000}"/>
    <cellStyle name="Comma [0] 4 2 2 3 3 2 2" xfId="9499" xr:uid="{00000000-0005-0000-0000-000076280000}"/>
    <cellStyle name="Comma [0] 4 2 2 3 3 2 4" xfId="9500" xr:uid="{00000000-0005-0000-0000-000077280000}"/>
    <cellStyle name="Comma [0] 4 2 2 3 3 3" xfId="9501" xr:uid="{00000000-0005-0000-0000-000078280000}"/>
    <cellStyle name="Comma [0] 4 2 2 3 3 4" xfId="9502" xr:uid="{00000000-0005-0000-0000-000079280000}"/>
    <cellStyle name="Comma [0] 4 2 2 3 3 5" xfId="9503" xr:uid="{00000000-0005-0000-0000-00007A280000}"/>
    <cellStyle name="Comma [0] 4 2 2 3 4" xfId="9504" xr:uid="{00000000-0005-0000-0000-00007B280000}"/>
    <cellStyle name="Comma [0] 4 2 2 3 4 2" xfId="9505" xr:uid="{00000000-0005-0000-0000-00007C280000}"/>
    <cellStyle name="Comma [0] 4 2 2 3 4 4" xfId="9506" xr:uid="{00000000-0005-0000-0000-00007D280000}"/>
    <cellStyle name="Comma [0] 4 2 2 3 5" xfId="9507" xr:uid="{00000000-0005-0000-0000-00007E280000}"/>
    <cellStyle name="Comma [0] 4 2 2 3 5 2" xfId="9508" xr:uid="{00000000-0005-0000-0000-00007F280000}"/>
    <cellStyle name="Comma [0] 4 2 2 3 6" xfId="9509" xr:uid="{00000000-0005-0000-0000-000080280000}"/>
    <cellStyle name="Comma [0] 4 2 2 3 7" xfId="9510" xr:uid="{00000000-0005-0000-0000-000081280000}"/>
    <cellStyle name="Comma [0] 4 2 2 3 8" xfId="9511" xr:uid="{00000000-0005-0000-0000-000082280000}"/>
    <cellStyle name="Comma [0] 4 2 2 4" xfId="9512" xr:uid="{00000000-0005-0000-0000-000083280000}"/>
    <cellStyle name="Comma [0] 4 2 2 4 2" xfId="9513" xr:uid="{00000000-0005-0000-0000-000084280000}"/>
    <cellStyle name="Comma [0] 4 2 2 4 2 2" xfId="9514" xr:uid="{00000000-0005-0000-0000-000085280000}"/>
    <cellStyle name="Comma [0] 4 2 2 4 2 2 2" xfId="9515" xr:uid="{00000000-0005-0000-0000-000086280000}"/>
    <cellStyle name="Comma [0] 4 2 2 4 2 2 4" xfId="9516" xr:uid="{00000000-0005-0000-0000-000087280000}"/>
    <cellStyle name="Comma [0] 4 2 2 4 2 3" xfId="9517" xr:uid="{00000000-0005-0000-0000-000088280000}"/>
    <cellStyle name="Comma [0] 4 2 2 4 2 4" xfId="9518" xr:uid="{00000000-0005-0000-0000-000089280000}"/>
    <cellStyle name="Comma [0] 4 2 2 4 2 5" xfId="9519" xr:uid="{00000000-0005-0000-0000-00008A280000}"/>
    <cellStyle name="Comma [0] 4 2 2 4 3" xfId="9520" xr:uid="{00000000-0005-0000-0000-00008B280000}"/>
    <cellStyle name="Comma [0] 4 2 2 4 3 2" xfId="9521" xr:uid="{00000000-0005-0000-0000-00008C280000}"/>
    <cellStyle name="Comma [0] 4 2 2 4 3 2 2" xfId="9522" xr:uid="{00000000-0005-0000-0000-00008D280000}"/>
    <cellStyle name="Comma [0] 4 2 2 4 3 2 4" xfId="9523" xr:uid="{00000000-0005-0000-0000-00008E280000}"/>
    <cellStyle name="Comma [0] 4 2 2 4 3 3" xfId="9524" xr:uid="{00000000-0005-0000-0000-00008F280000}"/>
    <cellStyle name="Comma [0] 4 2 2 4 3 5" xfId="9525" xr:uid="{00000000-0005-0000-0000-000090280000}"/>
    <cellStyle name="Comma [0] 4 2 2 4 4" xfId="9526" xr:uid="{00000000-0005-0000-0000-000091280000}"/>
    <cellStyle name="Comma [0] 4 2 2 4 4 2" xfId="9527" xr:uid="{00000000-0005-0000-0000-000092280000}"/>
    <cellStyle name="Comma [0] 4 2 2 4 4 4" xfId="9528" xr:uid="{00000000-0005-0000-0000-000093280000}"/>
    <cellStyle name="Comma [0] 4 2 2 4 5" xfId="9529" xr:uid="{00000000-0005-0000-0000-000094280000}"/>
    <cellStyle name="Comma [0] 4 2 2 4 5 2" xfId="9530" xr:uid="{00000000-0005-0000-0000-000095280000}"/>
    <cellStyle name="Comma [0] 4 2 2 4 6" xfId="9531" xr:uid="{00000000-0005-0000-0000-000096280000}"/>
    <cellStyle name="Comma [0] 4 2 2 4 7" xfId="9532" xr:uid="{00000000-0005-0000-0000-000097280000}"/>
    <cellStyle name="Comma [0] 4 2 2 4 8" xfId="9533" xr:uid="{00000000-0005-0000-0000-000098280000}"/>
    <cellStyle name="Comma [0] 4 2 2 5" xfId="9534" xr:uid="{00000000-0005-0000-0000-000099280000}"/>
    <cellStyle name="Comma [0] 4 2 2 5 2" xfId="9535" xr:uid="{00000000-0005-0000-0000-00009A280000}"/>
    <cellStyle name="Comma [0] 4 2 2 5 2 2" xfId="9536" xr:uid="{00000000-0005-0000-0000-00009B280000}"/>
    <cellStyle name="Comma [0] 4 2 2 5 2 2 2" xfId="9537" xr:uid="{00000000-0005-0000-0000-00009C280000}"/>
    <cellStyle name="Comma [0] 4 2 2 5 2 2 4" xfId="9538" xr:uid="{00000000-0005-0000-0000-00009D280000}"/>
    <cellStyle name="Comma [0] 4 2 2 5 2 3" xfId="9539" xr:uid="{00000000-0005-0000-0000-00009E280000}"/>
    <cellStyle name="Comma [0] 4 2 2 5 2 4" xfId="9540" xr:uid="{00000000-0005-0000-0000-00009F280000}"/>
    <cellStyle name="Comma [0] 4 2 2 5 2 5" xfId="9541" xr:uid="{00000000-0005-0000-0000-0000A0280000}"/>
    <cellStyle name="Comma [0] 4 2 2 5 3" xfId="9542" xr:uid="{00000000-0005-0000-0000-0000A1280000}"/>
    <cellStyle name="Comma [0] 4 2 2 5 3 2" xfId="9543" xr:uid="{00000000-0005-0000-0000-0000A2280000}"/>
    <cellStyle name="Comma [0] 4 2 2 5 3 2 2" xfId="9544" xr:uid="{00000000-0005-0000-0000-0000A3280000}"/>
    <cellStyle name="Comma [0] 4 2 2 5 3 2 4" xfId="9545" xr:uid="{00000000-0005-0000-0000-0000A4280000}"/>
    <cellStyle name="Comma [0] 4 2 2 5 3 3" xfId="9546" xr:uid="{00000000-0005-0000-0000-0000A5280000}"/>
    <cellStyle name="Comma [0] 4 2 2 5 3 5" xfId="9547" xr:uid="{00000000-0005-0000-0000-0000A6280000}"/>
    <cellStyle name="Comma [0] 4 2 2 5 4" xfId="9548" xr:uid="{00000000-0005-0000-0000-0000A7280000}"/>
    <cellStyle name="Comma [0] 4 2 2 5 4 2" xfId="9549" xr:uid="{00000000-0005-0000-0000-0000A8280000}"/>
    <cellStyle name="Comma [0] 4 2 2 5 4 4" xfId="9550" xr:uid="{00000000-0005-0000-0000-0000A9280000}"/>
    <cellStyle name="Comma [0] 4 2 2 5 5" xfId="9551" xr:uid="{00000000-0005-0000-0000-0000AA280000}"/>
    <cellStyle name="Comma [0] 4 2 2 5 6" xfId="9552" xr:uid="{00000000-0005-0000-0000-0000AB280000}"/>
    <cellStyle name="Comma [0] 4 2 2 5 7" xfId="9553" xr:uid="{00000000-0005-0000-0000-0000AC280000}"/>
    <cellStyle name="Comma [0] 4 2 2 6" xfId="9554" xr:uid="{00000000-0005-0000-0000-0000AD280000}"/>
    <cellStyle name="Comma [0] 4 2 2 6 2" xfId="9555" xr:uid="{00000000-0005-0000-0000-0000AE280000}"/>
    <cellStyle name="Comma [0] 4 2 2 6 2 2" xfId="9556" xr:uid="{00000000-0005-0000-0000-0000AF280000}"/>
    <cellStyle name="Comma [0] 4 2 2 6 2 2 2" xfId="9557" xr:uid="{00000000-0005-0000-0000-0000B0280000}"/>
    <cellStyle name="Comma [0] 4 2 2 6 2 2 4" xfId="9558" xr:uid="{00000000-0005-0000-0000-0000B1280000}"/>
    <cellStyle name="Comma [0] 4 2 2 6 2 3" xfId="9559" xr:uid="{00000000-0005-0000-0000-0000B2280000}"/>
    <cellStyle name="Comma [0] 4 2 2 6 2 5" xfId="9560" xr:uid="{00000000-0005-0000-0000-0000B3280000}"/>
    <cellStyle name="Comma [0] 4 2 2 6 3" xfId="9561" xr:uid="{00000000-0005-0000-0000-0000B4280000}"/>
    <cellStyle name="Comma [0] 4 2 2 6 3 2" xfId="9562" xr:uid="{00000000-0005-0000-0000-0000B5280000}"/>
    <cellStyle name="Comma [0] 4 2 2 6 3 4" xfId="9563" xr:uid="{00000000-0005-0000-0000-0000B6280000}"/>
    <cellStyle name="Comma [0] 4 2 2 6 4" xfId="9564" xr:uid="{00000000-0005-0000-0000-0000B7280000}"/>
    <cellStyle name="Comma [0] 4 2 2 6 5" xfId="9565" xr:uid="{00000000-0005-0000-0000-0000B8280000}"/>
    <cellStyle name="Comma [0] 4 2 2 6 6" xfId="9566" xr:uid="{00000000-0005-0000-0000-0000B9280000}"/>
    <cellStyle name="Comma [0] 4 2 2 7" xfId="9567" xr:uid="{00000000-0005-0000-0000-0000BA280000}"/>
    <cellStyle name="Comma [0] 4 2 2 7 2" xfId="9568" xr:uid="{00000000-0005-0000-0000-0000BB280000}"/>
    <cellStyle name="Comma [0] 4 2 2 7 2 2" xfId="9569" xr:uid="{00000000-0005-0000-0000-0000BC280000}"/>
    <cellStyle name="Comma [0] 4 2 2 7 2 4" xfId="9570" xr:uid="{00000000-0005-0000-0000-0000BD280000}"/>
    <cellStyle name="Comma [0] 4 2 2 7 3" xfId="9571" xr:uid="{00000000-0005-0000-0000-0000BE280000}"/>
    <cellStyle name="Comma [0] 4 2 2 7 4" xfId="9572" xr:uid="{00000000-0005-0000-0000-0000BF280000}"/>
    <cellStyle name="Comma [0] 4 2 2 7 5" xfId="9573" xr:uid="{00000000-0005-0000-0000-0000C0280000}"/>
    <cellStyle name="Comma [0] 4 2 2 8" xfId="9574" xr:uid="{00000000-0005-0000-0000-0000C1280000}"/>
    <cellStyle name="Comma [0] 4 2 2 8 2" xfId="9575" xr:uid="{00000000-0005-0000-0000-0000C2280000}"/>
    <cellStyle name="Comma [0] 4 2 2 8 4" xfId="9576" xr:uid="{00000000-0005-0000-0000-0000C3280000}"/>
    <cellStyle name="Comma [0] 4 2 2 9" xfId="9577" xr:uid="{00000000-0005-0000-0000-0000C4280000}"/>
    <cellStyle name="Comma [0] 4 2 2 9 2" xfId="9578" xr:uid="{00000000-0005-0000-0000-0000C5280000}"/>
    <cellStyle name="Comma [0] 4 2 2 9 3" xfId="9579" xr:uid="{00000000-0005-0000-0000-0000C6280000}"/>
    <cellStyle name="Comma [0] 4 2 2 9 4" xfId="9580" xr:uid="{00000000-0005-0000-0000-0000C7280000}"/>
    <cellStyle name="Comma [0] 4 2 2_Perd det activo" xfId="9581" xr:uid="{00000000-0005-0000-0000-0000C8280000}"/>
    <cellStyle name="Comma [0] 4 2 3" xfId="9582" xr:uid="{00000000-0005-0000-0000-0000C9280000}"/>
    <cellStyle name="Comma [0] 4 2 3 2" xfId="9583" xr:uid="{00000000-0005-0000-0000-0000CA280000}"/>
    <cellStyle name="Comma [0] 4 2 3 2 2" xfId="9584" xr:uid="{00000000-0005-0000-0000-0000CB280000}"/>
    <cellStyle name="Comma [0] 4 2 3 2 2 2" xfId="9585" xr:uid="{00000000-0005-0000-0000-0000CC280000}"/>
    <cellStyle name="Comma [0] 4 2 3 2 2 4" xfId="9586" xr:uid="{00000000-0005-0000-0000-0000CD280000}"/>
    <cellStyle name="Comma [0] 4 2 3 2 3" xfId="9587" xr:uid="{00000000-0005-0000-0000-0000CE280000}"/>
    <cellStyle name="Comma [0] 4 2 3 2 3 2" xfId="9588" xr:uid="{00000000-0005-0000-0000-0000CF280000}"/>
    <cellStyle name="Comma [0] 4 2 3 2 4" xfId="9589" xr:uid="{00000000-0005-0000-0000-0000D0280000}"/>
    <cellStyle name="Comma [0] 4 2 3 2 5" xfId="9590" xr:uid="{00000000-0005-0000-0000-0000D1280000}"/>
    <cellStyle name="Comma [0] 4 2 3 2 6" xfId="9591" xr:uid="{00000000-0005-0000-0000-0000D2280000}"/>
    <cellStyle name="Comma [0] 4 2 3 3" xfId="9592" xr:uid="{00000000-0005-0000-0000-0000D3280000}"/>
    <cellStyle name="Comma [0] 4 2 3 3 2" xfId="9593" xr:uid="{00000000-0005-0000-0000-0000D4280000}"/>
    <cellStyle name="Comma [0] 4 2 3 3 2 2" xfId="9594" xr:uid="{00000000-0005-0000-0000-0000D5280000}"/>
    <cellStyle name="Comma [0] 4 2 3 3 2 4" xfId="9595" xr:uid="{00000000-0005-0000-0000-0000D6280000}"/>
    <cellStyle name="Comma [0] 4 2 3 3 3" xfId="9596" xr:uid="{00000000-0005-0000-0000-0000D7280000}"/>
    <cellStyle name="Comma [0] 4 2 3 3 4" xfId="9597" xr:uid="{00000000-0005-0000-0000-0000D8280000}"/>
    <cellStyle name="Comma [0] 4 2 3 3 5" xfId="9598" xr:uid="{00000000-0005-0000-0000-0000D9280000}"/>
    <cellStyle name="Comma [0] 4 2 3 4" xfId="9599" xr:uid="{00000000-0005-0000-0000-0000DA280000}"/>
    <cellStyle name="Comma [0] 4 2 3 4 2" xfId="9600" xr:uid="{00000000-0005-0000-0000-0000DB280000}"/>
    <cellStyle name="Comma [0] 4 2 3 4 2 2" xfId="9601" xr:uid="{00000000-0005-0000-0000-0000DC280000}"/>
    <cellStyle name="Comma [0] 4 2 3 4 2 4" xfId="9602" xr:uid="{00000000-0005-0000-0000-0000DD280000}"/>
    <cellStyle name="Comma [0] 4 2 3 4 3" xfId="9603" xr:uid="{00000000-0005-0000-0000-0000DE280000}"/>
    <cellStyle name="Comma [0] 4 2 3 4 4" xfId="9604" xr:uid="{00000000-0005-0000-0000-0000DF280000}"/>
    <cellStyle name="Comma [0] 4 2 3 4 5" xfId="9605" xr:uid="{00000000-0005-0000-0000-0000E0280000}"/>
    <cellStyle name="Comma [0] 4 2 3 5" xfId="9606" xr:uid="{00000000-0005-0000-0000-0000E1280000}"/>
    <cellStyle name="Comma [0] 4 2 3 5 2" xfId="9607" xr:uid="{00000000-0005-0000-0000-0000E2280000}"/>
    <cellStyle name="Comma [0] 4 2 3 5 4" xfId="9608" xr:uid="{00000000-0005-0000-0000-0000E3280000}"/>
    <cellStyle name="Comma [0] 4 2 3 6" xfId="9609" xr:uid="{00000000-0005-0000-0000-0000E4280000}"/>
    <cellStyle name="Comma [0] 4 2 3 6 2" xfId="9610" xr:uid="{00000000-0005-0000-0000-0000E5280000}"/>
    <cellStyle name="Comma [0] 4 2 3 7" xfId="9611" xr:uid="{00000000-0005-0000-0000-0000E6280000}"/>
    <cellStyle name="Comma [0] 4 2 3 8" xfId="9612" xr:uid="{00000000-0005-0000-0000-0000E7280000}"/>
    <cellStyle name="Comma [0] 4 2 3 9" xfId="9613" xr:uid="{00000000-0005-0000-0000-0000E8280000}"/>
    <cellStyle name="Comma [0] 4 2 3_Perd det activo" xfId="9614" xr:uid="{00000000-0005-0000-0000-0000E9280000}"/>
    <cellStyle name="Comma [0] 4 2 4" xfId="9615" xr:uid="{00000000-0005-0000-0000-0000EA280000}"/>
    <cellStyle name="Comma [0] 4 2 4 2" xfId="9616" xr:uid="{00000000-0005-0000-0000-0000EB280000}"/>
    <cellStyle name="Comma [0] 4 2 4 2 2" xfId="9617" xr:uid="{00000000-0005-0000-0000-0000EC280000}"/>
    <cellStyle name="Comma [0] 4 2 4 2 2 2" xfId="9618" xr:uid="{00000000-0005-0000-0000-0000ED280000}"/>
    <cellStyle name="Comma [0] 4 2 4 2 2 4" xfId="9619" xr:uid="{00000000-0005-0000-0000-0000EE280000}"/>
    <cellStyle name="Comma [0] 4 2 4 2 3" xfId="9620" xr:uid="{00000000-0005-0000-0000-0000EF280000}"/>
    <cellStyle name="Comma [0] 4 2 4 2 4" xfId="9621" xr:uid="{00000000-0005-0000-0000-0000F0280000}"/>
    <cellStyle name="Comma [0] 4 2 4 2 5" xfId="9622" xr:uid="{00000000-0005-0000-0000-0000F1280000}"/>
    <cellStyle name="Comma [0] 4 2 4 3" xfId="9623" xr:uid="{00000000-0005-0000-0000-0000F2280000}"/>
    <cellStyle name="Comma [0] 4 2 4 3 2" xfId="9624" xr:uid="{00000000-0005-0000-0000-0000F3280000}"/>
    <cellStyle name="Comma [0] 4 2 4 3 2 2" xfId="9625" xr:uid="{00000000-0005-0000-0000-0000F4280000}"/>
    <cellStyle name="Comma [0] 4 2 4 3 2 4" xfId="9626" xr:uid="{00000000-0005-0000-0000-0000F5280000}"/>
    <cellStyle name="Comma [0] 4 2 4 3 3" xfId="9627" xr:uid="{00000000-0005-0000-0000-0000F6280000}"/>
    <cellStyle name="Comma [0] 4 2 4 3 4" xfId="9628" xr:uid="{00000000-0005-0000-0000-0000F7280000}"/>
    <cellStyle name="Comma [0] 4 2 4 3 5" xfId="9629" xr:uid="{00000000-0005-0000-0000-0000F8280000}"/>
    <cellStyle name="Comma [0] 4 2 4 4" xfId="9630" xr:uid="{00000000-0005-0000-0000-0000F9280000}"/>
    <cellStyle name="Comma [0] 4 2 4 4 2" xfId="9631" xr:uid="{00000000-0005-0000-0000-0000FA280000}"/>
    <cellStyle name="Comma [0] 4 2 4 4 2 2" xfId="9632" xr:uid="{00000000-0005-0000-0000-0000FB280000}"/>
    <cellStyle name="Comma [0] 4 2 4 4 2 4" xfId="9633" xr:uid="{00000000-0005-0000-0000-0000FC280000}"/>
    <cellStyle name="Comma [0] 4 2 4 4 3" xfId="9634" xr:uid="{00000000-0005-0000-0000-0000FD280000}"/>
    <cellStyle name="Comma [0] 4 2 4 4 4" xfId="9635" xr:uid="{00000000-0005-0000-0000-0000FE280000}"/>
    <cellStyle name="Comma [0] 4 2 4 4 5" xfId="9636" xr:uid="{00000000-0005-0000-0000-0000FF280000}"/>
    <cellStyle name="Comma [0] 4 2 4 5" xfId="9637" xr:uid="{00000000-0005-0000-0000-000000290000}"/>
    <cellStyle name="Comma [0] 4 2 4 5 2" xfId="9638" xr:uid="{00000000-0005-0000-0000-000001290000}"/>
    <cellStyle name="Comma [0] 4 2 4 5 4" xfId="9639" xr:uid="{00000000-0005-0000-0000-000002290000}"/>
    <cellStyle name="Comma [0] 4 2 4 6" xfId="9640" xr:uid="{00000000-0005-0000-0000-000003290000}"/>
    <cellStyle name="Comma [0] 4 2 4 6 2" xfId="9641" xr:uid="{00000000-0005-0000-0000-000004290000}"/>
    <cellStyle name="Comma [0] 4 2 4 7" xfId="9642" xr:uid="{00000000-0005-0000-0000-000005290000}"/>
    <cellStyle name="Comma [0] 4 2 4 8" xfId="9643" xr:uid="{00000000-0005-0000-0000-000006290000}"/>
    <cellStyle name="Comma [0] 4 2 4 9" xfId="9644" xr:uid="{00000000-0005-0000-0000-000007290000}"/>
    <cellStyle name="Comma [0] 4 2 5" xfId="9645" xr:uid="{00000000-0005-0000-0000-000008290000}"/>
    <cellStyle name="Comma [0] 4 2 5 2" xfId="9646" xr:uid="{00000000-0005-0000-0000-000009290000}"/>
    <cellStyle name="Comma [0] 4 2 5 2 2" xfId="9647" xr:uid="{00000000-0005-0000-0000-00000A290000}"/>
    <cellStyle name="Comma [0] 4 2 5 2 2 2" xfId="9648" xr:uid="{00000000-0005-0000-0000-00000B290000}"/>
    <cellStyle name="Comma [0] 4 2 5 2 2 4" xfId="9649" xr:uid="{00000000-0005-0000-0000-00000C290000}"/>
    <cellStyle name="Comma [0] 4 2 5 2 3" xfId="9650" xr:uid="{00000000-0005-0000-0000-00000D290000}"/>
    <cellStyle name="Comma [0] 4 2 5 2 4" xfId="9651" xr:uid="{00000000-0005-0000-0000-00000E290000}"/>
    <cellStyle name="Comma [0] 4 2 5 2 5" xfId="9652" xr:uid="{00000000-0005-0000-0000-00000F290000}"/>
    <cellStyle name="Comma [0] 4 2 5 3" xfId="9653" xr:uid="{00000000-0005-0000-0000-000010290000}"/>
    <cellStyle name="Comma [0] 4 2 5 3 2" xfId="9654" xr:uid="{00000000-0005-0000-0000-000011290000}"/>
    <cellStyle name="Comma [0] 4 2 5 3 2 2" xfId="9655" xr:uid="{00000000-0005-0000-0000-000012290000}"/>
    <cellStyle name="Comma [0] 4 2 5 3 2 4" xfId="9656" xr:uid="{00000000-0005-0000-0000-000013290000}"/>
    <cellStyle name="Comma [0] 4 2 5 3 3" xfId="9657" xr:uid="{00000000-0005-0000-0000-000014290000}"/>
    <cellStyle name="Comma [0] 4 2 5 3 4" xfId="9658" xr:uid="{00000000-0005-0000-0000-000015290000}"/>
    <cellStyle name="Comma [0] 4 2 5 3 5" xfId="9659" xr:uid="{00000000-0005-0000-0000-000016290000}"/>
    <cellStyle name="Comma [0] 4 2 5 4" xfId="9660" xr:uid="{00000000-0005-0000-0000-000017290000}"/>
    <cellStyle name="Comma [0] 4 2 5 4 2" xfId="9661" xr:uid="{00000000-0005-0000-0000-000018290000}"/>
    <cellStyle name="Comma [0] 4 2 5 4 4" xfId="9662" xr:uid="{00000000-0005-0000-0000-000019290000}"/>
    <cellStyle name="Comma [0] 4 2 5 5" xfId="9663" xr:uid="{00000000-0005-0000-0000-00001A290000}"/>
    <cellStyle name="Comma [0] 4 2 5 5 2" xfId="9664" xr:uid="{00000000-0005-0000-0000-00001B290000}"/>
    <cellStyle name="Comma [0] 4 2 5 6" xfId="9665" xr:uid="{00000000-0005-0000-0000-00001C290000}"/>
    <cellStyle name="Comma [0] 4 2 5 7" xfId="9666" xr:uid="{00000000-0005-0000-0000-00001D290000}"/>
    <cellStyle name="Comma [0] 4 2 5 8" xfId="9667" xr:uid="{00000000-0005-0000-0000-00001E290000}"/>
    <cellStyle name="Comma [0] 4 2 6" xfId="9668" xr:uid="{00000000-0005-0000-0000-00001F290000}"/>
    <cellStyle name="Comma [0] 4 2 6 2" xfId="9669" xr:uid="{00000000-0005-0000-0000-000020290000}"/>
    <cellStyle name="Comma [0] 4 2 6 2 2" xfId="9670" xr:uid="{00000000-0005-0000-0000-000021290000}"/>
    <cellStyle name="Comma [0] 4 2 6 2 2 2" xfId="9671" xr:uid="{00000000-0005-0000-0000-000022290000}"/>
    <cellStyle name="Comma [0] 4 2 6 2 2 4" xfId="9672" xr:uid="{00000000-0005-0000-0000-000023290000}"/>
    <cellStyle name="Comma [0] 4 2 6 2 3" xfId="9673" xr:uid="{00000000-0005-0000-0000-000024290000}"/>
    <cellStyle name="Comma [0] 4 2 6 2 4" xfId="9674" xr:uid="{00000000-0005-0000-0000-000025290000}"/>
    <cellStyle name="Comma [0] 4 2 6 2 5" xfId="9675" xr:uid="{00000000-0005-0000-0000-000026290000}"/>
    <cellStyle name="Comma [0] 4 2 6 3" xfId="9676" xr:uid="{00000000-0005-0000-0000-000027290000}"/>
    <cellStyle name="Comma [0] 4 2 6 3 2" xfId="9677" xr:uid="{00000000-0005-0000-0000-000028290000}"/>
    <cellStyle name="Comma [0] 4 2 6 3 2 2" xfId="9678" xr:uid="{00000000-0005-0000-0000-000029290000}"/>
    <cellStyle name="Comma [0] 4 2 6 3 2 4" xfId="9679" xr:uid="{00000000-0005-0000-0000-00002A290000}"/>
    <cellStyle name="Comma [0] 4 2 6 3 3" xfId="9680" xr:uid="{00000000-0005-0000-0000-00002B290000}"/>
    <cellStyle name="Comma [0] 4 2 6 3 4" xfId="9681" xr:uid="{00000000-0005-0000-0000-00002C290000}"/>
    <cellStyle name="Comma [0] 4 2 6 3 5" xfId="9682" xr:uid="{00000000-0005-0000-0000-00002D290000}"/>
    <cellStyle name="Comma [0] 4 2 6 4" xfId="9683" xr:uid="{00000000-0005-0000-0000-00002E290000}"/>
    <cellStyle name="Comma [0] 4 2 6 4 2" xfId="9684" xr:uid="{00000000-0005-0000-0000-00002F290000}"/>
    <cellStyle name="Comma [0] 4 2 6 4 4" xfId="9685" xr:uid="{00000000-0005-0000-0000-000030290000}"/>
    <cellStyle name="Comma [0] 4 2 6 5" xfId="9686" xr:uid="{00000000-0005-0000-0000-000031290000}"/>
    <cellStyle name="Comma [0] 4 2 6 6" xfId="9687" xr:uid="{00000000-0005-0000-0000-000032290000}"/>
    <cellStyle name="Comma [0] 4 2 6 7" xfId="9688" xr:uid="{00000000-0005-0000-0000-000033290000}"/>
    <cellStyle name="Comma [0] 4 2 7" xfId="9689" xr:uid="{00000000-0005-0000-0000-000034290000}"/>
    <cellStyle name="Comma [0] 4 2 7 2" xfId="9690" xr:uid="{00000000-0005-0000-0000-000035290000}"/>
    <cellStyle name="Comma [0] 4 2 7 2 2" xfId="9691" xr:uid="{00000000-0005-0000-0000-000036290000}"/>
    <cellStyle name="Comma [0] 4 2 7 2 2 2" xfId="9692" xr:uid="{00000000-0005-0000-0000-000037290000}"/>
    <cellStyle name="Comma [0] 4 2 7 2 2 4" xfId="9693" xr:uid="{00000000-0005-0000-0000-000038290000}"/>
    <cellStyle name="Comma [0] 4 2 7 2 3" xfId="9694" xr:uid="{00000000-0005-0000-0000-000039290000}"/>
    <cellStyle name="Comma [0] 4 2 7 2 4" xfId="9695" xr:uid="{00000000-0005-0000-0000-00003A290000}"/>
    <cellStyle name="Comma [0] 4 2 7 2 5" xfId="9696" xr:uid="{00000000-0005-0000-0000-00003B290000}"/>
    <cellStyle name="Comma [0] 4 2 7 3" xfId="9697" xr:uid="{00000000-0005-0000-0000-00003C290000}"/>
    <cellStyle name="Comma [0] 4 2 7 3 2" xfId="9698" xr:uid="{00000000-0005-0000-0000-00003D290000}"/>
    <cellStyle name="Comma [0] 4 2 7 3 2 2" xfId="9699" xr:uid="{00000000-0005-0000-0000-00003E290000}"/>
    <cellStyle name="Comma [0] 4 2 7 3 2 4" xfId="9700" xr:uid="{00000000-0005-0000-0000-00003F290000}"/>
    <cellStyle name="Comma [0] 4 2 7 3 3" xfId="9701" xr:uid="{00000000-0005-0000-0000-000040290000}"/>
    <cellStyle name="Comma [0] 4 2 7 3 4" xfId="9702" xr:uid="{00000000-0005-0000-0000-000041290000}"/>
    <cellStyle name="Comma [0] 4 2 7 3 5" xfId="9703" xr:uid="{00000000-0005-0000-0000-000042290000}"/>
    <cellStyle name="Comma [0] 4 2 7 4" xfId="9704" xr:uid="{00000000-0005-0000-0000-000043290000}"/>
    <cellStyle name="Comma [0] 4 2 7 4 2" xfId="9705" xr:uid="{00000000-0005-0000-0000-000044290000}"/>
    <cellStyle name="Comma [0] 4 2 7 4 4" xfId="9706" xr:uid="{00000000-0005-0000-0000-000045290000}"/>
    <cellStyle name="Comma [0] 4 2 7 5" xfId="9707" xr:uid="{00000000-0005-0000-0000-000046290000}"/>
    <cellStyle name="Comma [0] 4 2 7 6" xfId="9708" xr:uid="{00000000-0005-0000-0000-000047290000}"/>
    <cellStyle name="Comma [0] 4 2 7 7" xfId="9709" xr:uid="{00000000-0005-0000-0000-000048290000}"/>
    <cellStyle name="Comma [0] 4 2 8" xfId="9710" xr:uid="{00000000-0005-0000-0000-000049290000}"/>
    <cellStyle name="Comma [0] 4 2 8 2" xfId="9711" xr:uid="{00000000-0005-0000-0000-00004A290000}"/>
    <cellStyle name="Comma [0] 4 2 8 2 2" xfId="9712" xr:uid="{00000000-0005-0000-0000-00004B290000}"/>
    <cellStyle name="Comma [0] 4 2 8 2 2 2" xfId="9713" xr:uid="{00000000-0005-0000-0000-00004C290000}"/>
    <cellStyle name="Comma [0] 4 2 8 2 2 4" xfId="9714" xr:uid="{00000000-0005-0000-0000-00004D290000}"/>
    <cellStyle name="Comma [0] 4 2 8 2 3" xfId="9715" xr:uid="{00000000-0005-0000-0000-00004E290000}"/>
    <cellStyle name="Comma [0] 4 2 8 2 4" xfId="9716" xr:uid="{00000000-0005-0000-0000-00004F290000}"/>
    <cellStyle name="Comma [0] 4 2 8 2 5" xfId="9717" xr:uid="{00000000-0005-0000-0000-000050290000}"/>
    <cellStyle name="Comma [0] 4 2 8 3" xfId="9718" xr:uid="{00000000-0005-0000-0000-000051290000}"/>
    <cellStyle name="Comma [0] 4 2 8 3 2" xfId="9719" xr:uid="{00000000-0005-0000-0000-000052290000}"/>
    <cellStyle name="Comma [0] 4 2 8 3 2 2" xfId="9720" xr:uid="{00000000-0005-0000-0000-000053290000}"/>
    <cellStyle name="Comma [0] 4 2 8 3 2 4" xfId="9721" xr:uid="{00000000-0005-0000-0000-000054290000}"/>
    <cellStyle name="Comma [0] 4 2 8 3 3" xfId="9722" xr:uid="{00000000-0005-0000-0000-000055290000}"/>
    <cellStyle name="Comma [0] 4 2 8 3 5" xfId="9723" xr:uid="{00000000-0005-0000-0000-000056290000}"/>
    <cellStyle name="Comma [0] 4 2 8 4" xfId="9724" xr:uid="{00000000-0005-0000-0000-000057290000}"/>
    <cellStyle name="Comma [0] 4 2 8 4 2" xfId="9725" xr:uid="{00000000-0005-0000-0000-000058290000}"/>
    <cellStyle name="Comma [0] 4 2 8 4 4" xfId="9726" xr:uid="{00000000-0005-0000-0000-000059290000}"/>
    <cellStyle name="Comma [0] 4 2 8 5" xfId="9727" xr:uid="{00000000-0005-0000-0000-00005A290000}"/>
    <cellStyle name="Comma [0] 4 2 8 6" xfId="9728" xr:uid="{00000000-0005-0000-0000-00005B290000}"/>
    <cellStyle name="Comma [0] 4 2 8 7" xfId="9729" xr:uid="{00000000-0005-0000-0000-00005C290000}"/>
    <cellStyle name="Comma [0] 4 2 9" xfId="9730" xr:uid="{00000000-0005-0000-0000-00005D290000}"/>
    <cellStyle name="Comma [0] 4 2 9 2" xfId="9731" xr:uid="{00000000-0005-0000-0000-00005E290000}"/>
    <cellStyle name="Comma [0] 4 2 9 2 2" xfId="9732" xr:uid="{00000000-0005-0000-0000-00005F290000}"/>
    <cellStyle name="Comma [0] 4 2 9 2 2 2" xfId="9733" xr:uid="{00000000-0005-0000-0000-000060290000}"/>
    <cellStyle name="Comma [0] 4 2 9 2 2 4" xfId="9734" xr:uid="{00000000-0005-0000-0000-000061290000}"/>
    <cellStyle name="Comma [0] 4 2 9 2 3" xfId="9735" xr:uid="{00000000-0005-0000-0000-000062290000}"/>
    <cellStyle name="Comma [0] 4 2 9 2 5" xfId="9736" xr:uid="{00000000-0005-0000-0000-000063290000}"/>
    <cellStyle name="Comma [0] 4 2 9 3" xfId="9737" xr:uid="{00000000-0005-0000-0000-000064290000}"/>
    <cellStyle name="Comma [0] 4 2 9 3 2" xfId="9738" xr:uid="{00000000-0005-0000-0000-000065290000}"/>
    <cellStyle name="Comma [0] 4 2 9 3 4" xfId="9739" xr:uid="{00000000-0005-0000-0000-000066290000}"/>
    <cellStyle name="Comma [0] 4 2 9 4" xfId="9740" xr:uid="{00000000-0005-0000-0000-000067290000}"/>
    <cellStyle name="Comma [0] 4 2 9 5" xfId="9741" xr:uid="{00000000-0005-0000-0000-000068290000}"/>
    <cellStyle name="Comma [0] 4 2 9 6" xfId="9742" xr:uid="{00000000-0005-0000-0000-000069290000}"/>
    <cellStyle name="Comma [0] 4 2_Perd det activo" xfId="9743" xr:uid="{00000000-0005-0000-0000-00006A290000}"/>
    <cellStyle name="Comma [0] 4 20" xfId="9744" xr:uid="{00000000-0005-0000-0000-00006B290000}"/>
    <cellStyle name="Comma [0] 4 3" xfId="9745" xr:uid="{00000000-0005-0000-0000-00006C290000}"/>
    <cellStyle name="Comma [0] 4 3 10" xfId="9746" xr:uid="{00000000-0005-0000-0000-00006D290000}"/>
    <cellStyle name="Comma [0] 4 3 11" xfId="9747" xr:uid="{00000000-0005-0000-0000-00006E290000}"/>
    <cellStyle name="Comma [0] 4 3 2" xfId="9748" xr:uid="{00000000-0005-0000-0000-00006F290000}"/>
    <cellStyle name="Comma [0] 4 3 2 2" xfId="9749" xr:uid="{00000000-0005-0000-0000-000070290000}"/>
    <cellStyle name="Comma [0] 4 3 2 2 2" xfId="9750" xr:uid="{00000000-0005-0000-0000-000071290000}"/>
    <cellStyle name="Comma [0] 4 3 2 2 2 2" xfId="9751" xr:uid="{00000000-0005-0000-0000-000072290000}"/>
    <cellStyle name="Comma [0] 4 3 2 2 2 4" xfId="9752" xr:uid="{00000000-0005-0000-0000-000073290000}"/>
    <cellStyle name="Comma [0] 4 3 2 2 3" xfId="9753" xr:uid="{00000000-0005-0000-0000-000074290000}"/>
    <cellStyle name="Comma [0] 4 3 2 2 4" xfId="9754" xr:uid="{00000000-0005-0000-0000-000075290000}"/>
    <cellStyle name="Comma [0] 4 3 2 2 5" xfId="9755" xr:uid="{00000000-0005-0000-0000-000076290000}"/>
    <cellStyle name="Comma [0] 4 3 2 3" xfId="9756" xr:uid="{00000000-0005-0000-0000-000077290000}"/>
    <cellStyle name="Comma [0] 4 3 2 3 2" xfId="9757" xr:uid="{00000000-0005-0000-0000-000078290000}"/>
    <cellStyle name="Comma [0] 4 3 2 3 2 2" xfId="9758" xr:uid="{00000000-0005-0000-0000-000079290000}"/>
    <cellStyle name="Comma [0] 4 3 2 3 2 4" xfId="9759" xr:uid="{00000000-0005-0000-0000-00007A290000}"/>
    <cellStyle name="Comma [0] 4 3 2 3 3" xfId="9760" xr:uid="{00000000-0005-0000-0000-00007B290000}"/>
    <cellStyle name="Comma [0] 4 3 2 3 4" xfId="9761" xr:uid="{00000000-0005-0000-0000-00007C290000}"/>
    <cellStyle name="Comma [0] 4 3 2 3 5" xfId="9762" xr:uid="{00000000-0005-0000-0000-00007D290000}"/>
    <cellStyle name="Comma [0] 4 3 2 4" xfId="9763" xr:uid="{00000000-0005-0000-0000-00007E290000}"/>
    <cellStyle name="Comma [0] 4 3 2 4 2" xfId="9764" xr:uid="{00000000-0005-0000-0000-00007F290000}"/>
    <cellStyle name="Comma [0] 4 3 2 4 4" xfId="9765" xr:uid="{00000000-0005-0000-0000-000080290000}"/>
    <cellStyle name="Comma [0] 4 3 2 5" xfId="9766" xr:uid="{00000000-0005-0000-0000-000081290000}"/>
    <cellStyle name="Comma [0] 4 3 2 5 2" xfId="9767" xr:uid="{00000000-0005-0000-0000-000082290000}"/>
    <cellStyle name="Comma [0] 4 3 2 6" xfId="9768" xr:uid="{00000000-0005-0000-0000-000083290000}"/>
    <cellStyle name="Comma [0] 4 3 2 7" xfId="9769" xr:uid="{00000000-0005-0000-0000-000084290000}"/>
    <cellStyle name="Comma [0] 4 3 2 8" xfId="9770" xr:uid="{00000000-0005-0000-0000-000085290000}"/>
    <cellStyle name="Comma [0] 4 3 3" xfId="9771" xr:uid="{00000000-0005-0000-0000-000086290000}"/>
    <cellStyle name="Comma [0] 4 3 3 2" xfId="9772" xr:uid="{00000000-0005-0000-0000-000087290000}"/>
    <cellStyle name="Comma [0] 4 3 3 2 2" xfId="9773" xr:uid="{00000000-0005-0000-0000-000088290000}"/>
    <cellStyle name="Comma [0] 4 3 3 2 2 2" xfId="9774" xr:uid="{00000000-0005-0000-0000-000089290000}"/>
    <cellStyle name="Comma [0] 4 3 3 2 2 4" xfId="9775" xr:uid="{00000000-0005-0000-0000-00008A290000}"/>
    <cellStyle name="Comma [0] 4 3 3 2 3" xfId="9776" xr:uid="{00000000-0005-0000-0000-00008B290000}"/>
    <cellStyle name="Comma [0] 4 3 3 2 4" xfId="9777" xr:uid="{00000000-0005-0000-0000-00008C290000}"/>
    <cellStyle name="Comma [0] 4 3 3 2 5" xfId="9778" xr:uid="{00000000-0005-0000-0000-00008D290000}"/>
    <cellStyle name="Comma [0] 4 3 3 3" xfId="9779" xr:uid="{00000000-0005-0000-0000-00008E290000}"/>
    <cellStyle name="Comma [0] 4 3 3 3 2" xfId="9780" xr:uid="{00000000-0005-0000-0000-00008F290000}"/>
    <cellStyle name="Comma [0] 4 3 3 3 2 2" xfId="9781" xr:uid="{00000000-0005-0000-0000-000090290000}"/>
    <cellStyle name="Comma [0] 4 3 3 3 2 4" xfId="9782" xr:uid="{00000000-0005-0000-0000-000091290000}"/>
    <cellStyle name="Comma [0] 4 3 3 3 3" xfId="9783" xr:uid="{00000000-0005-0000-0000-000092290000}"/>
    <cellStyle name="Comma [0] 4 3 3 3 4" xfId="9784" xr:uid="{00000000-0005-0000-0000-000093290000}"/>
    <cellStyle name="Comma [0] 4 3 3 3 5" xfId="9785" xr:uid="{00000000-0005-0000-0000-000094290000}"/>
    <cellStyle name="Comma [0] 4 3 3 4" xfId="9786" xr:uid="{00000000-0005-0000-0000-000095290000}"/>
    <cellStyle name="Comma [0] 4 3 3 4 2" xfId="9787" xr:uid="{00000000-0005-0000-0000-000096290000}"/>
    <cellStyle name="Comma [0] 4 3 3 4 4" xfId="9788" xr:uid="{00000000-0005-0000-0000-000097290000}"/>
    <cellStyle name="Comma [0] 4 3 3 5" xfId="9789" xr:uid="{00000000-0005-0000-0000-000098290000}"/>
    <cellStyle name="Comma [0] 4 3 3 6" xfId="9790" xr:uid="{00000000-0005-0000-0000-000099290000}"/>
    <cellStyle name="Comma [0] 4 3 3 7" xfId="9791" xr:uid="{00000000-0005-0000-0000-00009A290000}"/>
    <cellStyle name="Comma [0] 4 3 4" xfId="9792" xr:uid="{00000000-0005-0000-0000-00009B290000}"/>
    <cellStyle name="Comma [0] 4 3 4 2" xfId="9793" xr:uid="{00000000-0005-0000-0000-00009C290000}"/>
    <cellStyle name="Comma [0] 4 3 4 2 2" xfId="9794" xr:uid="{00000000-0005-0000-0000-00009D290000}"/>
    <cellStyle name="Comma [0] 4 3 4 2 2 2" xfId="9795" xr:uid="{00000000-0005-0000-0000-00009E290000}"/>
    <cellStyle name="Comma [0] 4 3 4 2 2 4" xfId="9796" xr:uid="{00000000-0005-0000-0000-00009F290000}"/>
    <cellStyle name="Comma [0] 4 3 4 2 3" xfId="9797" xr:uid="{00000000-0005-0000-0000-0000A0290000}"/>
    <cellStyle name="Comma [0] 4 3 4 2 4" xfId="9798" xr:uid="{00000000-0005-0000-0000-0000A1290000}"/>
    <cellStyle name="Comma [0] 4 3 4 2 5" xfId="9799" xr:uid="{00000000-0005-0000-0000-0000A2290000}"/>
    <cellStyle name="Comma [0] 4 3 4 3" xfId="9800" xr:uid="{00000000-0005-0000-0000-0000A3290000}"/>
    <cellStyle name="Comma [0] 4 3 4 3 2" xfId="9801" xr:uid="{00000000-0005-0000-0000-0000A4290000}"/>
    <cellStyle name="Comma [0] 4 3 4 3 2 2" xfId="9802" xr:uid="{00000000-0005-0000-0000-0000A5290000}"/>
    <cellStyle name="Comma [0] 4 3 4 3 2 4" xfId="9803" xr:uid="{00000000-0005-0000-0000-0000A6290000}"/>
    <cellStyle name="Comma [0] 4 3 4 3 3" xfId="9804" xr:uid="{00000000-0005-0000-0000-0000A7290000}"/>
    <cellStyle name="Comma [0] 4 3 4 3 5" xfId="9805" xr:uid="{00000000-0005-0000-0000-0000A8290000}"/>
    <cellStyle name="Comma [0] 4 3 4 4" xfId="9806" xr:uid="{00000000-0005-0000-0000-0000A9290000}"/>
    <cellStyle name="Comma [0] 4 3 4 4 2" xfId="9807" xr:uid="{00000000-0005-0000-0000-0000AA290000}"/>
    <cellStyle name="Comma [0] 4 3 4 4 4" xfId="9808" xr:uid="{00000000-0005-0000-0000-0000AB290000}"/>
    <cellStyle name="Comma [0] 4 3 4 5" xfId="9809" xr:uid="{00000000-0005-0000-0000-0000AC290000}"/>
    <cellStyle name="Comma [0] 4 3 4 6" xfId="9810" xr:uid="{00000000-0005-0000-0000-0000AD290000}"/>
    <cellStyle name="Comma [0] 4 3 4 7" xfId="9811" xr:uid="{00000000-0005-0000-0000-0000AE290000}"/>
    <cellStyle name="Comma [0] 4 3 5" xfId="9812" xr:uid="{00000000-0005-0000-0000-0000AF290000}"/>
    <cellStyle name="Comma [0] 4 3 5 2" xfId="9813" xr:uid="{00000000-0005-0000-0000-0000B0290000}"/>
    <cellStyle name="Comma [0] 4 3 5 2 2" xfId="9814" xr:uid="{00000000-0005-0000-0000-0000B1290000}"/>
    <cellStyle name="Comma [0] 4 3 5 2 2 2" xfId="9815" xr:uid="{00000000-0005-0000-0000-0000B2290000}"/>
    <cellStyle name="Comma [0] 4 3 5 2 2 4" xfId="9816" xr:uid="{00000000-0005-0000-0000-0000B3290000}"/>
    <cellStyle name="Comma [0] 4 3 5 2 3" xfId="9817" xr:uid="{00000000-0005-0000-0000-0000B4290000}"/>
    <cellStyle name="Comma [0] 4 3 5 2 5" xfId="9818" xr:uid="{00000000-0005-0000-0000-0000B5290000}"/>
    <cellStyle name="Comma [0] 4 3 5 3" xfId="9819" xr:uid="{00000000-0005-0000-0000-0000B6290000}"/>
    <cellStyle name="Comma [0] 4 3 5 3 2" xfId="9820" xr:uid="{00000000-0005-0000-0000-0000B7290000}"/>
    <cellStyle name="Comma [0] 4 3 5 3 4" xfId="9821" xr:uid="{00000000-0005-0000-0000-0000B8290000}"/>
    <cellStyle name="Comma [0] 4 3 5 4" xfId="9822" xr:uid="{00000000-0005-0000-0000-0000B9290000}"/>
    <cellStyle name="Comma [0] 4 3 5 5" xfId="9823" xr:uid="{00000000-0005-0000-0000-0000BA290000}"/>
    <cellStyle name="Comma [0] 4 3 5 6" xfId="9824" xr:uid="{00000000-0005-0000-0000-0000BB290000}"/>
    <cellStyle name="Comma [0] 4 3 6" xfId="9825" xr:uid="{00000000-0005-0000-0000-0000BC290000}"/>
    <cellStyle name="Comma [0] 4 3 6 2" xfId="9826" xr:uid="{00000000-0005-0000-0000-0000BD290000}"/>
    <cellStyle name="Comma [0] 4 3 6 2 2" xfId="9827" xr:uid="{00000000-0005-0000-0000-0000BE290000}"/>
    <cellStyle name="Comma [0] 4 3 6 2 4" xfId="9828" xr:uid="{00000000-0005-0000-0000-0000BF290000}"/>
    <cellStyle name="Comma [0] 4 3 6 3" xfId="9829" xr:uid="{00000000-0005-0000-0000-0000C0290000}"/>
    <cellStyle name="Comma [0] 4 3 6 4" xfId="9830" xr:uid="{00000000-0005-0000-0000-0000C1290000}"/>
    <cellStyle name="Comma [0] 4 3 6 5" xfId="9831" xr:uid="{00000000-0005-0000-0000-0000C2290000}"/>
    <cellStyle name="Comma [0] 4 3 7" xfId="9832" xr:uid="{00000000-0005-0000-0000-0000C3290000}"/>
    <cellStyle name="Comma [0] 4 3 7 2" xfId="9833" xr:uid="{00000000-0005-0000-0000-0000C4290000}"/>
    <cellStyle name="Comma [0] 4 3 7 4" xfId="9834" xr:uid="{00000000-0005-0000-0000-0000C5290000}"/>
    <cellStyle name="Comma [0] 4 3 8" xfId="9835" xr:uid="{00000000-0005-0000-0000-0000C6290000}"/>
    <cellStyle name="Comma [0] 4 3 8 2" xfId="9836" xr:uid="{00000000-0005-0000-0000-0000C7290000}"/>
    <cellStyle name="Comma [0] 4 3 9" xfId="9837" xr:uid="{00000000-0005-0000-0000-0000C8290000}"/>
    <cellStyle name="Comma [0] 4 3_Perd det activo" xfId="9838" xr:uid="{00000000-0005-0000-0000-0000C9290000}"/>
    <cellStyle name="Comma [0] 4 4" xfId="9839" xr:uid="{00000000-0005-0000-0000-0000CA290000}"/>
    <cellStyle name="Comma [0] 4 4 2" xfId="9840" xr:uid="{00000000-0005-0000-0000-0000CB290000}"/>
    <cellStyle name="Comma [0] 4 4 2 2" xfId="9841" xr:uid="{00000000-0005-0000-0000-0000CC290000}"/>
    <cellStyle name="Comma [0] 4 4 2 2 2" xfId="9842" xr:uid="{00000000-0005-0000-0000-0000CD290000}"/>
    <cellStyle name="Comma [0] 4 4 2 2 4" xfId="9843" xr:uid="{00000000-0005-0000-0000-0000CE290000}"/>
    <cellStyle name="Comma [0] 4 4 2 3" xfId="9844" xr:uid="{00000000-0005-0000-0000-0000CF290000}"/>
    <cellStyle name="Comma [0] 4 4 2 3 2" xfId="9845" xr:uid="{00000000-0005-0000-0000-0000D0290000}"/>
    <cellStyle name="Comma [0] 4 4 2 4" xfId="9846" xr:uid="{00000000-0005-0000-0000-0000D1290000}"/>
    <cellStyle name="Comma [0] 4 4 2 5" xfId="9847" xr:uid="{00000000-0005-0000-0000-0000D2290000}"/>
    <cellStyle name="Comma [0] 4 4 2 6" xfId="9848" xr:uid="{00000000-0005-0000-0000-0000D3290000}"/>
    <cellStyle name="Comma [0] 4 4 3" xfId="9849" xr:uid="{00000000-0005-0000-0000-0000D4290000}"/>
    <cellStyle name="Comma [0] 4 4 3 2" xfId="9850" xr:uid="{00000000-0005-0000-0000-0000D5290000}"/>
    <cellStyle name="Comma [0] 4 4 3 2 2" xfId="9851" xr:uid="{00000000-0005-0000-0000-0000D6290000}"/>
    <cellStyle name="Comma [0] 4 4 3 2 4" xfId="9852" xr:uid="{00000000-0005-0000-0000-0000D7290000}"/>
    <cellStyle name="Comma [0] 4 4 3 3" xfId="9853" xr:uid="{00000000-0005-0000-0000-0000D8290000}"/>
    <cellStyle name="Comma [0] 4 4 3 4" xfId="9854" xr:uid="{00000000-0005-0000-0000-0000D9290000}"/>
    <cellStyle name="Comma [0] 4 4 3 5" xfId="9855" xr:uid="{00000000-0005-0000-0000-0000DA290000}"/>
    <cellStyle name="Comma [0] 4 4 4" xfId="9856" xr:uid="{00000000-0005-0000-0000-0000DB290000}"/>
    <cellStyle name="Comma [0] 4 4 4 2" xfId="9857" xr:uid="{00000000-0005-0000-0000-0000DC290000}"/>
    <cellStyle name="Comma [0] 4 4 4 2 2" xfId="9858" xr:uid="{00000000-0005-0000-0000-0000DD290000}"/>
    <cellStyle name="Comma [0] 4 4 4 2 4" xfId="9859" xr:uid="{00000000-0005-0000-0000-0000DE290000}"/>
    <cellStyle name="Comma [0] 4 4 4 3" xfId="9860" xr:uid="{00000000-0005-0000-0000-0000DF290000}"/>
    <cellStyle name="Comma [0] 4 4 4 4" xfId="9861" xr:uid="{00000000-0005-0000-0000-0000E0290000}"/>
    <cellStyle name="Comma [0] 4 4 4 5" xfId="9862" xr:uid="{00000000-0005-0000-0000-0000E1290000}"/>
    <cellStyle name="Comma [0] 4 4 5" xfId="9863" xr:uid="{00000000-0005-0000-0000-0000E2290000}"/>
    <cellStyle name="Comma [0] 4 4 5 2" xfId="9864" xr:uid="{00000000-0005-0000-0000-0000E3290000}"/>
    <cellStyle name="Comma [0] 4 4 5 4" xfId="9865" xr:uid="{00000000-0005-0000-0000-0000E4290000}"/>
    <cellStyle name="Comma [0] 4 4 6" xfId="9866" xr:uid="{00000000-0005-0000-0000-0000E5290000}"/>
    <cellStyle name="Comma [0] 4 4 6 2" xfId="9867" xr:uid="{00000000-0005-0000-0000-0000E6290000}"/>
    <cellStyle name="Comma [0] 4 4 7" xfId="9868" xr:uid="{00000000-0005-0000-0000-0000E7290000}"/>
    <cellStyle name="Comma [0] 4 4 8" xfId="9869" xr:uid="{00000000-0005-0000-0000-0000E8290000}"/>
    <cellStyle name="Comma [0] 4 4 9" xfId="9870" xr:uid="{00000000-0005-0000-0000-0000E9290000}"/>
    <cellStyle name="Comma [0] 4 4_Perd det activo" xfId="9871" xr:uid="{00000000-0005-0000-0000-0000EA290000}"/>
    <cellStyle name="Comma [0] 4 5" xfId="9872" xr:uid="{00000000-0005-0000-0000-0000EB290000}"/>
    <cellStyle name="Comma [0] 4 5 2" xfId="9873" xr:uid="{00000000-0005-0000-0000-0000EC290000}"/>
    <cellStyle name="Comma [0] 4 5 2 2" xfId="9874" xr:uid="{00000000-0005-0000-0000-0000ED290000}"/>
    <cellStyle name="Comma [0] 4 5 2 2 2" xfId="9875" xr:uid="{00000000-0005-0000-0000-0000EE290000}"/>
    <cellStyle name="Comma [0] 4 5 2 2 4" xfId="9876" xr:uid="{00000000-0005-0000-0000-0000EF290000}"/>
    <cellStyle name="Comma [0] 4 5 2 3" xfId="9877" xr:uid="{00000000-0005-0000-0000-0000F0290000}"/>
    <cellStyle name="Comma [0] 4 5 2 4" xfId="9878" xr:uid="{00000000-0005-0000-0000-0000F1290000}"/>
    <cellStyle name="Comma [0] 4 5 2 5" xfId="9879" xr:uid="{00000000-0005-0000-0000-0000F2290000}"/>
    <cellStyle name="Comma [0] 4 5 3" xfId="9880" xr:uid="{00000000-0005-0000-0000-0000F3290000}"/>
    <cellStyle name="Comma [0] 4 5 3 2" xfId="9881" xr:uid="{00000000-0005-0000-0000-0000F4290000}"/>
    <cellStyle name="Comma [0] 4 5 3 2 2" xfId="9882" xr:uid="{00000000-0005-0000-0000-0000F5290000}"/>
    <cellStyle name="Comma [0] 4 5 3 2 4" xfId="9883" xr:uid="{00000000-0005-0000-0000-0000F6290000}"/>
    <cellStyle name="Comma [0] 4 5 3 3" xfId="9884" xr:uid="{00000000-0005-0000-0000-0000F7290000}"/>
    <cellStyle name="Comma [0] 4 5 3 4" xfId="9885" xr:uid="{00000000-0005-0000-0000-0000F8290000}"/>
    <cellStyle name="Comma [0] 4 5 3 5" xfId="9886" xr:uid="{00000000-0005-0000-0000-0000F9290000}"/>
    <cellStyle name="Comma [0] 4 5 4" xfId="9887" xr:uid="{00000000-0005-0000-0000-0000FA290000}"/>
    <cellStyle name="Comma [0] 4 5 4 2" xfId="9888" xr:uid="{00000000-0005-0000-0000-0000FB290000}"/>
    <cellStyle name="Comma [0] 4 5 4 2 2" xfId="9889" xr:uid="{00000000-0005-0000-0000-0000FC290000}"/>
    <cellStyle name="Comma [0] 4 5 4 2 4" xfId="9890" xr:uid="{00000000-0005-0000-0000-0000FD290000}"/>
    <cellStyle name="Comma [0] 4 5 4 3" xfId="9891" xr:uid="{00000000-0005-0000-0000-0000FE290000}"/>
    <cellStyle name="Comma [0] 4 5 4 4" xfId="9892" xr:uid="{00000000-0005-0000-0000-0000FF290000}"/>
    <cellStyle name="Comma [0] 4 5 4 5" xfId="9893" xr:uid="{00000000-0005-0000-0000-0000002A0000}"/>
    <cellStyle name="Comma [0] 4 5 5" xfId="9894" xr:uid="{00000000-0005-0000-0000-0000012A0000}"/>
    <cellStyle name="Comma [0] 4 5 5 2" xfId="9895" xr:uid="{00000000-0005-0000-0000-0000022A0000}"/>
    <cellStyle name="Comma [0] 4 5 5 4" xfId="9896" xr:uid="{00000000-0005-0000-0000-0000032A0000}"/>
    <cellStyle name="Comma [0] 4 5 6" xfId="9897" xr:uid="{00000000-0005-0000-0000-0000042A0000}"/>
    <cellStyle name="Comma [0] 4 5 6 2" xfId="9898" xr:uid="{00000000-0005-0000-0000-0000052A0000}"/>
    <cellStyle name="Comma [0] 4 5 7" xfId="9899" xr:uid="{00000000-0005-0000-0000-0000062A0000}"/>
    <cellStyle name="Comma [0] 4 5 8" xfId="9900" xr:uid="{00000000-0005-0000-0000-0000072A0000}"/>
    <cellStyle name="Comma [0] 4 5 9" xfId="9901" xr:uid="{00000000-0005-0000-0000-0000082A0000}"/>
    <cellStyle name="Comma [0] 4 6" xfId="9902" xr:uid="{00000000-0005-0000-0000-0000092A0000}"/>
    <cellStyle name="Comma [0] 4 6 2" xfId="9903" xr:uid="{00000000-0005-0000-0000-00000A2A0000}"/>
    <cellStyle name="Comma [0] 4 6 2 2" xfId="9904" xr:uid="{00000000-0005-0000-0000-00000B2A0000}"/>
    <cellStyle name="Comma [0] 4 6 2 2 2" xfId="9905" xr:uid="{00000000-0005-0000-0000-00000C2A0000}"/>
    <cellStyle name="Comma [0] 4 6 2 2 4" xfId="9906" xr:uid="{00000000-0005-0000-0000-00000D2A0000}"/>
    <cellStyle name="Comma [0] 4 6 2 3" xfId="9907" xr:uid="{00000000-0005-0000-0000-00000E2A0000}"/>
    <cellStyle name="Comma [0] 4 6 2 4" xfId="9908" xr:uid="{00000000-0005-0000-0000-00000F2A0000}"/>
    <cellStyle name="Comma [0] 4 6 2 5" xfId="9909" xr:uid="{00000000-0005-0000-0000-0000102A0000}"/>
    <cellStyle name="Comma [0] 4 6 3" xfId="9910" xr:uid="{00000000-0005-0000-0000-0000112A0000}"/>
    <cellStyle name="Comma [0] 4 6 3 2" xfId="9911" xr:uid="{00000000-0005-0000-0000-0000122A0000}"/>
    <cellStyle name="Comma [0] 4 6 3 2 2" xfId="9912" xr:uid="{00000000-0005-0000-0000-0000132A0000}"/>
    <cellStyle name="Comma [0] 4 6 3 2 4" xfId="9913" xr:uid="{00000000-0005-0000-0000-0000142A0000}"/>
    <cellStyle name="Comma [0] 4 6 3 3" xfId="9914" xr:uid="{00000000-0005-0000-0000-0000152A0000}"/>
    <cellStyle name="Comma [0] 4 6 3 4" xfId="9915" xr:uid="{00000000-0005-0000-0000-0000162A0000}"/>
    <cellStyle name="Comma [0] 4 6 3 5" xfId="9916" xr:uid="{00000000-0005-0000-0000-0000172A0000}"/>
    <cellStyle name="Comma [0] 4 6 4" xfId="9917" xr:uid="{00000000-0005-0000-0000-0000182A0000}"/>
    <cellStyle name="Comma [0] 4 6 4 2" xfId="9918" xr:uid="{00000000-0005-0000-0000-0000192A0000}"/>
    <cellStyle name="Comma [0] 4 6 4 2 2" xfId="9919" xr:uid="{00000000-0005-0000-0000-00001A2A0000}"/>
    <cellStyle name="Comma [0] 4 6 4 2 4" xfId="9920" xr:uid="{00000000-0005-0000-0000-00001B2A0000}"/>
    <cellStyle name="Comma [0] 4 6 4 3" xfId="9921" xr:uid="{00000000-0005-0000-0000-00001C2A0000}"/>
    <cellStyle name="Comma [0] 4 6 4 4" xfId="9922" xr:uid="{00000000-0005-0000-0000-00001D2A0000}"/>
    <cellStyle name="Comma [0] 4 6 4 5" xfId="9923" xr:uid="{00000000-0005-0000-0000-00001E2A0000}"/>
    <cellStyle name="Comma [0] 4 6 5" xfId="9924" xr:uid="{00000000-0005-0000-0000-00001F2A0000}"/>
    <cellStyle name="Comma [0] 4 6 5 2" xfId="9925" xr:uid="{00000000-0005-0000-0000-0000202A0000}"/>
    <cellStyle name="Comma [0] 4 6 5 4" xfId="9926" xr:uid="{00000000-0005-0000-0000-0000212A0000}"/>
    <cellStyle name="Comma [0] 4 6 6" xfId="9927" xr:uid="{00000000-0005-0000-0000-0000222A0000}"/>
    <cellStyle name="Comma [0] 4 6 6 2" xfId="9928" xr:uid="{00000000-0005-0000-0000-0000232A0000}"/>
    <cellStyle name="Comma [0] 4 6 7" xfId="9929" xr:uid="{00000000-0005-0000-0000-0000242A0000}"/>
    <cellStyle name="Comma [0] 4 6 8" xfId="9930" xr:uid="{00000000-0005-0000-0000-0000252A0000}"/>
    <cellStyle name="Comma [0] 4 6 9" xfId="9931" xr:uid="{00000000-0005-0000-0000-0000262A0000}"/>
    <cellStyle name="Comma [0] 4 7" xfId="9932" xr:uid="{00000000-0005-0000-0000-0000272A0000}"/>
    <cellStyle name="Comma [0] 4 7 2" xfId="9933" xr:uid="{00000000-0005-0000-0000-0000282A0000}"/>
    <cellStyle name="Comma [0] 4 7 2 2" xfId="9934" xr:uid="{00000000-0005-0000-0000-0000292A0000}"/>
    <cellStyle name="Comma [0] 4 7 2 2 2" xfId="9935" xr:uid="{00000000-0005-0000-0000-00002A2A0000}"/>
    <cellStyle name="Comma [0] 4 7 2 2 4" xfId="9936" xr:uid="{00000000-0005-0000-0000-00002B2A0000}"/>
    <cellStyle name="Comma [0] 4 7 2 3" xfId="9937" xr:uid="{00000000-0005-0000-0000-00002C2A0000}"/>
    <cellStyle name="Comma [0] 4 7 2 4" xfId="9938" xr:uid="{00000000-0005-0000-0000-00002D2A0000}"/>
    <cellStyle name="Comma [0] 4 7 2 5" xfId="9939" xr:uid="{00000000-0005-0000-0000-00002E2A0000}"/>
    <cellStyle name="Comma [0] 4 7 3" xfId="9940" xr:uid="{00000000-0005-0000-0000-00002F2A0000}"/>
    <cellStyle name="Comma [0] 4 7 3 2" xfId="9941" xr:uid="{00000000-0005-0000-0000-0000302A0000}"/>
    <cellStyle name="Comma [0] 4 7 3 2 2" xfId="9942" xr:uid="{00000000-0005-0000-0000-0000312A0000}"/>
    <cellStyle name="Comma [0] 4 7 3 2 4" xfId="9943" xr:uid="{00000000-0005-0000-0000-0000322A0000}"/>
    <cellStyle name="Comma [0] 4 7 3 3" xfId="9944" xr:uid="{00000000-0005-0000-0000-0000332A0000}"/>
    <cellStyle name="Comma [0] 4 7 3 4" xfId="9945" xr:uid="{00000000-0005-0000-0000-0000342A0000}"/>
    <cellStyle name="Comma [0] 4 7 3 5" xfId="9946" xr:uid="{00000000-0005-0000-0000-0000352A0000}"/>
    <cellStyle name="Comma [0] 4 7 4" xfId="9947" xr:uid="{00000000-0005-0000-0000-0000362A0000}"/>
    <cellStyle name="Comma [0] 4 7 4 2" xfId="9948" xr:uid="{00000000-0005-0000-0000-0000372A0000}"/>
    <cellStyle name="Comma [0] 4 7 4 2 2" xfId="9949" xr:uid="{00000000-0005-0000-0000-0000382A0000}"/>
    <cellStyle name="Comma [0] 4 7 4 2 4" xfId="9950" xr:uid="{00000000-0005-0000-0000-0000392A0000}"/>
    <cellStyle name="Comma [0] 4 7 4 3" xfId="9951" xr:uid="{00000000-0005-0000-0000-00003A2A0000}"/>
    <cellStyle name="Comma [0] 4 7 4 4" xfId="9952" xr:uid="{00000000-0005-0000-0000-00003B2A0000}"/>
    <cellStyle name="Comma [0] 4 7 4 5" xfId="9953" xr:uid="{00000000-0005-0000-0000-00003C2A0000}"/>
    <cellStyle name="Comma [0] 4 7 5" xfId="9954" xr:uid="{00000000-0005-0000-0000-00003D2A0000}"/>
    <cellStyle name="Comma [0] 4 7 5 2" xfId="9955" xr:uid="{00000000-0005-0000-0000-00003E2A0000}"/>
    <cellStyle name="Comma [0] 4 7 5 4" xfId="9956" xr:uid="{00000000-0005-0000-0000-00003F2A0000}"/>
    <cellStyle name="Comma [0] 4 7 6" xfId="9957" xr:uid="{00000000-0005-0000-0000-0000402A0000}"/>
    <cellStyle name="Comma [0] 4 7 7" xfId="9958" xr:uid="{00000000-0005-0000-0000-0000412A0000}"/>
    <cellStyle name="Comma [0] 4 7 8" xfId="9959" xr:uid="{00000000-0005-0000-0000-0000422A0000}"/>
    <cellStyle name="Comma [0] 4 8" xfId="9960" xr:uid="{00000000-0005-0000-0000-0000432A0000}"/>
    <cellStyle name="Comma [0] 4 8 2" xfId="9961" xr:uid="{00000000-0005-0000-0000-0000442A0000}"/>
    <cellStyle name="Comma [0] 4 8 2 2" xfId="9962" xr:uid="{00000000-0005-0000-0000-0000452A0000}"/>
    <cellStyle name="Comma [0] 4 8 2 2 2" xfId="9963" xr:uid="{00000000-0005-0000-0000-0000462A0000}"/>
    <cellStyle name="Comma [0] 4 8 2 2 4" xfId="9964" xr:uid="{00000000-0005-0000-0000-0000472A0000}"/>
    <cellStyle name="Comma [0] 4 8 2 3" xfId="9965" xr:uid="{00000000-0005-0000-0000-0000482A0000}"/>
    <cellStyle name="Comma [0] 4 8 2 4" xfId="9966" xr:uid="{00000000-0005-0000-0000-0000492A0000}"/>
    <cellStyle name="Comma [0] 4 8 2 5" xfId="9967" xr:uid="{00000000-0005-0000-0000-00004A2A0000}"/>
    <cellStyle name="Comma [0] 4 8 3" xfId="9968" xr:uid="{00000000-0005-0000-0000-00004B2A0000}"/>
    <cellStyle name="Comma [0] 4 8 3 2" xfId="9969" xr:uid="{00000000-0005-0000-0000-00004C2A0000}"/>
    <cellStyle name="Comma [0] 4 8 3 2 2" xfId="9970" xr:uid="{00000000-0005-0000-0000-00004D2A0000}"/>
    <cellStyle name="Comma [0] 4 8 3 2 4" xfId="9971" xr:uid="{00000000-0005-0000-0000-00004E2A0000}"/>
    <cellStyle name="Comma [0] 4 8 3 3" xfId="9972" xr:uid="{00000000-0005-0000-0000-00004F2A0000}"/>
    <cellStyle name="Comma [0] 4 8 3 4" xfId="9973" xr:uid="{00000000-0005-0000-0000-0000502A0000}"/>
    <cellStyle name="Comma [0] 4 8 3 5" xfId="9974" xr:uid="{00000000-0005-0000-0000-0000512A0000}"/>
    <cellStyle name="Comma [0] 4 8 4" xfId="9975" xr:uid="{00000000-0005-0000-0000-0000522A0000}"/>
    <cellStyle name="Comma [0] 4 8 4 2" xfId="9976" xr:uid="{00000000-0005-0000-0000-0000532A0000}"/>
    <cellStyle name="Comma [0] 4 8 4 2 2" xfId="9977" xr:uid="{00000000-0005-0000-0000-0000542A0000}"/>
    <cellStyle name="Comma [0] 4 8 4 2 4" xfId="9978" xr:uid="{00000000-0005-0000-0000-0000552A0000}"/>
    <cellStyle name="Comma [0] 4 8 4 3" xfId="9979" xr:uid="{00000000-0005-0000-0000-0000562A0000}"/>
    <cellStyle name="Comma [0] 4 8 4 4" xfId="9980" xr:uid="{00000000-0005-0000-0000-0000572A0000}"/>
    <cellStyle name="Comma [0] 4 8 4 5" xfId="9981" xr:uid="{00000000-0005-0000-0000-0000582A0000}"/>
    <cellStyle name="Comma [0] 4 8 5" xfId="9982" xr:uid="{00000000-0005-0000-0000-0000592A0000}"/>
    <cellStyle name="Comma [0] 4 8 5 2" xfId="9983" xr:uid="{00000000-0005-0000-0000-00005A2A0000}"/>
    <cellStyle name="Comma [0] 4 8 5 4" xfId="9984" xr:uid="{00000000-0005-0000-0000-00005B2A0000}"/>
    <cellStyle name="Comma [0] 4 8 6" xfId="9985" xr:uid="{00000000-0005-0000-0000-00005C2A0000}"/>
    <cellStyle name="Comma [0] 4 8 7" xfId="9986" xr:uid="{00000000-0005-0000-0000-00005D2A0000}"/>
    <cellStyle name="Comma [0] 4 8 8" xfId="9987" xr:uid="{00000000-0005-0000-0000-00005E2A0000}"/>
    <cellStyle name="Comma [0] 4 9" xfId="9988" xr:uid="{00000000-0005-0000-0000-00005F2A0000}"/>
    <cellStyle name="Comma [0] 4 9 2" xfId="9989" xr:uid="{00000000-0005-0000-0000-0000602A0000}"/>
    <cellStyle name="Comma [0] 4 9 2 2" xfId="9990" xr:uid="{00000000-0005-0000-0000-0000612A0000}"/>
    <cellStyle name="Comma [0] 4 9 2 2 2" xfId="9991" xr:uid="{00000000-0005-0000-0000-0000622A0000}"/>
    <cellStyle name="Comma [0] 4 9 2 2 4" xfId="9992" xr:uid="{00000000-0005-0000-0000-0000632A0000}"/>
    <cellStyle name="Comma [0] 4 9 2 3" xfId="9993" xr:uid="{00000000-0005-0000-0000-0000642A0000}"/>
    <cellStyle name="Comma [0] 4 9 2 4" xfId="9994" xr:uid="{00000000-0005-0000-0000-0000652A0000}"/>
    <cellStyle name="Comma [0] 4 9 2 5" xfId="9995" xr:uid="{00000000-0005-0000-0000-0000662A0000}"/>
    <cellStyle name="Comma [0] 4 9 3" xfId="9996" xr:uid="{00000000-0005-0000-0000-0000672A0000}"/>
    <cellStyle name="Comma [0] 4 9 3 2" xfId="9997" xr:uid="{00000000-0005-0000-0000-0000682A0000}"/>
    <cellStyle name="Comma [0] 4 9 3 2 2" xfId="9998" xr:uid="{00000000-0005-0000-0000-0000692A0000}"/>
    <cellStyle name="Comma [0] 4 9 3 2 4" xfId="9999" xr:uid="{00000000-0005-0000-0000-00006A2A0000}"/>
    <cellStyle name="Comma [0] 4 9 3 3" xfId="10000" xr:uid="{00000000-0005-0000-0000-00006B2A0000}"/>
    <cellStyle name="Comma [0] 4 9 3 5" xfId="10001" xr:uid="{00000000-0005-0000-0000-00006C2A0000}"/>
    <cellStyle name="Comma [0] 4 9 4" xfId="10002" xr:uid="{00000000-0005-0000-0000-00006D2A0000}"/>
    <cellStyle name="Comma [0] 4 9 4 2" xfId="10003" xr:uid="{00000000-0005-0000-0000-00006E2A0000}"/>
    <cellStyle name="Comma [0] 4 9 4 4" xfId="10004" xr:uid="{00000000-0005-0000-0000-00006F2A0000}"/>
    <cellStyle name="Comma [0] 4 9 5" xfId="10005" xr:uid="{00000000-0005-0000-0000-0000702A0000}"/>
    <cellStyle name="Comma [0] 4 9 6" xfId="10006" xr:uid="{00000000-0005-0000-0000-0000712A0000}"/>
    <cellStyle name="Comma [0] 4 9 7" xfId="10007" xr:uid="{00000000-0005-0000-0000-0000722A0000}"/>
    <cellStyle name="Comma [0] 4_Activos por nat cart" xfId="10008" xr:uid="{00000000-0005-0000-0000-0000732A0000}"/>
    <cellStyle name="Comma [0] 5" xfId="10009" xr:uid="{00000000-0005-0000-0000-0000742A0000}"/>
    <cellStyle name="Comma [0] 5 10" xfId="10010" xr:uid="{00000000-0005-0000-0000-0000752A0000}"/>
    <cellStyle name="Comma [0] 5 10 2" xfId="10011" xr:uid="{00000000-0005-0000-0000-0000762A0000}"/>
    <cellStyle name="Comma [0] 5 10 2 2" xfId="10012" xr:uid="{00000000-0005-0000-0000-0000772A0000}"/>
    <cellStyle name="Comma [0] 5 10 2 4" xfId="10013" xr:uid="{00000000-0005-0000-0000-0000782A0000}"/>
    <cellStyle name="Comma [0] 5 10 3" xfId="10014" xr:uid="{00000000-0005-0000-0000-0000792A0000}"/>
    <cellStyle name="Comma [0] 5 10 4" xfId="10015" xr:uid="{00000000-0005-0000-0000-00007A2A0000}"/>
    <cellStyle name="Comma [0] 5 10 5" xfId="10016" xr:uid="{00000000-0005-0000-0000-00007B2A0000}"/>
    <cellStyle name="Comma [0] 5 11" xfId="10017" xr:uid="{00000000-0005-0000-0000-00007C2A0000}"/>
    <cellStyle name="Comma [0] 5 11 2" xfId="10018" xr:uid="{00000000-0005-0000-0000-00007D2A0000}"/>
    <cellStyle name="Comma [0] 5 11 2 2" xfId="10019" xr:uid="{00000000-0005-0000-0000-00007E2A0000}"/>
    <cellStyle name="Comma [0] 5 11 2 4" xfId="10020" xr:uid="{00000000-0005-0000-0000-00007F2A0000}"/>
    <cellStyle name="Comma [0] 5 11 3" xfId="10021" xr:uid="{00000000-0005-0000-0000-0000802A0000}"/>
    <cellStyle name="Comma [0] 5 11 5" xfId="10022" xr:uid="{00000000-0005-0000-0000-0000812A0000}"/>
    <cellStyle name="Comma [0] 5 12" xfId="10023" xr:uid="{00000000-0005-0000-0000-0000822A0000}"/>
    <cellStyle name="Comma [0] 5 12 2" xfId="10024" xr:uid="{00000000-0005-0000-0000-0000832A0000}"/>
    <cellStyle name="Comma [0] 5 12 4" xfId="10025" xr:uid="{00000000-0005-0000-0000-0000842A0000}"/>
    <cellStyle name="Comma [0] 5 13" xfId="10026" xr:uid="{00000000-0005-0000-0000-0000852A0000}"/>
    <cellStyle name="Comma [0] 5 13 2" xfId="10027" xr:uid="{00000000-0005-0000-0000-0000862A0000}"/>
    <cellStyle name="Comma [0] 5 13 4" xfId="10028" xr:uid="{00000000-0005-0000-0000-0000872A0000}"/>
    <cellStyle name="Comma [0] 5 14" xfId="10029" xr:uid="{00000000-0005-0000-0000-0000882A0000}"/>
    <cellStyle name="Comma [0] 5 14 2" xfId="10030" xr:uid="{00000000-0005-0000-0000-0000892A0000}"/>
    <cellStyle name="Comma [0] 5 14 3" xfId="10031" xr:uid="{00000000-0005-0000-0000-00008A2A0000}"/>
    <cellStyle name="Comma [0] 5 14 4" xfId="10032" xr:uid="{00000000-0005-0000-0000-00008B2A0000}"/>
    <cellStyle name="Comma [0] 5 15" xfId="10033" xr:uid="{00000000-0005-0000-0000-00008C2A0000}"/>
    <cellStyle name="Comma [0] 5 15 2" xfId="10034" xr:uid="{00000000-0005-0000-0000-00008D2A0000}"/>
    <cellStyle name="Comma [0] 5 15 3" xfId="10035" xr:uid="{00000000-0005-0000-0000-00008E2A0000}"/>
    <cellStyle name="Comma [0] 5 15 4" xfId="10036" xr:uid="{00000000-0005-0000-0000-00008F2A0000}"/>
    <cellStyle name="Comma [0] 5 16" xfId="10037" xr:uid="{00000000-0005-0000-0000-0000902A0000}"/>
    <cellStyle name="Comma [0] 5 16 2" xfId="10038" xr:uid="{00000000-0005-0000-0000-0000912A0000}"/>
    <cellStyle name="Comma [0] 5 16 3" xfId="10039" xr:uid="{00000000-0005-0000-0000-0000922A0000}"/>
    <cellStyle name="Comma [0] 5 17" xfId="10040" xr:uid="{00000000-0005-0000-0000-0000932A0000}"/>
    <cellStyle name="Comma [0] 5 18" xfId="10041" xr:uid="{00000000-0005-0000-0000-0000942A0000}"/>
    <cellStyle name="Comma [0] 5 18 2" xfId="10042" xr:uid="{00000000-0005-0000-0000-0000952A0000}"/>
    <cellStyle name="Comma [0] 5 19" xfId="10043" xr:uid="{00000000-0005-0000-0000-0000962A0000}"/>
    <cellStyle name="Comma [0] 5 2" xfId="10044" xr:uid="{00000000-0005-0000-0000-0000972A0000}"/>
    <cellStyle name="Comma [0] 5 2 10" xfId="10045" xr:uid="{00000000-0005-0000-0000-0000982A0000}"/>
    <cellStyle name="Comma [0] 5 2 11" xfId="10046" xr:uid="{00000000-0005-0000-0000-0000992A0000}"/>
    <cellStyle name="Comma [0] 5 2 2" xfId="10047" xr:uid="{00000000-0005-0000-0000-00009A2A0000}"/>
    <cellStyle name="Comma [0] 5 2 2 2" xfId="10048" xr:uid="{00000000-0005-0000-0000-00009B2A0000}"/>
    <cellStyle name="Comma [0] 5 2 2 2 2" xfId="10049" xr:uid="{00000000-0005-0000-0000-00009C2A0000}"/>
    <cellStyle name="Comma [0] 5 2 2 2 2 2" xfId="10050" xr:uid="{00000000-0005-0000-0000-00009D2A0000}"/>
    <cellStyle name="Comma [0] 5 2 2 2 2 4" xfId="10051" xr:uid="{00000000-0005-0000-0000-00009E2A0000}"/>
    <cellStyle name="Comma [0] 5 2 2 2 3" xfId="10052" xr:uid="{00000000-0005-0000-0000-00009F2A0000}"/>
    <cellStyle name="Comma [0] 5 2 2 2 4" xfId="10053" xr:uid="{00000000-0005-0000-0000-0000A02A0000}"/>
    <cellStyle name="Comma [0] 5 2 2 2 5" xfId="10054" xr:uid="{00000000-0005-0000-0000-0000A12A0000}"/>
    <cellStyle name="Comma [0] 5 2 2 3" xfId="10055" xr:uid="{00000000-0005-0000-0000-0000A22A0000}"/>
    <cellStyle name="Comma [0] 5 2 2 3 2" xfId="10056" xr:uid="{00000000-0005-0000-0000-0000A32A0000}"/>
    <cellStyle name="Comma [0] 5 2 2 3 2 2" xfId="10057" xr:uid="{00000000-0005-0000-0000-0000A42A0000}"/>
    <cellStyle name="Comma [0] 5 2 2 3 2 4" xfId="10058" xr:uid="{00000000-0005-0000-0000-0000A52A0000}"/>
    <cellStyle name="Comma [0] 5 2 2 3 3" xfId="10059" xr:uid="{00000000-0005-0000-0000-0000A62A0000}"/>
    <cellStyle name="Comma [0] 5 2 2 3 4" xfId="10060" xr:uid="{00000000-0005-0000-0000-0000A72A0000}"/>
    <cellStyle name="Comma [0] 5 2 2 3 5" xfId="10061" xr:uid="{00000000-0005-0000-0000-0000A82A0000}"/>
    <cellStyle name="Comma [0] 5 2 2 4" xfId="10062" xr:uid="{00000000-0005-0000-0000-0000A92A0000}"/>
    <cellStyle name="Comma [0] 5 2 2 4 2" xfId="10063" xr:uid="{00000000-0005-0000-0000-0000AA2A0000}"/>
    <cellStyle name="Comma [0] 5 2 2 4 4" xfId="10064" xr:uid="{00000000-0005-0000-0000-0000AB2A0000}"/>
    <cellStyle name="Comma [0] 5 2 2 5" xfId="10065" xr:uid="{00000000-0005-0000-0000-0000AC2A0000}"/>
    <cellStyle name="Comma [0] 5 2 2 5 2" xfId="10066" xr:uid="{00000000-0005-0000-0000-0000AD2A0000}"/>
    <cellStyle name="Comma [0] 5 2 2 6" xfId="10067" xr:uid="{00000000-0005-0000-0000-0000AE2A0000}"/>
    <cellStyle name="Comma [0] 5 2 2 7" xfId="10068" xr:uid="{00000000-0005-0000-0000-0000AF2A0000}"/>
    <cellStyle name="Comma [0] 5 2 2 8" xfId="10069" xr:uid="{00000000-0005-0000-0000-0000B02A0000}"/>
    <cellStyle name="Comma [0] 5 2 3" xfId="10070" xr:uid="{00000000-0005-0000-0000-0000B12A0000}"/>
    <cellStyle name="Comma [0] 5 2 3 2" xfId="10071" xr:uid="{00000000-0005-0000-0000-0000B22A0000}"/>
    <cellStyle name="Comma [0] 5 2 3 2 2" xfId="10072" xr:uid="{00000000-0005-0000-0000-0000B32A0000}"/>
    <cellStyle name="Comma [0] 5 2 3 2 2 2" xfId="10073" xr:uid="{00000000-0005-0000-0000-0000B42A0000}"/>
    <cellStyle name="Comma [0] 5 2 3 2 2 4" xfId="10074" xr:uid="{00000000-0005-0000-0000-0000B52A0000}"/>
    <cellStyle name="Comma [0] 5 2 3 2 3" xfId="10075" xr:uid="{00000000-0005-0000-0000-0000B62A0000}"/>
    <cellStyle name="Comma [0] 5 2 3 2 4" xfId="10076" xr:uid="{00000000-0005-0000-0000-0000B72A0000}"/>
    <cellStyle name="Comma [0] 5 2 3 2 5" xfId="10077" xr:uid="{00000000-0005-0000-0000-0000B82A0000}"/>
    <cellStyle name="Comma [0] 5 2 3 3" xfId="10078" xr:uid="{00000000-0005-0000-0000-0000B92A0000}"/>
    <cellStyle name="Comma [0] 5 2 3 3 2" xfId="10079" xr:uid="{00000000-0005-0000-0000-0000BA2A0000}"/>
    <cellStyle name="Comma [0] 5 2 3 3 2 2" xfId="10080" xr:uid="{00000000-0005-0000-0000-0000BB2A0000}"/>
    <cellStyle name="Comma [0] 5 2 3 3 2 4" xfId="10081" xr:uid="{00000000-0005-0000-0000-0000BC2A0000}"/>
    <cellStyle name="Comma [0] 5 2 3 3 3" xfId="10082" xr:uid="{00000000-0005-0000-0000-0000BD2A0000}"/>
    <cellStyle name="Comma [0] 5 2 3 3 4" xfId="10083" xr:uid="{00000000-0005-0000-0000-0000BE2A0000}"/>
    <cellStyle name="Comma [0] 5 2 3 3 5" xfId="10084" xr:uid="{00000000-0005-0000-0000-0000BF2A0000}"/>
    <cellStyle name="Comma [0] 5 2 3 4" xfId="10085" xr:uid="{00000000-0005-0000-0000-0000C02A0000}"/>
    <cellStyle name="Comma [0] 5 2 3 4 2" xfId="10086" xr:uid="{00000000-0005-0000-0000-0000C12A0000}"/>
    <cellStyle name="Comma [0] 5 2 3 4 4" xfId="10087" xr:uid="{00000000-0005-0000-0000-0000C22A0000}"/>
    <cellStyle name="Comma [0] 5 2 3 5" xfId="10088" xr:uid="{00000000-0005-0000-0000-0000C32A0000}"/>
    <cellStyle name="Comma [0] 5 2 3 6" xfId="10089" xr:uid="{00000000-0005-0000-0000-0000C42A0000}"/>
    <cellStyle name="Comma [0] 5 2 3 7" xfId="10090" xr:uid="{00000000-0005-0000-0000-0000C52A0000}"/>
    <cellStyle name="Comma [0] 5 2 4" xfId="10091" xr:uid="{00000000-0005-0000-0000-0000C62A0000}"/>
    <cellStyle name="Comma [0] 5 2 4 2" xfId="10092" xr:uid="{00000000-0005-0000-0000-0000C72A0000}"/>
    <cellStyle name="Comma [0] 5 2 4 2 2" xfId="10093" xr:uid="{00000000-0005-0000-0000-0000C82A0000}"/>
    <cellStyle name="Comma [0] 5 2 4 2 2 2" xfId="10094" xr:uid="{00000000-0005-0000-0000-0000C92A0000}"/>
    <cellStyle name="Comma [0] 5 2 4 2 2 4" xfId="10095" xr:uid="{00000000-0005-0000-0000-0000CA2A0000}"/>
    <cellStyle name="Comma [0] 5 2 4 2 3" xfId="10096" xr:uid="{00000000-0005-0000-0000-0000CB2A0000}"/>
    <cellStyle name="Comma [0] 5 2 4 2 4" xfId="10097" xr:uid="{00000000-0005-0000-0000-0000CC2A0000}"/>
    <cellStyle name="Comma [0] 5 2 4 2 5" xfId="10098" xr:uid="{00000000-0005-0000-0000-0000CD2A0000}"/>
    <cellStyle name="Comma [0] 5 2 4 3" xfId="10099" xr:uid="{00000000-0005-0000-0000-0000CE2A0000}"/>
    <cellStyle name="Comma [0] 5 2 4 3 2" xfId="10100" xr:uid="{00000000-0005-0000-0000-0000CF2A0000}"/>
    <cellStyle name="Comma [0] 5 2 4 3 2 2" xfId="10101" xr:uid="{00000000-0005-0000-0000-0000D02A0000}"/>
    <cellStyle name="Comma [0] 5 2 4 3 2 4" xfId="10102" xr:uid="{00000000-0005-0000-0000-0000D12A0000}"/>
    <cellStyle name="Comma [0] 5 2 4 3 3" xfId="10103" xr:uid="{00000000-0005-0000-0000-0000D22A0000}"/>
    <cellStyle name="Comma [0] 5 2 4 3 5" xfId="10104" xr:uid="{00000000-0005-0000-0000-0000D32A0000}"/>
    <cellStyle name="Comma [0] 5 2 4 4" xfId="10105" xr:uid="{00000000-0005-0000-0000-0000D42A0000}"/>
    <cellStyle name="Comma [0] 5 2 4 4 2" xfId="10106" xr:uid="{00000000-0005-0000-0000-0000D52A0000}"/>
    <cellStyle name="Comma [0] 5 2 4 4 4" xfId="10107" xr:uid="{00000000-0005-0000-0000-0000D62A0000}"/>
    <cellStyle name="Comma [0] 5 2 4 5" xfId="10108" xr:uid="{00000000-0005-0000-0000-0000D72A0000}"/>
    <cellStyle name="Comma [0] 5 2 4 6" xfId="10109" xr:uid="{00000000-0005-0000-0000-0000D82A0000}"/>
    <cellStyle name="Comma [0] 5 2 4 7" xfId="10110" xr:uid="{00000000-0005-0000-0000-0000D92A0000}"/>
    <cellStyle name="Comma [0] 5 2 5" xfId="10111" xr:uid="{00000000-0005-0000-0000-0000DA2A0000}"/>
    <cellStyle name="Comma [0] 5 2 5 2" xfId="10112" xr:uid="{00000000-0005-0000-0000-0000DB2A0000}"/>
    <cellStyle name="Comma [0] 5 2 5 2 2" xfId="10113" xr:uid="{00000000-0005-0000-0000-0000DC2A0000}"/>
    <cellStyle name="Comma [0] 5 2 5 2 2 2" xfId="10114" xr:uid="{00000000-0005-0000-0000-0000DD2A0000}"/>
    <cellStyle name="Comma [0] 5 2 5 2 2 4" xfId="10115" xr:uid="{00000000-0005-0000-0000-0000DE2A0000}"/>
    <cellStyle name="Comma [0] 5 2 5 2 3" xfId="10116" xr:uid="{00000000-0005-0000-0000-0000DF2A0000}"/>
    <cellStyle name="Comma [0] 5 2 5 2 5" xfId="10117" xr:uid="{00000000-0005-0000-0000-0000E02A0000}"/>
    <cellStyle name="Comma [0] 5 2 5 3" xfId="10118" xr:uid="{00000000-0005-0000-0000-0000E12A0000}"/>
    <cellStyle name="Comma [0] 5 2 5 3 2" xfId="10119" xr:uid="{00000000-0005-0000-0000-0000E22A0000}"/>
    <cellStyle name="Comma [0] 5 2 5 3 4" xfId="10120" xr:uid="{00000000-0005-0000-0000-0000E32A0000}"/>
    <cellStyle name="Comma [0] 5 2 5 4" xfId="10121" xr:uid="{00000000-0005-0000-0000-0000E42A0000}"/>
    <cellStyle name="Comma [0] 5 2 5 5" xfId="10122" xr:uid="{00000000-0005-0000-0000-0000E52A0000}"/>
    <cellStyle name="Comma [0] 5 2 5 6" xfId="10123" xr:uid="{00000000-0005-0000-0000-0000E62A0000}"/>
    <cellStyle name="Comma [0] 5 2 6" xfId="10124" xr:uid="{00000000-0005-0000-0000-0000E72A0000}"/>
    <cellStyle name="Comma [0] 5 2 6 2" xfId="10125" xr:uid="{00000000-0005-0000-0000-0000E82A0000}"/>
    <cellStyle name="Comma [0] 5 2 6 2 2" xfId="10126" xr:uid="{00000000-0005-0000-0000-0000E92A0000}"/>
    <cellStyle name="Comma [0] 5 2 6 2 4" xfId="10127" xr:uid="{00000000-0005-0000-0000-0000EA2A0000}"/>
    <cellStyle name="Comma [0] 5 2 6 3" xfId="10128" xr:uid="{00000000-0005-0000-0000-0000EB2A0000}"/>
    <cellStyle name="Comma [0] 5 2 6 4" xfId="10129" xr:uid="{00000000-0005-0000-0000-0000EC2A0000}"/>
    <cellStyle name="Comma [0] 5 2 6 5" xfId="10130" xr:uid="{00000000-0005-0000-0000-0000ED2A0000}"/>
    <cellStyle name="Comma [0] 5 2 7" xfId="10131" xr:uid="{00000000-0005-0000-0000-0000EE2A0000}"/>
    <cellStyle name="Comma [0] 5 2 7 2" xfId="10132" xr:uid="{00000000-0005-0000-0000-0000EF2A0000}"/>
    <cellStyle name="Comma [0] 5 2 7 4" xfId="10133" xr:uid="{00000000-0005-0000-0000-0000F02A0000}"/>
    <cellStyle name="Comma [0] 5 2 8" xfId="10134" xr:uid="{00000000-0005-0000-0000-0000F12A0000}"/>
    <cellStyle name="Comma [0] 5 2 8 2" xfId="10135" xr:uid="{00000000-0005-0000-0000-0000F22A0000}"/>
    <cellStyle name="Comma [0] 5 2 9" xfId="10136" xr:uid="{00000000-0005-0000-0000-0000F32A0000}"/>
    <cellStyle name="Comma [0] 5 2_Perd det activo" xfId="10137" xr:uid="{00000000-0005-0000-0000-0000F42A0000}"/>
    <cellStyle name="Comma [0] 5 3" xfId="10138" xr:uid="{00000000-0005-0000-0000-0000F52A0000}"/>
    <cellStyle name="Comma [0] 5 3 2" xfId="10139" xr:uid="{00000000-0005-0000-0000-0000F62A0000}"/>
    <cellStyle name="Comma [0] 5 3 2 2" xfId="10140" xr:uid="{00000000-0005-0000-0000-0000F72A0000}"/>
    <cellStyle name="Comma [0] 5 3 2 2 2" xfId="10141" xr:uid="{00000000-0005-0000-0000-0000F82A0000}"/>
    <cellStyle name="Comma [0] 5 3 2 2 4" xfId="10142" xr:uid="{00000000-0005-0000-0000-0000F92A0000}"/>
    <cellStyle name="Comma [0] 5 3 2 3" xfId="10143" xr:uid="{00000000-0005-0000-0000-0000FA2A0000}"/>
    <cellStyle name="Comma [0] 5 3 2 4" xfId="10144" xr:uid="{00000000-0005-0000-0000-0000FB2A0000}"/>
    <cellStyle name="Comma [0] 5 3 2 5" xfId="10145" xr:uid="{00000000-0005-0000-0000-0000FC2A0000}"/>
    <cellStyle name="Comma [0] 5 3 3" xfId="10146" xr:uid="{00000000-0005-0000-0000-0000FD2A0000}"/>
    <cellStyle name="Comma [0] 5 3 3 2" xfId="10147" xr:uid="{00000000-0005-0000-0000-0000FE2A0000}"/>
    <cellStyle name="Comma [0] 5 3 3 2 2" xfId="10148" xr:uid="{00000000-0005-0000-0000-0000FF2A0000}"/>
    <cellStyle name="Comma [0] 5 3 3 2 4" xfId="10149" xr:uid="{00000000-0005-0000-0000-0000002B0000}"/>
    <cellStyle name="Comma [0] 5 3 3 3" xfId="10150" xr:uid="{00000000-0005-0000-0000-0000012B0000}"/>
    <cellStyle name="Comma [0] 5 3 3 4" xfId="10151" xr:uid="{00000000-0005-0000-0000-0000022B0000}"/>
    <cellStyle name="Comma [0] 5 3 3 5" xfId="10152" xr:uid="{00000000-0005-0000-0000-0000032B0000}"/>
    <cellStyle name="Comma [0] 5 3 4" xfId="10153" xr:uid="{00000000-0005-0000-0000-0000042B0000}"/>
    <cellStyle name="Comma [0] 5 3 4 2" xfId="10154" xr:uid="{00000000-0005-0000-0000-0000052B0000}"/>
    <cellStyle name="Comma [0] 5 3 4 2 2" xfId="10155" xr:uid="{00000000-0005-0000-0000-0000062B0000}"/>
    <cellStyle name="Comma [0] 5 3 4 2 4" xfId="10156" xr:uid="{00000000-0005-0000-0000-0000072B0000}"/>
    <cellStyle name="Comma [0] 5 3 4 3" xfId="10157" xr:uid="{00000000-0005-0000-0000-0000082B0000}"/>
    <cellStyle name="Comma [0] 5 3 4 4" xfId="10158" xr:uid="{00000000-0005-0000-0000-0000092B0000}"/>
    <cellStyle name="Comma [0] 5 3 4 5" xfId="10159" xr:uid="{00000000-0005-0000-0000-00000A2B0000}"/>
    <cellStyle name="Comma [0] 5 3 5" xfId="10160" xr:uid="{00000000-0005-0000-0000-00000B2B0000}"/>
    <cellStyle name="Comma [0] 5 3 5 2" xfId="10161" xr:uid="{00000000-0005-0000-0000-00000C2B0000}"/>
    <cellStyle name="Comma [0] 5 3 5 4" xfId="10162" xr:uid="{00000000-0005-0000-0000-00000D2B0000}"/>
    <cellStyle name="Comma [0] 5 3 6" xfId="10163" xr:uid="{00000000-0005-0000-0000-00000E2B0000}"/>
    <cellStyle name="Comma [0] 5 3 6 2" xfId="10164" xr:uid="{00000000-0005-0000-0000-00000F2B0000}"/>
    <cellStyle name="Comma [0] 5 3 7" xfId="10165" xr:uid="{00000000-0005-0000-0000-0000102B0000}"/>
    <cellStyle name="Comma [0] 5 3 8" xfId="10166" xr:uid="{00000000-0005-0000-0000-0000112B0000}"/>
    <cellStyle name="Comma [0] 5 3 9" xfId="10167" xr:uid="{00000000-0005-0000-0000-0000122B0000}"/>
    <cellStyle name="Comma [0] 5 3_Perd det activo" xfId="10168" xr:uid="{00000000-0005-0000-0000-0000132B0000}"/>
    <cellStyle name="Comma [0] 5 4" xfId="10169" xr:uid="{00000000-0005-0000-0000-0000142B0000}"/>
    <cellStyle name="Comma [0] 5 4 2" xfId="10170" xr:uid="{00000000-0005-0000-0000-0000152B0000}"/>
    <cellStyle name="Comma [0] 5 4 2 2" xfId="10171" xr:uid="{00000000-0005-0000-0000-0000162B0000}"/>
    <cellStyle name="Comma [0] 5 4 2 2 2" xfId="10172" xr:uid="{00000000-0005-0000-0000-0000172B0000}"/>
    <cellStyle name="Comma [0] 5 4 2 2 4" xfId="10173" xr:uid="{00000000-0005-0000-0000-0000182B0000}"/>
    <cellStyle name="Comma [0] 5 4 2 3" xfId="10174" xr:uid="{00000000-0005-0000-0000-0000192B0000}"/>
    <cellStyle name="Comma [0] 5 4 2 4" xfId="10175" xr:uid="{00000000-0005-0000-0000-00001A2B0000}"/>
    <cellStyle name="Comma [0] 5 4 2 5" xfId="10176" xr:uid="{00000000-0005-0000-0000-00001B2B0000}"/>
    <cellStyle name="Comma [0] 5 4 3" xfId="10177" xr:uid="{00000000-0005-0000-0000-00001C2B0000}"/>
    <cellStyle name="Comma [0] 5 4 3 2" xfId="10178" xr:uid="{00000000-0005-0000-0000-00001D2B0000}"/>
    <cellStyle name="Comma [0] 5 4 3 2 2" xfId="10179" xr:uid="{00000000-0005-0000-0000-00001E2B0000}"/>
    <cellStyle name="Comma [0] 5 4 3 2 4" xfId="10180" xr:uid="{00000000-0005-0000-0000-00001F2B0000}"/>
    <cellStyle name="Comma [0] 5 4 3 3" xfId="10181" xr:uid="{00000000-0005-0000-0000-0000202B0000}"/>
    <cellStyle name="Comma [0] 5 4 3 4" xfId="10182" xr:uid="{00000000-0005-0000-0000-0000212B0000}"/>
    <cellStyle name="Comma [0] 5 4 3 5" xfId="10183" xr:uid="{00000000-0005-0000-0000-0000222B0000}"/>
    <cellStyle name="Comma [0] 5 4 4" xfId="10184" xr:uid="{00000000-0005-0000-0000-0000232B0000}"/>
    <cellStyle name="Comma [0] 5 4 4 2" xfId="10185" xr:uid="{00000000-0005-0000-0000-0000242B0000}"/>
    <cellStyle name="Comma [0] 5 4 4 2 2" xfId="10186" xr:uid="{00000000-0005-0000-0000-0000252B0000}"/>
    <cellStyle name="Comma [0] 5 4 4 2 4" xfId="10187" xr:uid="{00000000-0005-0000-0000-0000262B0000}"/>
    <cellStyle name="Comma [0] 5 4 4 3" xfId="10188" xr:uid="{00000000-0005-0000-0000-0000272B0000}"/>
    <cellStyle name="Comma [0] 5 4 4 4" xfId="10189" xr:uid="{00000000-0005-0000-0000-0000282B0000}"/>
    <cellStyle name="Comma [0] 5 4 4 5" xfId="10190" xr:uid="{00000000-0005-0000-0000-0000292B0000}"/>
    <cellStyle name="Comma [0] 5 4 5" xfId="10191" xr:uid="{00000000-0005-0000-0000-00002A2B0000}"/>
    <cellStyle name="Comma [0] 5 4 5 2" xfId="10192" xr:uid="{00000000-0005-0000-0000-00002B2B0000}"/>
    <cellStyle name="Comma [0] 5 4 5 4" xfId="10193" xr:uid="{00000000-0005-0000-0000-00002C2B0000}"/>
    <cellStyle name="Comma [0] 5 4 6" xfId="10194" xr:uid="{00000000-0005-0000-0000-00002D2B0000}"/>
    <cellStyle name="Comma [0] 5 4 6 2" xfId="10195" xr:uid="{00000000-0005-0000-0000-00002E2B0000}"/>
    <cellStyle name="Comma [0] 5 4 7" xfId="10196" xr:uid="{00000000-0005-0000-0000-00002F2B0000}"/>
    <cellStyle name="Comma [0] 5 4 8" xfId="10197" xr:uid="{00000000-0005-0000-0000-0000302B0000}"/>
    <cellStyle name="Comma [0] 5 4 9" xfId="10198" xr:uid="{00000000-0005-0000-0000-0000312B0000}"/>
    <cellStyle name="Comma [0] 5 5" xfId="10199" xr:uid="{00000000-0005-0000-0000-0000322B0000}"/>
    <cellStyle name="Comma [0] 5 5 2" xfId="10200" xr:uid="{00000000-0005-0000-0000-0000332B0000}"/>
    <cellStyle name="Comma [0] 5 5 2 2" xfId="10201" xr:uid="{00000000-0005-0000-0000-0000342B0000}"/>
    <cellStyle name="Comma [0] 5 5 2 2 2" xfId="10202" xr:uid="{00000000-0005-0000-0000-0000352B0000}"/>
    <cellStyle name="Comma [0] 5 5 2 2 4" xfId="10203" xr:uid="{00000000-0005-0000-0000-0000362B0000}"/>
    <cellStyle name="Comma [0] 5 5 2 3" xfId="10204" xr:uid="{00000000-0005-0000-0000-0000372B0000}"/>
    <cellStyle name="Comma [0] 5 5 2 4" xfId="10205" xr:uid="{00000000-0005-0000-0000-0000382B0000}"/>
    <cellStyle name="Comma [0] 5 5 2 5" xfId="10206" xr:uid="{00000000-0005-0000-0000-0000392B0000}"/>
    <cellStyle name="Comma [0] 5 5 3" xfId="10207" xr:uid="{00000000-0005-0000-0000-00003A2B0000}"/>
    <cellStyle name="Comma [0] 5 5 3 2" xfId="10208" xr:uid="{00000000-0005-0000-0000-00003B2B0000}"/>
    <cellStyle name="Comma [0] 5 5 3 2 2" xfId="10209" xr:uid="{00000000-0005-0000-0000-00003C2B0000}"/>
    <cellStyle name="Comma [0] 5 5 3 2 4" xfId="10210" xr:uid="{00000000-0005-0000-0000-00003D2B0000}"/>
    <cellStyle name="Comma [0] 5 5 3 3" xfId="10211" xr:uid="{00000000-0005-0000-0000-00003E2B0000}"/>
    <cellStyle name="Comma [0] 5 5 3 4" xfId="10212" xr:uid="{00000000-0005-0000-0000-00003F2B0000}"/>
    <cellStyle name="Comma [0] 5 5 3 5" xfId="10213" xr:uid="{00000000-0005-0000-0000-0000402B0000}"/>
    <cellStyle name="Comma [0] 5 5 4" xfId="10214" xr:uid="{00000000-0005-0000-0000-0000412B0000}"/>
    <cellStyle name="Comma [0] 5 5 4 2" xfId="10215" xr:uid="{00000000-0005-0000-0000-0000422B0000}"/>
    <cellStyle name="Comma [0] 5 5 4 2 2" xfId="10216" xr:uid="{00000000-0005-0000-0000-0000432B0000}"/>
    <cellStyle name="Comma [0] 5 5 4 2 4" xfId="10217" xr:uid="{00000000-0005-0000-0000-0000442B0000}"/>
    <cellStyle name="Comma [0] 5 5 4 3" xfId="10218" xr:uid="{00000000-0005-0000-0000-0000452B0000}"/>
    <cellStyle name="Comma [0] 5 5 4 4" xfId="10219" xr:uid="{00000000-0005-0000-0000-0000462B0000}"/>
    <cellStyle name="Comma [0] 5 5 4 5" xfId="10220" xr:uid="{00000000-0005-0000-0000-0000472B0000}"/>
    <cellStyle name="Comma [0] 5 5 5" xfId="10221" xr:uid="{00000000-0005-0000-0000-0000482B0000}"/>
    <cellStyle name="Comma [0] 5 5 5 2" xfId="10222" xr:uid="{00000000-0005-0000-0000-0000492B0000}"/>
    <cellStyle name="Comma [0] 5 5 5 4" xfId="10223" xr:uid="{00000000-0005-0000-0000-00004A2B0000}"/>
    <cellStyle name="Comma [0] 5 5 6" xfId="10224" xr:uid="{00000000-0005-0000-0000-00004B2B0000}"/>
    <cellStyle name="Comma [0] 5 5 7" xfId="10225" xr:uid="{00000000-0005-0000-0000-00004C2B0000}"/>
    <cellStyle name="Comma [0] 5 5 8" xfId="10226" xr:uid="{00000000-0005-0000-0000-00004D2B0000}"/>
    <cellStyle name="Comma [0] 5 6" xfId="10227" xr:uid="{00000000-0005-0000-0000-00004E2B0000}"/>
    <cellStyle name="Comma [0] 5 6 2" xfId="10228" xr:uid="{00000000-0005-0000-0000-00004F2B0000}"/>
    <cellStyle name="Comma [0] 5 6 2 2" xfId="10229" xr:uid="{00000000-0005-0000-0000-0000502B0000}"/>
    <cellStyle name="Comma [0] 5 6 2 2 2" xfId="10230" xr:uid="{00000000-0005-0000-0000-0000512B0000}"/>
    <cellStyle name="Comma [0] 5 6 2 2 4" xfId="10231" xr:uid="{00000000-0005-0000-0000-0000522B0000}"/>
    <cellStyle name="Comma [0] 5 6 2 3" xfId="10232" xr:uid="{00000000-0005-0000-0000-0000532B0000}"/>
    <cellStyle name="Comma [0] 5 6 2 4" xfId="10233" xr:uid="{00000000-0005-0000-0000-0000542B0000}"/>
    <cellStyle name="Comma [0] 5 6 2 5" xfId="10234" xr:uid="{00000000-0005-0000-0000-0000552B0000}"/>
    <cellStyle name="Comma [0] 5 6 3" xfId="10235" xr:uid="{00000000-0005-0000-0000-0000562B0000}"/>
    <cellStyle name="Comma [0] 5 6 3 2" xfId="10236" xr:uid="{00000000-0005-0000-0000-0000572B0000}"/>
    <cellStyle name="Comma [0] 5 6 3 2 2" xfId="10237" xr:uid="{00000000-0005-0000-0000-0000582B0000}"/>
    <cellStyle name="Comma [0] 5 6 3 2 4" xfId="10238" xr:uid="{00000000-0005-0000-0000-0000592B0000}"/>
    <cellStyle name="Comma [0] 5 6 3 3" xfId="10239" xr:uid="{00000000-0005-0000-0000-00005A2B0000}"/>
    <cellStyle name="Comma [0] 5 6 3 4" xfId="10240" xr:uid="{00000000-0005-0000-0000-00005B2B0000}"/>
    <cellStyle name="Comma [0] 5 6 3 5" xfId="10241" xr:uid="{00000000-0005-0000-0000-00005C2B0000}"/>
    <cellStyle name="Comma [0] 5 6 4" xfId="10242" xr:uid="{00000000-0005-0000-0000-00005D2B0000}"/>
    <cellStyle name="Comma [0] 5 6 4 2" xfId="10243" xr:uid="{00000000-0005-0000-0000-00005E2B0000}"/>
    <cellStyle name="Comma [0] 5 6 4 4" xfId="10244" xr:uid="{00000000-0005-0000-0000-00005F2B0000}"/>
    <cellStyle name="Comma [0] 5 6 5" xfId="10245" xr:uid="{00000000-0005-0000-0000-0000602B0000}"/>
    <cellStyle name="Comma [0] 5 6 6" xfId="10246" xr:uid="{00000000-0005-0000-0000-0000612B0000}"/>
    <cellStyle name="Comma [0] 5 6 7" xfId="10247" xr:uid="{00000000-0005-0000-0000-0000622B0000}"/>
    <cellStyle name="Comma [0] 5 7" xfId="10248" xr:uid="{00000000-0005-0000-0000-0000632B0000}"/>
    <cellStyle name="Comma [0] 5 7 2" xfId="10249" xr:uid="{00000000-0005-0000-0000-0000642B0000}"/>
    <cellStyle name="Comma [0] 5 7 2 2" xfId="10250" xr:uid="{00000000-0005-0000-0000-0000652B0000}"/>
    <cellStyle name="Comma [0] 5 7 2 2 2" xfId="10251" xr:uid="{00000000-0005-0000-0000-0000662B0000}"/>
    <cellStyle name="Comma [0] 5 7 2 2 4" xfId="10252" xr:uid="{00000000-0005-0000-0000-0000672B0000}"/>
    <cellStyle name="Comma [0] 5 7 2 3" xfId="10253" xr:uid="{00000000-0005-0000-0000-0000682B0000}"/>
    <cellStyle name="Comma [0] 5 7 2 4" xfId="10254" xr:uid="{00000000-0005-0000-0000-0000692B0000}"/>
    <cellStyle name="Comma [0] 5 7 2 5" xfId="10255" xr:uid="{00000000-0005-0000-0000-00006A2B0000}"/>
    <cellStyle name="Comma [0] 5 7 3" xfId="10256" xr:uid="{00000000-0005-0000-0000-00006B2B0000}"/>
    <cellStyle name="Comma [0] 5 7 3 2" xfId="10257" xr:uid="{00000000-0005-0000-0000-00006C2B0000}"/>
    <cellStyle name="Comma [0] 5 7 3 2 2" xfId="10258" xr:uid="{00000000-0005-0000-0000-00006D2B0000}"/>
    <cellStyle name="Comma [0] 5 7 3 2 4" xfId="10259" xr:uid="{00000000-0005-0000-0000-00006E2B0000}"/>
    <cellStyle name="Comma [0] 5 7 3 3" xfId="10260" xr:uid="{00000000-0005-0000-0000-00006F2B0000}"/>
    <cellStyle name="Comma [0] 5 7 3 4" xfId="10261" xr:uid="{00000000-0005-0000-0000-0000702B0000}"/>
    <cellStyle name="Comma [0] 5 7 3 5" xfId="10262" xr:uid="{00000000-0005-0000-0000-0000712B0000}"/>
    <cellStyle name="Comma [0] 5 7 4" xfId="10263" xr:uid="{00000000-0005-0000-0000-0000722B0000}"/>
    <cellStyle name="Comma [0] 5 7 4 2" xfId="10264" xr:uid="{00000000-0005-0000-0000-0000732B0000}"/>
    <cellStyle name="Comma [0] 5 7 4 4" xfId="10265" xr:uid="{00000000-0005-0000-0000-0000742B0000}"/>
    <cellStyle name="Comma [0] 5 7 5" xfId="10266" xr:uid="{00000000-0005-0000-0000-0000752B0000}"/>
    <cellStyle name="Comma [0] 5 7 6" xfId="10267" xr:uid="{00000000-0005-0000-0000-0000762B0000}"/>
    <cellStyle name="Comma [0] 5 7 7" xfId="10268" xr:uid="{00000000-0005-0000-0000-0000772B0000}"/>
    <cellStyle name="Comma [0] 5 8" xfId="10269" xr:uid="{00000000-0005-0000-0000-0000782B0000}"/>
    <cellStyle name="Comma [0] 5 8 2" xfId="10270" xr:uid="{00000000-0005-0000-0000-0000792B0000}"/>
    <cellStyle name="Comma [0] 5 8 2 2" xfId="10271" xr:uid="{00000000-0005-0000-0000-00007A2B0000}"/>
    <cellStyle name="Comma [0] 5 8 2 2 2" xfId="10272" xr:uid="{00000000-0005-0000-0000-00007B2B0000}"/>
    <cellStyle name="Comma [0] 5 8 2 2 4" xfId="10273" xr:uid="{00000000-0005-0000-0000-00007C2B0000}"/>
    <cellStyle name="Comma [0] 5 8 2 3" xfId="10274" xr:uid="{00000000-0005-0000-0000-00007D2B0000}"/>
    <cellStyle name="Comma [0] 5 8 2 4" xfId="10275" xr:uid="{00000000-0005-0000-0000-00007E2B0000}"/>
    <cellStyle name="Comma [0] 5 8 2 5" xfId="10276" xr:uid="{00000000-0005-0000-0000-00007F2B0000}"/>
    <cellStyle name="Comma [0] 5 8 3" xfId="10277" xr:uid="{00000000-0005-0000-0000-0000802B0000}"/>
    <cellStyle name="Comma [0] 5 8 3 2" xfId="10278" xr:uid="{00000000-0005-0000-0000-0000812B0000}"/>
    <cellStyle name="Comma [0] 5 8 3 2 2" xfId="10279" xr:uid="{00000000-0005-0000-0000-0000822B0000}"/>
    <cellStyle name="Comma [0] 5 8 3 2 4" xfId="10280" xr:uid="{00000000-0005-0000-0000-0000832B0000}"/>
    <cellStyle name="Comma [0] 5 8 3 3" xfId="10281" xr:uid="{00000000-0005-0000-0000-0000842B0000}"/>
    <cellStyle name="Comma [0] 5 8 3 5" xfId="10282" xr:uid="{00000000-0005-0000-0000-0000852B0000}"/>
    <cellStyle name="Comma [0] 5 8 4" xfId="10283" xr:uid="{00000000-0005-0000-0000-0000862B0000}"/>
    <cellStyle name="Comma [0] 5 8 4 2" xfId="10284" xr:uid="{00000000-0005-0000-0000-0000872B0000}"/>
    <cellStyle name="Comma [0] 5 8 4 4" xfId="10285" xr:uid="{00000000-0005-0000-0000-0000882B0000}"/>
    <cellStyle name="Comma [0] 5 8 5" xfId="10286" xr:uid="{00000000-0005-0000-0000-0000892B0000}"/>
    <cellStyle name="Comma [0] 5 8 6" xfId="10287" xr:uid="{00000000-0005-0000-0000-00008A2B0000}"/>
    <cellStyle name="Comma [0] 5 8 7" xfId="10288" xr:uid="{00000000-0005-0000-0000-00008B2B0000}"/>
    <cellStyle name="Comma [0] 5 9" xfId="10289" xr:uid="{00000000-0005-0000-0000-00008C2B0000}"/>
    <cellStyle name="Comma [0] 5 9 2" xfId="10290" xr:uid="{00000000-0005-0000-0000-00008D2B0000}"/>
    <cellStyle name="Comma [0] 5 9 2 2" xfId="10291" xr:uid="{00000000-0005-0000-0000-00008E2B0000}"/>
    <cellStyle name="Comma [0] 5 9 2 2 2" xfId="10292" xr:uid="{00000000-0005-0000-0000-00008F2B0000}"/>
    <cellStyle name="Comma [0] 5 9 2 2 4" xfId="10293" xr:uid="{00000000-0005-0000-0000-0000902B0000}"/>
    <cellStyle name="Comma [0] 5 9 2 3" xfId="10294" xr:uid="{00000000-0005-0000-0000-0000912B0000}"/>
    <cellStyle name="Comma [0] 5 9 2 5" xfId="10295" xr:uid="{00000000-0005-0000-0000-0000922B0000}"/>
    <cellStyle name="Comma [0] 5 9 3" xfId="10296" xr:uid="{00000000-0005-0000-0000-0000932B0000}"/>
    <cellStyle name="Comma [0] 5 9 3 2" xfId="10297" xr:uid="{00000000-0005-0000-0000-0000942B0000}"/>
    <cellStyle name="Comma [0] 5 9 3 4" xfId="10298" xr:uid="{00000000-0005-0000-0000-0000952B0000}"/>
    <cellStyle name="Comma [0] 5 9 4" xfId="10299" xr:uid="{00000000-0005-0000-0000-0000962B0000}"/>
    <cellStyle name="Comma [0] 5 9 5" xfId="10300" xr:uid="{00000000-0005-0000-0000-0000972B0000}"/>
    <cellStyle name="Comma [0] 5 9 6" xfId="10301" xr:uid="{00000000-0005-0000-0000-0000982B0000}"/>
    <cellStyle name="Comma [0] 5_Perd det activo" xfId="10302" xr:uid="{00000000-0005-0000-0000-0000992B0000}"/>
    <cellStyle name="Comma [0] 6" xfId="10303" xr:uid="{00000000-0005-0000-0000-00009A2B0000}"/>
    <cellStyle name="Comma [0] 6 10" xfId="10304" xr:uid="{00000000-0005-0000-0000-00009B2B0000}"/>
    <cellStyle name="Comma [0] 6 10 2" xfId="10305" xr:uid="{00000000-0005-0000-0000-00009C2B0000}"/>
    <cellStyle name="Comma [0] 6 10 2 2" xfId="10306" xr:uid="{00000000-0005-0000-0000-00009D2B0000}"/>
    <cellStyle name="Comma [0] 6 10 2 2 2" xfId="10307" xr:uid="{00000000-0005-0000-0000-00009E2B0000}"/>
    <cellStyle name="Comma [0] 6 10 2 2 4" xfId="10308" xr:uid="{00000000-0005-0000-0000-00009F2B0000}"/>
    <cellStyle name="Comma [0] 6 10 2 3" xfId="10309" xr:uid="{00000000-0005-0000-0000-0000A02B0000}"/>
    <cellStyle name="Comma [0] 6 10 2 5" xfId="10310" xr:uid="{00000000-0005-0000-0000-0000A12B0000}"/>
    <cellStyle name="Comma [0] 6 10 3" xfId="10311" xr:uid="{00000000-0005-0000-0000-0000A22B0000}"/>
    <cellStyle name="Comma [0] 6 10 3 2" xfId="10312" xr:uid="{00000000-0005-0000-0000-0000A32B0000}"/>
    <cellStyle name="Comma [0] 6 10 3 4" xfId="10313" xr:uid="{00000000-0005-0000-0000-0000A42B0000}"/>
    <cellStyle name="Comma [0] 6 10 4" xfId="10314" xr:uid="{00000000-0005-0000-0000-0000A52B0000}"/>
    <cellStyle name="Comma [0] 6 10 5" xfId="10315" xr:uid="{00000000-0005-0000-0000-0000A62B0000}"/>
    <cellStyle name="Comma [0] 6 10 6" xfId="10316" xr:uid="{00000000-0005-0000-0000-0000A72B0000}"/>
    <cellStyle name="Comma [0] 6 11" xfId="10317" xr:uid="{00000000-0005-0000-0000-0000A82B0000}"/>
    <cellStyle name="Comma [0] 6 11 2" xfId="10318" xr:uid="{00000000-0005-0000-0000-0000A92B0000}"/>
    <cellStyle name="Comma [0] 6 11 2 2" xfId="10319" xr:uid="{00000000-0005-0000-0000-0000AA2B0000}"/>
    <cellStyle name="Comma [0] 6 11 2 4" xfId="10320" xr:uid="{00000000-0005-0000-0000-0000AB2B0000}"/>
    <cellStyle name="Comma [0] 6 11 3" xfId="10321" xr:uid="{00000000-0005-0000-0000-0000AC2B0000}"/>
    <cellStyle name="Comma [0] 6 11 4" xfId="10322" xr:uid="{00000000-0005-0000-0000-0000AD2B0000}"/>
    <cellStyle name="Comma [0] 6 11 5" xfId="10323" xr:uid="{00000000-0005-0000-0000-0000AE2B0000}"/>
    <cellStyle name="Comma [0] 6 12" xfId="10324" xr:uid="{00000000-0005-0000-0000-0000AF2B0000}"/>
    <cellStyle name="Comma [0] 6 12 2" xfId="10325" xr:uid="{00000000-0005-0000-0000-0000B02B0000}"/>
    <cellStyle name="Comma [0] 6 12 2 2" xfId="10326" xr:uid="{00000000-0005-0000-0000-0000B12B0000}"/>
    <cellStyle name="Comma [0] 6 12 2 4" xfId="10327" xr:uid="{00000000-0005-0000-0000-0000B22B0000}"/>
    <cellStyle name="Comma [0] 6 12 3" xfId="10328" xr:uid="{00000000-0005-0000-0000-0000B32B0000}"/>
    <cellStyle name="Comma [0] 6 12 5" xfId="10329" xr:uid="{00000000-0005-0000-0000-0000B42B0000}"/>
    <cellStyle name="Comma [0] 6 13" xfId="10330" xr:uid="{00000000-0005-0000-0000-0000B52B0000}"/>
    <cellStyle name="Comma [0] 6 13 2" xfId="10331" xr:uid="{00000000-0005-0000-0000-0000B62B0000}"/>
    <cellStyle name="Comma [0] 6 13 4" xfId="10332" xr:uid="{00000000-0005-0000-0000-0000B72B0000}"/>
    <cellStyle name="Comma [0] 6 14" xfId="10333" xr:uid="{00000000-0005-0000-0000-0000B82B0000}"/>
    <cellStyle name="Comma [0] 6 14 2" xfId="10334" xr:uid="{00000000-0005-0000-0000-0000B92B0000}"/>
    <cellStyle name="Comma [0] 6 14 4" xfId="10335" xr:uid="{00000000-0005-0000-0000-0000BA2B0000}"/>
    <cellStyle name="Comma [0] 6 15" xfId="10336" xr:uid="{00000000-0005-0000-0000-0000BB2B0000}"/>
    <cellStyle name="Comma [0] 6 15 2" xfId="10337" xr:uid="{00000000-0005-0000-0000-0000BC2B0000}"/>
    <cellStyle name="Comma [0] 6 15 3" xfId="10338" xr:uid="{00000000-0005-0000-0000-0000BD2B0000}"/>
    <cellStyle name="Comma [0] 6 15 4" xfId="10339" xr:uid="{00000000-0005-0000-0000-0000BE2B0000}"/>
    <cellStyle name="Comma [0] 6 16" xfId="10340" xr:uid="{00000000-0005-0000-0000-0000BF2B0000}"/>
    <cellStyle name="Comma [0] 6 16 2" xfId="10341" xr:uid="{00000000-0005-0000-0000-0000C02B0000}"/>
    <cellStyle name="Comma [0] 6 16 3" xfId="10342" xr:uid="{00000000-0005-0000-0000-0000C12B0000}"/>
    <cellStyle name="Comma [0] 6 16 4" xfId="10343" xr:uid="{00000000-0005-0000-0000-0000C22B0000}"/>
    <cellStyle name="Comma [0] 6 17" xfId="10344" xr:uid="{00000000-0005-0000-0000-0000C32B0000}"/>
    <cellStyle name="Comma [0] 6 17 2" xfId="10345" xr:uid="{00000000-0005-0000-0000-0000C42B0000}"/>
    <cellStyle name="Comma [0] 6 17 3" xfId="10346" xr:uid="{00000000-0005-0000-0000-0000C52B0000}"/>
    <cellStyle name="Comma [0] 6 18" xfId="10347" xr:uid="{00000000-0005-0000-0000-0000C62B0000}"/>
    <cellStyle name="Comma [0] 6 19" xfId="10348" xr:uid="{00000000-0005-0000-0000-0000C72B0000}"/>
    <cellStyle name="Comma [0] 6 19 2" xfId="10349" xr:uid="{00000000-0005-0000-0000-0000C82B0000}"/>
    <cellStyle name="Comma [0] 6 2" xfId="10350" xr:uid="{00000000-0005-0000-0000-0000C92B0000}"/>
    <cellStyle name="Comma [0] 6 2 10" xfId="10351" xr:uid="{00000000-0005-0000-0000-0000CA2B0000}"/>
    <cellStyle name="Comma [0] 6 2 10 2" xfId="10352" xr:uid="{00000000-0005-0000-0000-0000CB2B0000}"/>
    <cellStyle name="Comma [0] 6 2 10 2 2" xfId="10353" xr:uid="{00000000-0005-0000-0000-0000CC2B0000}"/>
    <cellStyle name="Comma [0] 6 2 10 2 4" xfId="10354" xr:uid="{00000000-0005-0000-0000-0000CD2B0000}"/>
    <cellStyle name="Comma [0] 6 2 10 3" xfId="10355" xr:uid="{00000000-0005-0000-0000-0000CE2B0000}"/>
    <cellStyle name="Comma [0] 6 2 10 4" xfId="10356" xr:uid="{00000000-0005-0000-0000-0000CF2B0000}"/>
    <cellStyle name="Comma [0] 6 2 10 5" xfId="10357" xr:uid="{00000000-0005-0000-0000-0000D02B0000}"/>
    <cellStyle name="Comma [0] 6 2 11" xfId="10358" xr:uid="{00000000-0005-0000-0000-0000D12B0000}"/>
    <cellStyle name="Comma [0] 6 2 11 2" xfId="10359" xr:uid="{00000000-0005-0000-0000-0000D22B0000}"/>
    <cellStyle name="Comma [0] 6 2 11 4" xfId="10360" xr:uid="{00000000-0005-0000-0000-0000D32B0000}"/>
    <cellStyle name="Comma [0] 6 2 12" xfId="10361" xr:uid="{00000000-0005-0000-0000-0000D42B0000}"/>
    <cellStyle name="Comma [0] 6 2 12 2" xfId="10362" xr:uid="{00000000-0005-0000-0000-0000D52B0000}"/>
    <cellStyle name="Comma [0] 6 2 12 3" xfId="10363" xr:uid="{00000000-0005-0000-0000-0000D62B0000}"/>
    <cellStyle name="Comma [0] 6 2 12 4" xfId="10364" xr:uid="{00000000-0005-0000-0000-0000D72B0000}"/>
    <cellStyle name="Comma [0] 6 2 13" xfId="10365" xr:uid="{00000000-0005-0000-0000-0000D82B0000}"/>
    <cellStyle name="Comma [0] 6 2 13 2" xfId="10366" xr:uid="{00000000-0005-0000-0000-0000D92B0000}"/>
    <cellStyle name="Comma [0] 6 2 13 3" xfId="10367" xr:uid="{00000000-0005-0000-0000-0000DA2B0000}"/>
    <cellStyle name="Comma [0] 6 2 13 4" xfId="10368" xr:uid="{00000000-0005-0000-0000-0000DB2B0000}"/>
    <cellStyle name="Comma [0] 6 2 14" xfId="10369" xr:uid="{00000000-0005-0000-0000-0000DC2B0000}"/>
    <cellStyle name="Comma [0] 6 2 14 2" xfId="10370" xr:uid="{00000000-0005-0000-0000-0000DD2B0000}"/>
    <cellStyle name="Comma [0] 6 2 15" xfId="10371" xr:uid="{00000000-0005-0000-0000-0000DE2B0000}"/>
    <cellStyle name="Comma [0] 6 2 16" xfId="10372" xr:uid="{00000000-0005-0000-0000-0000DF2B0000}"/>
    <cellStyle name="Comma [0] 6 2 17" xfId="10373" xr:uid="{00000000-0005-0000-0000-0000E02B0000}"/>
    <cellStyle name="Comma [0] 6 2 2" xfId="10374" xr:uid="{00000000-0005-0000-0000-0000E12B0000}"/>
    <cellStyle name="Comma [0] 6 2 2 10" xfId="10375" xr:uid="{00000000-0005-0000-0000-0000E22B0000}"/>
    <cellStyle name="Comma [0] 6 2 2 11" xfId="10376" xr:uid="{00000000-0005-0000-0000-0000E32B0000}"/>
    <cellStyle name="Comma [0] 6 2 2 12" xfId="10377" xr:uid="{00000000-0005-0000-0000-0000E42B0000}"/>
    <cellStyle name="Comma [0] 6 2 2 2" xfId="10378" xr:uid="{00000000-0005-0000-0000-0000E52B0000}"/>
    <cellStyle name="Comma [0] 6 2 2 2 2" xfId="10379" xr:uid="{00000000-0005-0000-0000-0000E62B0000}"/>
    <cellStyle name="Comma [0] 6 2 2 2 2 2" xfId="10380" xr:uid="{00000000-0005-0000-0000-0000E72B0000}"/>
    <cellStyle name="Comma [0] 6 2 2 2 2 2 2" xfId="10381" xr:uid="{00000000-0005-0000-0000-0000E82B0000}"/>
    <cellStyle name="Comma [0] 6 2 2 2 2 2 4" xfId="10382" xr:uid="{00000000-0005-0000-0000-0000E92B0000}"/>
    <cellStyle name="Comma [0] 6 2 2 2 2 3" xfId="10383" xr:uid="{00000000-0005-0000-0000-0000EA2B0000}"/>
    <cellStyle name="Comma [0] 6 2 2 2 2 3 2" xfId="10384" xr:uid="{00000000-0005-0000-0000-0000EB2B0000}"/>
    <cellStyle name="Comma [0] 6 2 2 2 2 4" xfId="10385" xr:uid="{00000000-0005-0000-0000-0000EC2B0000}"/>
    <cellStyle name="Comma [0] 6 2 2 2 2 5" xfId="10386" xr:uid="{00000000-0005-0000-0000-0000ED2B0000}"/>
    <cellStyle name="Comma [0] 6 2 2 2 2 6" xfId="10387" xr:uid="{00000000-0005-0000-0000-0000EE2B0000}"/>
    <cellStyle name="Comma [0] 6 2 2 2 3" xfId="10388" xr:uid="{00000000-0005-0000-0000-0000EF2B0000}"/>
    <cellStyle name="Comma [0] 6 2 2 2 3 2" xfId="10389" xr:uid="{00000000-0005-0000-0000-0000F02B0000}"/>
    <cellStyle name="Comma [0] 6 2 2 2 3 2 2" xfId="10390" xr:uid="{00000000-0005-0000-0000-0000F12B0000}"/>
    <cellStyle name="Comma [0] 6 2 2 2 3 2 4" xfId="10391" xr:uid="{00000000-0005-0000-0000-0000F22B0000}"/>
    <cellStyle name="Comma [0] 6 2 2 2 3 3" xfId="10392" xr:uid="{00000000-0005-0000-0000-0000F32B0000}"/>
    <cellStyle name="Comma [0] 6 2 2 2 3 4" xfId="10393" xr:uid="{00000000-0005-0000-0000-0000F42B0000}"/>
    <cellStyle name="Comma [0] 6 2 2 2 3 5" xfId="10394" xr:uid="{00000000-0005-0000-0000-0000F52B0000}"/>
    <cellStyle name="Comma [0] 6 2 2 2 4" xfId="10395" xr:uid="{00000000-0005-0000-0000-0000F62B0000}"/>
    <cellStyle name="Comma [0] 6 2 2 2 4 2" xfId="10396" xr:uid="{00000000-0005-0000-0000-0000F72B0000}"/>
    <cellStyle name="Comma [0] 6 2 2 2 4 4" xfId="10397" xr:uid="{00000000-0005-0000-0000-0000F82B0000}"/>
    <cellStyle name="Comma [0] 6 2 2 2 5" xfId="10398" xr:uid="{00000000-0005-0000-0000-0000F92B0000}"/>
    <cellStyle name="Comma [0] 6 2 2 2 5 2" xfId="10399" xr:uid="{00000000-0005-0000-0000-0000FA2B0000}"/>
    <cellStyle name="Comma [0] 6 2 2 2 6" xfId="10400" xr:uid="{00000000-0005-0000-0000-0000FB2B0000}"/>
    <cellStyle name="Comma [0] 6 2 2 2 7" xfId="10401" xr:uid="{00000000-0005-0000-0000-0000FC2B0000}"/>
    <cellStyle name="Comma [0] 6 2 2 2 8" xfId="10402" xr:uid="{00000000-0005-0000-0000-0000FD2B0000}"/>
    <cellStyle name="Comma [0] 6 2 2 3" xfId="10403" xr:uid="{00000000-0005-0000-0000-0000FE2B0000}"/>
    <cellStyle name="Comma [0] 6 2 2 3 2" xfId="10404" xr:uid="{00000000-0005-0000-0000-0000FF2B0000}"/>
    <cellStyle name="Comma [0] 6 2 2 3 2 2" xfId="10405" xr:uid="{00000000-0005-0000-0000-0000002C0000}"/>
    <cellStyle name="Comma [0] 6 2 2 3 2 2 2" xfId="10406" xr:uid="{00000000-0005-0000-0000-0000012C0000}"/>
    <cellStyle name="Comma [0] 6 2 2 3 2 2 4" xfId="10407" xr:uid="{00000000-0005-0000-0000-0000022C0000}"/>
    <cellStyle name="Comma [0] 6 2 2 3 2 3" xfId="10408" xr:uid="{00000000-0005-0000-0000-0000032C0000}"/>
    <cellStyle name="Comma [0] 6 2 2 3 2 4" xfId="10409" xr:uid="{00000000-0005-0000-0000-0000042C0000}"/>
    <cellStyle name="Comma [0] 6 2 2 3 2 5" xfId="10410" xr:uid="{00000000-0005-0000-0000-0000052C0000}"/>
    <cellStyle name="Comma [0] 6 2 2 3 3" xfId="10411" xr:uid="{00000000-0005-0000-0000-0000062C0000}"/>
    <cellStyle name="Comma [0] 6 2 2 3 3 2" xfId="10412" xr:uid="{00000000-0005-0000-0000-0000072C0000}"/>
    <cellStyle name="Comma [0] 6 2 2 3 3 2 2" xfId="10413" xr:uid="{00000000-0005-0000-0000-0000082C0000}"/>
    <cellStyle name="Comma [0] 6 2 2 3 3 2 4" xfId="10414" xr:uid="{00000000-0005-0000-0000-0000092C0000}"/>
    <cellStyle name="Comma [0] 6 2 2 3 3 3" xfId="10415" xr:uid="{00000000-0005-0000-0000-00000A2C0000}"/>
    <cellStyle name="Comma [0] 6 2 2 3 3 5" xfId="10416" xr:uid="{00000000-0005-0000-0000-00000B2C0000}"/>
    <cellStyle name="Comma [0] 6 2 2 3 4" xfId="10417" xr:uid="{00000000-0005-0000-0000-00000C2C0000}"/>
    <cellStyle name="Comma [0] 6 2 2 3 4 2" xfId="10418" xr:uid="{00000000-0005-0000-0000-00000D2C0000}"/>
    <cellStyle name="Comma [0] 6 2 2 3 4 4" xfId="10419" xr:uid="{00000000-0005-0000-0000-00000E2C0000}"/>
    <cellStyle name="Comma [0] 6 2 2 3 5" xfId="10420" xr:uid="{00000000-0005-0000-0000-00000F2C0000}"/>
    <cellStyle name="Comma [0] 6 2 2 3 5 2" xfId="10421" xr:uid="{00000000-0005-0000-0000-0000102C0000}"/>
    <cellStyle name="Comma [0] 6 2 2 3 6" xfId="10422" xr:uid="{00000000-0005-0000-0000-0000112C0000}"/>
    <cellStyle name="Comma [0] 6 2 2 3 7" xfId="10423" xr:uid="{00000000-0005-0000-0000-0000122C0000}"/>
    <cellStyle name="Comma [0] 6 2 2 3 8" xfId="10424" xr:uid="{00000000-0005-0000-0000-0000132C0000}"/>
    <cellStyle name="Comma [0] 6 2 2 4" xfId="10425" xr:uid="{00000000-0005-0000-0000-0000142C0000}"/>
    <cellStyle name="Comma [0] 6 2 2 4 2" xfId="10426" xr:uid="{00000000-0005-0000-0000-0000152C0000}"/>
    <cellStyle name="Comma [0] 6 2 2 4 2 2" xfId="10427" xr:uid="{00000000-0005-0000-0000-0000162C0000}"/>
    <cellStyle name="Comma [0] 6 2 2 4 2 2 2" xfId="10428" xr:uid="{00000000-0005-0000-0000-0000172C0000}"/>
    <cellStyle name="Comma [0] 6 2 2 4 2 2 4" xfId="10429" xr:uid="{00000000-0005-0000-0000-0000182C0000}"/>
    <cellStyle name="Comma [0] 6 2 2 4 2 3" xfId="10430" xr:uid="{00000000-0005-0000-0000-0000192C0000}"/>
    <cellStyle name="Comma [0] 6 2 2 4 2 4" xfId="10431" xr:uid="{00000000-0005-0000-0000-00001A2C0000}"/>
    <cellStyle name="Comma [0] 6 2 2 4 2 5" xfId="10432" xr:uid="{00000000-0005-0000-0000-00001B2C0000}"/>
    <cellStyle name="Comma [0] 6 2 2 4 3" xfId="10433" xr:uid="{00000000-0005-0000-0000-00001C2C0000}"/>
    <cellStyle name="Comma [0] 6 2 2 4 3 2" xfId="10434" xr:uid="{00000000-0005-0000-0000-00001D2C0000}"/>
    <cellStyle name="Comma [0] 6 2 2 4 3 2 2" xfId="10435" xr:uid="{00000000-0005-0000-0000-00001E2C0000}"/>
    <cellStyle name="Comma [0] 6 2 2 4 3 2 4" xfId="10436" xr:uid="{00000000-0005-0000-0000-00001F2C0000}"/>
    <cellStyle name="Comma [0] 6 2 2 4 3 3" xfId="10437" xr:uid="{00000000-0005-0000-0000-0000202C0000}"/>
    <cellStyle name="Comma [0] 6 2 2 4 3 5" xfId="10438" xr:uid="{00000000-0005-0000-0000-0000212C0000}"/>
    <cellStyle name="Comma [0] 6 2 2 4 4" xfId="10439" xr:uid="{00000000-0005-0000-0000-0000222C0000}"/>
    <cellStyle name="Comma [0] 6 2 2 4 4 2" xfId="10440" xr:uid="{00000000-0005-0000-0000-0000232C0000}"/>
    <cellStyle name="Comma [0] 6 2 2 4 4 4" xfId="10441" xr:uid="{00000000-0005-0000-0000-0000242C0000}"/>
    <cellStyle name="Comma [0] 6 2 2 4 5" xfId="10442" xr:uid="{00000000-0005-0000-0000-0000252C0000}"/>
    <cellStyle name="Comma [0] 6 2 2 4 5 2" xfId="10443" xr:uid="{00000000-0005-0000-0000-0000262C0000}"/>
    <cellStyle name="Comma [0] 6 2 2 4 6" xfId="10444" xr:uid="{00000000-0005-0000-0000-0000272C0000}"/>
    <cellStyle name="Comma [0] 6 2 2 4 7" xfId="10445" xr:uid="{00000000-0005-0000-0000-0000282C0000}"/>
    <cellStyle name="Comma [0] 6 2 2 4 8" xfId="10446" xr:uid="{00000000-0005-0000-0000-0000292C0000}"/>
    <cellStyle name="Comma [0] 6 2 2 5" xfId="10447" xr:uid="{00000000-0005-0000-0000-00002A2C0000}"/>
    <cellStyle name="Comma [0] 6 2 2 5 2" xfId="10448" xr:uid="{00000000-0005-0000-0000-00002B2C0000}"/>
    <cellStyle name="Comma [0] 6 2 2 5 2 2" xfId="10449" xr:uid="{00000000-0005-0000-0000-00002C2C0000}"/>
    <cellStyle name="Comma [0] 6 2 2 5 2 2 2" xfId="10450" xr:uid="{00000000-0005-0000-0000-00002D2C0000}"/>
    <cellStyle name="Comma [0] 6 2 2 5 2 2 4" xfId="10451" xr:uid="{00000000-0005-0000-0000-00002E2C0000}"/>
    <cellStyle name="Comma [0] 6 2 2 5 2 3" xfId="10452" xr:uid="{00000000-0005-0000-0000-00002F2C0000}"/>
    <cellStyle name="Comma [0] 6 2 2 5 2 5" xfId="10453" xr:uid="{00000000-0005-0000-0000-0000302C0000}"/>
    <cellStyle name="Comma [0] 6 2 2 5 3" xfId="10454" xr:uid="{00000000-0005-0000-0000-0000312C0000}"/>
    <cellStyle name="Comma [0] 6 2 2 5 3 2" xfId="10455" xr:uid="{00000000-0005-0000-0000-0000322C0000}"/>
    <cellStyle name="Comma [0] 6 2 2 5 3 4" xfId="10456" xr:uid="{00000000-0005-0000-0000-0000332C0000}"/>
    <cellStyle name="Comma [0] 6 2 2 5 4" xfId="10457" xr:uid="{00000000-0005-0000-0000-0000342C0000}"/>
    <cellStyle name="Comma [0] 6 2 2 5 5" xfId="10458" xr:uid="{00000000-0005-0000-0000-0000352C0000}"/>
    <cellStyle name="Comma [0] 6 2 2 5 6" xfId="10459" xr:uid="{00000000-0005-0000-0000-0000362C0000}"/>
    <cellStyle name="Comma [0] 6 2 2 6" xfId="10460" xr:uid="{00000000-0005-0000-0000-0000372C0000}"/>
    <cellStyle name="Comma [0] 6 2 2 6 2" xfId="10461" xr:uid="{00000000-0005-0000-0000-0000382C0000}"/>
    <cellStyle name="Comma [0] 6 2 2 6 2 2" xfId="10462" xr:uid="{00000000-0005-0000-0000-0000392C0000}"/>
    <cellStyle name="Comma [0] 6 2 2 6 2 4" xfId="10463" xr:uid="{00000000-0005-0000-0000-00003A2C0000}"/>
    <cellStyle name="Comma [0] 6 2 2 6 3" xfId="10464" xr:uid="{00000000-0005-0000-0000-00003B2C0000}"/>
    <cellStyle name="Comma [0] 6 2 2 6 4" xfId="10465" xr:uid="{00000000-0005-0000-0000-00003C2C0000}"/>
    <cellStyle name="Comma [0] 6 2 2 6 5" xfId="10466" xr:uid="{00000000-0005-0000-0000-00003D2C0000}"/>
    <cellStyle name="Comma [0] 6 2 2 7" xfId="10467" xr:uid="{00000000-0005-0000-0000-00003E2C0000}"/>
    <cellStyle name="Comma [0] 6 2 2 7 2" xfId="10468" xr:uid="{00000000-0005-0000-0000-00003F2C0000}"/>
    <cellStyle name="Comma [0] 6 2 2 7 4" xfId="10469" xr:uid="{00000000-0005-0000-0000-0000402C0000}"/>
    <cellStyle name="Comma [0] 6 2 2 8" xfId="10470" xr:uid="{00000000-0005-0000-0000-0000412C0000}"/>
    <cellStyle name="Comma [0] 6 2 2 8 2" xfId="10471" xr:uid="{00000000-0005-0000-0000-0000422C0000}"/>
    <cellStyle name="Comma [0] 6 2 2 8 3" xfId="10472" xr:uid="{00000000-0005-0000-0000-0000432C0000}"/>
    <cellStyle name="Comma [0] 6 2 2 8 4" xfId="10473" xr:uid="{00000000-0005-0000-0000-0000442C0000}"/>
    <cellStyle name="Comma [0] 6 2 2 9" xfId="10474" xr:uid="{00000000-0005-0000-0000-0000452C0000}"/>
    <cellStyle name="Comma [0] 6 2 2 9 2" xfId="10475" xr:uid="{00000000-0005-0000-0000-0000462C0000}"/>
    <cellStyle name="Comma [0] 6 2 2_Perd det activo" xfId="10476" xr:uid="{00000000-0005-0000-0000-0000472C0000}"/>
    <cellStyle name="Comma [0] 6 2 3" xfId="10477" xr:uid="{00000000-0005-0000-0000-0000482C0000}"/>
    <cellStyle name="Comma [0] 6 2 3 2" xfId="10478" xr:uid="{00000000-0005-0000-0000-0000492C0000}"/>
    <cellStyle name="Comma [0] 6 2 3 2 2" xfId="10479" xr:uid="{00000000-0005-0000-0000-00004A2C0000}"/>
    <cellStyle name="Comma [0] 6 2 3 2 2 2" xfId="10480" xr:uid="{00000000-0005-0000-0000-00004B2C0000}"/>
    <cellStyle name="Comma [0] 6 2 3 2 2 4" xfId="10481" xr:uid="{00000000-0005-0000-0000-00004C2C0000}"/>
    <cellStyle name="Comma [0] 6 2 3 2 3" xfId="10482" xr:uid="{00000000-0005-0000-0000-00004D2C0000}"/>
    <cellStyle name="Comma [0] 6 2 3 2 3 2" xfId="10483" xr:uid="{00000000-0005-0000-0000-00004E2C0000}"/>
    <cellStyle name="Comma [0] 6 2 3 2 4" xfId="10484" xr:uid="{00000000-0005-0000-0000-00004F2C0000}"/>
    <cellStyle name="Comma [0] 6 2 3 2 5" xfId="10485" xr:uid="{00000000-0005-0000-0000-0000502C0000}"/>
    <cellStyle name="Comma [0] 6 2 3 2 6" xfId="10486" xr:uid="{00000000-0005-0000-0000-0000512C0000}"/>
    <cellStyle name="Comma [0] 6 2 3 3" xfId="10487" xr:uid="{00000000-0005-0000-0000-0000522C0000}"/>
    <cellStyle name="Comma [0] 6 2 3 3 2" xfId="10488" xr:uid="{00000000-0005-0000-0000-0000532C0000}"/>
    <cellStyle name="Comma [0] 6 2 3 3 2 2" xfId="10489" xr:uid="{00000000-0005-0000-0000-0000542C0000}"/>
    <cellStyle name="Comma [0] 6 2 3 3 2 4" xfId="10490" xr:uid="{00000000-0005-0000-0000-0000552C0000}"/>
    <cellStyle name="Comma [0] 6 2 3 3 3" xfId="10491" xr:uid="{00000000-0005-0000-0000-0000562C0000}"/>
    <cellStyle name="Comma [0] 6 2 3 3 4" xfId="10492" xr:uid="{00000000-0005-0000-0000-0000572C0000}"/>
    <cellStyle name="Comma [0] 6 2 3 3 5" xfId="10493" xr:uid="{00000000-0005-0000-0000-0000582C0000}"/>
    <cellStyle name="Comma [0] 6 2 3 4" xfId="10494" xr:uid="{00000000-0005-0000-0000-0000592C0000}"/>
    <cellStyle name="Comma [0] 6 2 3 4 2" xfId="10495" xr:uid="{00000000-0005-0000-0000-00005A2C0000}"/>
    <cellStyle name="Comma [0] 6 2 3 4 2 2" xfId="10496" xr:uid="{00000000-0005-0000-0000-00005B2C0000}"/>
    <cellStyle name="Comma [0] 6 2 3 4 2 4" xfId="10497" xr:uid="{00000000-0005-0000-0000-00005C2C0000}"/>
    <cellStyle name="Comma [0] 6 2 3 4 3" xfId="10498" xr:uid="{00000000-0005-0000-0000-00005D2C0000}"/>
    <cellStyle name="Comma [0] 6 2 3 4 4" xfId="10499" xr:uid="{00000000-0005-0000-0000-00005E2C0000}"/>
    <cellStyle name="Comma [0] 6 2 3 4 5" xfId="10500" xr:uid="{00000000-0005-0000-0000-00005F2C0000}"/>
    <cellStyle name="Comma [0] 6 2 3 5" xfId="10501" xr:uid="{00000000-0005-0000-0000-0000602C0000}"/>
    <cellStyle name="Comma [0] 6 2 3 5 2" xfId="10502" xr:uid="{00000000-0005-0000-0000-0000612C0000}"/>
    <cellStyle name="Comma [0] 6 2 3 5 4" xfId="10503" xr:uid="{00000000-0005-0000-0000-0000622C0000}"/>
    <cellStyle name="Comma [0] 6 2 3 6" xfId="10504" xr:uid="{00000000-0005-0000-0000-0000632C0000}"/>
    <cellStyle name="Comma [0] 6 2 3 6 2" xfId="10505" xr:uid="{00000000-0005-0000-0000-0000642C0000}"/>
    <cellStyle name="Comma [0] 6 2 3 7" xfId="10506" xr:uid="{00000000-0005-0000-0000-0000652C0000}"/>
    <cellStyle name="Comma [0] 6 2 3 8" xfId="10507" xr:uid="{00000000-0005-0000-0000-0000662C0000}"/>
    <cellStyle name="Comma [0] 6 2 3 9" xfId="10508" xr:uid="{00000000-0005-0000-0000-0000672C0000}"/>
    <cellStyle name="Comma [0] 6 2 3_Perd det activo" xfId="10509" xr:uid="{00000000-0005-0000-0000-0000682C0000}"/>
    <cellStyle name="Comma [0] 6 2 4" xfId="10510" xr:uid="{00000000-0005-0000-0000-0000692C0000}"/>
    <cellStyle name="Comma [0] 6 2 4 2" xfId="10511" xr:uid="{00000000-0005-0000-0000-00006A2C0000}"/>
    <cellStyle name="Comma [0] 6 2 4 2 2" xfId="10512" xr:uid="{00000000-0005-0000-0000-00006B2C0000}"/>
    <cellStyle name="Comma [0] 6 2 4 2 2 2" xfId="10513" xr:uid="{00000000-0005-0000-0000-00006C2C0000}"/>
    <cellStyle name="Comma [0] 6 2 4 2 2 4" xfId="10514" xr:uid="{00000000-0005-0000-0000-00006D2C0000}"/>
    <cellStyle name="Comma [0] 6 2 4 2 3" xfId="10515" xr:uid="{00000000-0005-0000-0000-00006E2C0000}"/>
    <cellStyle name="Comma [0] 6 2 4 2 4" xfId="10516" xr:uid="{00000000-0005-0000-0000-00006F2C0000}"/>
    <cellStyle name="Comma [0] 6 2 4 2 5" xfId="10517" xr:uid="{00000000-0005-0000-0000-0000702C0000}"/>
    <cellStyle name="Comma [0] 6 2 4 3" xfId="10518" xr:uid="{00000000-0005-0000-0000-0000712C0000}"/>
    <cellStyle name="Comma [0] 6 2 4 3 2" xfId="10519" xr:uid="{00000000-0005-0000-0000-0000722C0000}"/>
    <cellStyle name="Comma [0] 6 2 4 3 2 2" xfId="10520" xr:uid="{00000000-0005-0000-0000-0000732C0000}"/>
    <cellStyle name="Comma [0] 6 2 4 3 2 4" xfId="10521" xr:uid="{00000000-0005-0000-0000-0000742C0000}"/>
    <cellStyle name="Comma [0] 6 2 4 3 3" xfId="10522" xr:uid="{00000000-0005-0000-0000-0000752C0000}"/>
    <cellStyle name="Comma [0] 6 2 4 3 4" xfId="10523" xr:uid="{00000000-0005-0000-0000-0000762C0000}"/>
    <cellStyle name="Comma [0] 6 2 4 3 5" xfId="10524" xr:uid="{00000000-0005-0000-0000-0000772C0000}"/>
    <cellStyle name="Comma [0] 6 2 4 4" xfId="10525" xr:uid="{00000000-0005-0000-0000-0000782C0000}"/>
    <cellStyle name="Comma [0] 6 2 4 4 2" xfId="10526" xr:uid="{00000000-0005-0000-0000-0000792C0000}"/>
    <cellStyle name="Comma [0] 6 2 4 4 2 2" xfId="10527" xr:uid="{00000000-0005-0000-0000-00007A2C0000}"/>
    <cellStyle name="Comma [0] 6 2 4 4 2 4" xfId="10528" xr:uid="{00000000-0005-0000-0000-00007B2C0000}"/>
    <cellStyle name="Comma [0] 6 2 4 4 3" xfId="10529" xr:uid="{00000000-0005-0000-0000-00007C2C0000}"/>
    <cellStyle name="Comma [0] 6 2 4 4 4" xfId="10530" xr:uid="{00000000-0005-0000-0000-00007D2C0000}"/>
    <cellStyle name="Comma [0] 6 2 4 4 5" xfId="10531" xr:uid="{00000000-0005-0000-0000-00007E2C0000}"/>
    <cellStyle name="Comma [0] 6 2 4 5" xfId="10532" xr:uid="{00000000-0005-0000-0000-00007F2C0000}"/>
    <cellStyle name="Comma [0] 6 2 4 5 2" xfId="10533" xr:uid="{00000000-0005-0000-0000-0000802C0000}"/>
    <cellStyle name="Comma [0] 6 2 4 5 4" xfId="10534" xr:uid="{00000000-0005-0000-0000-0000812C0000}"/>
    <cellStyle name="Comma [0] 6 2 4 6" xfId="10535" xr:uid="{00000000-0005-0000-0000-0000822C0000}"/>
    <cellStyle name="Comma [0] 6 2 4 6 2" xfId="10536" xr:uid="{00000000-0005-0000-0000-0000832C0000}"/>
    <cellStyle name="Comma [0] 6 2 4 7" xfId="10537" xr:uid="{00000000-0005-0000-0000-0000842C0000}"/>
    <cellStyle name="Comma [0] 6 2 4 8" xfId="10538" xr:uid="{00000000-0005-0000-0000-0000852C0000}"/>
    <cellStyle name="Comma [0] 6 2 4 9" xfId="10539" xr:uid="{00000000-0005-0000-0000-0000862C0000}"/>
    <cellStyle name="Comma [0] 6 2 5" xfId="10540" xr:uid="{00000000-0005-0000-0000-0000872C0000}"/>
    <cellStyle name="Comma [0] 6 2 5 2" xfId="10541" xr:uid="{00000000-0005-0000-0000-0000882C0000}"/>
    <cellStyle name="Comma [0] 6 2 5 2 2" xfId="10542" xr:uid="{00000000-0005-0000-0000-0000892C0000}"/>
    <cellStyle name="Comma [0] 6 2 5 2 2 2" xfId="10543" xr:uid="{00000000-0005-0000-0000-00008A2C0000}"/>
    <cellStyle name="Comma [0] 6 2 5 2 2 4" xfId="10544" xr:uid="{00000000-0005-0000-0000-00008B2C0000}"/>
    <cellStyle name="Comma [0] 6 2 5 2 3" xfId="10545" xr:uid="{00000000-0005-0000-0000-00008C2C0000}"/>
    <cellStyle name="Comma [0] 6 2 5 2 4" xfId="10546" xr:uid="{00000000-0005-0000-0000-00008D2C0000}"/>
    <cellStyle name="Comma [0] 6 2 5 2 5" xfId="10547" xr:uid="{00000000-0005-0000-0000-00008E2C0000}"/>
    <cellStyle name="Comma [0] 6 2 5 3" xfId="10548" xr:uid="{00000000-0005-0000-0000-00008F2C0000}"/>
    <cellStyle name="Comma [0] 6 2 5 3 2" xfId="10549" xr:uid="{00000000-0005-0000-0000-0000902C0000}"/>
    <cellStyle name="Comma [0] 6 2 5 3 2 2" xfId="10550" xr:uid="{00000000-0005-0000-0000-0000912C0000}"/>
    <cellStyle name="Comma [0] 6 2 5 3 2 4" xfId="10551" xr:uid="{00000000-0005-0000-0000-0000922C0000}"/>
    <cellStyle name="Comma [0] 6 2 5 3 3" xfId="10552" xr:uid="{00000000-0005-0000-0000-0000932C0000}"/>
    <cellStyle name="Comma [0] 6 2 5 3 4" xfId="10553" xr:uid="{00000000-0005-0000-0000-0000942C0000}"/>
    <cellStyle name="Comma [0] 6 2 5 3 5" xfId="10554" xr:uid="{00000000-0005-0000-0000-0000952C0000}"/>
    <cellStyle name="Comma [0] 6 2 5 4" xfId="10555" xr:uid="{00000000-0005-0000-0000-0000962C0000}"/>
    <cellStyle name="Comma [0] 6 2 5 4 2" xfId="10556" xr:uid="{00000000-0005-0000-0000-0000972C0000}"/>
    <cellStyle name="Comma [0] 6 2 5 4 4" xfId="10557" xr:uid="{00000000-0005-0000-0000-0000982C0000}"/>
    <cellStyle name="Comma [0] 6 2 5 5" xfId="10558" xr:uid="{00000000-0005-0000-0000-0000992C0000}"/>
    <cellStyle name="Comma [0] 6 2 5 5 2" xfId="10559" xr:uid="{00000000-0005-0000-0000-00009A2C0000}"/>
    <cellStyle name="Comma [0] 6 2 5 6" xfId="10560" xr:uid="{00000000-0005-0000-0000-00009B2C0000}"/>
    <cellStyle name="Comma [0] 6 2 5 7" xfId="10561" xr:uid="{00000000-0005-0000-0000-00009C2C0000}"/>
    <cellStyle name="Comma [0] 6 2 5 8" xfId="10562" xr:uid="{00000000-0005-0000-0000-00009D2C0000}"/>
    <cellStyle name="Comma [0] 6 2 6" xfId="10563" xr:uid="{00000000-0005-0000-0000-00009E2C0000}"/>
    <cellStyle name="Comma [0] 6 2 6 2" xfId="10564" xr:uid="{00000000-0005-0000-0000-00009F2C0000}"/>
    <cellStyle name="Comma [0] 6 2 6 2 2" xfId="10565" xr:uid="{00000000-0005-0000-0000-0000A02C0000}"/>
    <cellStyle name="Comma [0] 6 2 6 2 2 2" xfId="10566" xr:uid="{00000000-0005-0000-0000-0000A12C0000}"/>
    <cellStyle name="Comma [0] 6 2 6 2 2 4" xfId="10567" xr:uid="{00000000-0005-0000-0000-0000A22C0000}"/>
    <cellStyle name="Comma [0] 6 2 6 2 3" xfId="10568" xr:uid="{00000000-0005-0000-0000-0000A32C0000}"/>
    <cellStyle name="Comma [0] 6 2 6 2 4" xfId="10569" xr:uid="{00000000-0005-0000-0000-0000A42C0000}"/>
    <cellStyle name="Comma [0] 6 2 6 2 5" xfId="10570" xr:uid="{00000000-0005-0000-0000-0000A52C0000}"/>
    <cellStyle name="Comma [0] 6 2 6 3" xfId="10571" xr:uid="{00000000-0005-0000-0000-0000A62C0000}"/>
    <cellStyle name="Comma [0] 6 2 6 3 2" xfId="10572" xr:uid="{00000000-0005-0000-0000-0000A72C0000}"/>
    <cellStyle name="Comma [0] 6 2 6 3 2 2" xfId="10573" xr:uid="{00000000-0005-0000-0000-0000A82C0000}"/>
    <cellStyle name="Comma [0] 6 2 6 3 2 4" xfId="10574" xr:uid="{00000000-0005-0000-0000-0000A92C0000}"/>
    <cellStyle name="Comma [0] 6 2 6 3 3" xfId="10575" xr:uid="{00000000-0005-0000-0000-0000AA2C0000}"/>
    <cellStyle name="Comma [0] 6 2 6 3 4" xfId="10576" xr:uid="{00000000-0005-0000-0000-0000AB2C0000}"/>
    <cellStyle name="Comma [0] 6 2 6 3 5" xfId="10577" xr:uid="{00000000-0005-0000-0000-0000AC2C0000}"/>
    <cellStyle name="Comma [0] 6 2 6 4" xfId="10578" xr:uid="{00000000-0005-0000-0000-0000AD2C0000}"/>
    <cellStyle name="Comma [0] 6 2 6 4 2" xfId="10579" xr:uid="{00000000-0005-0000-0000-0000AE2C0000}"/>
    <cellStyle name="Comma [0] 6 2 6 4 4" xfId="10580" xr:uid="{00000000-0005-0000-0000-0000AF2C0000}"/>
    <cellStyle name="Comma [0] 6 2 6 5" xfId="10581" xr:uid="{00000000-0005-0000-0000-0000B02C0000}"/>
    <cellStyle name="Comma [0] 6 2 6 6" xfId="10582" xr:uid="{00000000-0005-0000-0000-0000B12C0000}"/>
    <cellStyle name="Comma [0] 6 2 6 7" xfId="10583" xr:uid="{00000000-0005-0000-0000-0000B22C0000}"/>
    <cellStyle name="Comma [0] 6 2 7" xfId="10584" xr:uid="{00000000-0005-0000-0000-0000B32C0000}"/>
    <cellStyle name="Comma [0] 6 2 7 2" xfId="10585" xr:uid="{00000000-0005-0000-0000-0000B42C0000}"/>
    <cellStyle name="Comma [0] 6 2 7 2 2" xfId="10586" xr:uid="{00000000-0005-0000-0000-0000B52C0000}"/>
    <cellStyle name="Comma [0] 6 2 7 2 2 2" xfId="10587" xr:uid="{00000000-0005-0000-0000-0000B62C0000}"/>
    <cellStyle name="Comma [0] 6 2 7 2 2 4" xfId="10588" xr:uid="{00000000-0005-0000-0000-0000B72C0000}"/>
    <cellStyle name="Comma [0] 6 2 7 2 3" xfId="10589" xr:uid="{00000000-0005-0000-0000-0000B82C0000}"/>
    <cellStyle name="Comma [0] 6 2 7 2 4" xfId="10590" xr:uid="{00000000-0005-0000-0000-0000B92C0000}"/>
    <cellStyle name="Comma [0] 6 2 7 2 5" xfId="10591" xr:uid="{00000000-0005-0000-0000-0000BA2C0000}"/>
    <cellStyle name="Comma [0] 6 2 7 3" xfId="10592" xr:uid="{00000000-0005-0000-0000-0000BB2C0000}"/>
    <cellStyle name="Comma [0] 6 2 7 3 2" xfId="10593" xr:uid="{00000000-0005-0000-0000-0000BC2C0000}"/>
    <cellStyle name="Comma [0] 6 2 7 3 2 2" xfId="10594" xr:uid="{00000000-0005-0000-0000-0000BD2C0000}"/>
    <cellStyle name="Comma [0] 6 2 7 3 2 4" xfId="10595" xr:uid="{00000000-0005-0000-0000-0000BE2C0000}"/>
    <cellStyle name="Comma [0] 6 2 7 3 3" xfId="10596" xr:uid="{00000000-0005-0000-0000-0000BF2C0000}"/>
    <cellStyle name="Comma [0] 6 2 7 3 4" xfId="10597" xr:uid="{00000000-0005-0000-0000-0000C02C0000}"/>
    <cellStyle name="Comma [0] 6 2 7 3 5" xfId="10598" xr:uid="{00000000-0005-0000-0000-0000C12C0000}"/>
    <cellStyle name="Comma [0] 6 2 7 4" xfId="10599" xr:uid="{00000000-0005-0000-0000-0000C22C0000}"/>
    <cellStyle name="Comma [0] 6 2 7 4 2" xfId="10600" xr:uid="{00000000-0005-0000-0000-0000C32C0000}"/>
    <cellStyle name="Comma [0] 6 2 7 4 4" xfId="10601" xr:uid="{00000000-0005-0000-0000-0000C42C0000}"/>
    <cellStyle name="Comma [0] 6 2 7 5" xfId="10602" xr:uid="{00000000-0005-0000-0000-0000C52C0000}"/>
    <cellStyle name="Comma [0] 6 2 7 6" xfId="10603" xr:uid="{00000000-0005-0000-0000-0000C62C0000}"/>
    <cellStyle name="Comma [0] 6 2 7 7" xfId="10604" xr:uid="{00000000-0005-0000-0000-0000C72C0000}"/>
    <cellStyle name="Comma [0] 6 2 8" xfId="10605" xr:uid="{00000000-0005-0000-0000-0000C82C0000}"/>
    <cellStyle name="Comma [0] 6 2 8 2" xfId="10606" xr:uid="{00000000-0005-0000-0000-0000C92C0000}"/>
    <cellStyle name="Comma [0] 6 2 8 2 2" xfId="10607" xr:uid="{00000000-0005-0000-0000-0000CA2C0000}"/>
    <cellStyle name="Comma [0] 6 2 8 2 2 2" xfId="10608" xr:uid="{00000000-0005-0000-0000-0000CB2C0000}"/>
    <cellStyle name="Comma [0] 6 2 8 2 2 4" xfId="10609" xr:uid="{00000000-0005-0000-0000-0000CC2C0000}"/>
    <cellStyle name="Comma [0] 6 2 8 2 3" xfId="10610" xr:uid="{00000000-0005-0000-0000-0000CD2C0000}"/>
    <cellStyle name="Comma [0] 6 2 8 2 4" xfId="10611" xr:uid="{00000000-0005-0000-0000-0000CE2C0000}"/>
    <cellStyle name="Comma [0] 6 2 8 2 5" xfId="10612" xr:uid="{00000000-0005-0000-0000-0000CF2C0000}"/>
    <cellStyle name="Comma [0] 6 2 8 3" xfId="10613" xr:uid="{00000000-0005-0000-0000-0000D02C0000}"/>
    <cellStyle name="Comma [0] 6 2 8 3 2" xfId="10614" xr:uid="{00000000-0005-0000-0000-0000D12C0000}"/>
    <cellStyle name="Comma [0] 6 2 8 3 2 2" xfId="10615" xr:uid="{00000000-0005-0000-0000-0000D22C0000}"/>
    <cellStyle name="Comma [0] 6 2 8 3 2 4" xfId="10616" xr:uid="{00000000-0005-0000-0000-0000D32C0000}"/>
    <cellStyle name="Comma [0] 6 2 8 3 3" xfId="10617" xr:uid="{00000000-0005-0000-0000-0000D42C0000}"/>
    <cellStyle name="Comma [0] 6 2 8 3 5" xfId="10618" xr:uid="{00000000-0005-0000-0000-0000D52C0000}"/>
    <cellStyle name="Comma [0] 6 2 8 4" xfId="10619" xr:uid="{00000000-0005-0000-0000-0000D62C0000}"/>
    <cellStyle name="Comma [0] 6 2 8 4 2" xfId="10620" xr:uid="{00000000-0005-0000-0000-0000D72C0000}"/>
    <cellStyle name="Comma [0] 6 2 8 4 4" xfId="10621" xr:uid="{00000000-0005-0000-0000-0000D82C0000}"/>
    <cellStyle name="Comma [0] 6 2 8 5" xfId="10622" xr:uid="{00000000-0005-0000-0000-0000D92C0000}"/>
    <cellStyle name="Comma [0] 6 2 8 6" xfId="10623" xr:uid="{00000000-0005-0000-0000-0000DA2C0000}"/>
    <cellStyle name="Comma [0] 6 2 8 7" xfId="10624" xr:uid="{00000000-0005-0000-0000-0000DB2C0000}"/>
    <cellStyle name="Comma [0] 6 2 9" xfId="10625" xr:uid="{00000000-0005-0000-0000-0000DC2C0000}"/>
    <cellStyle name="Comma [0] 6 2 9 2" xfId="10626" xr:uid="{00000000-0005-0000-0000-0000DD2C0000}"/>
    <cellStyle name="Comma [0] 6 2 9 2 2" xfId="10627" xr:uid="{00000000-0005-0000-0000-0000DE2C0000}"/>
    <cellStyle name="Comma [0] 6 2 9 2 2 2" xfId="10628" xr:uid="{00000000-0005-0000-0000-0000DF2C0000}"/>
    <cellStyle name="Comma [0] 6 2 9 2 2 4" xfId="10629" xr:uid="{00000000-0005-0000-0000-0000E02C0000}"/>
    <cellStyle name="Comma [0] 6 2 9 2 3" xfId="10630" xr:uid="{00000000-0005-0000-0000-0000E12C0000}"/>
    <cellStyle name="Comma [0] 6 2 9 2 5" xfId="10631" xr:uid="{00000000-0005-0000-0000-0000E22C0000}"/>
    <cellStyle name="Comma [0] 6 2 9 3" xfId="10632" xr:uid="{00000000-0005-0000-0000-0000E32C0000}"/>
    <cellStyle name="Comma [0] 6 2 9 3 2" xfId="10633" xr:uid="{00000000-0005-0000-0000-0000E42C0000}"/>
    <cellStyle name="Comma [0] 6 2 9 3 4" xfId="10634" xr:uid="{00000000-0005-0000-0000-0000E52C0000}"/>
    <cellStyle name="Comma [0] 6 2 9 4" xfId="10635" xr:uid="{00000000-0005-0000-0000-0000E62C0000}"/>
    <cellStyle name="Comma [0] 6 2 9 5" xfId="10636" xr:uid="{00000000-0005-0000-0000-0000E72C0000}"/>
    <cellStyle name="Comma [0] 6 2 9 6" xfId="10637" xr:uid="{00000000-0005-0000-0000-0000E82C0000}"/>
    <cellStyle name="Comma [0] 6 2_Perd det activo" xfId="10638" xr:uid="{00000000-0005-0000-0000-0000E92C0000}"/>
    <cellStyle name="Comma [0] 6 20" xfId="10639" xr:uid="{00000000-0005-0000-0000-0000EA2C0000}"/>
    <cellStyle name="Comma [0] 6 3" xfId="10640" xr:uid="{00000000-0005-0000-0000-0000EB2C0000}"/>
    <cellStyle name="Comma [0] 6 3 10" xfId="10641" xr:uid="{00000000-0005-0000-0000-0000EC2C0000}"/>
    <cellStyle name="Comma [0] 6 3 11" xfId="10642" xr:uid="{00000000-0005-0000-0000-0000ED2C0000}"/>
    <cellStyle name="Comma [0] 6 3 2" xfId="10643" xr:uid="{00000000-0005-0000-0000-0000EE2C0000}"/>
    <cellStyle name="Comma [0] 6 3 2 2" xfId="10644" xr:uid="{00000000-0005-0000-0000-0000EF2C0000}"/>
    <cellStyle name="Comma [0] 6 3 2 2 2" xfId="10645" xr:uid="{00000000-0005-0000-0000-0000F02C0000}"/>
    <cellStyle name="Comma [0] 6 3 2 2 2 2" xfId="10646" xr:uid="{00000000-0005-0000-0000-0000F12C0000}"/>
    <cellStyle name="Comma [0] 6 3 2 2 2 4" xfId="10647" xr:uid="{00000000-0005-0000-0000-0000F22C0000}"/>
    <cellStyle name="Comma [0] 6 3 2 2 3" xfId="10648" xr:uid="{00000000-0005-0000-0000-0000F32C0000}"/>
    <cellStyle name="Comma [0] 6 3 2 2 4" xfId="10649" xr:uid="{00000000-0005-0000-0000-0000F42C0000}"/>
    <cellStyle name="Comma [0] 6 3 2 2 5" xfId="10650" xr:uid="{00000000-0005-0000-0000-0000F52C0000}"/>
    <cellStyle name="Comma [0] 6 3 2 3" xfId="10651" xr:uid="{00000000-0005-0000-0000-0000F62C0000}"/>
    <cellStyle name="Comma [0] 6 3 2 3 2" xfId="10652" xr:uid="{00000000-0005-0000-0000-0000F72C0000}"/>
    <cellStyle name="Comma [0] 6 3 2 3 2 2" xfId="10653" xr:uid="{00000000-0005-0000-0000-0000F82C0000}"/>
    <cellStyle name="Comma [0] 6 3 2 3 2 4" xfId="10654" xr:uid="{00000000-0005-0000-0000-0000F92C0000}"/>
    <cellStyle name="Comma [0] 6 3 2 3 3" xfId="10655" xr:uid="{00000000-0005-0000-0000-0000FA2C0000}"/>
    <cellStyle name="Comma [0] 6 3 2 3 4" xfId="10656" xr:uid="{00000000-0005-0000-0000-0000FB2C0000}"/>
    <cellStyle name="Comma [0] 6 3 2 3 5" xfId="10657" xr:uid="{00000000-0005-0000-0000-0000FC2C0000}"/>
    <cellStyle name="Comma [0] 6 3 2 4" xfId="10658" xr:uid="{00000000-0005-0000-0000-0000FD2C0000}"/>
    <cellStyle name="Comma [0] 6 3 2 4 2" xfId="10659" xr:uid="{00000000-0005-0000-0000-0000FE2C0000}"/>
    <cellStyle name="Comma [0] 6 3 2 4 4" xfId="10660" xr:uid="{00000000-0005-0000-0000-0000FF2C0000}"/>
    <cellStyle name="Comma [0] 6 3 2 5" xfId="10661" xr:uid="{00000000-0005-0000-0000-0000002D0000}"/>
    <cellStyle name="Comma [0] 6 3 2 5 2" xfId="10662" xr:uid="{00000000-0005-0000-0000-0000012D0000}"/>
    <cellStyle name="Comma [0] 6 3 2 6" xfId="10663" xr:uid="{00000000-0005-0000-0000-0000022D0000}"/>
    <cellStyle name="Comma [0] 6 3 2 7" xfId="10664" xr:uid="{00000000-0005-0000-0000-0000032D0000}"/>
    <cellStyle name="Comma [0] 6 3 2 8" xfId="10665" xr:uid="{00000000-0005-0000-0000-0000042D0000}"/>
    <cellStyle name="Comma [0] 6 3 3" xfId="10666" xr:uid="{00000000-0005-0000-0000-0000052D0000}"/>
    <cellStyle name="Comma [0] 6 3 3 2" xfId="10667" xr:uid="{00000000-0005-0000-0000-0000062D0000}"/>
    <cellStyle name="Comma [0] 6 3 3 2 2" xfId="10668" xr:uid="{00000000-0005-0000-0000-0000072D0000}"/>
    <cellStyle name="Comma [0] 6 3 3 2 2 2" xfId="10669" xr:uid="{00000000-0005-0000-0000-0000082D0000}"/>
    <cellStyle name="Comma [0] 6 3 3 2 2 4" xfId="10670" xr:uid="{00000000-0005-0000-0000-0000092D0000}"/>
    <cellStyle name="Comma [0] 6 3 3 2 3" xfId="10671" xr:uid="{00000000-0005-0000-0000-00000A2D0000}"/>
    <cellStyle name="Comma [0] 6 3 3 2 4" xfId="10672" xr:uid="{00000000-0005-0000-0000-00000B2D0000}"/>
    <cellStyle name="Comma [0] 6 3 3 2 5" xfId="10673" xr:uid="{00000000-0005-0000-0000-00000C2D0000}"/>
    <cellStyle name="Comma [0] 6 3 3 3" xfId="10674" xr:uid="{00000000-0005-0000-0000-00000D2D0000}"/>
    <cellStyle name="Comma [0] 6 3 3 3 2" xfId="10675" xr:uid="{00000000-0005-0000-0000-00000E2D0000}"/>
    <cellStyle name="Comma [0] 6 3 3 3 2 2" xfId="10676" xr:uid="{00000000-0005-0000-0000-00000F2D0000}"/>
    <cellStyle name="Comma [0] 6 3 3 3 2 4" xfId="10677" xr:uid="{00000000-0005-0000-0000-0000102D0000}"/>
    <cellStyle name="Comma [0] 6 3 3 3 3" xfId="10678" xr:uid="{00000000-0005-0000-0000-0000112D0000}"/>
    <cellStyle name="Comma [0] 6 3 3 3 4" xfId="10679" xr:uid="{00000000-0005-0000-0000-0000122D0000}"/>
    <cellStyle name="Comma [0] 6 3 3 3 5" xfId="10680" xr:uid="{00000000-0005-0000-0000-0000132D0000}"/>
    <cellStyle name="Comma [0] 6 3 3 4" xfId="10681" xr:uid="{00000000-0005-0000-0000-0000142D0000}"/>
    <cellStyle name="Comma [0] 6 3 3 4 2" xfId="10682" xr:uid="{00000000-0005-0000-0000-0000152D0000}"/>
    <cellStyle name="Comma [0] 6 3 3 4 4" xfId="10683" xr:uid="{00000000-0005-0000-0000-0000162D0000}"/>
    <cellStyle name="Comma [0] 6 3 3 5" xfId="10684" xr:uid="{00000000-0005-0000-0000-0000172D0000}"/>
    <cellStyle name="Comma [0] 6 3 3 6" xfId="10685" xr:uid="{00000000-0005-0000-0000-0000182D0000}"/>
    <cellStyle name="Comma [0] 6 3 3 7" xfId="10686" xr:uid="{00000000-0005-0000-0000-0000192D0000}"/>
    <cellStyle name="Comma [0] 6 3 4" xfId="10687" xr:uid="{00000000-0005-0000-0000-00001A2D0000}"/>
    <cellStyle name="Comma [0] 6 3 4 2" xfId="10688" xr:uid="{00000000-0005-0000-0000-00001B2D0000}"/>
    <cellStyle name="Comma [0] 6 3 4 2 2" xfId="10689" xr:uid="{00000000-0005-0000-0000-00001C2D0000}"/>
    <cellStyle name="Comma [0] 6 3 4 2 2 2" xfId="10690" xr:uid="{00000000-0005-0000-0000-00001D2D0000}"/>
    <cellStyle name="Comma [0] 6 3 4 2 2 4" xfId="10691" xr:uid="{00000000-0005-0000-0000-00001E2D0000}"/>
    <cellStyle name="Comma [0] 6 3 4 2 3" xfId="10692" xr:uid="{00000000-0005-0000-0000-00001F2D0000}"/>
    <cellStyle name="Comma [0] 6 3 4 2 4" xfId="10693" xr:uid="{00000000-0005-0000-0000-0000202D0000}"/>
    <cellStyle name="Comma [0] 6 3 4 2 5" xfId="10694" xr:uid="{00000000-0005-0000-0000-0000212D0000}"/>
    <cellStyle name="Comma [0] 6 3 4 3" xfId="10695" xr:uid="{00000000-0005-0000-0000-0000222D0000}"/>
    <cellStyle name="Comma [0] 6 3 4 3 2" xfId="10696" xr:uid="{00000000-0005-0000-0000-0000232D0000}"/>
    <cellStyle name="Comma [0] 6 3 4 3 2 2" xfId="10697" xr:uid="{00000000-0005-0000-0000-0000242D0000}"/>
    <cellStyle name="Comma [0] 6 3 4 3 2 4" xfId="10698" xr:uid="{00000000-0005-0000-0000-0000252D0000}"/>
    <cellStyle name="Comma [0] 6 3 4 3 3" xfId="10699" xr:uid="{00000000-0005-0000-0000-0000262D0000}"/>
    <cellStyle name="Comma [0] 6 3 4 3 5" xfId="10700" xr:uid="{00000000-0005-0000-0000-0000272D0000}"/>
    <cellStyle name="Comma [0] 6 3 4 4" xfId="10701" xr:uid="{00000000-0005-0000-0000-0000282D0000}"/>
    <cellStyle name="Comma [0] 6 3 4 4 2" xfId="10702" xr:uid="{00000000-0005-0000-0000-0000292D0000}"/>
    <cellStyle name="Comma [0] 6 3 4 4 4" xfId="10703" xr:uid="{00000000-0005-0000-0000-00002A2D0000}"/>
    <cellStyle name="Comma [0] 6 3 4 5" xfId="10704" xr:uid="{00000000-0005-0000-0000-00002B2D0000}"/>
    <cellStyle name="Comma [0] 6 3 4 6" xfId="10705" xr:uid="{00000000-0005-0000-0000-00002C2D0000}"/>
    <cellStyle name="Comma [0] 6 3 4 7" xfId="10706" xr:uid="{00000000-0005-0000-0000-00002D2D0000}"/>
    <cellStyle name="Comma [0] 6 3 5" xfId="10707" xr:uid="{00000000-0005-0000-0000-00002E2D0000}"/>
    <cellStyle name="Comma [0] 6 3 5 2" xfId="10708" xr:uid="{00000000-0005-0000-0000-00002F2D0000}"/>
    <cellStyle name="Comma [0] 6 3 5 2 2" xfId="10709" xr:uid="{00000000-0005-0000-0000-0000302D0000}"/>
    <cellStyle name="Comma [0] 6 3 5 2 2 2" xfId="10710" xr:uid="{00000000-0005-0000-0000-0000312D0000}"/>
    <cellStyle name="Comma [0] 6 3 5 2 2 4" xfId="10711" xr:uid="{00000000-0005-0000-0000-0000322D0000}"/>
    <cellStyle name="Comma [0] 6 3 5 2 3" xfId="10712" xr:uid="{00000000-0005-0000-0000-0000332D0000}"/>
    <cellStyle name="Comma [0] 6 3 5 2 5" xfId="10713" xr:uid="{00000000-0005-0000-0000-0000342D0000}"/>
    <cellStyle name="Comma [0] 6 3 5 3" xfId="10714" xr:uid="{00000000-0005-0000-0000-0000352D0000}"/>
    <cellStyle name="Comma [0] 6 3 5 3 2" xfId="10715" xr:uid="{00000000-0005-0000-0000-0000362D0000}"/>
    <cellStyle name="Comma [0] 6 3 5 3 4" xfId="10716" xr:uid="{00000000-0005-0000-0000-0000372D0000}"/>
    <cellStyle name="Comma [0] 6 3 5 4" xfId="10717" xr:uid="{00000000-0005-0000-0000-0000382D0000}"/>
    <cellStyle name="Comma [0] 6 3 5 5" xfId="10718" xr:uid="{00000000-0005-0000-0000-0000392D0000}"/>
    <cellStyle name="Comma [0] 6 3 5 6" xfId="10719" xr:uid="{00000000-0005-0000-0000-00003A2D0000}"/>
    <cellStyle name="Comma [0] 6 3 6" xfId="10720" xr:uid="{00000000-0005-0000-0000-00003B2D0000}"/>
    <cellStyle name="Comma [0] 6 3 6 2" xfId="10721" xr:uid="{00000000-0005-0000-0000-00003C2D0000}"/>
    <cellStyle name="Comma [0] 6 3 6 2 2" xfId="10722" xr:uid="{00000000-0005-0000-0000-00003D2D0000}"/>
    <cellStyle name="Comma [0] 6 3 6 2 4" xfId="10723" xr:uid="{00000000-0005-0000-0000-00003E2D0000}"/>
    <cellStyle name="Comma [0] 6 3 6 3" xfId="10724" xr:uid="{00000000-0005-0000-0000-00003F2D0000}"/>
    <cellStyle name="Comma [0] 6 3 6 4" xfId="10725" xr:uid="{00000000-0005-0000-0000-0000402D0000}"/>
    <cellStyle name="Comma [0] 6 3 6 5" xfId="10726" xr:uid="{00000000-0005-0000-0000-0000412D0000}"/>
    <cellStyle name="Comma [0] 6 3 7" xfId="10727" xr:uid="{00000000-0005-0000-0000-0000422D0000}"/>
    <cellStyle name="Comma [0] 6 3 7 2" xfId="10728" xr:uid="{00000000-0005-0000-0000-0000432D0000}"/>
    <cellStyle name="Comma [0] 6 3 7 4" xfId="10729" xr:uid="{00000000-0005-0000-0000-0000442D0000}"/>
    <cellStyle name="Comma [0] 6 3 8" xfId="10730" xr:uid="{00000000-0005-0000-0000-0000452D0000}"/>
    <cellStyle name="Comma [0] 6 3 8 2" xfId="10731" xr:uid="{00000000-0005-0000-0000-0000462D0000}"/>
    <cellStyle name="Comma [0] 6 3 9" xfId="10732" xr:uid="{00000000-0005-0000-0000-0000472D0000}"/>
    <cellStyle name="Comma [0] 6 3_Perd det activo" xfId="10733" xr:uid="{00000000-0005-0000-0000-0000482D0000}"/>
    <cellStyle name="Comma [0] 6 4" xfId="10734" xr:uid="{00000000-0005-0000-0000-0000492D0000}"/>
    <cellStyle name="Comma [0] 6 4 2" xfId="10735" xr:uid="{00000000-0005-0000-0000-00004A2D0000}"/>
    <cellStyle name="Comma [0] 6 4 2 2" xfId="10736" xr:uid="{00000000-0005-0000-0000-00004B2D0000}"/>
    <cellStyle name="Comma [0] 6 4 2 2 2" xfId="10737" xr:uid="{00000000-0005-0000-0000-00004C2D0000}"/>
    <cellStyle name="Comma [0] 6 4 2 2 4" xfId="10738" xr:uid="{00000000-0005-0000-0000-00004D2D0000}"/>
    <cellStyle name="Comma [0] 6 4 2 3" xfId="10739" xr:uid="{00000000-0005-0000-0000-00004E2D0000}"/>
    <cellStyle name="Comma [0] 6 4 2 4" xfId="10740" xr:uid="{00000000-0005-0000-0000-00004F2D0000}"/>
    <cellStyle name="Comma [0] 6 4 2 5" xfId="10741" xr:uid="{00000000-0005-0000-0000-0000502D0000}"/>
    <cellStyle name="Comma [0] 6 4 3" xfId="10742" xr:uid="{00000000-0005-0000-0000-0000512D0000}"/>
    <cellStyle name="Comma [0] 6 4 3 2" xfId="10743" xr:uid="{00000000-0005-0000-0000-0000522D0000}"/>
    <cellStyle name="Comma [0] 6 4 3 2 2" xfId="10744" xr:uid="{00000000-0005-0000-0000-0000532D0000}"/>
    <cellStyle name="Comma [0] 6 4 3 2 4" xfId="10745" xr:uid="{00000000-0005-0000-0000-0000542D0000}"/>
    <cellStyle name="Comma [0] 6 4 3 3" xfId="10746" xr:uid="{00000000-0005-0000-0000-0000552D0000}"/>
    <cellStyle name="Comma [0] 6 4 3 4" xfId="10747" xr:uid="{00000000-0005-0000-0000-0000562D0000}"/>
    <cellStyle name="Comma [0] 6 4 3 5" xfId="10748" xr:uid="{00000000-0005-0000-0000-0000572D0000}"/>
    <cellStyle name="Comma [0] 6 4 4" xfId="10749" xr:uid="{00000000-0005-0000-0000-0000582D0000}"/>
    <cellStyle name="Comma [0] 6 4 4 2" xfId="10750" xr:uid="{00000000-0005-0000-0000-0000592D0000}"/>
    <cellStyle name="Comma [0] 6 4 4 2 2" xfId="10751" xr:uid="{00000000-0005-0000-0000-00005A2D0000}"/>
    <cellStyle name="Comma [0] 6 4 4 2 4" xfId="10752" xr:uid="{00000000-0005-0000-0000-00005B2D0000}"/>
    <cellStyle name="Comma [0] 6 4 4 3" xfId="10753" xr:uid="{00000000-0005-0000-0000-00005C2D0000}"/>
    <cellStyle name="Comma [0] 6 4 4 4" xfId="10754" xr:uid="{00000000-0005-0000-0000-00005D2D0000}"/>
    <cellStyle name="Comma [0] 6 4 4 5" xfId="10755" xr:uid="{00000000-0005-0000-0000-00005E2D0000}"/>
    <cellStyle name="Comma [0] 6 4 5" xfId="10756" xr:uid="{00000000-0005-0000-0000-00005F2D0000}"/>
    <cellStyle name="Comma [0] 6 4 5 2" xfId="10757" xr:uid="{00000000-0005-0000-0000-0000602D0000}"/>
    <cellStyle name="Comma [0] 6 4 5 4" xfId="10758" xr:uid="{00000000-0005-0000-0000-0000612D0000}"/>
    <cellStyle name="Comma [0] 6 4 6" xfId="10759" xr:uid="{00000000-0005-0000-0000-0000622D0000}"/>
    <cellStyle name="Comma [0] 6 4 6 2" xfId="10760" xr:uid="{00000000-0005-0000-0000-0000632D0000}"/>
    <cellStyle name="Comma [0] 6 4 7" xfId="10761" xr:uid="{00000000-0005-0000-0000-0000642D0000}"/>
    <cellStyle name="Comma [0] 6 4 8" xfId="10762" xr:uid="{00000000-0005-0000-0000-0000652D0000}"/>
    <cellStyle name="Comma [0] 6 4 9" xfId="10763" xr:uid="{00000000-0005-0000-0000-0000662D0000}"/>
    <cellStyle name="Comma [0] 6 4_Perd det activo" xfId="10764" xr:uid="{00000000-0005-0000-0000-0000672D0000}"/>
    <cellStyle name="Comma [0] 6 5" xfId="10765" xr:uid="{00000000-0005-0000-0000-0000682D0000}"/>
    <cellStyle name="Comma [0] 6 5 2" xfId="10766" xr:uid="{00000000-0005-0000-0000-0000692D0000}"/>
    <cellStyle name="Comma [0] 6 5 2 2" xfId="10767" xr:uid="{00000000-0005-0000-0000-00006A2D0000}"/>
    <cellStyle name="Comma [0] 6 5 2 2 2" xfId="10768" xr:uid="{00000000-0005-0000-0000-00006B2D0000}"/>
    <cellStyle name="Comma [0] 6 5 2 2 4" xfId="10769" xr:uid="{00000000-0005-0000-0000-00006C2D0000}"/>
    <cellStyle name="Comma [0] 6 5 2 3" xfId="10770" xr:uid="{00000000-0005-0000-0000-00006D2D0000}"/>
    <cellStyle name="Comma [0] 6 5 2 4" xfId="10771" xr:uid="{00000000-0005-0000-0000-00006E2D0000}"/>
    <cellStyle name="Comma [0] 6 5 2 5" xfId="10772" xr:uid="{00000000-0005-0000-0000-00006F2D0000}"/>
    <cellStyle name="Comma [0] 6 5 3" xfId="10773" xr:uid="{00000000-0005-0000-0000-0000702D0000}"/>
    <cellStyle name="Comma [0] 6 5 3 2" xfId="10774" xr:uid="{00000000-0005-0000-0000-0000712D0000}"/>
    <cellStyle name="Comma [0] 6 5 3 2 2" xfId="10775" xr:uid="{00000000-0005-0000-0000-0000722D0000}"/>
    <cellStyle name="Comma [0] 6 5 3 2 4" xfId="10776" xr:uid="{00000000-0005-0000-0000-0000732D0000}"/>
    <cellStyle name="Comma [0] 6 5 3 3" xfId="10777" xr:uid="{00000000-0005-0000-0000-0000742D0000}"/>
    <cellStyle name="Comma [0] 6 5 3 4" xfId="10778" xr:uid="{00000000-0005-0000-0000-0000752D0000}"/>
    <cellStyle name="Comma [0] 6 5 3 5" xfId="10779" xr:uid="{00000000-0005-0000-0000-0000762D0000}"/>
    <cellStyle name="Comma [0] 6 5 4" xfId="10780" xr:uid="{00000000-0005-0000-0000-0000772D0000}"/>
    <cellStyle name="Comma [0] 6 5 4 2" xfId="10781" xr:uid="{00000000-0005-0000-0000-0000782D0000}"/>
    <cellStyle name="Comma [0] 6 5 4 2 2" xfId="10782" xr:uid="{00000000-0005-0000-0000-0000792D0000}"/>
    <cellStyle name="Comma [0] 6 5 4 2 4" xfId="10783" xr:uid="{00000000-0005-0000-0000-00007A2D0000}"/>
    <cellStyle name="Comma [0] 6 5 4 3" xfId="10784" xr:uid="{00000000-0005-0000-0000-00007B2D0000}"/>
    <cellStyle name="Comma [0] 6 5 4 4" xfId="10785" xr:uid="{00000000-0005-0000-0000-00007C2D0000}"/>
    <cellStyle name="Comma [0] 6 5 4 5" xfId="10786" xr:uid="{00000000-0005-0000-0000-00007D2D0000}"/>
    <cellStyle name="Comma [0] 6 5 5" xfId="10787" xr:uid="{00000000-0005-0000-0000-00007E2D0000}"/>
    <cellStyle name="Comma [0] 6 5 5 2" xfId="10788" xr:uid="{00000000-0005-0000-0000-00007F2D0000}"/>
    <cellStyle name="Comma [0] 6 5 5 4" xfId="10789" xr:uid="{00000000-0005-0000-0000-0000802D0000}"/>
    <cellStyle name="Comma [0] 6 5 6" xfId="10790" xr:uid="{00000000-0005-0000-0000-0000812D0000}"/>
    <cellStyle name="Comma [0] 6 5 6 2" xfId="10791" xr:uid="{00000000-0005-0000-0000-0000822D0000}"/>
    <cellStyle name="Comma [0] 6 5 7" xfId="10792" xr:uid="{00000000-0005-0000-0000-0000832D0000}"/>
    <cellStyle name="Comma [0] 6 5 8" xfId="10793" xr:uid="{00000000-0005-0000-0000-0000842D0000}"/>
    <cellStyle name="Comma [0] 6 5 9" xfId="10794" xr:uid="{00000000-0005-0000-0000-0000852D0000}"/>
    <cellStyle name="Comma [0] 6 6" xfId="10795" xr:uid="{00000000-0005-0000-0000-0000862D0000}"/>
    <cellStyle name="Comma [0] 6 6 2" xfId="10796" xr:uid="{00000000-0005-0000-0000-0000872D0000}"/>
    <cellStyle name="Comma [0] 6 6 2 2" xfId="10797" xr:uid="{00000000-0005-0000-0000-0000882D0000}"/>
    <cellStyle name="Comma [0] 6 6 2 2 2" xfId="10798" xr:uid="{00000000-0005-0000-0000-0000892D0000}"/>
    <cellStyle name="Comma [0] 6 6 2 2 4" xfId="10799" xr:uid="{00000000-0005-0000-0000-00008A2D0000}"/>
    <cellStyle name="Comma [0] 6 6 2 3" xfId="10800" xr:uid="{00000000-0005-0000-0000-00008B2D0000}"/>
    <cellStyle name="Comma [0] 6 6 2 4" xfId="10801" xr:uid="{00000000-0005-0000-0000-00008C2D0000}"/>
    <cellStyle name="Comma [0] 6 6 2 5" xfId="10802" xr:uid="{00000000-0005-0000-0000-00008D2D0000}"/>
    <cellStyle name="Comma [0] 6 6 3" xfId="10803" xr:uid="{00000000-0005-0000-0000-00008E2D0000}"/>
    <cellStyle name="Comma [0] 6 6 3 2" xfId="10804" xr:uid="{00000000-0005-0000-0000-00008F2D0000}"/>
    <cellStyle name="Comma [0] 6 6 3 2 2" xfId="10805" xr:uid="{00000000-0005-0000-0000-0000902D0000}"/>
    <cellStyle name="Comma [0] 6 6 3 2 4" xfId="10806" xr:uid="{00000000-0005-0000-0000-0000912D0000}"/>
    <cellStyle name="Comma [0] 6 6 3 3" xfId="10807" xr:uid="{00000000-0005-0000-0000-0000922D0000}"/>
    <cellStyle name="Comma [0] 6 6 3 4" xfId="10808" xr:uid="{00000000-0005-0000-0000-0000932D0000}"/>
    <cellStyle name="Comma [0] 6 6 3 5" xfId="10809" xr:uid="{00000000-0005-0000-0000-0000942D0000}"/>
    <cellStyle name="Comma [0] 6 6 4" xfId="10810" xr:uid="{00000000-0005-0000-0000-0000952D0000}"/>
    <cellStyle name="Comma [0] 6 6 4 2" xfId="10811" xr:uid="{00000000-0005-0000-0000-0000962D0000}"/>
    <cellStyle name="Comma [0] 6 6 4 2 2" xfId="10812" xr:uid="{00000000-0005-0000-0000-0000972D0000}"/>
    <cellStyle name="Comma [0] 6 6 4 2 4" xfId="10813" xr:uid="{00000000-0005-0000-0000-0000982D0000}"/>
    <cellStyle name="Comma [0] 6 6 4 3" xfId="10814" xr:uid="{00000000-0005-0000-0000-0000992D0000}"/>
    <cellStyle name="Comma [0] 6 6 4 4" xfId="10815" xr:uid="{00000000-0005-0000-0000-00009A2D0000}"/>
    <cellStyle name="Comma [0] 6 6 4 5" xfId="10816" xr:uid="{00000000-0005-0000-0000-00009B2D0000}"/>
    <cellStyle name="Comma [0] 6 6 5" xfId="10817" xr:uid="{00000000-0005-0000-0000-00009C2D0000}"/>
    <cellStyle name="Comma [0] 6 6 5 2" xfId="10818" xr:uid="{00000000-0005-0000-0000-00009D2D0000}"/>
    <cellStyle name="Comma [0] 6 6 5 4" xfId="10819" xr:uid="{00000000-0005-0000-0000-00009E2D0000}"/>
    <cellStyle name="Comma [0] 6 6 6" xfId="10820" xr:uid="{00000000-0005-0000-0000-00009F2D0000}"/>
    <cellStyle name="Comma [0] 6 6 7" xfId="10821" xr:uid="{00000000-0005-0000-0000-0000A02D0000}"/>
    <cellStyle name="Comma [0] 6 6 8" xfId="10822" xr:uid="{00000000-0005-0000-0000-0000A12D0000}"/>
    <cellStyle name="Comma [0] 6 7" xfId="10823" xr:uid="{00000000-0005-0000-0000-0000A22D0000}"/>
    <cellStyle name="Comma [0] 6 7 2" xfId="10824" xr:uid="{00000000-0005-0000-0000-0000A32D0000}"/>
    <cellStyle name="Comma [0] 6 7 2 2" xfId="10825" xr:uid="{00000000-0005-0000-0000-0000A42D0000}"/>
    <cellStyle name="Comma [0] 6 7 2 2 2" xfId="10826" xr:uid="{00000000-0005-0000-0000-0000A52D0000}"/>
    <cellStyle name="Comma [0] 6 7 2 2 4" xfId="10827" xr:uid="{00000000-0005-0000-0000-0000A62D0000}"/>
    <cellStyle name="Comma [0] 6 7 2 3" xfId="10828" xr:uid="{00000000-0005-0000-0000-0000A72D0000}"/>
    <cellStyle name="Comma [0] 6 7 2 4" xfId="10829" xr:uid="{00000000-0005-0000-0000-0000A82D0000}"/>
    <cellStyle name="Comma [0] 6 7 2 5" xfId="10830" xr:uid="{00000000-0005-0000-0000-0000A92D0000}"/>
    <cellStyle name="Comma [0] 6 7 3" xfId="10831" xr:uid="{00000000-0005-0000-0000-0000AA2D0000}"/>
    <cellStyle name="Comma [0] 6 7 3 2" xfId="10832" xr:uid="{00000000-0005-0000-0000-0000AB2D0000}"/>
    <cellStyle name="Comma [0] 6 7 3 2 2" xfId="10833" xr:uid="{00000000-0005-0000-0000-0000AC2D0000}"/>
    <cellStyle name="Comma [0] 6 7 3 2 4" xfId="10834" xr:uid="{00000000-0005-0000-0000-0000AD2D0000}"/>
    <cellStyle name="Comma [0] 6 7 3 3" xfId="10835" xr:uid="{00000000-0005-0000-0000-0000AE2D0000}"/>
    <cellStyle name="Comma [0] 6 7 3 4" xfId="10836" xr:uid="{00000000-0005-0000-0000-0000AF2D0000}"/>
    <cellStyle name="Comma [0] 6 7 3 5" xfId="10837" xr:uid="{00000000-0005-0000-0000-0000B02D0000}"/>
    <cellStyle name="Comma [0] 6 7 4" xfId="10838" xr:uid="{00000000-0005-0000-0000-0000B12D0000}"/>
    <cellStyle name="Comma [0] 6 7 4 2" xfId="10839" xr:uid="{00000000-0005-0000-0000-0000B22D0000}"/>
    <cellStyle name="Comma [0] 6 7 4 2 2" xfId="10840" xr:uid="{00000000-0005-0000-0000-0000B32D0000}"/>
    <cellStyle name="Comma [0] 6 7 4 2 4" xfId="10841" xr:uid="{00000000-0005-0000-0000-0000B42D0000}"/>
    <cellStyle name="Comma [0] 6 7 4 3" xfId="10842" xr:uid="{00000000-0005-0000-0000-0000B52D0000}"/>
    <cellStyle name="Comma [0] 6 7 4 4" xfId="10843" xr:uid="{00000000-0005-0000-0000-0000B62D0000}"/>
    <cellStyle name="Comma [0] 6 7 4 5" xfId="10844" xr:uid="{00000000-0005-0000-0000-0000B72D0000}"/>
    <cellStyle name="Comma [0] 6 7 5" xfId="10845" xr:uid="{00000000-0005-0000-0000-0000B82D0000}"/>
    <cellStyle name="Comma [0] 6 7 5 2" xfId="10846" xr:uid="{00000000-0005-0000-0000-0000B92D0000}"/>
    <cellStyle name="Comma [0] 6 7 5 4" xfId="10847" xr:uid="{00000000-0005-0000-0000-0000BA2D0000}"/>
    <cellStyle name="Comma [0] 6 7 6" xfId="10848" xr:uid="{00000000-0005-0000-0000-0000BB2D0000}"/>
    <cellStyle name="Comma [0] 6 7 7" xfId="10849" xr:uid="{00000000-0005-0000-0000-0000BC2D0000}"/>
    <cellStyle name="Comma [0] 6 7 8" xfId="10850" xr:uid="{00000000-0005-0000-0000-0000BD2D0000}"/>
    <cellStyle name="Comma [0] 6 8" xfId="10851" xr:uid="{00000000-0005-0000-0000-0000BE2D0000}"/>
    <cellStyle name="Comma [0] 6 8 2" xfId="10852" xr:uid="{00000000-0005-0000-0000-0000BF2D0000}"/>
    <cellStyle name="Comma [0] 6 8 2 2" xfId="10853" xr:uid="{00000000-0005-0000-0000-0000C02D0000}"/>
    <cellStyle name="Comma [0] 6 8 2 2 2" xfId="10854" xr:uid="{00000000-0005-0000-0000-0000C12D0000}"/>
    <cellStyle name="Comma [0] 6 8 2 2 4" xfId="10855" xr:uid="{00000000-0005-0000-0000-0000C22D0000}"/>
    <cellStyle name="Comma [0] 6 8 2 3" xfId="10856" xr:uid="{00000000-0005-0000-0000-0000C32D0000}"/>
    <cellStyle name="Comma [0] 6 8 2 4" xfId="10857" xr:uid="{00000000-0005-0000-0000-0000C42D0000}"/>
    <cellStyle name="Comma [0] 6 8 2 5" xfId="10858" xr:uid="{00000000-0005-0000-0000-0000C52D0000}"/>
    <cellStyle name="Comma [0] 6 8 3" xfId="10859" xr:uid="{00000000-0005-0000-0000-0000C62D0000}"/>
    <cellStyle name="Comma [0] 6 8 3 2" xfId="10860" xr:uid="{00000000-0005-0000-0000-0000C72D0000}"/>
    <cellStyle name="Comma [0] 6 8 3 2 2" xfId="10861" xr:uid="{00000000-0005-0000-0000-0000C82D0000}"/>
    <cellStyle name="Comma [0] 6 8 3 2 4" xfId="10862" xr:uid="{00000000-0005-0000-0000-0000C92D0000}"/>
    <cellStyle name="Comma [0] 6 8 3 3" xfId="10863" xr:uid="{00000000-0005-0000-0000-0000CA2D0000}"/>
    <cellStyle name="Comma [0] 6 8 3 4" xfId="10864" xr:uid="{00000000-0005-0000-0000-0000CB2D0000}"/>
    <cellStyle name="Comma [0] 6 8 3 5" xfId="10865" xr:uid="{00000000-0005-0000-0000-0000CC2D0000}"/>
    <cellStyle name="Comma [0] 6 8 4" xfId="10866" xr:uid="{00000000-0005-0000-0000-0000CD2D0000}"/>
    <cellStyle name="Comma [0] 6 8 4 2" xfId="10867" xr:uid="{00000000-0005-0000-0000-0000CE2D0000}"/>
    <cellStyle name="Comma [0] 6 8 4 4" xfId="10868" xr:uid="{00000000-0005-0000-0000-0000CF2D0000}"/>
    <cellStyle name="Comma [0] 6 8 5" xfId="10869" xr:uid="{00000000-0005-0000-0000-0000D02D0000}"/>
    <cellStyle name="Comma [0] 6 8 6" xfId="10870" xr:uid="{00000000-0005-0000-0000-0000D12D0000}"/>
    <cellStyle name="Comma [0] 6 8 7" xfId="10871" xr:uid="{00000000-0005-0000-0000-0000D22D0000}"/>
    <cellStyle name="Comma [0] 6 9" xfId="10872" xr:uid="{00000000-0005-0000-0000-0000D32D0000}"/>
    <cellStyle name="Comma [0] 6 9 2" xfId="10873" xr:uid="{00000000-0005-0000-0000-0000D42D0000}"/>
    <cellStyle name="Comma [0] 6 9 2 2" xfId="10874" xr:uid="{00000000-0005-0000-0000-0000D52D0000}"/>
    <cellStyle name="Comma [0] 6 9 2 2 2" xfId="10875" xr:uid="{00000000-0005-0000-0000-0000D62D0000}"/>
    <cellStyle name="Comma [0] 6 9 2 2 4" xfId="10876" xr:uid="{00000000-0005-0000-0000-0000D72D0000}"/>
    <cellStyle name="Comma [0] 6 9 2 3" xfId="10877" xr:uid="{00000000-0005-0000-0000-0000D82D0000}"/>
    <cellStyle name="Comma [0] 6 9 2 4" xfId="10878" xr:uid="{00000000-0005-0000-0000-0000D92D0000}"/>
    <cellStyle name="Comma [0] 6 9 2 5" xfId="10879" xr:uid="{00000000-0005-0000-0000-0000DA2D0000}"/>
    <cellStyle name="Comma [0] 6 9 3" xfId="10880" xr:uid="{00000000-0005-0000-0000-0000DB2D0000}"/>
    <cellStyle name="Comma [0] 6 9 3 2" xfId="10881" xr:uid="{00000000-0005-0000-0000-0000DC2D0000}"/>
    <cellStyle name="Comma [0] 6 9 3 2 2" xfId="10882" xr:uid="{00000000-0005-0000-0000-0000DD2D0000}"/>
    <cellStyle name="Comma [0] 6 9 3 2 4" xfId="10883" xr:uid="{00000000-0005-0000-0000-0000DE2D0000}"/>
    <cellStyle name="Comma [0] 6 9 3 3" xfId="10884" xr:uid="{00000000-0005-0000-0000-0000DF2D0000}"/>
    <cellStyle name="Comma [0] 6 9 3 5" xfId="10885" xr:uid="{00000000-0005-0000-0000-0000E02D0000}"/>
    <cellStyle name="Comma [0] 6 9 4" xfId="10886" xr:uid="{00000000-0005-0000-0000-0000E12D0000}"/>
    <cellStyle name="Comma [0] 6 9 4 2" xfId="10887" xr:uid="{00000000-0005-0000-0000-0000E22D0000}"/>
    <cellStyle name="Comma [0] 6 9 4 4" xfId="10888" xr:uid="{00000000-0005-0000-0000-0000E32D0000}"/>
    <cellStyle name="Comma [0] 6 9 5" xfId="10889" xr:uid="{00000000-0005-0000-0000-0000E42D0000}"/>
    <cellStyle name="Comma [0] 6 9 6" xfId="10890" xr:uid="{00000000-0005-0000-0000-0000E52D0000}"/>
    <cellStyle name="Comma [0] 6 9 7" xfId="10891" xr:uid="{00000000-0005-0000-0000-0000E62D0000}"/>
    <cellStyle name="Comma [0] 6_Activos por nat cart" xfId="10892" xr:uid="{00000000-0005-0000-0000-0000E72D0000}"/>
    <cellStyle name="Comma [0] 7" xfId="10893" xr:uid="{00000000-0005-0000-0000-0000E82D0000}"/>
    <cellStyle name="Comma [0] 7 10" xfId="10894" xr:uid="{00000000-0005-0000-0000-0000E92D0000}"/>
    <cellStyle name="Comma [0] 7 10 2" xfId="10895" xr:uid="{00000000-0005-0000-0000-0000EA2D0000}"/>
    <cellStyle name="Comma [0] 7 10 3" xfId="10896" xr:uid="{00000000-0005-0000-0000-0000EB2D0000}"/>
    <cellStyle name="Comma [0] 7 10 4" xfId="10897" xr:uid="{00000000-0005-0000-0000-0000EC2D0000}"/>
    <cellStyle name="Comma [0] 7 11" xfId="10898" xr:uid="{00000000-0005-0000-0000-0000ED2D0000}"/>
    <cellStyle name="Comma [0] 7 11 2" xfId="10899" xr:uid="{00000000-0005-0000-0000-0000EE2D0000}"/>
    <cellStyle name="Comma [0] 7 11 3" xfId="10900" xr:uid="{00000000-0005-0000-0000-0000EF2D0000}"/>
    <cellStyle name="Comma [0] 7 12" xfId="10901" xr:uid="{00000000-0005-0000-0000-0000F02D0000}"/>
    <cellStyle name="Comma [0] 7 13" xfId="10902" xr:uid="{00000000-0005-0000-0000-0000F12D0000}"/>
    <cellStyle name="Comma [0] 7 13 2" xfId="10903" xr:uid="{00000000-0005-0000-0000-0000F22D0000}"/>
    <cellStyle name="Comma [0] 7 14" xfId="10904" xr:uid="{00000000-0005-0000-0000-0000F32D0000}"/>
    <cellStyle name="Comma [0] 7 2" xfId="10905" xr:uid="{00000000-0005-0000-0000-0000F42D0000}"/>
    <cellStyle name="Comma [0] 7 2 2" xfId="10906" xr:uid="{00000000-0005-0000-0000-0000F52D0000}"/>
    <cellStyle name="Comma [0] 7 2 2 2" xfId="10907" xr:uid="{00000000-0005-0000-0000-0000F62D0000}"/>
    <cellStyle name="Comma [0] 7 2 2 2 2" xfId="10908" xr:uid="{00000000-0005-0000-0000-0000F72D0000}"/>
    <cellStyle name="Comma [0] 7 2 2 2 4" xfId="10909" xr:uid="{00000000-0005-0000-0000-0000F82D0000}"/>
    <cellStyle name="Comma [0] 7 2 2 3" xfId="10910" xr:uid="{00000000-0005-0000-0000-0000F92D0000}"/>
    <cellStyle name="Comma [0] 7 2 2 3 2" xfId="10911" xr:uid="{00000000-0005-0000-0000-0000FA2D0000}"/>
    <cellStyle name="Comma [0] 7 2 2 4" xfId="10912" xr:uid="{00000000-0005-0000-0000-0000FB2D0000}"/>
    <cellStyle name="Comma [0] 7 2 2 5" xfId="10913" xr:uid="{00000000-0005-0000-0000-0000FC2D0000}"/>
    <cellStyle name="Comma [0] 7 2 2 6" xfId="10914" xr:uid="{00000000-0005-0000-0000-0000FD2D0000}"/>
    <cellStyle name="Comma [0] 7 2 3" xfId="10915" xr:uid="{00000000-0005-0000-0000-0000FE2D0000}"/>
    <cellStyle name="Comma [0] 7 2 3 2" xfId="10916" xr:uid="{00000000-0005-0000-0000-0000FF2D0000}"/>
    <cellStyle name="Comma [0] 7 2 3 2 2" xfId="10917" xr:uid="{00000000-0005-0000-0000-0000002E0000}"/>
    <cellStyle name="Comma [0] 7 2 3 2 4" xfId="10918" xr:uid="{00000000-0005-0000-0000-0000012E0000}"/>
    <cellStyle name="Comma [0] 7 2 3 3" xfId="10919" xr:uid="{00000000-0005-0000-0000-0000022E0000}"/>
    <cellStyle name="Comma [0] 7 2 3 4" xfId="10920" xr:uid="{00000000-0005-0000-0000-0000032E0000}"/>
    <cellStyle name="Comma [0] 7 2 3 5" xfId="10921" xr:uid="{00000000-0005-0000-0000-0000042E0000}"/>
    <cellStyle name="Comma [0] 7 2 4" xfId="10922" xr:uid="{00000000-0005-0000-0000-0000052E0000}"/>
    <cellStyle name="Comma [0] 7 2 4 2" xfId="10923" xr:uid="{00000000-0005-0000-0000-0000062E0000}"/>
    <cellStyle name="Comma [0] 7 2 4 2 2" xfId="10924" xr:uid="{00000000-0005-0000-0000-0000072E0000}"/>
    <cellStyle name="Comma [0] 7 2 4 2 4" xfId="10925" xr:uid="{00000000-0005-0000-0000-0000082E0000}"/>
    <cellStyle name="Comma [0] 7 2 4 3" xfId="10926" xr:uid="{00000000-0005-0000-0000-0000092E0000}"/>
    <cellStyle name="Comma [0] 7 2 4 4" xfId="10927" xr:uid="{00000000-0005-0000-0000-00000A2E0000}"/>
    <cellStyle name="Comma [0] 7 2 4 5" xfId="10928" xr:uid="{00000000-0005-0000-0000-00000B2E0000}"/>
    <cellStyle name="Comma [0] 7 2 5" xfId="10929" xr:uid="{00000000-0005-0000-0000-00000C2E0000}"/>
    <cellStyle name="Comma [0] 7 2 5 2" xfId="10930" xr:uid="{00000000-0005-0000-0000-00000D2E0000}"/>
    <cellStyle name="Comma [0] 7 2 5 4" xfId="10931" xr:uid="{00000000-0005-0000-0000-00000E2E0000}"/>
    <cellStyle name="Comma [0] 7 2 6" xfId="10932" xr:uid="{00000000-0005-0000-0000-00000F2E0000}"/>
    <cellStyle name="Comma [0] 7 2 6 2" xfId="10933" xr:uid="{00000000-0005-0000-0000-0000102E0000}"/>
    <cellStyle name="Comma [0] 7 2 7" xfId="10934" xr:uid="{00000000-0005-0000-0000-0000112E0000}"/>
    <cellStyle name="Comma [0] 7 2 8" xfId="10935" xr:uid="{00000000-0005-0000-0000-0000122E0000}"/>
    <cellStyle name="Comma [0] 7 2 9" xfId="10936" xr:uid="{00000000-0005-0000-0000-0000132E0000}"/>
    <cellStyle name="Comma [0] 7 2_Perd det activo" xfId="10937" xr:uid="{00000000-0005-0000-0000-0000142E0000}"/>
    <cellStyle name="Comma [0] 7 3" xfId="10938" xr:uid="{00000000-0005-0000-0000-0000152E0000}"/>
    <cellStyle name="Comma [0] 7 3 2" xfId="10939" xr:uid="{00000000-0005-0000-0000-0000162E0000}"/>
    <cellStyle name="Comma [0] 7 3 2 2" xfId="10940" xr:uid="{00000000-0005-0000-0000-0000172E0000}"/>
    <cellStyle name="Comma [0] 7 3 2 2 2" xfId="10941" xr:uid="{00000000-0005-0000-0000-0000182E0000}"/>
    <cellStyle name="Comma [0] 7 3 2 2 4" xfId="10942" xr:uid="{00000000-0005-0000-0000-0000192E0000}"/>
    <cellStyle name="Comma [0] 7 3 2 3" xfId="10943" xr:uid="{00000000-0005-0000-0000-00001A2E0000}"/>
    <cellStyle name="Comma [0] 7 3 2 4" xfId="10944" xr:uid="{00000000-0005-0000-0000-00001B2E0000}"/>
    <cellStyle name="Comma [0] 7 3 2 5" xfId="10945" xr:uid="{00000000-0005-0000-0000-00001C2E0000}"/>
    <cellStyle name="Comma [0] 7 3 3" xfId="10946" xr:uid="{00000000-0005-0000-0000-00001D2E0000}"/>
    <cellStyle name="Comma [0] 7 3 3 2" xfId="10947" xr:uid="{00000000-0005-0000-0000-00001E2E0000}"/>
    <cellStyle name="Comma [0] 7 3 3 2 2" xfId="10948" xr:uid="{00000000-0005-0000-0000-00001F2E0000}"/>
    <cellStyle name="Comma [0] 7 3 3 2 4" xfId="10949" xr:uid="{00000000-0005-0000-0000-0000202E0000}"/>
    <cellStyle name="Comma [0] 7 3 3 3" xfId="10950" xr:uid="{00000000-0005-0000-0000-0000212E0000}"/>
    <cellStyle name="Comma [0] 7 3 3 4" xfId="10951" xr:uid="{00000000-0005-0000-0000-0000222E0000}"/>
    <cellStyle name="Comma [0] 7 3 3 5" xfId="10952" xr:uid="{00000000-0005-0000-0000-0000232E0000}"/>
    <cellStyle name="Comma [0] 7 3 4" xfId="10953" xr:uid="{00000000-0005-0000-0000-0000242E0000}"/>
    <cellStyle name="Comma [0] 7 3 4 2" xfId="10954" xr:uid="{00000000-0005-0000-0000-0000252E0000}"/>
    <cellStyle name="Comma [0] 7 3 4 2 2" xfId="10955" xr:uid="{00000000-0005-0000-0000-0000262E0000}"/>
    <cellStyle name="Comma [0] 7 3 4 2 4" xfId="10956" xr:uid="{00000000-0005-0000-0000-0000272E0000}"/>
    <cellStyle name="Comma [0] 7 3 4 3" xfId="10957" xr:uid="{00000000-0005-0000-0000-0000282E0000}"/>
    <cellStyle name="Comma [0] 7 3 4 4" xfId="10958" xr:uid="{00000000-0005-0000-0000-0000292E0000}"/>
    <cellStyle name="Comma [0] 7 3 4 5" xfId="10959" xr:uid="{00000000-0005-0000-0000-00002A2E0000}"/>
    <cellStyle name="Comma [0] 7 3 5" xfId="10960" xr:uid="{00000000-0005-0000-0000-00002B2E0000}"/>
    <cellStyle name="Comma [0] 7 3 5 2" xfId="10961" xr:uid="{00000000-0005-0000-0000-00002C2E0000}"/>
    <cellStyle name="Comma [0] 7 3 5 4" xfId="10962" xr:uid="{00000000-0005-0000-0000-00002D2E0000}"/>
    <cellStyle name="Comma [0] 7 3 6" xfId="10963" xr:uid="{00000000-0005-0000-0000-00002E2E0000}"/>
    <cellStyle name="Comma [0] 7 3 6 2" xfId="10964" xr:uid="{00000000-0005-0000-0000-00002F2E0000}"/>
    <cellStyle name="Comma [0] 7 3 7" xfId="10965" xr:uid="{00000000-0005-0000-0000-0000302E0000}"/>
    <cellStyle name="Comma [0] 7 3 8" xfId="10966" xr:uid="{00000000-0005-0000-0000-0000312E0000}"/>
    <cellStyle name="Comma [0] 7 3 9" xfId="10967" xr:uid="{00000000-0005-0000-0000-0000322E0000}"/>
    <cellStyle name="Comma [0] 7 3_Perd det activo" xfId="10968" xr:uid="{00000000-0005-0000-0000-0000332E0000}"/>
    <cellStyle name="Comma [0] 7 4" xfId="10969" xr:uid="{00000000-0005-0000-0000-0000342E0000}"/>
    <cellStyle name="Comma [0] 7 4 2" xfId="10970" xr:uid="{00000000-0005-0000-0000-0000352E0000}"/>
    <cellStyle name="Comma [0] 7 4 2 2" xfId="10971" xr:uid="{00000000-0005-0000-0000-0000362E0000}"/>
    <cellStyle name="Comma [0] 7 4 2 2 2" xfId="10972" xr:uid="{00000000-0005-0000-0000-0000372E0000}"/>
    <cellStyle name="Comma [0] 7 4 2 2 4" xfId="10973" xr:uid="{00000000-0005-0000-0000-0000382E0000}"/>
    <cellStyle name="Comma [0] 7 4 2 3" xfId="10974" xr:uid="{00000000-0005-0000-0000-0000392E0000}"/>
    <cellStyle name="Comma [0] 7 4 2 4" xfId="10975" xr:uid="{00000000-0005-0000-0000-00003A2E0000}"/>
    <cellStyle name="Comma [0] 7 4 2 5" xfId="10976" xr:uid="{00000000-0005-0000-0000-00003B2E0000}"/>
    <cellStyle name="Comma [0] 7 4 3" xfId="10977" xr:uid="{00000000-0005-0000-0000-00003C2E0000}"/>
    <cellStyle name="Comma [0] 7 4 3 2" xfId="10978" xr:uid="{00000000-0005-0000-0000-00003D2E0000}"/>
    <cellStyle name="Comma [0] 7 4 3 2 2" xfId="10979" xr:uid="{00000000-0005-0000-0000-00003E2E0000}"/>
    <cellStyle name="Comma [0] 7 4 3 2 4" xfId="10980" xr:uid="{00000000-0005-0000-0000-00003F2E0000}"/>
    <cellStyle name="Comma [0] 7 4 3 3" xfId="10981" xr:uid="{00000000-0005-0000-0000-0000402E0000}"/>
    <cellStyle name="Comma [0] 7 4 3 4" xfId="10982" xr:uid="{00000000-0005-0000-0000-0000412E0000}"/>
    <cellStyle name="Comma [0] 7 4 3 5" xfId="10983" xr:uid="{00000000-0005-0000-0000-0000422E0000}"/>
    <cellStyle name="Comma [0] 7 4 4" xfId="10984" xr:uid="{00000000-0005-0000-0000-0000432E0000}"/>
    <cellStyle name="Comma [0] 7 4 4 2" xfId="10985" xr:uid="{00000000-0005-0000-0000-0000442E0000}"/>
    <cellStyle name="Comma [0] 7 4 4 2 2" xfId="10986" xr:uid="{00000000-0005-0000-0000-0000452E0000}"/>
    <cellStyle name="Comma [0] 7 4 4 2 4" xfId="10987" xr:uid="{00000000-0005-0000-0000-0000462E0000}"/>
    <cellStyle name="Comma [0] 7 4 4 3" xfId="10988" xr:uid="{00000000-0005-0000-0000-0000472E0000}"/>
    <cellStyle name="Comma [0] 7 4 4 5" xfId="10989" xr:uid="{00000000-0005-0000-0000-0000482E0000}"/>
    <cellStyle name="Comma [0] 7 4 5" xfId="10990" xr:uid="{00000000-0005-0000-0000-0000492E0000}"/>
    <cellStyle name="Comma [0] 7 4 5 2" xfId="10991" xr:uid="{00000000-0005-0000-0000-00004A2E0000}"/>
    <cellStyle name="Comma [0] 7 4 5 4" xfId="10992" xr:uid="{00000000-0005-0000-0000-00004B2E0000}"/>
    <cellStyle name="Comma [0] 7 4 6" xfId="10993" xr:uid="{00000000-0005-0000-0000-00004C2E0000}"/>
    <cellStyle name="Comma [0] 7 4 6 2" xfId="10994" xr:uid="{00000000-0005-0000-0000-00004D2E0000}"/>
    <cellStyle name="Comma [0] 7 4 7" xfId="10995" xr:uid="{00000000-0005-0000-0000-00004E2E0000}"/>
    <cellStyle name="Comma [0] 7 4 8" xfId="10996" xr:uid="{00000000-0005-0000-0000-00004F2E0000}"/>
    <cellStyle name="Comma [0] 7 4 9" xfId="10997" xr:uid="{00000000-0005-0000-0000-0000502E0000}"/>
    <cellStyle name="Comma [0] 7 4_Perd det activo" xfId="10998" xr:uid="{00000000-0005-0000-0000-0000512E0000}"/>
    <cellStyle name="Comma [0] 7 5" xfId="10999" xr:uid="{00000000-0005-0000-0000-0000522E0000}"/>
    <cellStyle name="Comma [0] 7 5 2" xfId="11000" xr:uid="{00000000-0005-0000-0000-0000532E0000}"/>
    <cellStyle name="Comma [0] 7 5 2 2" xfId="11001" xr:uid="{00000000-0005-0000-0000-0000542E0000}"/>
    <cellStyle name="Comma [0] 7 5 2 2 2" xfId="11002" xr:uid="{00000000-0005-0000-0000-0000552E0000}"/>
    <cellStyle name="Comma [0] 7 5 2 2 4" xfId="11003" xr:uid="{00000000-0005-0000-0000-0000562E0000}"/>
    <cellStyle name="Comma [0] 7 5 2 3" xfId="11004" xr:uid="{00000000-0005-0000-0000-0000572E0000}"/>
    <cellStyle name="Comma [0] 7 5 2 5" xfId="11005" xr:uid="{00000000-0005-0000-0000-0000582E0000}"/>
    <cellStyle name="Comma [0] 7 5 3" xfId="11006" xr:uid="{00000000-0005-0000-0000-0000592E0000}"/>
    <cellStyle name="Comma [0] 7 5 3 2" xfId="11007" xr:uid="{00000000-0005-0000-0000-00005A2E0000}"/>
    <cellStyle name="Comma [0] 7 5 3 4" xfId="11008" xr:uid="{00000000-0005-0000-0000-00005B2E0000}"/>
    <cellStyle name="Comma [0] 7 5 4" xfId="11009" xr:uid="{00000000-0005-0000-0000-00005C2E0000}"/>
    <cellStyle name="Comma [0] 7 5 5" xfId="11010" xr:uid="{00000000-0005-0000-0000-00005D2E0000}"/>
    <cellStyle name="Comma [0] 7 5 6" xfId="11011" xr:uid="{00000000-0005-0000-0000-00005E2E0000}"/>
    <cellStyle name="Comma [0] 7 6" xfId="11012" xr:uid="{00000000-0005-0000-0000-00005F2E0000}"/>
    <cellStyle name="Comma [0] 7 6 2" xfId="11013" xr:uid="{00000000-0005-0000-0000-0000602E0000}"/>
    <cellStyle name="Comma [0] 7 6 2 2" xfId="11014" xr:uid="{00000000-0005-0000-0000-0000612E0000}"/>
    <cellStyle name="Comma [0] 7 6 2 4" xfId="11015" xr:uid="{00000000-0005-0000-0000-0000622E0000}"/>
    <cellStyle name="Comma [0] 7 6 3" xfId="11016" xr:uid="{00000000-0005-0000-0000-0000632E0000}"/>
    <cellStyle name="Comma [0] 7 6 4" xfId="11017" xr:uid="{00000000-0005-0000-0000-0000642E0000}"/>
    <cellStyle name="Comma [0] 7 6 5" xfId="11018" xr:uid="{00000000-0005-0000-0000-0000652E0000}"/>
    <cellStyle name="Comma [0] 7 7" xfId="11019" xr:uid="{00000000-0005-0000-0000-0000662E0000}"/>
    <cellStyle name="Comma [0] 7 7 2" xfId="11020" xr:uid="{00000000-0005-0000-0000-0000672E0000}"/>
    <cellStyle name="Comma [0] 7 7 2 2" xfId="11021" xr:uid="{00000000-0005-0000-0000-0000682E0000}"/>
    <cellStyle name="Comma [0] 7 7 2 4" xfId="11022" xr:uid="{00000000-0005-0000-0000-0000692E0000}"/>
    <cellStyle name="Comma [0] 7 7 3" xfId="11023" xr:uid="{00000000-0005-0000-0000-00006A2E0000}"/>
    <cellStyle name="Comma [0] 7 7 4" xfId="11024" xr:uid="{00000000-0005-0000-0000-00006B2E0000}"/>
    <cellStyle name="Comma [0] 7 7 5" xfId="11025" xr:uid="{00000000-0005-0000-0000-00006C2E0000}"/>
    <cellStyle name="Comma [0] 7 8" xfId="11026" xr:uid="{00000000-0005-0000-0000-00006D2E0000}"/>
    <cellStyle name="Comma [0] 7 8 2" xfId="11027" xr:uid="{00000000-0005-0000-0000-00006E2E0000}"/>
    <cellStyle name="Comma [0] 7 8 4" xfId="11028" xr:uid="{00000000-0005-0000-0000-00006F2E0000}"/>
    <cellStyle name="Comma [0] 7 9" xfId="11029" xr:uid="{00000000-0005-0000-0000-0000702E0000}"/>
    <cellStyle name="Comma [0] 7 9 2" xfId="11030" xr:uid="{00000000-0005-0000-0000-0000712E0000}"/>
    <cellStyle name="Comma [0] 7 9 3" xfId="11031" xr:uid="{00000000-0005-0000-0000-0000722E0000}"/>
    <cellStyle name="Comma [0] 7 9 4" xfId="11032" xr:uid="{00000000-0005-0000-0000-0000732E0000}"/>
    <cellStyle name="Comma [0] 7_Activos por nat cart" xfId="11033" xr:uid="{00000000-0005-0000-0000-0000742E0000}"/>
    <cellStyle name="Comma [0] 8" xfId="11034" xr:uid="{00000000-0005-0000-0000-0000752E0000}"/>
    <cellStyle name="Comma [0] 8 10" xfId="11035" xr:uid="{00000000-0005-0000-0000-0000762E0000}"/>
    <cellStyle name="Comma [0] 8 2" xfId="11036" xr:uid="{00000000-0005-0000-0000-0000772E0000}"/>
    <cellStyle name="Comma [0] 8 2 2" xfId="11037" xr:uid="{00000000-0005-0000-0000-0000782E0000}"/>
    <cellStyle name="Comma [0] 8 2 2 2" xfId="11038" xr:uid="{00000000-0005-0000-0000-0000792E0000}"/>
    <cellStyle name="Comma [0] 8 2 2 2 2" xfId="11039" xr:uid="{00000000-0005-0000-0000-00007A2E0000}"/>
    <cellStyle name="Comma [0] 8 2 2 3" xfId="11040" xr:uid="{00000000-0005-0000-0000-00007B2E0000}"/>
    <cellStyle name="Comma [0] 8 2 2 5" xfId="11041" xr:uid="{00000000-0005-0000-0000-00007C2E0000}"/>
    <cellStyle name="Comma [0] 8 2 3" xfId="11042" xr:uid="{00000000-0005-0000-0000-00007D2E0000}"/>
    <cellStyle name="Comma [0] 8 2 3 2" xfId="11043" xr:uid="{00000000-0005-0000-0000-00007E2E0000}"/>
    <cellStyle name="Comma [0] 8 2 4" xfId="11044" xr:uid="{00000000-0005-0000-0000-00007F2E0000}"/>
    <cellStyle name="Comma [0] 8 2 5" xfId="11045" xr:uid="{00000000-0005-0000-0000-0000802E0000}"/>
    <cellStyle name="Comma [0] 8 2 6" xfId="11046" xr:uid="{00000000-0005-0000-0000-0000812E0000}"/>
    <cellStyle name="Comma [0] 8 3" xfId="11047" xr:uid="{00000000-0005-0000-0000-0000822E0000}"/>
    <cellStyle name="Comma [0] 8 3 2" xfId="11048" xr:uid="{00000000-0005-0000-0000-0000832E0000}"/>
    <cellStyle name="Comma [0] 8 3 2 2" xfId="11049" xr:uid="{00000000-0005-0000-0000-0000842E0000}"/>
    <cellStyle name="Comma [0] 8 3 2 4" xfId="11050" xr:uid="{00000000-0005-0000-0000-0000852E0000}"/>
    <cellStyle name="Comma [0] 8 3 3" xfId="11051" xr:uid="{00000000-0005-0000-0000-0000862E0000}"/>
    <cellStyle name="Comma [0] 8 3 3 2" xfId="11052" xr:uid="{00000000-0005-0000-0000-0000872E0000}"/>
    <cellStyle name="Comma [0] 8 3 4" xfId="11053" xr:uid="{00000000-0005-0000-0000-0000882E0000}"/>
    <cellStyle name="Comma [0] 8 3 5" xfId="11054" xr:uid="{00000000-0005-0000-0000-0000892E0000}"/>
    <cellStyle name="Comma [0] 8 3 6" xfId="11055" xr:uid="{00000000-0005-0000-0000-00008A2E0000}"/>
    <cellStyle name="Comma [0] 8 4" xfId="11056" xr:uid="{00000000-0005-0000-0000-00008B2E0000}"/>
    <cellStyle name="Comma [0] 8 4 2" xfId="11057" xr:uid="{00000000-0005-0000-0000-00008C2E0000}"/>
    <cellStyle name="Comma [0] 8 4 2 2" xfId="11058" xr:uid="{00000000-0005-0000-0000-00008D2E0000}"/>
    <cellStyle name="Comma [0] 8 4 2 4" xfId="11059" xr:uid="{00000000-0005-0000-0000-00008E2E0000}"/>
    <cellStyle name="Comma [0] 8 4 3" xfId="11060" xr:uid="{00000000-0005-0000-0000-00008F2E0000}"/>
    <cellStyle name="Comma [0] 8 4 3 2" xfId="11061" xr:uid="{00000000-0005-0000-0000-0000902E0000}"/>
    <cellStyle name="Comma [0] 8 4 4" xfId="11062" xr:uid="{00000000-0005-0000-0000-0000912E0000}"/>
    <cellStyle name="Comma [0] 8 4 5" xfId="11063" xr:uid="{00000000-0005-0000-0000-0000922E0000}"/>
    <cellStyle name="Comma [0] 8 4 6" xfId="11064" xr:uid="{00000000-0005-0000-0000-0000932E0000}"/>
    <cellStyle name="Comma [0] 8 5" xfId="11065" xr:uid="{00000000-0005-0000-0000-0000942E0000}"/>
    <cellStyle name="Comma [0] 8 5 2" xfId="11066" xr:uid="{00000000-0005-0000-0000-0000952E0000}"/>
    <cellStyle name="Comma [0] 8 5 4" xfId="11067" xr:uid="{00000000-0005-0000-0000-0000962E0000}"/>
    <cellStyle name="Comma [0] 8 6" xfId="11068" xr:uid="{00000000-0005-0000-0000-0000972E0000}"/>
    <cellStyle name="Comma [0] 8 6 2" xfId="11069" xr:uid="{00000000-0005-0000-0000-0000982E0000}"/>
    <cellStyle name="Comma [0] 8 6 3" xfId="11070" xr:uid="{00000000-0005-0000-0000-0000992E0000}"/>
    <cellStyle name="Comma [0] 8 6 4" xfId="11071" xr:uid="{00000000-0005-0000-0000-00009A2E0000}"/>
    <cellStyle name="Comma [0] 8 7" xfId="11072" xr:uid="{00000000-0005-0000-0000-00009B2E0000}"/>
    <cellStyle name="Comma [0] 8 7 2" xfId="11073" xr:uid="{00000000-0005-0000-0000-00009C2E0000}"/>
    <cellStyle name="Comma [0] 8 8" xfId="11074" xr:uid="{00000000-0005-0000-0000-00009D2E0000}"/>
    <cellStyle name="Comma [0] 8 9" xfId="11075" xr:uid="{00000000-0005-0000-0000-00009E2E0000}"/>
    <cellStyle name="Comma [0] 8 9 2" xfId="11076" xr:uid="{00000000-0005-0000-0000-00009F2E0000}"/>
    <cellStyle name="Comma [0] 8_Perd det activo" xfId="11077" xr:uid="{00000000-0005-0000-0000-0000A02E0000}"/>
    <cellStyle name="Comma [0] 9" xfId="11078" xr:uid="{00000000-0005-0000-0000-0000A12E0000}"/>
    <cellStyle name="Comma [0] 9 10" xfId="11079" xr:uid="{00000000-0005-0000-0000-0000A22E0000}"/>
    <cellStyle name="Comma [0] 9 2" xfId="11080" xr:uid="{00000000-0005-0000-0000-0000A32E0000}"/>
    <cellStyle name="Comma [0] 9 2 2" xfId="11081" xr:uid="{00000000-0005-0000-0000-0000A42E0000}"/>
    <cellStyle name="Comma [0] 9 2 2 2" xfId="11082" xr:uid="{00000000-0005-0000-0000-0000A52E0000}"/>
    <cellStyle name="Comma [0] 9 2 2 2 2" xfId="11083" xr:uid="{00000000-0005-0000-0000-0000A62E0000}"/>
    <cellStyle name="Comma [0] 9 2 2 3" xfId="11084" xr:uid="{00000000-0005-0000-0000-0000A72E0000}"/>
    <cellStyle name="Comma [0] 9 2 2 5" xfId="11085" xr:uid="{00000000-0005-0000-0000-0000A82E0000}"/>
    <cellStyle name="Comma [0] 9 2 3" xfId="11086" xr:uid="{00000000-0005-0000-0000-0000A92E0000}"/>
    <cellStyle name="Comma [0] 9 2 3 2" xfId="11087" xr:uid="{00000000-0005-0000-0000-0000AA2E0000}"/>
    <cellStyle name="Comma [0] 9 2 4" xfId="11088" xr:uid="{00000000-0005-0000-0000-0000AB2E0000}"/>
    <cellStyle name="Comma [0] 9 2 5" xfId="11089" xr:uid="{00000000-0005-0000-0000-0000AC2E0000}"/>
    <cellStyle name="Comma [0] 9 2 6" xfId="11090" xr:uid="{00000000-0005-0000-0000-0000AD2E0000}"/>
    <cellStyle name="Comma [0] 9 3" xfId="11091" xr:uid="{00000000-0005-0000-0000-0000AE2E0000}"/>
    <cellStyle name="Comma [0] 9 3 2" xfId="11092" xr:uid="{00000000-0005-0000-0000-0000AF2E0000}"/>
    <cellStyle name="Comma [0] 9 3 2 2" xfId="11093" xr:uid="{00000000-0005-0000-0000-0000B02E0000}"/>
    <cellStyle name="Comma [0] 9 3 2 4" xfId="11094" xr:uid="{00000000-0005-0000-0000-0000B12E0000}"/>
    <cellStyle name="Comma [0] 9 3 3" xfId="11095" xr:uid="{00000000-0005-0000-0000-0000B22E0000}"/>
    <cellStyle name="Comma [0] 9 3 3 2" xfId="11096" xr:uid="{00000000-0005-0000-0000-0000B32E0000}"/>
    <cellStyle name="Comma [0] 9 3 4" xfId="11097" xr:uid="{00000000-0005-0000-0000-0000B42E0000}"/>
    <cellStyle name="Comma [0] 9 3 5" xfId="11098" xr:uid="{00000000-0005-0000-0000-0000B52E0000}"/>
    <cellStyle name="Comma [0] 9 3 6" xfId="11099" xr:uid="{00000000-0005-0000-0000-0000B62E0000}"/>
    <cellStyle name="Comma [0] 9 4" xfId="11100" xr:uid="{00000000-0005-0000-0000-0000B72E0000}"/>
    <cellStyle name="Comma [0] 9 4 2" xfId="11101" xr:uid="{00000000-0005-0000-0000-0000B82E0000}"/>
    <cellStyle name="Comma [0] 9 4 2 2" xfId="11102" xr:uid="{00000000-0005-0000-0000-0000B92E0000}"/>
    <cellStyle name="Comma [0] 9 4 2 4" xfId="11103" xr:uid="{00000000-0005-0000-0000-0000BA2E0000}"/>
    <cellStyle name="Comma [0] 9 4 3" xfId="11104" xr:uid="{00000000-0005-0000-0000-0000BB2E0000}"/>
    <cellStyle name="Comma [0] 9 4 3 2" xfId="11105" xr:uid="{00000000-0005-0000-0000-0000BC2E0000}"/>
    <cellStyle name="Comma [0] 9 4 4" xfId="11106" xr:uid="{00000000-0005-0000-0000-0000BD2E0000}"/>
    <cellStyle name="Comma [0] 9 4 5" xfId="11107" xr:uid="{00000000-0005-0000-0000-0000BE2E0000}"/>
    <cellStyle name="Comma [0] 9 4 6" xfId="11108" xr:uid="{00000000-0005-0000-0000-0000BF2E0000}"/>
    <cellStyle name="Comma [0] 9 5" xfId="11109" xr:uid="{00000000-0005-0000-0000-0000C02E0000}"/>
    <cellStyle name="Comma [0] 9 5 2" xfId="11110" xr:uid="{00000000-0005-0000-0000-0000C12E0000}"/>
    <cellStyle name="Comma [0] 9 5 4" xfId="11111" xr:uid="{00000000-0005-0000-0000-0000C22E0000}"/>
    <cellStyle name="Comma [0] 9 6" xfId="11112" xr:uid="{00000000-0005-0000-0000-0000C32E0000}"/>
    <cellStyle name="Comma [0] 9 6 2" xfId="11113" xr:uid="{00000000-0005-0000-0000-0000C42E0000}"/>
    <cellStyle name="Comma [0] 9 6 3" xfId="11114" xr:uid="{00000000-0005-0000-0000-0000C52E0000}"/>
    <cellStyle name="Comma [0] 9 6 4" xfId="11115" xr:uid="{00000000-0005-0000-0000-0000C62E0000}"/>
    <cellStyle name="Comma [0] 9 7" xfId="11116" xr:uid="{00000000-0005-0000-0000-0000C72E0000}"/>
    <cellStyle name="Comma [0] 9 7 2" xfId="11117" xr:uid="{00000000-0005-0000-0000-0000C82E0000}"/>
    <cellStyle name="Comma [0] 9 8" xfId="11118" xr:uid="{00000000-0005-0000-0000-0000C92E0000}"/>
    <cellStyle name="Comma [0] 9 9" xfId="11119" xr:uid="{00000000-0005-0000-0000-0000CA2E0000}"/>
    <cellStyle name="Comma [0] 9_Perd det activo" xfId="11120" xr:uid="{00000000-0005-0000-0000-0000CB2E0000}"/>
    <cellStyle name="Comma 10" xfId="11121" xr:uid="{00000000-0005-0000-0000-0000CC2E0000}"/>
    <cellStyle name="Comma 10 10" xfId="11122" xr:uid="{00000000-0005-0000-0000-0000CD2E0000}"/>
    <cellStyle name="Comma 10 10 2" xfId="11123" xr:uid="{00000000-0005-0000-0000-0000CE2E0000}"/>
    <cellStyle name="Comma 10 10 2 2" xfId="11124" xr:uid="{00000000-0005-0000-0000-0000CF2E0000}"/>
    <cellStyle name="Comma 10 10 2 2 2" xfId="11125" xr:uid="{00000000-0005-0000-0000-0000D02E0000}"/>
    <cellStyle name="Comma 10 10 2 2 4" xfId="11126" xr:uid="{00000000-0005-0000-0000-0000D12E0000}"/>
    <cellStyle name="Comma 10 10 2 3" xfId="11127" xr:uid="{00000000-0005-0000-0000-0000D22E0000}"/>
    <cellStyle name="Comma 10 10 2 4" xfId="11128" xr:uid="{00000000-0005-0000-0000-0000D32E0000}"/>
    <cellStyle name="Comma 10 10 2 5" xfId="11129" xr:uid="{00000000-0005-0000-0000-0000D42E0000}"/>
    <cellStyle name="Comma 10 10 3" xfId="11130" xr:uid="{00000000-0005-0000-0000-0000D52E0000}"/>
    <cellStyle name="Comma 10 10 3 2" xfId="11131" xr:uid="{00000000-0005-0000-0000-0000D62E0000}"/>
    <cellStyle name="Comma 10 10 3 2 2" xfId="11132" xr:uid="{00000000-0005-0000-0000-0000D72E0000}"/>
    <cellStyle name="Comma 10 10 3 2 4" xfId="11133" xr:uid="{00000000-0005-0000-0000-0000D82E0000}"/>
    <cellStyle name="Comma 10 10 3 3" xfId="11134" xr:uid="{00000000-0005-0000-0000-0000D92E0000}"/>
    <cellStyle name="Comma 10 10 3 5" xfId="11135" xr:uid="{00000000-0005-0000-0000-0000DA2E0000}"/>
    <cellStyle name="Comma 10 10 4" xfId="11136" xr:uid="{00000000-0005-0000-0000-0000DB2E0000}"/>
    <cellStyle name="Comma 10 10 4 2" xfId="11137" xr:uid="{00000000-0005-0000-0000-0000DC2E0000}"/>
    <cellStyle name="Comma 10 10 4 4" xfId="11138" xr:uid="{00000000-0005-0000-0000-0000DD2E0000}"/>
    <cellStyle name="Comma 10 10 5" xfId="11139" xr:uid="{00000000-0005-0000-0000-0000DE2E0000}"/>
    <cellStyle name="Comma 10 10 6" xfId="11140" xr:uid="{00000000-0005-0000-0000-0000DF2E0000}"/>
    <cellStyle name="Comma 10 10 7" xfId="11141" xr:uid="{00000000-0005-0000-0000-0000E02E0000}"/>
    <cellStyle name="Comma 10 11" xfId="11142" xr:uid="{00000000-0005-0000-0000-0000E12E0000}"/>
    <cellStyle name="Comma 10 11 2" xfId="11143" xr:uid="{00000000-0005-0000-0000-0000E22E0000}"/>
    <cellStyle name="Comma 10 11 2 2" xfId="11144" xr:uid="{00000000-0005-0000-0000-0000E32E0000}"/>
    <cellStyle name="Comma 10 11 2 2 2" xfId="11145" xr:uid="{00000000-0005-0000-0000-0000E42E0000}"/>
    <cellStyle name="Comma 10 11 2 2 4" xfId="11146" xr:uid="{00000000-0005-0000-0000-0000E52E0000}"/>
    <cellStyle name="Comma 10 11 2 3" xfId="11147" xr:uid="{00000000-0005-0000-0000-0000E62E0000}"/>
    <cellStyle name="Comma 10 11 2 5" xfId="11148" xr:uid="{00000000-0005-0000-0000-0000E72E0000}"/>
    <cellStyle name="Comma 10 11 3" xfId="11149" xr:uid="{00000000-0005-0000-0000-0000E82E0000}"/>
    <cellStyle name="Comma 10 11 3 2" xfId="11150" xr:uid="{00000000-0005-0000-0000-0000E92E0000}"/>
    <cellStyle name="Comma 10 11 3 4" xfId="11151" xr:uid="{00000000-0005-0000-0000-0000EA2E0000}"/>
    <cellStyle name="Comma 10 11 4" xfId="11152" xr:uid="{00000000-0005-0000-0000-0000EB2E0000}"/>
    <cellStyle name="Comma 10 11 5" xfId="11153" xr:uid="{00000000-0005-0000-0000-0000EC2E0000}"/>
    <cellStyle name="Comma 10 11 6" xfId="11154" xr:uid="{00000000-0005-0000-0000-0000ED2E0000}"/>
    <cellStyle name="Comma 10 12" xfId="11155" xr:uid="{00000000-0005-0000-0000-0000EE2E0000}"/>
    <cellStyle name="Comma 10 12 2" xfId="11156" xr:uid="{00000000-0005-0000-0000-0000EF2E0000}"/>
    <cellStyle name="Comma 10 12 2 2" xfId="11157" xr:uid="{00000000-0005-0000-0000-0000F02E0000}"/>
    <cellStyle name="Comma 10 12 2 4" xfId="11158" xr:uid="{00000000-0005-0000-0000-0000F12E0000}"/>
    <cellStyle name="Comma 10 12 3" xfId="11159" xr:uid="{00000000-0005-0000-0000-0000F22E0000}"/>
    <cellStyle name="Comma 10 12 4" xfId="11160" xr:uid="{00000000-0005-0000-0000-0000F32E0000}"/>
    <cellStyle name="Comma 10 12 5" xfId="11161" xr:uid="{00000000-0005-0000-0000-0000F42E0000}"/>
    <cellStyle name="Comma 10 13" xfId="11162" xr:uid="{00000000-0005-0000-0000-0000F52E0000}"/>
    <cellStyle name="Comma 10 13 2" xfId="11163" xr:uid="{00000000-0005-0000-0000-0000F62E0000}"/>
    <cellStyle name="Comma 10 13 2 2" xfId="11164" xr:uid="{00000000-0005-0000-0000-0000F72E0000}"/>
    <cellStyle name="Comma 10 13 2 4" xfId="11165" xr:uid="{00000000-0005-0000-0000-0000F82E0000}"/>
    <cellStyle name="Comma 10 13 3" xfId="11166" xr:uid="{00000000-0005-0000-0000-0000F92E0000}"/>
    <cellStyle name="Comma 10 13 5" xfId="11167" xr:uid="{00000000-0005-0000-0000-0000FA2E0000}"/>
    <cellStyle name="Comma 10 14" xfId="11168" xr:uid="{00000000-0005-0000-0000-0000FB2E0000}"/>
    <cellStyle name="Comma 10 14 2" xfId="11169" xr:uid="{00000000-0005-0000-0000-0000FC2E0000}"/>
    <cellStyle name="Comma 10 14 4" xfId="11170" xr:uid="{00000000-0005-0000-0000-0000FD2E0000}"/>
    <cellStyle name="Comma 10 15" xfId="11171" xr:uid="{00000000-0005-0000-0000-0000FE2E0000}"/>
    <cellStyle name="Comma 10 15 2" xfId="11172" xr:uid="{00000000-0005-0000-0000-0000FF2E0000}"/>
    <cellStyle name="Comma 10 15 4" xfId="11173" xr:uid="{00000000-0005-0000-0000-0000002F0000}"/>
    <cellStyle name="Comma 10 16" xfId="11174" xr:uid="{00000000-0005-0000-0000-0000012F0000}"/>
    <cellStyle name="Comma 10 16 2" xfId="11175" xr:uid="{00000000-0005-0000-0000-0000022F0000}"/>
    <cellStyle name="Comma 10 16 3" xfId="11176" xr:uid="{00000000-0005-0000-0000-0000032F0000}"/>
    <cellStyle name="Comma 10 16 4" xfId="11177" xr:uid="{00000000-0005-0000-0000-0000042F0000}"/>
    <cellStyle name="Comma 10 17" xfId="11178" xr:uid="{00000000-0005-0000-0000-0000052F0000}"/>
    <cellStyle name="Comma 10 17 2" xfId="11179" xr:uid="{00000000-0005-0000-0000-0000062F0000}"/>
    <cellStyle name="Comma 10 17 3" xfId="11180" xr:uid="{00000000-0005-0000-0000-0000072F0000}"/>
    <cellStyle name="Comma 10 17 4" xfId="11181" xr:uid="{00000000-0005-0000-0000-0000082F0000}"/>
    <cellStyle name="Comma 10 18" xfId="11182" xr:uid="{00000000-0005-0000-0000-0000092F0000}"/>
    <cellStyle name="Comma 10 18 2" xfId="11183" xr:uid="{00000000-0005-0000-0000-00000A2F0000}"/>
    <cellStyle name="Comma 10 19" xfId="11184" xr:uid="{00000000-0005-0000-0000-00000B2F0000}"/>
    <cellStyle name="Comma 10 2" xfId="11185" xr:uid="{00000000-0005-0000-0000-00000C2F0000}"/>
    <cellStyle name="Comma 10 2 10" xfId="11186" xr:uid="{00000000-0005-0000-0000-00000D2F0000}"/>
    <cellStyle name="Comma 10 2 10 2" xfId="11187" xr:uid="{00000000-0005-0000-0000-00000E2F0000}"/>
    <cellStyle name="Comma 10 2 10 2 2" xfId="11188" xr:uid="{00000000-0005-0000-0000-00000F2F0000}"/>
    <cellStyle name="Comma 10 2 10 2 4" xfId="11189" xr:uid="{00000000-0005-0000-0000-0000102F0000}"/>
    <cellStyle name="Comma 10 2 10 3" xfId="11190" xr:uid="{00000000-0005-0000-0000-0000112F0000}"/>
    <cellStyle name="Comma 10 2 10 4" xfId="11191" xr:uid="{00000000-0005-0000-0000-0000122F0000}"/>
    <cellStyle name="Comma 10 2 10 5" xfId="11192" xr:uid="{00000000-0005-0000-0000-0000132F0000}"/>
    <cellStyle name="Comma 10 2 11" xfId="11193" xr:uid="{00000000-0005-0000-0000-0000142F0000}"/>
    <cellStyle name="Comma 10 2 11 2" xfId="11194" xr:uid="{00000000-0005-0000-0000-0000152F0000}"/>
    <cellStyle name="Comma 10 2 11 4" xfId="11195" xr:uid="{00000000-0005-0000-0000-0000162F0000}"/>
    <cellStyle name="Comma 10 2 12" xfId="11196" xr:uid="{00000000-0005-0000-0000-0000172F0000}"/>
    <cellStyle name="Comma 10 2 12 2" xfId="11197" xr:uid="{00000000-0005-0000-0000-0000182F0000}"/>
    <cellStyle name="Comma 10 2 12 3" xfId="11198" xr:uid="{00000000-0005-0000-0000-0000192F0000}"/>
    <cellStyle name="Comma 10 2 12 4" xfId="11199" xr:uid="{00000000-0005-0000-0000-00001A2F0000}"/>
    <cellStyle name="Comma 10 2 13" xfId="11200" xr:uid="{00000000-0005-0000-0000-00001B2F0000}"/>
    <cellStyle name="Comma 10 2 13 2" xfId="11201" xr:uid="{00000000-0005-0000-0000-00001C2F0000}"/>
    <cellStyle name="Comma 10 2 13 3" xfId="11202" xr:uid="{00000000-0005-0000-0000-00001D2F0000}"/>
    <cellStyle name="Comma 10 2 13 4" xfId="11203" xr:uid="{00000000-0005-0000-0000-00001E2F0000}"/>
    <cellStyle name="Comma 10 2 14" xfId="11204" xr:uid="{00000000-0005-0000-0000-00001F2F0000}"/>
    <cellStyle name="Comma 10 2 14 2" xfId="11205" xr:uid="{00000000-0005-0000-0000-0000202F0000}"/>
    <cellStyle name="Comma 10 2 15" xfId="11206" xr:uid="{00000000-0005-0000-0000-0000212F0000}"/>
    <cellStyle name="Comma 10 2 16" xfId="11207" xr:uid="{00000000-0005-0000-0000-0000222F0000}"/>
    <cellStyle name="Comma 10 2 17" xfId="11208" xr:uid="{00000000-0005-0000-0000-0000232F0000}"/>
    <cellStyle name="Comma 10 2 2" xfId="11209" xr:uid="{00000000-0005-0000-0000-0000242F0000}"/>
    <cellStyle name="Comma 10 2 2 10" xfId="11210" xr:uid="{00000000-0005-0000-0000-0000252F0000}"/>
    <cellStyle name="Comma 10 2 2 11" xfId="11211" xr:uid="{00000000-0005-0000-0000-0000262F0000}"/>
    <cellStyle name="Comma 10 2 2 2" xfId="11212" xr:uid="{00000000-0005-0000-0000-0000272F0000}"/>
    <cellStyle name="Comma 10 2 2 2 2" xfId="11213" xr:uid="{00000000-0005-0000-0000-0000282F0000}"/>
    <cellStyle name="Comma 10 2 2 2 2 2" xfId="11214" xr:uid="{00000000-0005-0000-0000-0000292F0000}"/>
    <cellStyle name="Comma 10 2 2 2 2 2 2" xfId="11215" xr:uid="{00000000-0005-0000-0000-00002A2F0000}"/>
    <cellStyle name="Comma 10 2 2 2 2 2 4" xfId="11216" xr:uid="{00000000-0005-0000-0000-00002B2F0000}"/>
    <cellStyle name="Comma 10 2 2 2 2 3" xfId="11217" xr:uid="{00000000-0005-0000-0000-00002C2F0000}"/>
    <cellStyle name="Comma 10 2 2 2 2 4" xfId="11218" xr:uid="{00000000-0005-0000-0000-00002D2F0000}"/>
    <cellStyle name="Comma 10 2 2 2 2 5" xfId="11219" xr:uid="{00000000-0005-0000-0000-00002E2F0000}"/>
    <cellStyle name="Comma 10 2 2 2 3" xfId="11220" xr:uid="{00000000-0005-0000-0000-00002F2F0000}"/>
    <cellStyle name="Comma 10 2 2 2 3 2" xfId="11221" xr:uid="{00000000-0005-0000-0000-0000302F0000}"/>
    <cellStyle name="Comma 10 2 2 2 3 2 2" xfId="11222" xr:uid="{00000000-0005-0000-0000-0000312F0000}"/>
    <cellStyle name="Comma 10 2 2 2 3 2 4" xfId="11223" xr:uid="{00000000-0005-0000-0000-0000322F0000}"/>
    <cellStyle name="Comma 10 2 2 2 3 3" xfId="11224" xr:uid="{00000000-0005-0000-0000-0000332F0000}"/>
    <cellStyle name="Comma 10 2 2 2 3 4" xfId="11225" xr:uid="{00000000-0005-0000-0000-0000342F0000}"/>
    <cellStyle name="Comma 10 2 2 2 3 5" xfId="11226" xr:uid="{00000000-0005-0000-0000-0000352F0000}"/>
    <cellStyle name="Comma 10 2 2 2 4" xfId="11227" xr:uid="{00000000-0005-0000-0000-0000362F0000}"/>
    <cellStyle name="Comma 10 2 2 2 4 2" xfId="11228" xr:uid="{00000000-0005-0000-0000-0000372F0000}"/>
    <cellStyle name="Comma 10 2 2 2 4 4" xfId="11229" xr:uid="{00000000-0005-0000-0000-0000382F0000}"/>
    <cellStyle name="Comma 10 2 2 2 5" xfId="11230" xr:uid="{00000000-0005-0000-0000-0000392F0000}"/>
    <cellStyle name="Comma 10 2 2 2 5 2" xfId="11231" xr:uid="{00000000-0005-0000-0000-00003A2F0000}"/>
    <cellStyle name="Comma 10 2 2 2 6" xfId="11232" xr:uid="{00000000-0005-0000-0000-00003B2F0000}"/>
    <cellStyle name="Comma 10 2 2 2 7" xfId="11233" xr:uid="{00000000-0005-0000-0000-00003C2F0000}"/>
    <cellStyle name="Comma 10 2 2 2 8" xfId="11234" xr:uid="{00000000-0005-0000-0000-00003D2F0000}"/>
    <cellStyle name="Comma 10 2 2 3" xfId="11235" xr:uid="{00000000-0005-0000-0000-00003E2F0000}"/>
    <cellStyle name="Comma 10 2 2 3 2" xfId="11236" xr:uid="{00000000-0005-0000-0000-00003F2F0000}"/>
    <cellStyle name="Comma 10 2 2 3 2 2" xfId="11237" xr:uid="{00000000-0005-0000-0000-0000402F0000}"/>
    <cellStyle name="Comma 10 2 2 3 2 2 2" xfId="11238" xr:uid="{00000000-0005-0000-0000-0000412F0000}"/>
    <cellStyle name="Comma 10 2 2 3 2 2 4" xfId="11239" xr:uid="{00000000-0005-0000-0000-0000422F0000}"/>
    <cellStyle name="Comma 10 2 2 3 2 3" xfId="11240" xr:uid="{00000000-0005-0000-0000-0000432F0000}"/>
    <cellStyle name="Comma 10 2 2 3 2 4" xfId="11241" xr:uid="{00000000-0005-0000-0000-0000442F0000}"/>
    <cellStyle name="Comma 10 2 2 3 2 5" xfId="11242" xr:uid="{00000000-0005-0000-0000-0000452F0000}"/>
    <cellStyle name="Comma 10 2 2 3 3" xfId="11243" xr:uid="{00000000-0005-0000-0000-0000462F0000}"/>
    <cellStyle name="Comma 10 2 2 3 3 2" xfId="11244" xr:uid="{00000000-0005-0000-0000-0000472F0000}"/>
    <cellStyle name="Comma 10 2 2 3 3 2 2" xfId="11245" xr:uid="{00000000-0005-0000-0000-0000482F0000}"/>
    <cellStyle name="Comma 10 2 2 3 3 2 4" xfId="11246" xr:uid="{00000000-0005-0000-0000-0000492F0000}"/>
    <cellStyle name="Comma 10 2 2 3 3 3" xfId="11247" xr:uid="{00000000-0005-0000-0000-00004A2F0000}"/>
    <cellStyle name="Comma 10 2 2 3 3 5" xfId="11248" xr:uid="{00000000-0005-0000-0000-00004B2F0000}"/>
    <cellStyle name="Comma 10 2 2 3 4" xfId="11249" xr:uid="{00000000-0005-0000-0000-00004C2F0000}"/>
    <cellStyle name="Comma 10 2 2 3 4 2" xfId="11250" xr:uid="{00000000-0005-0000-0000-00004D2F0000}"/>
    <cellStyle name="Comma 10 2 2 3 4 4" xfId="11251" xr:uid="{00000000-0005-0000-0000-00004E2F0000}"/>
    <cellStyle name="Comma 10 2 2 3 5" xfId="11252" xr:uid="{00000000-0005-0000-0000-00004F2F0000}"/>
    <cellStyle name="Comma 10 2 2 3 6" xfId="11253" xr:uid="{00000000-0005-0000-0000-0000502F0000}"/>
    <cellStyle name="Comma 10 2 2 3 7" xfId="11254" xr:uid="{00000000-0005-0000-0000-0000512F0000}"/>
    <cellStyle name="Comma 10 2 2 4" xfId="11255" xr:uid="{00000000-0005-0000-0000-0000522F0000}"/>
    <cellStyle name="Comma 10 2 2 4 2" xfId="11256" xr:uid="{00000000-0005-0000-0000-0000532F0000}"/>
    <cellStyle name="Comma 10 2 2 4 2 2" xfId="11257" xr:uid="{00000000-0005-0000-0000-0000542F0000}"/>
    <cellStyle name="Comma 10 2 2 4 2 2 2" xfId="11258" xr:uid="{00000000-0005-0000-0000-0000552F0000}"/>
    <cellStyle name="Comma 10 2 2 4 2 2 4" xfId="11259" xr:uid="{00000000-0005-0000-0000-0000562F0000}"/>
    <cellStyle name="Comma 10 2 2 4 2 3" xfId="11260" xr:uid="{00000000-0005-0000-0000-0000572F0000}"/>
    <cellStyle name="Comma 10 2 2 4 2 4" xfId="11261" xr:uid="{00000000-0005-0000-0000-0000582F0000}"/>
    <cellStyle name="Comma 10 2 2 4 2 5" xfId="11262" xr:uid="{00000000-0005-0000-0000-0000592F0000}"/>
    <cellStyle name="Comma 10 2 2 4 3" xfId="11263" xr:uid="{00000000-0005-0000-0000-00005A2F0000}"/>
    <cellStyle name="Comma 10 2 2 4 3 2" xfId="11264" xr:uid="{00000000-0005-0000-0000-00005B2F0000}"/>
    <cellStyle name="Comma 10 2 2 4 3 2 2" xfId="11265" xr:uid="{00000000-0005-0000-0000-00005C2F0000}"/>
    <cellStyle name="Comma 10 2 2 4 3 2 4" xfId="11266" xr:uid="{00000000-0005-0000-0000-00005D2F0000}"/>
    <cellStyle name="Comma 10 2 2 4 3 3" xfId="11267" xr:uid="{00000000-0005-0000-0000-00005E2F0000}"/>
    <cellStyle name="Comma 10 2 2 4 3 5" xfId="11268" xr:uid="{00000000-0005-0000-0000-00005F2F0000}"/>
    <cellStyle name="Comma 10 2 2 4 4" xfId="11269" xr:uid="{00000000-0005-0000-0000-0000602F0000}"/>
    <cellStyle name="Comma 10 2 2 4 4 2" xfId="11270" xr:uid="{00000000-0005-0000-0000-0000612F0000}"/>
    <cellStyle name="Comma 10 2 2 4 4 4" xfId="11271" xr:uid="{00000000-0005-0000-0000-0000622F0000}"/>
    <cellStyle name="Comma 10 2 2 4 5" xfId="11272" xr:uid="{00000000-0005-0000-0000-0000632F0000}"/>
    <cellStyle name="Comma 10 2 2 4 6" xfId="11273" xr:uid="{00000000-0005-0000-0000-0000642F0000}"/>
    <cellStyle name="Comma 10 2 2 4 7" xfId="11274" xr:uid="{00000000-0005-0000-0000-0000652F0000}"/>
    <cellStyle name="Comma 10 2 2 5" xfId="11275" xr:uid="{00000000-0005-0000-0000-0000662F0000}"/>
    <cellStyle name="Comma 10 2 2 5 2" xfId="11276" xr:uid="{00000000-0005-0000-0000-0000672F0000}"/>
    <cellStyle name="Comma 10 2 2 5 2 2" xfId="11277" xr:uid="{00000000-0005-0000-0000-0000682F0000}"/>
    <cellStyle name="Comma 10 2 2 5 2 2 2" xfId="11278" xr:uid="{00000000-0005-0000-0000-0000692F0000}"/>
    <cellStyle name="Comma 10 2 2 5 2 2 4" xfId="11279" xr:uid="{00000000-0005-0000-0000-00006A2F0000}"/>
    <cellStyle name="Comma 10 2 2 5 2 3" xfId="11280" xr:uid="{00000000-0005-0000-0000-00006B2F0000}"/>
    <cellStyle name="Comma 10 2 2 5 2 5" xfId="11281" xr:uid="{00000000-0005-0000-0000-00006C2F0000}"/>
    <cellStyle name="Comma 10 2 2 5 3" xfId="11282" xr:uid="{00000000-0005-0000-0000-00006D2F0000}"/>
    <cellStyle name="Comma 10 2 2 5 3 2" xfId="11283" xr:uid="{00000000-0005-0000-0000-00006E2F0000}"/>
    <cellStyle name="Comma 10 2 2 5 3 4" xfId="11284" xr:uid="{00000000-0005-0000-0000-00006F2F0000}"/>
    <cellStyle name="Comma 10 2 2 5 4" xfId="11285" xr:uid="{00000000-0005-0000-0000-0000702F0000}"/>
    <cellStyle name="Comma 10 2 2 5 5" xfId="11286" xr:uid="{00000000-0005-0000-0000-0000712F0000}"/>
    <cellStyle name="Comma 10 2 2 5 6" xfId="11287" xr:uid="{00000000-0005-0000-0000-0000722F0000}"/>
    <cellStyle name="Comma 10 2 2 6" xfId="11288" xr:uid="{00000000-0005-0000-0000-0000732F0000}"/>
    <cellStyle name="Comma 10 2 2 6 2" xfId="11289" xr:uid="{00000000-0005-0000-0000-0000742F0000}"/>
    <cellStyle name="Comma 10 2 2 6 2 2" xfId="11290" xr:uid="{00000000-0005-0000-0000-0000752F0000}"/>
    <cellStyle name="Comma 10 2 2 6 2 4" xfId="11291" xr:uid="{00000000-0005-0000-0000-0000762F0000}"/>
    <cellStyle name="Comma 10 2 2 6 3" xfId="11292" xr:uid="{00000000-0005-0000-0000-0000772F0000}"/>
    <cellStyle name="Comma 10 2 2 6 4" xfId="11293" xr:uid="{00000000-0005-0000-0000-0000782F0000}"/>
    <cellStyle name="Comma 10 2 2 6 5" xfId="11294" xr:uid="{00000000-0005-0000-0000-0000792F0000}"/>
    <cellStyle name="Comma 10 2 2 7" xfId="11295" xr:uid="{00000000-0005-0000-0000-00007A2F0000}"/>
    <cellStyle name="Comma 10 2 2 7 2" xfId="11296" xr:uid="{00000000-0005-0000-0000-00007B2F0000}"/>
    <cellStyle name="Comma 10 2 2 7 4" xfId="11297" xr:uid="{00000000-0005-0000-0000-00007C2F0000}"/>
    <cellStyle name="Comma 10 2 2 8" xfId="11298" xr:uid="{00000000-0005-0000-0000-00007D2F0000}"/>
    <cellStyle name="Comma 10 2 2 8 2" xfId="11299" xr:uid="{00000000-0005-0000-0000-00007E2F0000}"/>
    <cellStyle name="Comma 10 2 2 9" xfId="11300" xr:uid="{00000000-0005-0000-0000-00007F2F0000}"/>
    <cellStyle name="Comma 10 2 2_Perd det activo" xfId="11301" xr:uid="{00000000-0005-0000-0000-0000802F0000}"/>
    <cellStyle name="Comma 10 2 3" xfId="11302" xr:uid="{00000000-0005-0000-0000-0000812F0000}"/>
    <cellStyle name="Comma 10 2 3 2" xfId="11303" xr:uid="{00000000-0005-0000-0000-0000822F0000}"/>
    <cellStyle name="Comma 10 2 3 2 2" xfId="11304" xr:uid="{00000000-0005-0000-0000-0000832F0000}"/>
    <cellStyle name="Comma 10 2 3 2 2 2" xfId="11305" xr:uid="{00000000-0005-0000-0000-0000842F0000}"/>
    <cellStyle name="Comma 10 2 3 2 2 4" xfId="11306" xr:uid="{00000000-0005-0000-0000-0000852F0000}"/>
    <cellStyle name="Comma 10 2 3 2 3" xfId="11307" xr:uid="{00000000-0005-0000-0000-0000862F0000}"/>
    <cellStyle name="Comma 10 2 3 2 4" xfId="11308" xr:uid="{00000000-0005-0000-0000-0000872F0000}"/>
    <cellStyle name="Comma 10 2 3 2 5" xfId="11309" xr:uid="{00000000-0005-0000-0000-0000882F0000}"/>
    <cellStyle name="Comma 10 2 3 3" xfId="11310" xr:uid="{00000000-0005-0000-0000-0000892F0000}"/>
    <cellStyle name="Comma 10 2 3 3 2" xfId="11311" xr:uid="{00000000-0005-0000-0000-00008A2F0000}"/>
    <cellStyle name="Comma 10 2 3 3 2 2" xfId="11312" xr:uid="{00000000-0005-0000-0000-00008B2F0000}"/>
    <cellStyle name="Comma 10 2 3 3 2 4" xfId="11313" xr:uid="{00000000-0005-0000-0000-00008C2F0000}"/>
    <cellStyle name="Comma 10 2 3 3 3" xfId="11314" xr:uid="{00000000-0005-0000-0000-00008D2F0000}"/>
    <cellStyle name="Comma 10 2 3 3 4" xfId="11315" xr:uid="{00000000-0005-0000-0000-00008E2F0000}"/>
    <cellStyle name="Comma 10 2 3 3 5" xfId="11316" xr:uid="{00000000-0005-0000-0000-00008F2F0000}"/>
    <cellStyle name="Comma 10 2 3 4" xfId="11317" xr:uid="{00000000-0005-0000-0000-0000902F0000}"/>
    <cellStyle name="Comma 10 2 3 4 2" xfId="11318" xr:uid="{00000000-0005-0000-0000-0000912F0000}"/>
    <cellStyle name="Comma 10 2 3 4 4" xfId="11319" xr:uid="{00000000-0005-0000-0000-0000922F0000}"/>
    <cellStyle name="Comma 10 2 3 5" xfId="11320" xr:uid="{00000000-0005-0000-0000-0000932F0000}"/>
    <cellStyle name="Comma 10 2 3 5 2" xfId="11321" xr:uid="{00000000-0005-0000-0000-0000942F0000}"/>
    <cellStyle name="Comma 10 2 3 6" xfId="11322" xr:uid="{00000000-0005-0000-0000-0000952F0000}"/>
    <cellStyle name="Comma 10 2 3 7" xfId="11323" xr:uid="{00000000-0005-0000-0000-0000962F0000}"/>
    <cellStyle name="Comma 10 2 3 8" xfId="11324" xr:uid="{00000000-0005-0000-0000-0000972F0000}"/>
    <cellStyle name="Comma 10 2 3_Perd det activo" xfId="11325" xr:uid="{00000000-0005-0000-0000-0000982F0000}"/>
    <cellStyle name="Comma 10 2 4" xfId="11326" xr:uid="{00000000-0005-0000-0000-0000992F0000}"/>
    <cellStyle name="Comma 10 2 4 2" xfId="11327" xr:uid="{00000000-0005-0000-0000-00009A2F0000}"/>
    <cellStyle name="Comma 10 2 4 2 2" xfId="11328" xr:uid="{00000000-0005-0000-0000-00009B2F0000}"/>
    <cellStyle name="Comma 10 2 4 2 2 2" xfId="11329" xr:uid="{00000000-0005-0000-0000-00009C2F0000}"/>
    <cellStyle name="Comma 10 2 4 2 2 4" xfId="11330" xr:uid="{00000000-0005-0000-0000-00009D2F0000}"/>
    <cellStyle name="Comma 10 2 4 2 3" xfId="11331" xr:uid="{00000000-0005-0000-0000-00009E2F0000}"/>
    <cellStyle name="Comma 10 2 4 2 4" xfId="11332" xr:uid="{00000000-0005-0000-0000-00009F2F0000}"/>
    <cellStyle name="Comma 10 2 4 2 5" xfId="11333" xr:uid="{00000000-0005-0000-0000-0000A02F0000}"/>
    <cellStyle name="Comma 10 2 4 3" xfId="11334" xr:uid="{00000000-0005-0000-0000-0000A12F0000}"/>
    <cellStyle name="Comma 10 2 4 3 2" xfId="11335" xr:uid="{00000000-0005-0000-0000-0000A22F0000}"/>
    <cellStyle name="Comma 10 2 4 3 2 2" xfId="11336" xr:uid="{00000000-0005-0000-0000-0000A32F0000}"/>
    <cellStyle name="Comma 10 2 4 3 2 4" xfId="11337" xr:uid="{00000000-0005-0000-0000-0000A42F0000}"/>
    <cellStyle name="Comma 10 2 4 3 3" xfId="11338" xr:uid="{00000000-0005-0000-0000-0000A52F0000}"/>
    <cellStyle name="Comma 10 2 4 3 4" xfId="11339" xr:uid="{00000000-0005-0000-0000-0000A62F0000}"/>
    <cellStyle name="Comma 10 2 4 3 5" xfId="11340" xr:uid="{00000000-0005-0000-0000-0000A72F0000}"/>
    <cellStyle name="Comma 10 2 4 4" xfId="11341" xr:uid="{00000000-0005-0000-0000-0000A82F0000}"/>
    <cellStyle name="Comma 10 2 4 4 2" xfId="11342" xr:uid="{00000000-0005-0000-0000-0000A92F0000}"/>
    <cellStyle name="Comma 10 2 4 4 4" xfId="11343" xr:uid="{00000000-0005-0000-0000-0000AA2F0000}"/>
    <cellStyle name="Comma 10 2 4 5" xfId="11344" xr:uid="{00000000-0005-0000-0000-0000AB2F0000}"/>
    <cellStyle name="Comma 10 2 4 5 2" xfId="11345" xr:uid="{00000000-0005-0000-0000-0000AC2F0000}"/>
    <cellStyle name="Comma 10 2 4 6" xfId="11346" xr:uid="{00000000-0005-0000-0000-0000AD2F0000}"/>
    <cellStyle name="Comma 10 2 4 7" xfId="11347" xr:uid="{00000000-0005-0000-0000-0000AE2F0000}"/>
    <cellStyle name="Comma 10 2 4 8" xfId="11348" xr:uid="{00000000-0005-0000-0000-0000AF2F0000}"/>
    <cellStyle name="Comma 10 2 5" xfId="11349" xr:uid="{00000000-0005-0000-0000-0000B02F0000}"/>
    <cellStyle name="Comma 10 2 5 2" xfId="11350" xr:uid="{00000000-0005-0000-0000-0000B12F0000}"/>
    <cellStyle name="Comma 10 2 5 2 2" xfId="11351" xr:uid="{00000000-0005-0000-0000-0000B22F0000}"/>
    <cellStyle name="Comma 10 2 5 2 2 2" xfId="11352" xr:uid="{00000000-0005-0000-0000-0000B32F0000}"/>
    <cellStyle name="Comma 10 2 5 2 2 4" xfId="11353" xr:uid="{00000000-0005-0000-0000-0000B42F0000}"/>
    <cellStyle name="Comma 10 2 5 2 3" xfId="11354" xr:uid="{00000000-0005-0000-0000-0000B52F0000}"/>
    <cellStyle name="Comma 10 2 5 2 4" xfId="11355" xr:uid="{00000000-0005-0000-0000-0000B62F0000}"/>
    <cellStyle name="Comma 10 2 5 2 5" xfId="11356" xr:uid="{00000000-0005-0000-0000-0000B72F0000}"/>
    <cellStyle name="Comma 10 2 5 3" xfId="11357" xr:uid="{00000000-0005-0000-0000-0000B82F0000}"/>
    <cellStyle name="Comma 10 2 5 3 2" xfId="11358" xr:uid="{00000000-0005-0000-0000-0000B92F0000}"/>
    <cellStyle name="Comma 10 2 5 3 2 2" xfId="11359" xr:uid="{00000000-0005-0000-0000-0000BA2F0000}"/>
    <cellStyle name="Comma 10 2 5 3 2 4" xfId="11360" xr:uid="{00000000-0005-0000-0000-0000BB2F0000}"/>
    <cellStyle name="Comma 10 2 5 3 3" xfId="11361" xr:uid="{00000000-0005-0000-0000-0000BC2F0000}"/>
    <cellStyle name="Comma 10 2 5 3 4" xfId="11362" xr:uid="{00000000-0005-0000-0000-0000BD2F0000}"/>
    <cellStyle name="Comma 10 2 5 3 5" xfId="11363" xr:uid="{00000000-0005-0000-0000-0000BE2F0000}"/>
    <cellStyle name="Comma 10 2 5 4" xfId="11364" xr:uid="{00000000-0005-0000-0000-0000BF2F0000}"/>
    <cellStyle name="Comma 10 2 5 4 2" xfId="11365" xr:uid="{00000000-0005-0000-0000-0000C02F0000}"/>
    <cellStyle name="Comma 10 2 5 4 4" xfId="11366" xr:uid="{00000000-0005-0000-0000-0000C12F0000}"/>
    <cellStyle name="Comma 10 2 5 5" xfId="11367" xr:uid="{00000000-0005-0000-0000-0000C22F0000}"/>
    <cellStyle name="Comma 10 2 5 6" xfId="11368" xr:uid="{00000000-0005-0000-0000-0000C32F0000}"/>
    <cellStyle name="Comma 10 2 5 7" xfId="11369" xr:uid="{00000000-0005-0000-0000-0000C42F0000}"/>
    <cellStyle name="Comma 10 2 6" xfId="11370" xr:uid="{00000000-0005-0000-0000-0000C52F0000}"/>
    <cellStyle name="Comma 10 2 6 2" xfId="11371" xr:uid="{00000000-0005-0000-0000-0000C62F0000}"/>
    <cellStyle name="Comma 10 2 6 2 2" xfId="11372" xr:uid="{00000000-0005-0000-0000-0000C72F0000}"/>
    <cellStyle name="Comma 10 2 6 2 2 2" xfId="11373" xr:uid="{00000000-0005-0000-0000-0000C82F0000}"/>
    <cellStyle name="Comma 10 2 6 2 2 4" xfId="11374" xr:uid="{00000000-0005-0000-0000-0000C92F0000}"/>
    <cellStyle name="Comma 10 2 6 2 3" xfId="11375" xr:uid="{00000000-0005-0000-0000-0000CA2F0000}"/>
    <cellStyle name="Comma 10 2 6 2 4" xfId="11376" xr:uid="{00000000-0005-0000-0000-0000CB2F0000}"/>
    <cellStyle name="Comma 10 2 6 2 5" xfId="11377" xr:uid="{00000000-0005-0000-0000-0000CC2F0000}"/>
    <cellStyle name="Comma 10 2 6 3" xfId="11378" xr:uid="{00000000-0005-0000-0000-0000CD2F0000}"/>
    <cellStyle name="Comma 10 2 6 3 2" xfId="11379" xr:uid="{00000000-0005-0000-0000-0000CE2F0000}"/>
    <cellStyle name="Comma 10 2 6 3 2 2" xfId="11380" xr:uid="{00000000-0005-0000-0000-0000CF2F0000}"/>
    <cellStyle name="Comma 10 2 6 3 2 4" xfId="11381" xr:uid="{00000000-0005-0000-0000-0000D02F0000}"/>
    <cellStyle name="Comma 10 2 6 3 3" xfId="11382" xr:uid="{00000000-0005-0000-0000-0000D12F0000}"/>
    <cellStyle name="Comma 10 2 6 3 4" xfId="11383" xr:uid="{00000000-0005-0000-0000-0000D22F0000}"/>
    <cellStyle name="Comma 10 2 6 3 5" xfId="11384" xr:uid="{00000000-0005-0000-0000-0000D32F0000}"/>
    <cellStyle name="Comma 10 2 6 4" xfId="11385" xr:uid="{00000000-0005-0000-0000-0000D42F0000}"/>
    <cellStyle name="Comma 10 2 6 4 2" xfId="11386" xr:uid="{00000000-0005-0000-0000-0000D52F0000}"/>
    <cellStyle name="Comma 10 2 6 4 4" xfId="11387" xr:uid="{00000000-0005-0000-0000-0000D62F0000}"/>
    <cellStyle name="Comma 10 2 6 5" xfId="11388" xr:uid="{00000000-0005-0000-0000-0000D72F0000}"/>
    <cellStyle name="Comma 10 2 6 6" xfId="11389" xr:uid="{00000000-0005-0000-0000-0000D82F0000}"/>
    <cellStyle name="Comma 10 2 6 7" xfId="11390" xr:uid="{00000000-0005-0000-0000-0000D92F0000}"/>
    <cellStyle name="Comma 10 2 7" xfId="11391" xr:uid="{00000000-0005-0000-0000-0000DA2F0000}"/>
    <cellStyle name="Comma 10 2 7 2" xfId="11392" xr:uid="{00000000-0005-0000-0000-0000DB2F0000}"/>
    <cellStyle name="Comma 10 2 7 2 2" xfId="11393" xr:uid="{00000000-0005-0000-0000-0000DC2F0000}"/>
    <cellStyle name="Comma 10 2 7 2 2 2" xfId="11394" xr:uid="{00000000-0005-0000-0000-0000DD2F0000}"/>
    <cellStyle name="Comma 10 2 7 2 2 4" xfId="11395" xr:uid="{00000000-0005-0000-0000-0000DE2F0000}"/>
    <cellStyle name="Comma 10 2 7 2 3" xfId="11396" xr:uid="{00000000-0005-0000-0000-0000DF2F0000}"/>
    <cellStyle name="Comma 10 2 7 2 4" xfId="11397" xr:uid="{00000000-0005-0000-0000-0000E02F0000}"/>
    <cellStyle name="Comma 10 2 7 2 5" xfId="11398" xr:uid="{00000000-0005-0000-0000-0000E12F0000}"/>
    <cellStyle name="Comma 10 2 7 3" xfId="11399" xr:uid="{00000000-0005-0000-0000-0000E22F0000}"/>
    <cellStyle name="Comma 10 2 7 3 2" xfId="11400" xr:uid="{00000000-0005-0000-0000-0000E32F0000}"/>
    <cellStyle name="Comma 10 2 7 3 2 2" xfId="11401" xr:uid="{00000000-0005-0000-0000-0000E42F0000}"/>
    <cellStyle name="Comma 10 2 7 3 2 4" xfId="11402" xr:uid="{00000000-0005-0000-0000-0000E52F0000}"/>
    <cellStyle name="Comma 10 2 7 3 3" xfId="11403" xr:uid="{00000000-0005-0000-0000-0000E62F0000}"/>
    <cellStyle name="Comma 10 2 7 3 4" xfId="11404" xr:uid="{00000000-0005-0000-0000-0000E72F0000}"/>
    <cellStyle name="Comma 10 2 7 3 5" xfId="11405" xr:uid="{00000000-0005-0000-0000-0000E82F0000}"/>
    <cellStyle name="Comma 10 2 7 4" xfId="11406" xr:uid="{00000000-0005-0000-0000-0000E92F0000}"/>
    <cellStyle name="Comma 10 2 7 4 2" xfId="11407" xr:uid="{00000000-0005-0000-0000-0000EA2F0000}"/>
    <cellStyle name="Comma 10 2 7 4 4" xfId="11408" xr:uid="{00000000-0005-0000-0000-0000EB2F0000}"/>
    <cellStyle name="Comma 10 2 7 5" xfId="11409" xr:uid="{00000000-0005-0000-0000-0000EC2F0000}"/>
    <cellStyle name="Comma 10 2 7 6" xfId="11410" xr:uid="{00000000-0005-0000-0000-0000ED2F0000}"/>
    <cellStyle name="Comma 10 2 7 7" xfId="11411" xr:uid="{00000000-0005-0000-0000-0000EE2F0000}"/>
    <cellStyle name="Comma 10 2 8" xfId="11412" xr:uid="{00000000-0005-0000-0000-0000EF2F0000}"/>
    <cellStyle name="Comma 10 2 8 2" xfId="11413" xr:uid="{00000000-0005-0000-0000-0000F02F0000}"/>
    <cellStyle name="Comma 10 2 8 2 2" xfId="11414" xr:uid="{00000000-0005-0000-0000-0000F12F0000}"/>
    <cellStyle name="Comma 10 2 8 2 2 2" xfId="11415" xr:uid="{00000000-0005-0000-0000-0000F22F0000}"/>
    <cellStyle name="Comma 10 2 8 2 2 4" xfId="11416" xr:uid="{00000000-0005-0000-0000-0000F32F0000}"/>
    <cellStyle name="Comma 10 2 8 2 3" xfId="11417" xr:uid="{00000000-0005-0000-0000-0000F42F0000}"/>
    <cellStyle name="Comma 10 2 8 2 4" xfId="11418" xr:uid="{00000000-0005-0000-0000-0000F52F0000}"/>
    <cellStyle name="Comma 10 2 8 2 5" xfId="11419" xr:uid="{00000000-0005-0000-0000-0000F62F0000}"/>
    <cellStyle name="Comma 10 2 8 3" xfId="11420" xr:uid="{00000000-0005-0000-0000-0000F72F0000}"/>
    <cellStyle name="Comma 10 2 8 3 2" xfId="11421" xr:uid="{00000000-0005-0000-0000-0000F82F0000}"/>
    <cellStyle name="Comma 10 2 8 3 2 2" xfId="11422" xr:uid="{00000000-0005-0000-0000-0000F92F0000}"/>
    <cellStyle name="Comma 10 2 8 3 2 4" xfId="11423" xr:uid="{00000000-0005-0000-0000-0000FA2F0000}"/>
    <cellStyle name="Comma 10 2 8 3 3" xfId="11424" xr:uid="{00000000-0005-0000-0000-0000FB2F0000}"/>
    <cellStyle name="Comma 10 2 8 3 5" xfId="11425" xr:uid="{00000000-0005-0000-0000-0000FC2F0000}"/>
    <cellStyle name="Comma 10 2 8 4" xfId="11426" xr:uid="{00000000-0005-0000-0000-0000FD2F0000}"/>
    <cellStyle name="Comma 10 2 8 4 2" xfId="11427" xr:uid="{00000000-0005-0000-0000-0000FE2F0000}"/>
    <cellStyle name="Comma 10 2 8 4 4" xfId="11428" xr:uid="{00000000-0005-0000-0000-0000FF2F0000}"/>
    <cellStyle name="Comma 10 2 8 5" xfId="11429" xr:uid="{00000000-0005-0000-0000-000000300000}"/>
    <cellStyle name="Comma 10 2 8 6" xfId="11430" xr:uid="{00000000-0005-0000-0000-000001300000}"/>
    <cellStyle name="Comma 10 2 8 7" xfId="11431" xr:uid="{00000000-0005-0000-0000-000002300000}"/>
    <cellStyle name="Comma 10 2 9" xfId="11432" xr:uid="{00000000-0005-0000-0000-000003300000}"/>
    <cellStyle name="Comma 10 2 9 2" xfId="11433" xr:uid="{00000000-0005-0000-0000-000004300000}"/>
    <cellStyle name="Comma 10 2 9 2 2" xfId="11434" xr:uid="{00000000-0005-0000-0000-000005300000}"/>
    <cellStyle name="Comma 10 2 9 2 2 2" xfId="11435" xr:uid="{00000000-0005-0000-0000-000006300000}"/>
    <cellStyle name="Comma 10 2 9 2 2 4" xfId="11436" xr:uid="{00000000-0005-0000-0000-000007300000}"/>
    <cellStyle name="Comma 10 2 9 2 3" xfId="11437" xr:uid="{00000000-0005-0000-0000-000008300000}"/>
    <cellStyle name="Comma 10 2 9 2 5" xfId="11438" xr:uid="{00000000-0005-0000-0000-000009300000}"/>
    <cellStyle name="Comma 10 2 9 3" xfId="11439" xr:uid="{00000000-0005-0000-0000-00000A300000}"/>
    <cellStyle name="Comma 10 2 9 3 2" xfId="11440" xr:uid="{00000000-0005-0000-0000-00000B300000}"/>
    <cellStyle name="Comma 10 2 9 3 4" xfId="11441" xr:uid="{00000000-0005-0000-0000-00000C300000}"/>
    <cellStyle name="Comma 10 2 9 4" xfId="11442" xr:uid="{00000000-0005-0000-0000-00000D300000}"/>
    <cellStyle name="Comma 10 2 9 5" xfId="11443" xr:uid="{00000000-0005-0000-0000-00000E300000}"/>
    <cellStyle name="Comma 10 2 9 6" xfId="11444" xr:uid="{00000000-0005-0000-0000-00000F300000}"/>
    <cellStyle name="Comma 10 2_Perd det activo" xfId="11445" xr:uid="{00000000-0005-0000-0000-000010300000}"/>
    <cellStyle name="Comma 10 20" xfId="11446" xr:uid="{00000000-0005-0000-0000-000011300000}"/>
    <cellStyle name="Comma 10 21" xfId="11447" xr:uid="{00000000-0005-0000-0000-000012300000}"/>
    <cellStyle name="Comma 10 3" xfId="11448" xr:uid="{00000000-0005-0000-0000-000013300000}"/>
    <cellStyle name="Comma 10 3 10" xfId="11449" xr:uid="{00000000-0005-0000-0000-000014300000}"/>
    <cellStyle name="Comma 10 3 10 2" xfId="11450" xr:uid="{00000000-0005-0000-0000-000015300000}"/>
    <cellStyle name="Comma 10 3 10 2 2" xfId="11451" xr:uid="{00000000-0005-0000-0000-000016300000}"/>
    <cellStyle name="Comma 10 3 10 2 2 2" xfId="11452" xr:uid="{00000000-0005-0000-0000-000017300000}"/>
    <cellStyle name="Comma 10 3 10 2 2 4" xfId="11453" xr:uid="{00000000-0005-0000-0000-000018300000}"/>
    <cellStyle name="Comma 10 3 10 2 3" xfId="11454" xr:uid="{00000000-0005-0000-0000-000019300000}"/>
    <cellStyle name="Comma 10 3 10 2 5" xfId="11455" xr:uid="{00000000-0005-0000-0000-00001A300000}"/>
    <cellStyle name="Comma 10 3 10 3" xfId="11456" xr:uid="{00000000-0005-0000-0000-00001B300000}"/>
    <cellStyle name="Comma 10 3 10 3 2" xfId="11457" xr:uid="{00000000-0005-0000-0000-00001C300000}"/>
    <cellStyle name="Comma 10 3 10 3 4" xfId="11458" xr:uid="{00000000-0005-0000-0000-00001D300000}"/>
    <cellStyle name="Comma 10 3 10 4" xfId="11459" xr:uid="{00000000-0005-0000-0000-00001E300000}"/>
    <cellStyle name="Comma 10 3 10 5" xfId="11460" xr:uid="{00000000-0005-0000-0000-00001F300000}"/>
    <cellStyle name="Comma 10 3 10 6" xfId="11461" xr:uid="{00000000-0005-0000-0000-000020300000}"/>
    <cellStyle name="Comma 10 3 11" xfId="11462" xr:uid="{00000000-0005-0000-0000-000021300000}"/>
    <cellStyle name="Comma 10 3 11 2" xfId="11463" xr:uid="{00000000-0005-0000-0000-000022300000}"/>
    <cellStyle name="Comma 10 3 11 2 2" xfId="11464" xr:uid="{00000000-0005-0000-0000-000023300000}"/>
    <cellStyle name="Comma 10 3 11 2 4" xfId="11465" xr:uid="{00000000-0005-0000-0000-000024300000}"/>
    <cellStyle name="Comma 10 3 11 3" xfId="11466" xr:uid="{00000000-0005-0000-0000-000025300000}"/>
    <cellStyle name="Comma 10 3 11 4" xfId="11467" xr:uid="{00000000-0005-0000-0000-000026300000}"/>
    <cellStyle name="Comma 10 3 11 5" xfId="11468" xr:uid="{00000000-0005-0000-0000-000027300000}"/>
    <cellStyle name="Comma 10 3 12" xfId="11469" xr:uid="{00000000-0005-0000-0000-000028300000}"/>
    <cellStyle name="Comma 10 3 12 2" xfId="11470" xr:uid="{00000000-0005-0000-0000-000029300000}"/>
    <cellStyle name="Comma 10 3 12 4" xfId="11471" xr:uid="{00000000-0005-0000-0000-00002A300000}"/>
    <cellStyle name="Comma 10 3 13" xfId="11472" xr:uid="{00000000-0005-0000-0000-00002B300000}"/>
    <cellStyle name="Comma 10 3 13 2" xfId="11473" xr:uid="{00000000-0005-0000-0000-00002C300000}"/>
    <cellStyle name="Comma 10 3 13 3" xfId="11474" xr:uid="{00000000-0005-0000-0000-00002D300000}"/>
    <cellStyle name="Comma 10 3 13 4" xfId="11475" xr:uid="{00000000-0005-0000-0000-00002E300000}"/>
    <cellStyle name="Comma 10 3 14" xfId="11476" xr:uid="{00000000-0005-0000-0000-00002F300000}"/>
    <cellStyle name="Comma 10 3 14 2" xfId="11477" xr:uid="{00000000-0005-0000-0000-000030300000}"/>
    <cellStyle name="Comma 10 3 15" xfId="11478" xr:uid="{00000000-0005-0000-0000-000031300000}"/>
    <cellStyle name="Comma 10 3 16" xfId="11479" xr:uid="{00000000-0005-0000-0000-000032300000}"/>
    <cellStyle name="Comma 10 3 17" xfId="11480" xr:uid="{00000000-0005-0000-0000-000033300000}"/>
    <cellStyle name="Comma 10 3 2" xfId="11481" xr:uid="{00000000-0005-0000-0000-000034300000}"/>
    <cellStyle name="Comma 10 3 2 10" xfId="11482" xr:uid="{00000000-0005-0000-0000-000035300000}"/>
    <cellStyle name="Comma 10 3 2 10 2" xfId="11483" xr:uid="{00000000-0005-0000-0000-000036300000}"/>
    <cellStyle name="Comma 10 3 2 11" xfId="11484" xr:uid="{00000000-0005-0000-0000-000037300000}"/>
    <cellStyle name="Comma 10 3 2 12" xfId="11485" xr:uid="{00000000-0005-0000-0000-000038300000}"/>
    <cellStyle name="Comma 10 3 2 13" xfId="11486" xr:uid="{00000000-0005-0000-0000-000039300000}"/>
    <cellStyle name="Comma 10 3 2 2" xfId="11487" xr:uid="{00000000-0005-0000-0000-00003A300000}"/>
    <cellStyle name="Comma 10 3 2 2 2" xfId="11488" xr:uid="{00000000-0005-0000-0000-00003B300000}"/>
    <cellStyle name="Comma 10 3 2 2 2 2" xfId="11489" xr:uid="{00000000-0005-0000-0000-00003C300000}"/>
    <cellStyle name="Comma 10 3 2 2 2 2 2" xfId="11490" xr:uid="{00000000-0005-0000-0000-00003D300000}"/>
    <cellStyle name="Comma 10 3 2 2 2 2 4" xfId="11491" xr:uid="{00000000-0005-0000-0000-00003E300000}"/>
    <cellStyle name="Comma 10 3 2 2 2 3" xfId="11492" xr:uid="{00000000-0005-0000-0000-00003F300000}"/>
    <cellStyle name="Comma 10 3 2 2 2 4" xfId="11493" xr:uid="{00000000-0005-0000-0000-000040300000}"/>
    <cellStyle name="Comma 10 3 2 2 2 5" xfId="11494" xr:uid="{00000000-0005-0000-0000-000041300000}"/>
    <cellStyle name="Comma 10 3 2 2 3" xfId="11495" xr:uid="{00000000-0005-0000-0000-000042300000}"/>
    <cellStyle name="Comma 10 3 2 2 3 2" xfId="11496" xr:uid="{00000000-0005-0000-0000-000043300000}"/>
    <cellStyle name="Comma 10 3 2 2 3 2 2" xfId="11497" xr:uid="{00000000-0005-0000-0000-000044300000}"/>
    <cellStyle name="Comma 10 3 2 2 3 2 4" xfId="11498" xr:uid="{00000000-0005-0000-0000-000045300000}"/>
    <cellStyle name="Comma 10 3 2 2 3 3" xfId="11499" xr:uid="{00000000-0005-0000-0000-000046300000}"/>
    <cellStyle name="Comma 10 3 2 2 3 4" xfId="11500" xr:uid="{00000000-0005-0000-0000-000047300000}"/>
    <cellStyle name="Comma 10 3 2 2 3 5" xfId="11501" xr:uid="{00000000-0005-0000-0000-000048300000}"/>
    <cellStyle name="Comma 10 3 2 2 4" xfId="11502" xr:uid="{00000000-0005-0000-0000-000049300000}"/>
    <cellStyle name="Comma 10 3 2 2 4 2" xfId="11503" xr:uid="{00000000-0005-0000-0000-00004A300000}"/>
    <cellStyle name="Comma 10 3 2 2 4 4" xfId="11504" xr:uid="{00000000-0005-0000-0000-00004B300000}"/>
    <cellStyle name="Comma 10 3 2 2 5" xfId="11505" xr:uid="{00000000-0005-0000-0000-00004C300000}"/>
    <cellStyle name="Comma 10 3 2 2 6" xfId="11506" xr:uid="{00000000-0005-0000-0000-00004D300000}"/>
    <cellStyle name="Comma 10 3 2 2 7" xfId="11507" xr:uid="{00000000-0005-0000-0000-00004E300000}"/>
    <cellStyle name="Comma 10 3 2 3" xfId="11508" xr:uid="{00000000-0005-0000-0000-00004F300000}"/>
    <cellStyle name="Comma 10 3 2 3 2" xfId="11509" xr:uid="{00000000-0005-0000-0000-000050300000}"/>
    <cellStyle name="Comma 10 3 2 3 2 2" xfId="11510" xr:uid="{00000000-0005-0000-0000-000051300000}"/>
    <cellStyle name="Comma 10 3 2 3 2 2 2" xfId="11511" xr:uid="{00000000-0005-0000-0000-000052300000}"/>
    <cellStyle name="Comma 10 3 2 3 2 2 4" xfId="11512" xr:uid="{00000000-0005-0000-0000-000053300000}"/>
    <cellStyle name="Comma 10 3 2 3 2 3" xfId="11513" xr:uid="{00000000-0005-0000-0000-000054300000}"/>
    <cellStyle name="Comma 10 3 2 3 2 4" xfId="11514" xr:uid="{00000000-0005-0000-0000-000055300000}"/>
    <cellStyle name="Comma 10 3 2 3 2 5" xfId="11515" xr:uid="{00000000-0005-0000-0000-000056300000}"/>
    <cellStyle name="Comma 10 3 2 3 3" xfId="11516" xr:uid="{00000000-0005-0000-0000-000057300000}"/>
    <cellStyle name="Comma 10 3 2 3 3 2" xfId="11517" xr:uid="{00000000-0005-0000-0000-000058300000}"/>
    <cellStyle name="Comma 10 3 2 3 3 2 2" xfId="11518" xr:uid="{00000000-0005-0000-0000-000059300000}"/>
    <cellStyle name="Comma 10 3 2 3 3 2 4" xfId="11519" xr:uid="{00000000-0005-0000-0000-00005A300000}"/>
    <cellStyle name="Comma 10 3 2 3 3 3" xfId="11520" xr:uid="{00000000-0005-0000-0000-00005B300000}"/>
    <cellStyle name="Comma 10 3 2 3 3 4" xfId="11521" xr:uid="{00000000-0005-0000-0000-00005C300000}"/>
    <cellStyle name="Comma 10 3 2 3 3 5" xfId="11522" xr:uid="{00000000-0005-0000-0000-00005D300000}"/>
    <cellStyle name="Comma 10 3 2 3 4" xfId="11523" xr:uid="{00000000-0005-0000-0000-00005E300000}"/>
    <cellStyle name="Comma 10 3 2 3 4 2" xfId="11524" xr:uid="{00000000-0005-0000-0000-00005F300000}"/>
    <cellStyle name="Comma 10 3 2 3 4 4" xfId="11525" xr:uid="{00000000-0005-0000-0000-000060300000}"/>
    <cellStyle name="Comma 10 3 2 3 5" xfId="11526" xr:uid="{00000000-0005-0000-0000-000061300000}"/>
    <cellStyle name="Comma 10 3 2 3 6" xfId="11527" xr:uid="{00000000-0005-0000-0000-000062300000}"/>
    <cellStyle name="Comma 10 3 2 3 7" xfId="11528" xr:uid="{00000000-0005-0000-0000-000063300000}"/>
    <cellStyle name="Comma 10 3 2 4" xfId="11529" xr:uid="{00000000-0005-0000-0000-000064300000}"/>
    <cellStyle name="Comma 10 3 2 4 2" xfId="11530" xr:uid="{00000000-0005-0000-0000-000065300000}"/>
    <cellStyle name="Comma 10 3 2 4 2 2" xfId="11531" xr:uid="{00000000-0005-0000-0000-000066300000}"/>
    <cellStyle name="Comma 10 3 2 4 2 2 2" xfId="11532" xr:uid="{00000000-0005-0000-0000-000067300000}"/>
    <cellStyle name="Comma 10 3 2 4 2 2 4" xfId="11533" xr:uid="{00000000-0005-0000-0000-000068300000}"/>
    <cellStyle name="Comma 10 3 2 4 2 3" xfId="11534" xr:uid="{00000000-0005-0000-0000-000069300000}"/>
    <cellStyle name="Comma 10 3 2 4 2 4" xfId="11535" xr:uid="{00000000-0005-0000-0000-00006A300000}"/>
    <cellStyle name="Comma 10 3 2 4 2 5" xfId="11536" xr:uid="{00000000-0005-0000-0000-00006B300000}"/>
    <cellStyle name="Comma 10 3 2 4 3" xfId="11537" xr:uid="{00000000-0005-0000-0000-00006C300000}"/>
    <cellStyle name="Comma 10 3 2 4 3 2" xfId="11538" xr:uid="{00000000-0005-0000-0000-00006D300000}"/>
    <cellStyle name="Comma 10 3 2 4 3 2 2" xfId="11539" xr:uid="{00000000-0005-0000-0000-00006E300000}"/>
    <cellStyle name="Comma 10 3 2 4 3 2 4" xfId="11540" xr:uid="{00000000-0005-0000-0000-00006F300000}"/>
    <cellStyle name="Comma 10 3 2 4 3 3" xfId="11541" xr:uid="{00000000-0005-0000-0000-000070300000}"/>
    <cellStyle name="Comma 10 3 2 4 3 4" xfId="11542" xr:uid="{00000000-0005-0000-0000-000071300000}"/>
    <cellStyle name="Comma 10 3 2 4 3 5" xfId="11543" xr:uid="{00000000-0005-0000-0000-000072300000}"/>
    <cellStyle name="Comma 10 3 2 4 4" xfId="11544" xr:uid="{00000000-0005-0000-0000-000073300000}"/>
    <cellStyle name="Comma 10 3 2 4 4 2" xfId="11545" xr:uid="{00000000-0005-0000-0000-000074300000}"/>
    <cellStyle name="Comma 10 3 2 4 4 4" xfId="11546" xr:uid="{00000000-0005-0000-0000-000075300000}"/>
    <cellStyle name="Comma 10 3 2 4 5" xfId="11547" xr:uid="{00000000-0005-0000-0000-000076300000}"/>
    <cellStyle name="Comma 10 3 2 4 6" xfId="11548" xr:uid="{00000000-0005-0000-0000-000077300000}"/>
    <cellStyle name="Comma 10 3 2 4 7" xfId="11549" xr:uid="{00000000-0005-0000-0000-000078300000}"/>
    <cellStyle name="Comma 10 3 2 5" xfId="11550" xr:uid="{00000000-0005-0000-0000-000079300000}"/>
    <cellStyle name="Comma 10 3 2 5 2" xfId="11551" xr:uid="{00000000-0005-0000-0000-00007A300000}"/>
    <cellStyle name="Comma 10 3 2 5 2 2" xfId="11552" xr:uid="{00000000-0005-0000-0000-00007B300000}"/>
    <cellStyle name="Comma 10 3 2 5 2 2 2" xfId="11553" xr:uid="{00000000-0005-0000-0000-00007C300000}"/>
    <cellStyle name="Comma 10 3 2 5 2 2 4" xfId="11554" xr:uid="{00000000-0005-0000-0000-00007D300000}"/>
    <cellStyle name="Comma 10 3 2 5 2 3" xfId="11555" xr:uid="{00000000-0005-0000-0000-00007E300000}"/>
    <cellStyle name="Comma 10 3 2 5 2 4" xfId="11556" xr:uid="{00000000-0005-0000-0000-00007F300000}"/>
    <cellStyle name="Comma 10 3 2 5 2 5" xfId="11557" xr:uid="{00000000-0005-0000-0000-000080300000}"/>
    <cellStyle name="Comma 10 3 2 5 3" xfId="11558" xr:uid="{00000000-0005-0000-0000-000081300000}"/>
    <cellStyle name="Comma 10 3 2 5 3 2" xfId="11559" xr:uid="{00000000-0005-0000-0000-000082300000}"/>
    <cellStyle name="Comma 10 3 2 5 3 2 2" xfId="11560" xr:uid="{00000000-0005-0000-0000-000083300000}"/>
    <cellStyle name="Comma 10 3 2 5 3 2 4" xfId="11561" xr:uid="{00000000-0005-0000-0000-000084300000}"/>
    <cellStyle name="Comma 10 3 2 5 3 3" xfId="11562" xr:uid="{00000000-0005-0000-0000-000085300000}"/>
    <cellStyle name="Comma 10 3 2 5 3 5" xfId="11563" xr:uid="{00000000-0005-0000-0000-000086300000}"/>
    <cellStyle name="Comma 10 3 2 5 4" xfId="11564" xr:uid="{00000000-0005-0000-0000-000087300000}"/>
    <cellStyle name="Comma 10 3 2 5 4 2" xfId="11565" xr:uid="{00000000-0005-0000-0000-000088300000}"/>
    <cellStyle name="Comma 10 3 2 5 4 4" xfId="11566" xr:uid="{00000000-0005-0000-0000-000089300000}"/>
    <cellStyle name="Comma 10 3 2 5 5" xfId="11567" xr:uid="{00000000-0005-0000-0000-00008A300000}"/>
    <cellStyle name="Comma 10 3 2 5 6" xfId="11568" xr:uid="{00000000-0005-0000-0000-00008B300000}"/>
    <cellStyle name="Comma 10 3 2 5 7" xfId="11569" xr:uid="{00000000-0005-0000-0000-00008C300000}"/>
    <cellStyle name="Comma 10 3 2 6" xfId="11570" xr:uid="{00000000-0005-0000-0000-00008D300000}"/>
    <cellStyle name="Comma 10 3 2 6 2" xfId="11571" xr:uid="{00000000-0005-0000-0000-00008E300000}"/>
    <cellStyle name="Comma 10 3 2 6 2 2" xfId="11572" xr:uid="{00000000-0005-0000-0000-00008F300000}"/>
    <cellStyle name="Comma 10 3 2 6 2 2 2" xfId="11573" xr:uid="{00000000-0005-0000-0000-000090300000}"/>
    <cellStyle name="Comma 10 3 2 6 2 2 4" xfId="11574" xr:uid="{00000000-0005-0000-0000-000091300000}"/>
    <cellStyle name="Comma 10 3 2 6 2 3" xfId="11575" xr:uid="{00000000-0005-0000-0000-000092300000}"/>
    <cellStyle name="Comma 10 3 2 6 2 4" xfId="11576" xr:uid="{00000000-0005-0000-0000-000093300000}"/>
    <cellStyle name="Comma 10 3 2 6 2 5" xfId="11577" xr:uid="{00000000-0005-0000-0000-000094300000}"/>
    <cellStyle name="Comma 10 3 2 6 3" xfId="11578" xr:uid="{00000000-0005-0000-0000-000095300000}"/>
    <cellStyle name="Comma 10 3 2 6 3 2" xfId="11579" xr:uid="{00000000-0005-0000-0000-000096300000}"/>
    <cellStyle name="Comma 10 3 2 6 3 2 2" xfId="11580" xr:uid="{00000000-0005-0000-0000-000097300000}"/>
    <cellStyle name="Comma 10 3 2 6 3 2 4" xfId="11581" xr:uid="{00000000-0005-0000-0000-000098300000}"/>
    <cellStyle name="Comma 10 3 2 6 3 3" xfId="11582" xr:uid="{00000000-0005-0000-0000-000099300000}"/>
    <cellStyle name="Comma 10 3 2 6 3 5" xfId="11583" xr:uid="{00000000-0005-0000-0000-00009A300000}"/>
    <cellStyle name="Comma 10 3 2 6 4" xfId="11584" xr:uid="{00000000-0005-0000-0000-00009B300000}"/>
    <cellStyle name="Comma 10 3 2 6 4 2" xfId="11585" xr:uid="{00000000-0005-0000-0000-00009C300000}"/>
    <cellStyle name="Comma 10 3 2 6 4 4" xfId="11586" xr:uid="{00000000-0005-0000-0000-00009D300000}"/>
    <cellStyle name="Comma 10 3 2 6 5" xfId="11587" xr:uid="{00000000-0005-0000-0000-00009E300000}"/>
    <cellStyle name="Comma 10 3 2 6 6" xfId="11588" xr:uid="{00000000-0005-0000-0000-00009F300000}"/>
    <cellStyle name="Comma 10 3 2 6 7" xfId="11589" xr:uid="{00000000-0005-0000-0000-0000A0300000}"/>
    <cellStyle name="Comma 10 3 2 7" xfId="11590" xr:uid="{00000000-0005-0000-0000-0000A1300000}"/>
    <cellStyle name="Comma 10 3 2 7 2" xfId="11591" xr:uid="{00000000-0005-0000-0000-0000A2300000}"/>
    <cellStyle name="Comma 10 3 2 7 2 2" xfId="11592" xr:uid="{00000000-0005-0000-0000-0000A3300000}"/>
    <cellStyle name="Comma 10 3 2 7 2 2 2" xfId="11593" xr:uid="{00000000-0005-0000-0000-0000A4300000}"/>
    <cellStyle name="Comma 10 3 2 7 2 2 4" xfId="11594" xr:uid="{00000000-0005-0000-0000-0000A5300000}"/>
    <cellStyle name="Comma 10 3 2 7 2 3" xfId="11595" xr:uid="{00000000-0005-0000-0000-0000A6300000}"/>
    <cellStyle name="Comma 10 3 2 7 2 5" xfId="11596" xr:uid="{00000000-0005-0000-0000-0000A7300000}"/>
    <cellStyle name="Comma 10 3 2 7 3" xfId="11597" xr:uid="{00000000-0005-0000-0000-0000A8300000}"/>
    <cellStyle name="Comma 10 3 2 7 3 2" xfId="11598" xr:uid="{00000000-0005-0000-0000-0000A9300000}"/>
    <cellStyle name="Comma 10 3 2 7 3 4" xfId="11599" xr:uid="{00000000-0005-0000-0000-0000AA300000}"/>
    <cellStyle name="Comma 10 3 2 7 4" xfId="11600" xr:uid="{00000000-0005-0000-0000-0000AB300000}"/>
    <cellStyle name="Comma 10 3 2 7 5" xfId="11601" xr:uid="{00000000-0005-0000-0000-0000AC300000}"/>
    <cellStyle name="Comma 10 3 2 7 6" xfId="11602" xr:uid="{00000000-0005-0000-0000-0000AD300000}"/>
    <cellStyle name="Comma 10 3 2 8" xfId="11603" xr:uid="{00000000-0005-0000-0000-0000AE300000}"/>
    <cellStyle name="Comma 10 3 2 8 2" xfId="11604" xr:uid="{00000000-0005-0000-0000-0000AF300000}"/>
    <cellStyle name="Comma 10 3 2 8 2 2" xfId="11605" xr:uid="{00000000-0005-0000-0000-0000B0300000}"/>
    <cellStyle name="Comma 10 3 2 8 2 4" xfId="11606" xr:uid="{00000000-0005-0000-0000-0000B1300000}"/>
    <cellStyle name="Comma 10 3 2 8 3" xfId="11607" xr:uid="{00000000-0005-0000-0000-0000B2300000}"/>
    <cellStyle name="Comma 10 3 2 8 4" xfId="11608" xr:uid="{00000000-0005-0000-0000-0000B3300000}"/>
    <cellStyle name="Comma 10 3 2 8 5" xfId="11609" xr:uid="{00000000-0005-0000-0000-0000B4300000}"/>
    <cellStyle name="Comma 10 3 2 9" xfId="11610" xr:uid="{00000000-0005-0000-0000-0000B5300000}"/>
    <cellStyle name="Comma 10 3 2 9 2" xfId="11611" xr:uid="{00000000-0005-0000-0000-0000B6300000}"/>
    <cellStyle name="Comma 10 3 2 9 4" xfId="11612" xr:uid="{00000000-0005-0000-0000-0000B7300000}"/>
    <cellStyle name="Comma 10 3 2_Perd det activo" xfId="11613" xr:uid="{00000000-0005-0000-0000-0000B8300000}"/>
    <cellStyle name="Comma 10 3 3" xfId="11614" xr:uid="{00000000-0005-0000-0000-0000B9300000}"/>
    <cellStyle name="Comma 10 3 3 10" xfId="11615" xr:uid="{00000000-0005-0000-0000-0000BA300000}"/>
    <cellStyle name="Comma 10 3 3 2" xfId="11616" xr:uid="{00000000-0005-0000-0000-0000BB300000}"/>
    <cellStyle name="Comma 10 3 3 2 2" xfId="11617" xr:uid="{00000000-0005-0000-0000-0000BC300000}"/>
    <cellStyle name="Comma 10 3 3 2 2 2" xfId="11618" xr:uid="{00000000-0005-0000-0000-0000BD300000}"/>
    <cellStyle name="Comma 10 3 3 2 2 2 2" xfId="11619" xr:uid="{00000000-0005-0000-0000-0000BE300000}"/>
    <cellStyle name="Comma 10 3 3 2 2 2 4" xfId="11620" xr:uid="{00000000-0005-0000-0000-0000BF300000}"/>
    <cellStyle name="Comma 10 3 3 2 2 3" xfId="11621" xr:uid="{00000000-0005-0000-0000-0000C0300000}"/>
    <cellStyle name="Comma 10 3 3 2 2 4" xfId="11622" xr:uid="{00000000-0005-0000-0000-0000C1300000}"/>
    <cellStyle name="Comma 10 3 3 2 2 5" xfId="11623" xr:uid="{00000000-0005-0000-0000-0000C2300000}"/>
    <cellStyle name="Comma 10 3 3 2 3" xfId="11624" xr:uid="{00000000-0005-0000-0000-0000C3300000}"/>
    <cellStyle name="Comma 10 3 3 2 3 2" xfId="11625" xr:uid="{00000000-0005-0000-0000-0000C4300000}"/>
    <cellStyle name="Comma 10 3 3 2 3 2 2" xfId="11626" xr:uid="{00000000-0005-0000-0000-0000C5300000}"/>
    <cellStyle name="Comma 10 3 3 2 3 2 4" xfId="11627" xr:uid="{00000000-0005-0000-0000-0000C6300000}"/>
    <cellStyle name="Comma 10 3 3 2 3 3" xfId="11628" xr:uid="{00000000-0005-0000-0000-0000C7300000}"/>
    <cellStyle name="Comma 10 3 3 2 3 4" xfId="11629" xr:uid="{00000000-0005-0000-0000-0000C8300000}"/>
    <cellStyle name="Comma 10 3 3 2 3 5" xfId="11630" xr:uid="{00000000-0005-0000-0000-0000C9300000}"/>
    <cellStyle name="Comma 10 3 3 2 4" xfId="11631" xr:uid="{00000000-0005-0000-0000-0000CA300000}"/>
    <cellStyle name="Comma 10 3 3 2 4 2" xfId="11632" xr:uid="{00000000-0005-0000-0000-0000CB300000}"/>
    <cellStyle name="Comma 10 3 3 2 4 4" xfId="11633" xr:uid="{00000000-0005-0000-0000-0000CC300000}"/>
    <cellStyle name="Comma 10 3 3 2 5" xfId="11634" xr:uid="{00000000-0005-0000-0000-0000CD300000}"/>
    <cellStyle name="Comma 10 3 3 2 6" xfId="11635" xr:uid="{00000000-0005-0000-0000-0000CE300000}"/>
    <cellStyle name="Comma 10 3 3 2 7" xfId="11636" xr:uid="{00000000-0005-0000-0000-0000CF300000}"/>
    <cellStyle name="Comma 10 3 3 3" xfId="11637" xr:uid="{00000000-0005-0000-0000-0000D0300000}"/>
    <cellStyle name="Comma 10 3 3 3 2" xfId="11638" xr:uid="{00000000-0005-0000-0000-0000D1300000}"/>
    <cellStyle name="Comma 10 3 3 3 2 2" xfId="11639" xr:uid="{00000000-0005-0000-0000-0000D2300000}"/>
    <cellStyle name="Comma 10 3 3 3 2 2 2" xfId="11640" xr:uid="{00000000-0005-0000-0000-0000D3300000}"/>
    <cellStyle name="Comma 10 3 3 3 2 2 4" xfId="11641" xr:uid="{00000000-0005-0000-0000-0000D4300000}"/>
    <cellStyle name="Comma 10 3 3 3 2 3" xfId="11642" xr:uid="{00000000-0005-0000-0000-0000D5300000}"/>
    <cellStyle name="Comma 10 3 3 3 2 4" xfId="11643" xr:uid="{00000000-0005-0000-0000-0000D6300000}"/>
    <cellStyle name="Comma 10 3 3 3 2 5" xfId="11644" xr:uid="{00000000-0005-0000-0000-0000D7300000}"/>
    <cellStyle name="Comma 10 3 3 3 3" xfId="11645" xr:uid="{00000000-0005-0000-0000-0000D8300000}"/>
    <cellStyle name="Comma 10 3 3 3 3 2" xfId="11646" xr:uid="{00000000-0005-0000-0000-0000D9300000}"/>
    <cellStyle name="Comma 10 3 3 3 3 2 2" xfId="11647" xr:uid="{00000000-0005-0000-0000-0000DA300000}"/>
    <cellStyle name="Comma 10 3 3 3 3 2 4" xfId="11648" xr:uid="{00000000-0005-0000-0000-0000DB300000}"/>
    <cellStyle name="Comma 10 3 3 3 3 3" xfId="11649" xr:uid="{00000000-0005-0000-0000-0000DC300000}"/>
    <cellStyle name="Comma 10 3 3 3 3 5" xfId="11650" xr:uid="{00000000-0005-0000-0000-0000DD300000}"/>
    <cellStyle name="Comma 10 3 3 3 4" xfId="11651" xr:uid="{00000000-0005-0000-0000-0000DE300000}"/>
    <cellStyle name="Comma 10 3 3 3 4 2" xfId="11652" xr:uid="{00000000-0005-0000-0000-0000DF300000}"/>
    <cellStyle name="Comma 10 3 3 3 4 4" xfId="11653" xr:uid="{00000000-0005-0000-0000-0000E0300000}"/>
    <cellStyle name="Comma 10 3 3 3 5" xfId="11654" xr:uid="{00000000-0005-0000-0000-0000E1300000}"/>
    <cellStyle name="Comma 10 3 3 3 6" xfId="11655" xr:uid="{00000000-0005-0000-0000-0000E2300000}"/>
    <cellStyle name="Comma 10 3 3 3 7" xfId="11656" xr:uid="{00000000-0005-0000-0000-0000E3300000}"/>
    <cellStyle name="Comma 10 3 3 4" xfId="11657" xr:uid="{00000000-0005-0000-0000-0000E4300000}"/>
    <cellStyle name="Comma 10 3 3 4 2" xfId="11658" xr:uid="{00000000-0005-0000-0000-0000E5300000}"/>
    <cellStyle name="Comma 10 3 3 4 2 2" xfId="11659" xr:uid="{00000000-0005-0000-0000-0000E6300000}"/>
    <cellStyle name="Comma 10 3 3 4 2 2 2" xfId="11660" xr:uid="{00000000-0005-0000-0000-0000E7300000}"/>
    <cellStyle name="Comma 10 3 3 4 2 2 4" xfId="11661" xr:uid="{00000000-0005-0000-0000-0000E8300000}"/>
    <cellStyle name="Comma 10 3 3 4 2 3" xfId="11662" xr:uid="{00000000-0005-0000-0000-0000E9300000}"/>
    <cellStyle name="Comma 10 3 3 4 2 4" xfId="11663" xr:uid="{00000000-0005-0000-0000-0000EA300000}"/>
    <cellStyle name="Comma 10 3 3 4 2 5" xfId="11664" xr:uid="{00000000-0005-0000-0000-0000EB300000}"/>
    <cellStyle name="Comma 10 3 3 4 3" xfId="11665" xr:uid="{00000000-0005-0000-0000-0000EC300000}"/>
    <cellStyle name="Comma 10 3 3 4 3 2" xfId="11666" xr:uid="{00000000-0005-0000-0000-0000ED300000}"/>
    <cellStyle name="Comma 10 3 3 4 3 2 2" xfId="11667" xr:uid="{00000000-0005-0000-0000-0000EE300000}"/>
    <cellStyle name="Comma 10 3 3 4 3 2 4" xfId="11668" xr:uid="{00000000-0005-0000-0000-0000EF300000}"/>
    <cellStyle name="Comma 10 3 3 4 3 3" xfId="11669" xr:uid="{00000000-0005-0000-0000-0000F0300000}"/>
    <cellStyle name="Comma 10 3 3 4 3 5" xfId="11670" xr:uid="{00000000-0005-0000-0000-0000F1300000}"/>
    <cellStyle name="Comma 10 3 3 4 4" xfId="11671" xr:uid="{00000000-0005-0000-0000-0000F2300000}"/>
    <cellStyle name="Comma 10 3 3 4 4 2" xfId="11672" xr:uid="{00000000-0005-0000-0000-0000F3300000}"/>
    <cellStyle name="Comma 10 3 3 4 4 4" xfId="11673" xr:uid="{00000000-0005-0000-0000-0000F4300000}"/>
    <cellStyle name="Comma 10 3 3 4 5" xfId="11674" xr:uid="{00000000-0005-0000-0000-0000F5300000}"/>
    <cellStyle name="Comma 10 3 3 4 6" xfId="11675" xr:uid="{00000000-0005-0000-0000-0000F6300000}"/>
    <cellStyle name="Comma 10 3 3 4 7" xfId="11676" xr:uid="{00000000-0005-0000-0000-0000F7300000}"/>
    <cellStyle name="Comma 10 3 3 5" xfId="11677" xr:uid="{00000000-0005-0000-0000-0000F8300000}"/>
    <cellStyle name="Comma 10 3 3 5 2" xfId="11678" xr:uid="{00000000-0005-0000-0000-0000F9300000}"/>
    <cellStyle name="Comma 10 3 3 5 2 2" xfId="11679" xr:uid="{00000000-0005-0000-0000-0000FA300000}"/>
    <cellStyle name="Comma 10 3 3 5 2 2 2" xfId="11680" xr:uid="{00000000-0005-0000-0000-0000FB300000}"/>
    <cellStyle name="Comma 10 3 3 5 2 2 4" xfId="11681" xr:uid="{00000000-0005-0000-0000-0000FC300000}"/>
    <cellStyle name="Comma 10 3 3 5 2 3" xfId="11682" xr:uid="{00000000-0005-0000-0000-0000FD300000}"/>
    <cellStyle name="Comma 10 3 3 5 2 5" xfId="11683" xr:uid="{00000000-0005-0000-0000-0000FE300000}"/>
    <cellStyle name="Comma 10 3 3 5 3" xfId="11684" xr:uid="{00000000-0005-0000-0000-0000FF300000}"/>
    <cellStyle name="Comma 10 3 3 5 3 2" xfId="11685" xr:uid="{00000000-0005-0000-0000-000000310000}"/>
    <cellStyle name="Comma 10 3 3 5 3 4" xfId="11686" xr:uid="{00000000-0005-0000-0000-000001310000}"/>
    <cellStyle name="Comma 10 3 3 5 4" xfId="11687" xr:uid="{00000000-0005-0000-0000-000002310000}"/>
    <cellStyle name="Comma 10 3 3 5 5" xfId="11688" xr:uid="{00000000-0005-0000-0000-000003310000}"/>
    <cellStyle name="Comma 10 3 3 5 6" xfId="11689" xr:uid="{00000000-0005-0000-0000-000004310000}"/>
    <cellStyle name="Comma 10 3 3 6" xfId="11690" xr:uid="{00000000-0005-0000-0000-000005310000}"/>
    <cellStyle name="Comma 10 3 3 6 2" xfId="11691" xr:uid="{00000000-0005-0000-0000-000006310000}"/>
    <cellStyle name="Comma 10 3 3 6 2 2" xfId="11692" xr:uid="{00000000-0005-0000-0000-000007310000}"/>
    <cellStyle name="Comma 10 3 3 6 2 4" xfId="11693" xr:uid="{00000000-0005-0000-0000-000008310000}"/>
    <cellStyle name="Comma 10 3 3 6 3" xfId="11694" xr:uid="{00000000-0005-0000-0000-000009310000}"/>
    <cellStyle name="Comma 10 3 3 6 4" xfId="11695" xr:uid="{00000000-0005-0000-0000-00000A310000}"/>
    <cellStyle name="Comma 10 3 3 6 5" xfId="11696" xr:uid="{00000000-0005-0000-0000-00000B310000}"/>
    <cellStyle name="Comma 10 3 3 7" xfId="11697" xr:uid="{00000000-0005-0000-0000-00000C310000}"/>
    <cellStyle name="Comma 10 3 3 7 2" xfId="11698" xr:uid="{00000000-0005-0000-0000-00000D310000}"/>
    <cellStyle name="Comma 10 3 3 7 4" xfId="11699" xr:uid="{00000000-0005-0000-0000-00000E310000}"/>
    <cellStyle name="Comma 10 3 3 8" xfId="11700" xr:uid="{00000000-0005-0000-0000-00000F310000}"/>
    <cellStyle name="Comma 10 3 3 9" xfId="11701" xr:uid="{00000000-0005-0000-0000-000010310000}"/>
    <cellStyle name="Comma 10 3 3_Perd det activo" xfId="11702" xr:uid="{00000000-0005-0000-0000-000011310000}"/>
    <cellStyle name="Comma 10 3 4" xfId="11703" xr:uid="{00000000-0005-0000-0000-000012310000}"/>
    <cellStyle name="Comma 10 3 4 2" xfId="11704" xr:uid="{00000000-0005-0000-0000-000013310000}"/>
    <cellStyle name="Comma 10 3 4 2 2" xfId="11705" xr:uid="{00000000-0005-0000-0000-000014310000}"/>
    <cellStyle name="Comma 10 3 4 2 2 2" xfId="11706" xr:uid="{00000000-0005-0000-0000-000015310000}"/>
    <cellStyle name="Comma 10 3 4 2 2 4" xfId="11707" xr:uid="{00000000-0005-0000-0000-000016310000}"/>
    <cellStyle name="Comma 10 3 4 2 3" xfId="11708" xr:uid="{00000000-0005-0000-0000-000017310000}"/>
    <cellStyle name="Comma 10 3 4 2 4" xfId="11709" xr:uid="{00000000-0005-0000-0000-000018310000}"/>
    <cellStyle name="Comma 10 3 4 2 5" xfId="11710" xr:uid="{00000000-0005-0000-0000-000019310000}"/>
    <cellStyle name="Comma 10 3 4 3" xfId="11711" xr:uid="{00000000-0005-0000-0000-00001A310000}"/>
    <cellStyle name="Comma 10 3 4 3 2" xfId="11712" xr:uid="{00000000-0005-0000-0000-00001B310000}"/>
    <cellStyle name="Comma 10 3 4 3 2 2" xfId="11713" xr:uid="{00000000-0005-0000-0000-00001C310000}"/>
    <cellStyle name="Comma 10 3 4 3 2 4" xfId="11714" xr:uid="{00000000-0005-0000-0000-00001D310000}"/>
    <cellStyle name="Comma 10 3 4 3 3" xfId="11715" xr:uid="{00000000-0005-0000-0000-00001E310000}"/>
    <cellStyle name="Comma 10 3 4 3 4" xfId="11716" xr:uid="{00000000-0005-0000-0000-00001F310000}"/>
    <cellStyle name="Comma 10 3 4 3 5" xfId="11717" xr:uid="{00000000-0005-0000-0000-000020310000}"/>
    <cellStyle name="Comma 10 3 4 4" xfId="11718" xr:uid="{00000000-0005-0000-0000-000021310000}"/>
    <cellStyle name="Comma 10 3 4 4 2" xfId="11719" xr:uid="{00000000-0005-0000-0000-000022310000}"/>
    <cellStyle name="Comma 10 3 4 4 4" xfId="11720" xr:uid="{00000000-0005-0000-0000-000023310000}"/>
    <cellStyle name="Comma 10 3 4 5" xfId="11721" xr:uid="{00000000-0005-0000-0000-000024310000}"/>
    <cellStyle name="Comma 10 3 4 6" xfId="11722" xr:uid="{00000000-0005-0000-0000-000025310000}"/>
    <cellStyle name="Comma 10 3 4 7" xfId="11723" xr:uid="{00000000-0005-0000-0000-000026310000}"/>
    <cellStyle name="Comma 10 3 5" xfId="11724" xr:uid="{00000000-0005-0000-0000-000027310000}"/>
    <cellStyle name="Comma 10 3 5 2" xfId="11725" xr:uid="{00000000-0005-0000-0000-000028310000}"/>
    <cellStyle name="Comma 10 3 5 2 2" xfId="11726" xr:uid="{00000000-0005-0000-0000-000029310000}"/>
    <cellStyle name="Comma 10 3 5 2 2 2" xfId="11727" xr:uid="{00000000-0005-0000-0000-00002A310000}"/>
    <cellStyle name="Comma 10 3 5 2 2 4" xfId="11728" xr:uid="{00000000-0005-0000-0000-00002B310000}"/>
    <cellStyle name="Comma 10 3 5 2 3" xfId="11729" xr:uid="{00000000-0005-0000-0000-00002C310000}"/>
    <cellStyle name="Comma 10 3 5 2 4" xfId="11730" xr:uid="{00000000-0005-0000-0000-00002D310000}"/>
    <cellStyle name="Comma 10 3 5 2 5" xfId="11731" xr:uid="{00000000-0005-0000-0000-00002E310000}"/>
    <cellStyle name="Comma 10 3 5 3" xfId="11732" xr:uid="{00000000-0005-0000-0000-00002F310000}"/>
    <cellStyle name="Comma 10 3 5 3 2" xfId="11733" xr:uid="{00000000-0005-0000-0000-000030310000}"/>
    <cellStyle name="Comma 10 3 5 3 2 2" xfId="11734" xr:uid="{00000000-0005-0000-0000-000031310000}"/>
    <cellStyle name="Comma 10 3 5 3 2 4" xfId="11735" xr:uid="{00000000-0005-0000-0000-000032310000}"/>
    <cellStyle name="Comma 10 3 5 3 3" xfId="11736" xr:uid="{00000000-0005-0000-0000-000033310000}"/>
    <cellStyle name="Comma 10 3 5 3 4" xfId="11737" xr:uid="{00000000-0005-0000-0000-000034310000}"/>
    <cellStyle name="Comma 10 3 5 3 5" xfId="11738" xr:uid="{00000000-0005-0000-0000-000035310000}"/>
    <cellStyle name="Comma 10 3 5 4" xfId="11739" xr:uid="{00000000-0005-0000-0000-000036310000}"/>
    <cellStyle name="Comma 10 3 5 4 2" xfId="11740" xr:uid="{00000000-0005-0000-0000-000037310000}"/>
    <cellStyle name="Comma 10 3 5 4 4" xfId="11741" xr:uid="{00000000-0005-0000-0000-000038310000}"/>
    <cellStyle name="Comma 10 3 5 5" xfId="11742" xr:uid="{00000000-0005-0000-0000-000039310000}"/>
    <cellStyle name="Comma 10 3 5 6" xfId="11743" xr:uid="{00000000-0005-0000-0000-00003A310000}"/>
    <cellStyle name="Comma 10 3 5 7" xfId="11744" xr:uid="{00000000-0005-0000-0000-00003B310000}"/>
    <cellStyle name="Comma 10 3 6" xfId="11745" xr:uid="{00000000-0005-0000-0000-00003C310000}"/>
    <cellStyle name="Comma 10 3 6 2" xfId="11746" xr:uid="{00000000-0005-0000-0000-00003D310000}"/>
    <cellStyle name="Comma 10 3 6 2 2" xfId="11747" xr:uid="{00000000-0005-0000-0000-00003E310000}"/>
    <cellStyle name="Comma 10 3 6 2 2 2" xfId="11748" xr:uid="{00000000-0005-0000-0000-00003F310000}"/>
    <cellStyle name="Comma 10 3 6 2 2 4" xfId="11749" xr:uid="{00000000-0005-0000-0000-000040310000}"/>
    <cellStyle name="Comma 10 3 6 2 3" xfId="11750" xr:uid="{00000000-0005-0000-0000-000041310000}"/>
    <cellStyle name="Comma 10 3 6 2 4" xfId="11751" xr:uid="{00000000-0005-0000-0000-000042310000}"/>
    <cellStyle name="Comma 10 3 6 2 5" xfId="11752" xr:uid="{00000000-0005-0000-0000-000043310000}"/>
    <cellStyle name="Comma 10 3 6 3" xfId="11753" xr:uid="{00000000-0005-0000-0000-000044310000}"/>
    <cellStyle name="Comma 10 3 6 3 2" xfId="11754" xr:uid="{00000000-0005-0000-0000-000045310000}"/>
    <cellStyle name="Comma 10 3 6 3 2 2" xfId="11755" xr:uid="{00000000-0005-0000-0000-000046310000}"/>
    <cellStyle name="Comma 10 3 6 3 2 4" xfId="11756" xr:uid="{00000000-0005-0000-0000-000047310000}"/>
    <cellStyle name="Comma 10 3 6 3 3" xfId="11757" xr:uid="{00000000-0005-0000-0000-000048310000}"/>
    <cellStyle name="Comma 10 3 6 3 4" xfId="11758" xr:uid="{00000000-0005-0000-0000-000049310000}"/>
    <cellStyle name="Comma 10 3 6 3 5" xfId="11759" xr:uid="{00000000-0005-0000-0000-00004A310000}"/>
    <cellStyle name="Comma 10 3 6 4" xfId="11760" xr:uid="{00000000-0005-0000-0000-00004B310000}"/>
    <cellStyle name="Comma 10 3 6 4 2" xfId="11761" xr:uid="{00000000-0005-0000-0000-00004C310000}"/>
    <cellStyle name="Comma 10 3 6 4 4" xfId="11762" xr:uid="{00000000-0005-0000-0000-00004D310000}"/>
    <cellStyle name="Comma 10 3 6 5" xfId="11763" xr:uid="{00000000-0005-0000-0000-00004E310000}"/>
    <cellStyle name="Comma 10 3 6 6" xfId="11764" xr:uid="{00000000-0005-0000-0000-00004F310000}"/>
    <cellStyle name="Comma 10 3 6 7" xfId="11765" xr:uid="{00000000-0005-0000-0000-000050310000}"/>
    <cellStyle name="Comma 10 3 7" xfId="11766" xr:uid="{00000000-0005-0000-0000-000051310000}"/>
    <cellStyle name="Comma 10 3 7 2" xfId="11767" xr:uid="{00000000-0005-0000-0000-000052310000}"/>
    <cellStyle name="Comma 10 3 7 2 2" xfId="11768" xr:uid="{00000000-0005-0000-0000-000053310000}"/>
    <cellStyle name="Comma 10 3 7 2 2 2" xfId="11769" xr:uid="{00000000-0005-0000-0000-000054310000}"/>
    <cellStyle name="Comma 10 3 7 2 2 4" xfId="11770" xr:uid="{00000000-0005-0000-0000-000055310000}"/>
    <cellStyle name="Comma 10 3 7 2 3" xfId="11771" xr:uid="{00000000-0005-0000-0000-000056310000}"/>
    <cellStyle name="Comma 10 3 7 2 4" xfId="11772" xr:uid="{00000000-0005-0000-0000-000057310000}"/>
    <cellStyle name="Comma 10 3 7 2 5" xfId="11773" xr:uid="{00000000-0005-0000-0000-000058310000}"/>
    <cellStyle name="Comma 10 3 7 3" xfId="11774" xr:uid="{00000000-0005-0000-0000-000059310000}"/>
    <cellStyle name="Comma 10 3 7 3 2" xfId="11775" xr:uid="{00000000-0005-0000-0000-00005A310000}"/>
    <cellStyle name="Comma 10 3 7 3 2 2" xfId="11776" xr:uid="{00000000-0005-0000-0000-00005B310000}"/>
    <cellStyle name="Comma 10 3 7 3 2 4" xfId="11777" xr:uid="{00000000-0005-0000-0000-00005C310000}"/>
    <cellStyle name="Comma 10 3 7 3 3" xfId="11778" xr:uid="{00000000-0005-0000-0000-00005D310000}"/>
    <cellStyle name="Comma 10 3 7 3 4" xfId="11779" xr:uid="{00000000-0005-0000-0000-00005E310000}"/>
    <cellStyle name="Comma 10 3 7 3 5" xfId="11780" xr:uid="{00000000-0005-0000-0000-00005F310000}"/>
    <cellStyle name="Comma 10 3 7 4" xfId="11781" xr:uid="{00000000-0005-0000-0000-000060310000}"/>
    <cellStyle name="Comma 10 3 7 4 2" xfId="11782" xr:uid="{00000000-0005-0000-0000-000061310000}"/>
    <cellStyle name="Comma 10 3 7 4 4" xfId="11783" xr:uid="{00000000-0005-0000-0000-000062310000}"/>
    <cellStyle name="Comma 10 3 7 5" xfId="11784" xr:uid="{00000000-0005-0000-0000-000063310000}"/>
    <cellStyle name="Comma 10 3 7 6" xfId="11785" xr:uid="{00000000-0005-0000-0000-000064310000}"/>
    <cellStyle name="Comma 10 3 7 7" xfId="11786" xr:uid="{00000000-0005-0000-0000-000065310000}"/>
    <cellStyle name="Comma 10 3 8" xfId="11787" xr:uid="{00000000-0005-0000-0000-000066310000}"/>
    <cellStyle name="Comma 10 3 8 2" xfId="11788" xr:uid="{00000000-0005-0000-0000-000067310000}"/>
    <cellStyle name="Comma 10 3 8 2 2" xfId="11789" xr:uid="{00000000-0005-0000-0000-000068310000}"/>
    <cellStyle name="Comma 10 3 8 2 2 2" xfId="11790" xr:uid="{00000000-0005-0000-0000-000069310000}"/>
    <cellStyle name="Comma 10 3 8 2 2 4" xfId="11791" xr:uid="{00000000-0005-0000-0000-00006A310000}"/>
    <cellStyle name="Comma 10 3 8 2 3" xfId="11792" xr:uid="{00000000-0005-0000-0000-00006B310000}"/>
    <cellStyle name="Comma 10 3 8 2 4" xfId="11793" xr:uid="{00000000-0005-0000-0000-00006C310000}"/>
    <cellStyle name="Comma 10 3 8 2 5" xfId="11794" xr:uid="{00000000-0005-0000-0000-00006D310000}"/>
    <cellStyle name="Comma 10 3 8 3" xfId="11795" xr:uid="{00000000-0005-0000-0000-00006E310000}"/>
    <cellStyle name="Comma 10 3 8 3 2" xfId="11796" xr:uid="{00000000-0005-0000-0000-00006F310000}"/>
    <cellStyle name="Comma 10 3 8 3 2 2" xfId="11797" xr:uid="{00000000-0005-0000-0000-000070310000}"/>
    <cellStyle name="Comma 10 3 8 3 2 4" xfId="11798" xr:uid="{00000000-0005-0000-0000-000071310000}"/>
    <cellStyle name="Comma 10 3 8 3 3" xfId="11799" xr:uid="{00000000-0005-0000-0000-000072310000}"/>
    <cellStyle name="Comma 10 3 8 3 4" xfId="11800" xr:uid="{00000000-0005-0000-0000-000073310000}"/>
    <cellStyle name="Comma 10 3 8 3 5" xfId="11801" xr:uid="{00000000-0005-0000-0000-000074310000}"/>
    <cellStyle name="Comma 10 3 8 4" xfId="11802" xr:uid="{00000000-0005-0000-0000-000075310000}"/>
    <cellStyle name="Comma 10 3 8 4 2" xfId="11803" xr:uid="{00000000-0005-0000-0000-000076310000}"/>
    <cellStyle name="Comma 10 3 8 4 4" xfId="11804" xr:uid="{00000000-0005-0000-0000-000077310000}"/>
    <cellStyle name="Comma 10 3 8 5" xfId="11805" xr:uid="{00000000-0005-0000-0000-000078310000}"/>
    <cellStyle name="Comma 10 3 8 6" xfId="11806" xr:uid="{00000000-0005-0000-0000-000079310000}"/>
    <cellStyle name="Comma 10 3 8 7" xfId="11807" xr:uid="{00000000-0005-0000-0000-00007A310000}"/>
    <cellStyle name="Comma 10 3 9" xfId="11808" xr:uid="{00000000-0005-0000-0000-00007B310000}"/>
    <cellStyle name="Comma 10 3 9 2" xfId="11809" xr:uid="{00000000-0005-0000-0000-00007C310000}"/>
    <cellStyle name="Comma 10 3 9 2 2" xfId="11810" xr:uid="{00000000-0005-0000-0000-00007D310000}"/>
    <cellStyle name="Comma 10 3 9 2 2 2" xfId="11811" xr:uid="{00000000-0005-0000-0000-00007E310000}"/>
    <cellStyle name="Comma 10 3 9 2 2 4" xfId="11812" xr:uid="{00000000-0005-0000-0000-00007F310000}"/>
    <cellStyle name="Comma 10 3 9 2 3" xfId="11813" xr:uid="{00000000-0005-0000-0000-000080310000}"/>
    <cellStyle name="Comma 10 3 9 2 4" xfId="11814" xr:uid="{00000000-0005-0000-0000-000081310000}"/>
    <cellStyle name="Comma 10 3 9 2 5" xfId="11815" xr:uid="{00000000-0005-0000-0000-000082310000}"/>
    <cellStyle name="Comma 10 3 9 3" xfId="11816" xr:uid="{00000000-0005-0000-0000-000083310000}"/>
    <cellStyle name="Comma 10 3 9 3 2" xfId="11817" xr:uid="{00000000-0005-0000-0000-000084310000}"/>
    <cellStyle name="Comma 10 3 9 3 2 2" xfId="11818" xr:uid="{00000000-0005-0000-0000-000085310000}"/>
    <cellStyle name="Comma 10 3 9 3 2 4" xfId="11819" xr:uid="{00000000-0005-0000-0000-000086310000}"/>
    <cellStyle name="Comma 10 3 9 3 3" xfId="11820" xr:uid="{00000000-0005-0000-0000-000087310000}"/>
    <cellStyle name="Comma 10 3 9 3 5" xfId="11821" xr:uid="{00000000-0005-0000-0000-000088310000}"/>
    <cellStyle name="Comma 10 3 9 4" xfId="11822" xr:uid="{00000000-0005-0000-0000-000089310000}"/>
    <cellStyle name="Comma 10 3 9 4 2" xfId="11823" xr:uid="{00000000-0005-0000-0000-00008A310000}"/>
    <cellStyle name="Comma 10 3 9 4 4" xfId="11824" xr:uid="{00000000-0005-0000-0000-00008B310000}"/>
    <cellStyle name="Comma 10 3 9 5" xfId="11825" xr:uid="{00000000-0005-0000-0000-00008C310000}"/>
    <cellStyle name="Comma 10 3 9 6" xfId="11826" xr:uid="{00000000-0005-0000-0000-00008D310000}"/>
    <cellStyle name="Comma 10 3 9 7" xfId="11827" xr:uid="{00000000-0005-0000-0000-00008E310000}"/>
    <cellStyle name="Comma 10 3_Perd det activo" xfId="11828" xr:uid="{00000000-0005-0000-0000-00008F310000}"/>
    <cellStyle name="Comma 10 4" xfId="11829" xr:uid="{00000000-0005-0000-0000-000090310000}"/>
    <cellStyle name="Comma 10 4 10" xfId="11830" xr:uid="{00000000-0005-0000-0000-000091310000}"/>
    <cellStyle name="Comma 10 4 11" xfId="11831" xr:uid="{00000000-0005-0000-0000-000092310000}"/>
    <cellStyle name="Comma 10 4 2" xfId="11832" xr:uid="{00000000-0005-0000-0000-000093310000}"/>
    <cellStyle name="Comma 10 4 2 2" xfId="11833" xr:uid="{00000000-0005-0000-0000-000094310000}"/>
    <cellStyle name="Comma 10 4 2 2 2" xfId="11834" xr:uid="{00000000-0005-0000-0000-000095310000}"/>
    <cellStyle name="Comma 10 4 2 2 2 2" xfId="11835" xr:uid="{00000000-0005-0000-0000-000096310000}"/>
    <cellStyle name="Comma 10 4 2 2 2 4" xfId="11836" xr:uid="{00000000-0005-0000-0000-000097310000}"/>
    <cellStyle name="Comma 10 4 2 2 3" xfId="11837" xr:uid="{00000000-0005-0000-0000-000098310000}"/>
    <cellStyle name="Comma 10 4 2 2 4" xfId="11838" xr:uid="{00000000-0005-0000-0000-000099310000}"/>
    <cellStyle name="Comma 10 4 2 2 5" xfId="11839" xr:uid="{00000000-0005-0000-0000-00009A310000}"/>
    <cellStyle name="Comma 10 4 2 3" xfId="11840" xr:uid="{00000000-0005-0000-0000-00009B310000}"/>
    <cellStyle name="Comma 10 4 2 3 2" xfId="11841" xr:uid="{00000000-0005-0000-0000-00009C310000}"/>
    <cellStyle name="Comma 10 4 2 3 2 2" xfId="11842" xr:uid="{00000000-0005-0000-0000-00009D310000}"/>
    <cellStyle name="Comma 10 4 2 3 2 4" xfId="11843" xr:uid="{00000000-0005-0000-0000-00009E310000}"/>
    <cellStyle name="Comma 10 4 2 3 3" xfId="11844" xr:uid="{00000000-0005-0000-0000-00009F310000}"/>
    <cellStyle name="Comma 10 4 2 3 4" xfId="11845" xr:uid="{00000000-0005-0000-0000-0000A0310000}"/>
    <cellStyle name="Comma 10 4 2 3 5" xfId="11846" xr:uid="{00000000-0005-0000-0000-0000A1310000}"/>
    <cellStyle name="Comma 10 4 2 4" xfId="11847" xr:uid="{00000000-0005-0000-0000-0000A2310000}"/>
    <cellStyle name="Comma 10 4 2 4 2" xfId="11848" xr:uid="{00000000-0005-0000-0000-0000A3310000}"/>
    <cellStyle name="Comma 10 4 2 4 4" xfId="11849" xr:uid="{00000000-0005-0000-0000-0000A4310000}"/>
    <cellStyle name="Comma 10 4 2 5" xfId="11850" xr:uid="{00000000-0005-0000-0000-0000A5310000}"/>
    <cellStyle name="Comma 10 4 2 6" xfId="11851" xr:uid="{00000000-0005-0000-0000-0000A6310000}"/>
    <cellStyle name="Comma 10 4 2 7" xfId="11852" xr:uid="{00000000-0005-0000-0000-0000A7310000}"/>
    <cellStyle name="Comma 10 4 3" xfId="11853" xr:uid="{00000000-0005-0000-0000-0000A8310000}"/>
    <cellStyle name="Comma 10 4 3 2" xfId="11854" xr:uid="{00000000-0005-0000-0000-0000A9310000}"/>
    <cellStyle name="Comma 10 4 3 2 2" xfId="11855" xr:uid="{00000000-0005-0000-0000-0000AA310000}"/>
    <cellStyle name="Comma 10 4 3 2 2 2" xfId="11856" xr:uid="{00000000-0005-0000-0000-0000AB310000}"/>
    <cellStyle name="Comma 10 4 3 2 2 4" xfId="11857" xr:uid="{00000000-0005-0000-0000-0000AC310000}"/>
    <cellStyle name="Comma 10 4 3 2 3" xfId="11858" xr:uid="{00000000-0005-0000-0000-0000AD310000}"/>
    <cellStyle name="Comma 10 4 3 2 4" xfId="11859" xr:uid="{00000000-0005-0000-0000-0000AE310000}"/>
    <cellStyle name="Comma 10 4 3 2 5" xfId="11860" xr:uid="{00000000-0005-0000-0000-0000AF310000}"/>
    <cellStyle name="Comma 10 4 3 3" xfId="11861" xr:uid="{00000000-0005-0000-0000-0000B0310000}"/>
    <cellStyle name="Comma 10 4 3 3 2" xfId="11862" xr:uid="{00000000-0005-0000-0000-0000B1310000}"/>
    <cellStyle name="Comma 10 4 3 3 2 2" xfId="11863" xr:uid="{00000000-0005-0000-0000-0000B2310000}"/>
    <cellStyle name="Comma 10 4 3 3 2 4" xfId="11864" xr:uid="{00000000-0005-0000-0000-0000B3310000}"/>
    <cellStyle name="Comma 10 4 3 3 3" xfId="11865" xr:uid="{00000000-0005-0000-0000-0000B4310000}"/>
    <cellStyle name="Comma 10 4 3 3 4" xfId="11866" xr:uid="{00000000-0005-0000-0000-0000B5310000}"/>
    <cellStyle name="Comma 10 4 3 3 5" xfId="11867" xr:uid="{00000000-0005-0000-0000-0000B6310000}"/>
    <cellStyle name="Comma 10 4 3 4" xfId="11868" xr:uid="{00000000-0005-0000-0000-0000B7310000}"/>
    <cellStyle name="Comma 10 4 3 4 2" xfId="11869" xr:uid="{00000000-0005-0000-0000-0000B8310000}"/>
    <cellStyle name="Comma 10 4 3 4 4" xfId="11870" xr:uid="{00000000-0005-0000-0000-0000B9310000}"/>
    <cellStyle name="Comma 10 4 3 5" xfId="11871" xr:uid="{00000000-0005-0000-0000-0000BA310000}"/>
    <cellStyle name="Comma 10 4 3 6" xfId="11872" xr:uid="{00000000-0005-0000-0000-0000BB310000}"/>
    <cellStyle name="Comma 10 4 3 7" xfId="11873" xr:uid="{00000000-0005-0000-0000-0000BC310000}"/>
    <cellStyle name="Comma 10 4 4" xfId="11874" xr:uid="{00000000-0005-0000-0000-0000BD310000}"/>
    <cellStyle name="Comma 10 4 4 2" xfId="11875" xr:uid="{00000000-0005-0000-0000-0000BE310000}"/>
    <cellStyle name="Comma 10 4 4 2 2" xfId="11876" xr:uid="{00000000-0005-0000-0000-0000BF310000}"/>
    <cellStyle name="Comma 10 4 4 2 2 2" xfId="11877" xr:uid="{00000000-0005-0000-0000-0000C0310000}"/>
    <cellStyle name="Comma 10 4 4 2 2 4" xfId="11878" xr:uid="{00000000-0005-0000-0000-0000C1310000}"/>
    <cellStyle name="Comma 10 4 4 2 3" xfId="11879" xr:uid="{00000000-0005-0000-0000-0000C2310000}"/>
    <cellStyle name="Comma 10 4 4 2 4" xfId="11880" xr:uid="{00000000-0005-0000-0000-0000C3310000}"/>
    <cellStyle name="Comma 10 4 4 2 5" xfId="11881" xr:uid="{00000000-0005-0000-0000-0000C4310000}"/>
    <cellStyle name="Comma 10 4 4 3" xfId="11882" xr:uid="{00000000-0005-0000-0000-0000C5310000}"/>
    <cellStyle name="Comma 10 4 4 3 2" xfId="11883" xr:uid="{00000000-0005-0000-0000-0000C6310000}"/>
    <cellStyle name="Comma 10 4 4 3 2 2" xfId="11884" xr:uid="{00000000-0005-0000-0000-0000C7310000}"/>
    <cellStyle name="Comma 10 4 4 3 2 4" xfId="11885" xr:uid="{00000000-0005-0000-0000-0000C8310000}"/>
    <cellStyle name="Comma 10 4 4 3 3" xfId="11886" xr:uid="{00000000-0005-0000-0000-0000C9310000}"/>
    <cellStyle name="Comma 10 4 4 3 5" xfId="11887" xr:uid="{00000000-0005-0000-0000-0000CA310000}"/>
    <cellStyle name="Comma 10 4 4 4" xfId="11888" xr:uid="{00000000-0005-0000-0000-0000CB310000}"/>
    <cellStyle name="Comma 10 4 4 4 2" xfId="11889" xr:uid="{00000000-0005-0000-0000-0000CC310000}"/>
    <cellStyle name="Comma 10 4 4 4 4" xfId="11890" xr:uid="{00000000-0005-0000-0000-0000CD310000}"/>
    <cellStyle name="Comma 10 4 4 5" xfId="11891" xr:uid="{00000000-0005-0000-0000-0000CE310000}"/>
    <cellStyle name="Comma 10 4 4 6" xfId="11892" xr:uid="{00000000-0005-0000-0000-0000CF310000}"/>
    <cellStyle name="Comma 10 4 4 7" xfId="11893" xr:uid="{00000000-0005-0000-0000-0000D0310000}"/>
    <cellStyle name="Comma 10 4 5" xfId="11894" xr:uid="{00000000-0005-0000-0000-0000D1310000}"/>
    <cellStyle name="Comma 10 4 5 2" xfId="11895" xr:uid="{00000000-0005-0000-0000-0000D2310000}"/>
    <cellStyle name="Comma 10 4 5 2 2" xfId="11896" xr:uid="{00000000-0005-0000-0000-0000D3310000}"/>
    <cellStyle name="Comma 10 4 5 2 2 2" xfId="11897" xr:uid="{00000000-0005-0000-0000-0000D4310000}"/>
    <cellStyle name="Comma 10 4 5 2 2 4" xfId="11898" xr:uid="{00000000-0005-0000-0000-0000D5310000}"/>
    <cellStyle name="Comma 10 4 5 2 3" xfId="11899" xr:uid="{00000000-0005-0000-0000-0000D6310000}"/>
    <cellStyle name="Comma 10 4 5 2 5" xfId="11900" xr:uid="{00000000-0005-0000-0000-0000D7310000}"/>
    <cellStyle name="Comma 10 4 5 3" xfId="11901" xr:uid="{00000000-0005-0000-0000-0000D8310000}"/>
    <cellStyle name="Comma 10 4 5 3 2" xfId="11902" xr:uid="{00000000-0005-0000-0000-0000D9310000}"/>
    <cellStyle name="Comma 10 4 5 3 4" xfId="11903" xr:uid="{00000000-0005-0000-0000-0000DA310000}"/>
    <cellStyle name="Comma 10 4 5 4" xfId="11904" xr:uid="{00000000-0005-0000-0000-0000DB310000}"/>
    <cellStyle name="Comma 10 4 5 5" xfId="11905" xr:uid="{00000000-0005-0000-0000-0000DC310000}"/>
    <cellStyle name="Comma 10 4 5 6" xfId="11906" xr:uid="{00000000-0005-0000-0000-0000DD310000}"/>
    <cellStyle name="Comma 10 4 6" xfId="11907" xr:uid="{00000000-0005-0000-0000-0000DE310000}"/>
    <cellStyle name="Comma 10 4 6 2" xfId="11908" xr:uid="{00000000-0005-0000-0000-0000DF310000}"/>
    <cellStyle name="Comma 10 4 6 2 2" xfId="11909" xr:uid="{00000000-0005-0000-0000-0000E0310000}"/>
    <cellStyle name="Comma 10 4 6 2 4" xfId="11910" xr:uid="{00000000-0005-0000-0000-0000E1310000}"/>
    <cellStyle name="Comma 10 4 6 3" xfId="11911" xr:uid="{00000000-0005-0000-0000-0000E2310000}"/>
    <cellStyle name="Comma 10 4 6 4" xfId="11912" xr:uid="{00000000-0005-0000-0000-0000E3310000}"/>
    <cellStyle name="Comma 10 4 6 5" xfId="11913" xr:uid="{00000000-0005-0000-0000-0000E4310000}"/>
    <cellStyle name="Comma 10 4 7" xfId="11914" xr:uid="{00000000-0005-0000-0000-0000E5310000}"/>
    <cellStyle name="Comma 10 4 7 2" xfId="11915" xr:uid="{00000000-0005-0000-0000-0000E6310000}"/>
    <cellStyle name="Comma 10 4 7 4" xfId="11916" xr:uid="{00000000-0005-0000-0000-0000E7310000}"/>
    <cellStyle name="Comma 10 4 8" xfId="11917" xr:uid="{00000000-0005-0000-0000-0000E8310000}"/>
    <cellStyle name="Comma 10 4 8 2" xfId="11918" xr:uid="{00000000-0005-0000-0000-0000E9310000}"/>
    <cellStyle name="Comma 10 4 9" xfId="11919" xr:uid="{00000000-0005-0000-0000-0000EA310000}"/>
    <cellStyle name="Comma 10 4_Perd det activo" xfId="11920" xr:uid="{00000000-0005-0000-0000-0000EB310000}"/>
    <cellStyle name="Comma 10 5" xfId="11921" xr:uid="{00000000-0005-0000-0000-0000EC310000}"/>
    <cellStyle name="Comma 10 5 2" xfId="11922" xr:uid="{00000000-0005-0000-0000-0000ED310000}"/>
    <cellStyle name="Comma 10 5 2 2" xfId="11923" xr:uid="{00000000-0005-0000-0000-0000EE310000}"/>
    <cellStyle name="Comma 10 5 2 2 2" xfId="11924" xr:uid="{00000000-0005-0000-0000-0000EF310000}"/>
    <cellStyle name="Comma 10 5 2 2 4" xfId="11925" xr:uid="{00000000-0005-0000-0000-0000F0310000}"/>
    <cellStyle name="Comma 10 5 2 3" xfId="11926" xr:uid="{00000000-0005-0000-0000-0000F1310000}"/>
    <cellStyle name="Comma 10 5 2 4" xfId="11927" xr:uid="{00000000-0005-0000-0000-0000F2310000}"/>
    <cellStyle name="Comma 10 5 2 5" xfId="11928" xr:uid="{00000000-0005-0000-0000-0000F3310000}"/>
    <cellStyle name="Comma 10 5 3" xfId="11929" xr:uid="{00000000-0005-0000-0000-0000F4310000}"/>
    <cellStyle name="Comma 10 5 3 2" xfId="11930" xr:uid="{00000000-0005-0000-0000-0000F5310000}"/>
    <cellStyle name="Comma 10 5 3 2 2" xfId="11931" xr:uid="{00000000-0005-0000-0000-0000F6310000}"/>
    <cellStyle name="Comma 10 5 3 2 4" xfId="11932" xr:uid="{00000000-0005-0000-0000-0000F7310000}"/>
    <cellStyle name="Comma 10 5 3 3" xfId="11933" xr:uid="{00000000-0005-0000-0000-0000F8310000}"/>
    <cellStyle name="Comma 10 5 3 4" xfId="11934" xr:uid="{00000000-0005-0000-0000-0000F9310000}"/>
    <cellStyle name="Comma 10 5 3 5" xfId="11935" xr:uid="{00000000-0005-0000-0000-0000FA310000}"/>
    <cellStyle name="Comma 10 5 4" xfId="11936" xr:uid="{00000000-0005-0000-0000-0000FB310000}"/>
    <cellStyle name="Comma 10 5 4 2" xfId="11937" xr:uid="{00000000-0005-0000-0000-0000FC310000}"/>
    <cellStyle name="Comma 10 5 4 2 2" xfId="11938" xr:uid="{00000000-0005-0000-0000-0000FD310000}"/>
    <cellStyle name="Comma 10 5 4 2 4" xfId="11939" xr:uid="{00000000-0005-0000-0000-0000FE310000}"/>
    <cellStyle name="Comma 10 5 4 3" xfId="11940" xr:uid="{00000000-0005-0000-0000-0000FF310000}"/>
    <cellStyle name="Comma 10 5 4 4" xfId="11941" xr:uid="{00000000-0005-0000-0000-000000320000}"/>
    <cellStyle name="Comma 10 5 4 5" xfId="11942" xr:uid="{00000000-0005-0000-0000-000001320000}"/>
    <cellStyle name="Comma 10 5 5" xfId="11943" xr:uid="{00000000-0005-0000-0000-000002320000}"/>
    <cellStyle name="Comma 10 5 5 2" xfId="11944" xr:uid="{00000000-0005-0000-0000-000003320000}"/>
    <cellStyle name="Comma 10 5 5 4" xfId="11945" xr:uid="{00000000-0005-0000-0000-000004320000}"/>
    <cellStyle name="Comma 10 5 6" xfId="11946" xr:uid="{00000000-0005-0000-0000-000005320000}"/>
    <cellStyle name="Comma 10 5 6 2" xfId="11947" xr:uid="{00000000-0005-0000-0000-000006320000}"/>
    <cellStyle name="Comma 10 5 7" xfId="11948" xr:uid="{00000000-0005-0000-0000-000007320000}"/>
    <cellStyle name="Comma 10 5 8" xfId="11949" xr:uid="{00000000-0005-0000-0000-000008320000}"/>
    <cellStyle name="Comma 10 5 9" xfId="11950" xr:uid="{00000000-0005-0000-0000-000009320000}"/>
    <cellStyle name="Comma 10 5_Perd det activo" xfId="11951" xr:uid="{00000000-0005-0000-0000-00000A320000}"/>
    <cellStyle name="Comma 10 6" xfId="11952" xr:uid="{00000000-0005-0000-0000-00000B320000}"/>
    <cellStyle name="Comma 10 6 2" xfId="11953" xr:uid="{00000000-0005-0000-0000-00000C320000}"/>
    <cellStyle name="Comma 10 6 2 2" xfId="11954" xr:uid="{00000000-0005-0000-0000-00000D320000}"/>
    <cellStyle name="Comma 10 6 2 2 2" xfId="11955" xr:uid="{00000000-0005-0000-0000-00000E320000}"/>
    <cellStyle name="Comma 10 6 2 2 4" xfId="11956" xr:uid="{00000000-0005-0000-0000-00000F320000}"/>
    <cellStyle name="Comma 10 6 2 3" xfId="11957" xr:uid="{00000000-0005-0000-0000-000010320000}"/>
    <cellStyle name="Comma 10 6 2 4" xfId="11958" xr:uid="{00000000-0005-0000-0000-000011320000}"/>
    <cellStyle name="Comma 10 6 2 5" xfId="11959" xr:uid="{00000000-0005-0000-0000-000012320000}"/>
    <cellStyle name="Comma 10 6 3" xfId="11960" xr:uid="{00000000-0005-0000-0000-000013320000}"/>
    <cellStyle name="Comma 10 6 3 2" xfId="11961" xr:uid="{00000000-0005-0000-0000-000014320000}"/>
    <cellStyle name="Comma 10 6 3 2 2" xfId="11962" xr:uid="{00000000-0005-0000-0000-000015320000}"/>
    <cellStyle name="Comma 10 6 3 2 4" xfId="11963" xr:uid="{00000000-0005-0000-0000-000016320000}"/>
    <cellStyle name="Comma 10 6 3 3" xfId="11964" xr:uid="{00000000-0005-0000-0000-000017320000}"/>
    <cellStyle name="Comma 10 6 3 4" xfId="11965" xr:uid="{00000000-0005-0000-0000-000018320000}"/>
    <cellStyle name="Comma 10 6 3 5" xfId="11966" xr:uid="{00000000-0005-0000-0000-000019320000}"/>
    <cellStyle name="Comma 10 6 4" xfId="11967" xr:uid="{00000000-0005-0000-0000-00001A320000}"/>
    <cellStyle name="Comma 10 6 4 2" xfId="11968" xr:uid="{00000000-0005-0000-0000-00001B320000}"/>
    <cellStyle name="Comma 10 6 4 2 2" xfId="11969" xr:uid="{00000000-0005-0000-0000-00001C320000}"/>
    <cellStyle name="Comma 10 6 4 2 4" xfId="11970" xr:uid="{00000000-0005-0000-0000-00001D320000}"/>
    <cellStyle name="Comma 10 6 4 3" xfId="11971" xr:uid="{00000000-0005-0000-0000-00001E320000}"/>
    <cellStyle name="Comma 10 6 4 4" xfId="11972" xr:uid="{00000000-0005-0000-0000-00001F320000}"/>
    <cellStyle name="Comma 10 6 4 5" xfId="11973" xr:uid="{00000000-0005-0000-0000-000020320000}"/>
    <cellStyle name="Comma 10 6 5" xfId="11974" xr:uid="{00000000-0005-0000-0000-000021320000}"/>
    <cellStyle name="Comma 10 6 5 2" xfId="11975" xr:uid="{00000000-0005-0000-0000-000022320000}"/>
    <cellStyle name="Comma 10 6 5 4" xfId="11976" xr:uid="{00000000-0005-0000-0000-000023320000}"/>
    <cellStyle name="Comma 10 6 6" xfId="11977" xr:uid="{00000000-0005-0000-0000-000024320000}"/>
    <cellStyle name="Comma 10 6 7" xfId="11978" xr:uid="{00000000-0005-0000-0000-000025320000}"/>
    <cellStyle name="Comma 10 6 8" xfId="11979" xr:uid="{00000000-0005-0000-0000-000026320000}"/>
    <cellStyle name="Comma 10 7" xfId="11980" xr:uid="{00000000-0005-0000-0000-000027320000}"/>
    <cellStyle name="Comma 10 7 2" xfId="11981" xr:uid="{00000000-0005-0000-0000-000028320000}"/>
    <cellStyle name="Comma 10 7 2 2" xfId="11982" xr:uid="{00000000-0005-0000-0000-000029320000}"/>
    <cellStyle name="Comma 10 7 2 2 2" xfId="11983" xr:uid="{00000000-0005-0000-0000-00002A320000}"/>
    <cellStyle name="Comma 10 7 2 2 4" xfId="11984" xr:uid="{00000000-0005-0000-0000-00002B320000}"/>
    <cellStyle name="Comma 10 7 2 3" xfId="11985" xr:uid="{00000000-0005-0000-0000-00002C320000}"/>
    <cellStyle name="Comma 10 7 2 4" xfId="11986" xr:uid="{00000000-0005-0000-0000-00002D320000}"/>
    <cellStyle name="Comma 10 7 2 5" xfId="11987" xr:uid="{00000000-0005-0000-0000-00002E320000}"/>
    <cellStyle name="Comma 10 7 3" xfId="11988" xr:uid="{00000000-0005-0000-0000-00002F320000}"/>
    <cellStyle name="Comma 10 7 3 2" xfId="11989" xr:uid="{00000000-0005-0000-0000-000030320000}"/>
    <cellStyle name="Comma 10 7 3 2 2" xfId="11990" xr:uid="{00000000-0005-0000-0000-000031320000}"/>
    <cellStyle name="Comma 10 7 3 2 4" xfId="11991" xr:uid="{00000000-0005-0000-0000-000032320000}"/>
    <cellStyle name="Comma 10 7 3 3" xfId="11992" xr:uid="{00000000-0005-0000-0000-000033320000}"/>
    <cellStyle name="Comma 10 7 3 4" xfId="11993" xr:uid="{00000000-0005-0000-0000-000034320000}"/>
    <cellStyle name="Comma 10 7 3 5" xfId="11994" xr:uid="{00000000-0005-0000-0000-000035320000}"/>
    <cellStyle name="Comma 10 7 4" xfId="11995" xr:uid="{00000000-0005-0000-0000-000036320000}"/>
    <cellStyle name="Comma 10 7 4 2" xfId="11996" xr:uid="{00000000-0005-0000-0000-000037320000}"/>
    <cellStyle name="Comma 10 7 4 2 2" xfId="11997" xr:uid="{00000000-0005-0000-0000-000038320000}"/>
    <cellStyle name="Comma 10 7 4 2 4" xfId="11998" xr:uid="{00000000-0005-0000-0000-000039320000}"/>
    <cellStyle name="Comma 10 7 4 3" xfId="11999" xr:uid="{00000000-0005-0000-0000-00003A320000}"/>
    <cellStyle name="Comma 10 7 4 4" xfId="12000" xr:uid="{00000000-0005-0000-0000-00003B320000}"/>
    <cellStyle name="Comma 10 7 4 5" xfId="12001" xr:uid="{00000000-0005-0000-0000-00003C320000}"/>
    <cellStyle name="Comma 10 7 5" xfId="12002" xr:uid="{00000000-0005-0000-0000-00003D320000}"/>
    <cellStyle name="Comma 10 7 5 2" xfId="12003" xr:uid="{00000000-0005-0000-0000-00003E320000}"/>
    <cellStyle name="Comma 10 7 5 4" xfId="12004" xr:uid="{00000000-0005-0000-0000-00003F320000}"/>
    <cellStyle name="Comma 10 7 6" xfId="12005" xr:uid="{00000000-0005-0000-0000-000040320000}"/>
    <cellStyle name="Comma 10 7 7" xfId="12006" xr:uid="{00000000-0005-0000-0000-000041320000}"/>
    <cellStyle name="Comma 10 7 8" xfId="12007" xr:uid="{00000000-0005-0000-0000-000042320000}"/>
    <cellStyle name="Comma 10 8" xfId="12008" xr:uid="{00000000-0005-0000-0000-000043320000}"/>
    <cellStyle name="Comma 10 8 2" xfId="12009" xr:uid="{00000000-0005-0000-0000-000044320000}"/>
    <cellStyle name="Comma 10 8 2 2" xfId="12010" xr:uid="{00000000-0005-0000-0000-000045320000}"/>
    <cellStyle name="Comma 10 8 2 2 2" xfId="12011" xr:uid="{00000000-0005-0000-0000-000046320000}"/>
    <cellStyle name="Comma 10 8 2 2 4" xfId="12012" xr:uid="{00000000-0005-0000-0000-000047320000}"/>
    <cellStyle name="Comma 10 8 2 3" xfId="12013" xr:uid="{00000000-0005-0000-0000-000048320000}"/>
    <cellStyle name="Comma 10 8 2 4" xfId="12014" xr:uid="{00000000-0005-0000-0000-000049320000}"/>
    <cellStyle name="Comma 10 8 2 5" xfId="12015" xr:uid="{00000000-0005-0000-0000-00004A320000}"/>
    <cellStyle name="Comma 10 8 3" xfId="12016" xr:uid="{00000000-0005-0000-0000-00004B320000}"/>
    <cellStyle name="Comma 10 8 3 2" xfId="12017" xr:uid="{00000000-0005-0000-0000-00004C320000}"/>
    <cellStyle name="Comma 10 8 3 2 2" xfId="12018" xr:uid="{00000000-0005-0000-0000-00004D320000}"/>
    <cellStyle name="Comma 10 8 3 2 4" xfId="12019" xr:uid="{00000000-0005-0000-0000-00004E320000}"/>
    <cellStyle name="Comma 10 8 3 3" xfId="12020" xr:uid="{00000000-0005-0000-0000-00004F320000}"/>
    <cellStyle name="Comma 10 8 3 4" xfId="12021" xr:uid="{00000000-0005-0000-0000-000050320000}"/>
    <cellStyle name="Comma 10 8 3 5" xfId="12022" xr:uid="{00000000-0005-0000-0000-000051320000}"/>
    <cellStyle name="Comma 10 8 4" xfId="12023" xr:uid="{00000000-0005-0000-0000-000052320000}"/>
    <cellStyle name="Comma 10 8 4 2" xfId="12024" xr:uid="{00000000-0005-0000-0000-000053320000}"/>
    <cellStyle name="Comma 10 8 4 4" xfId="12025" xr:uid="{00000000-0005-0000-0000-000054320000}"/>
    <cellStyle name="Comma 10 8 5" xfId="12026" xr:uid="{00000000-0005-0000-0000-000055320000}"/>
    <cellStyle name="Comma 10 8 6" xfId="12027" xr:uid="{00000000-0005-0000-0000-000056320000}"/>
    <cellStyle name="Comma 10 8 7" xfId="12028" xr:uid="{00000000-0005-0000-0000-000057320000}"/>
    <cellStyle name="Comma 10 9" xfId="12029" xr:uid="{00000000-0005-0000-0000-000058320000}"/>
    <cellStyle name="Comma 10 9 2" xfId="12030" xr:uid="{00000000-0005-0000-0000-000059320000}"/>
    <cellStyle name="Comma 10 9 2 2" xfId="12031" xr:uid="{00000000-0005-0000-0000-00005A320000}"/>
    <cellStyle name="Comma 10 9 2 2 2" xfId="12032" xr:uid="{00000000-0005-0000-0000-00005B320000}"/>
    <cellStyle name="Comma 10 9 2 2 4" xfId="12033" xr:uid="{00000000-0005-0000-0000-00005C320000}"/>
    <cellStyle name="Comma 10 9 2 3" xfId="12034" xr:uid="{00000000-0005-0000-0000-00005D320000}"/>
    <cellStyle name="Comma 10 9 2 4" xfId="12035" xr:uid="{00000000-0005-0000-0000-00005E320000}"/>
    <cellStyle name="Comma 10 9 2 5" xfId="12036" xr:uid="{00000000-0005-0000-0000-00005F320000}"/>
    <cellStyle name="Comma 10 9 3" xfId="12037" xr:uid="{00000000-0005-0000-0000-000060320000}"/>
    <cellStyle name="Comma 10 9 3 2" xfId="12038" xr:uid="{00000000-0005-0000-0000-000061320000}"/>
    <cellStyle name="Comma 10 9 3 2 2" xfId="12039" xr:uid="{00000000-0005-0000-0000-000062320000}"/>
    <cellStyle name="Comma 10 9 3 2 4" xfId="12040" xr:uid="{00000000-0005-0000-0000-000063320000}"/>
    <cellStyle name="Comma 10 9 3 3" xfId="12041" xr:uid="{00000000-0005-0000-0000-000064320000}"/>
    <cellStyle name="Comma 10 9 3 4" xfId="12042" xr:uid="{00000000-0005-0000-0000-000065320000}"/>
    <cellStyle name="Comma 10 9 3 5" xfId="12043" xr:uid="{00000000-0005-0000-0000-000066320000}"/>
    <cellStyle name="Comma 10 9 4" xfId="12044" xr:uid="{00000000-0005-0000-0000-000067320000}"/>
    <cellStyle name="Comma 10 9 4 2" xfId="12045" xr:uid="{00000000-0005-0000-0000-000068320000}"/>
    <cellStyle name="Comma 10 9 4 4" xfId="12046" xr:uid="{00000000-0005-0000-0000-000069320000}"/>
    <cellStyle name="Comma 10 9 5" xfId="12047" xr:uid="{00000000-0005-0000-0000-00006A320000}"/>
    <cellStyle name="Comma 10 9 6" xfId="12048" xr:uid="{00000000-0005-0000-0000-00006B320000}"/>
    <cellStyle name="Comma 10 9 7" xfId="12049" xr:uid="{00000000-0005-0000-0000-00006C320000}"/>
    <cellStyle name="Comma 10_Activos por nat cart" xfId="12050" xr:uid="{00000000-0005-0000-0000-00006D320000}"/>
    <cellStyle name="Comma 11" xfId="12051" xr:uid="{00000000-0005-0000-0000-00006E320000}"/>
    <cellStyle name="Comma 11 10" xfId="12052" xr:uid="{00000000-0005-0000-0000-00006F320000}"/>
    <cellStyle name="Comma 11 10 2" xfId="12053" xr:uid="{00000000-0005-0000-0000-000070320000}"/>
    <cellStyle name="Comma 11 10 2 2" xfId="12054" xr:uid="{00000000-0005-0000-0000-000071320000}"/>
    <cellStyle name="Comma 11 10 2 2 2" xfId="12055" xr:uid="{00000000-0005-0000-0000-000072320000}"/>
    <cellStyle name="Comma 11 10 2 2 4" xfId="12056" xr:uid="{00000000-0005-0000-0000-000073320000}"/>
    <cellStyle name="Comma 11 10 2 3" xfId="12057" xr:uid="{00000000-0005-0000-0000-000074320000}"/>
    <cellStyle name="Comma 11 10 2 5" xfId="12058" xr:uid="{00000000-0005-0000-0000-000075320000}"/>
    <cellStyle name="Comma 11 10 3" xfId="12059" xr:uid="{00000000-0005-0000-0000-000076320000}"/>
    <cellStyle name="Comma 11 10 3 2" xfId="12060" xr:uid="{00000000-0005-0000-0000-000077320000}"/>
    <cellStyle name="Comma 11 10 3 4" xfId="12061" xr:uid="{00000000-0005-0000-0000-000078320000}"/>
    <cellStyle name="Comma 11 10 4" xfId="12062" xr:uid="{00000000-0005-0000-0000-000079320000}"/>
    <cellStyle name="Comma 11 10 5" xfId="12063" xr:uid="{00000000-0005-0000-0000-00007A320000}"/>
    <cellStyle name="Comma 11 10 6" xfId="12064" xr:uid="{00000000-0005-0000-0000-00007B320000}"/>
    <cellStyle name="Comma 11 11" xfId="12065" xr:uid="{00000000-0005-0000-0000-00007C320000}"/>
    <cellStyle name="Comma 11 11 2" xfId="12066" xr:uid="{00000000-0005-0000-0000-00007D320000}"/>
    <cellStyle name="Comma 11 11 2 2" xfId="12067" xr:uid="{00000000-0005-0000-0000-00007E320000}"/>
    <cellStyle name="Comma 11 11 2 4" xfId="12068" xr:uid="{00000000-0005-0000-0000-00007F320000}"/>
    <cellStyle name="Comma 11 11 3" xfId="12069" xr:uid="{00000000-0005-0000-0000-000080320000}"/>
    <cellStyle name="Comma 11 11 4" xfId="12070" xr:uid="{00000000-0005-0000-0000-000081320000}"/>
    <cellStyle name="Comma 11 11 5" xfId="12071" xr:uid="{00000000-0005-0000-0000-000082320000}"/>
    <cellStyle name="Comma 11 12" xfId="12072" xr:uid="{00000000-0005-0000-0000-000083320000}"/>
    <cellStyle name="Comma 11 12 2" xfId="12073" xr:uid="{00000000-0005-0000-0000-000084320000}"/>
    <cellStyle name="Comma 11 12 4" xfId="12074" xr:uid="{00000000-0005-0000-0000-000085320000}"/>
    <cellStyle name="Comma 11 13" xfId="12075" xr:uid="{00000000-0005-0000-0000-000086320000}"/>
    <cellStyle name="Comma 11 13 2" xfId="12076" xr:uid="{00000000-0005-0000-0000-000087320000}"/>
    <cellStyle name="Comma 11 13 3" xfId="12077" xr:uid="{00000000-0005-0000-0000-000088320000}"/>
    <cellStyle name="Comma 11 13 4" xfId="12078" xr:uid="{00000000-0005-0000-0000-000089320000}"/>
    <cellStyle name="Comma 11 14" xfId="12079" xr:uid="{00000000-0005-0000-0000-00008A320000}"/>
    <cellStyle name="Comma 11 14 2" xfId="12080" xr:uid="{00000000-0005-0000-0000-00008B320000}"/>
    <cellStyle name="Comma 11 14 3" xfId="12081" xr:uid="{00000000-0005-0000-0000-00008C320000}"/>
    <cellStyle name="Comma 11 14 4" xfId="12082" xr:uid="{00000000-0005-0000-0000-00008D320000}"/>
    <cellStyle name="Comma 11 15" xfId="12083" xr:uid="{00000000-0005-0000-0000-00008E320000}"/>
    <cellStyle name="Comma 11 15 2" xfId="12084" xr:uid="{00000000-0005-0000-0000-00008F320000}"/>
    <cellStyle name="Comma 11 16" xfId="12085" xr:uid="{00000000-0005-0000-0000-000090320000}"/>
    <cellStyle name="Comma 11 17" xfId="12086" xr:uid="{00000000-0005-0000-0000-000091320000}"/>
    <cellStyle name="Comma 11 18" xfId="12087" xr:uid="{00000000-0005-0000-0000-000092320000}"/>
    <cellStyle name="Comma 11 2" xfId="12088" xr:uid="{00000000-0005-0000-0000-000093320000}"/>
    <cellStyle name="Comma 11 2 10" xfId="12089" xr:uid="{00000000-0005-0000-0000-000094320000}"/>
    <cellStyle name="Comma 11 2 10 2" xfId="12090" xr:uid="{00000000-0005-0000-0000-000095320000}"/>
    <cellStyle name="Comma 11 2 10 3" xfId="12091" xr:uid="{00000000-0005-0000-0000-000096320000}"/>
    <cellStyle name="Comma 11 2 10 4" xfId="12092" xr:uid="{00000000-0005-0000-0000-000097320000}"/>
    <cellStyle name="Comma 11 2 11" xfId="12093" xr:uid="{00000000-0005-0000-0000-000098320000}"/>
    <cellStyle name="Comma 11 2 11 2" xfId="12094" xr:uid="{00000000-0005-0000-0000-000099320000}"/>
    <cellStyle name="Comma 11 2 11 3" xfId="12095" xr:uid="{00000000-0005-0000-0000-00009A320000}"/>
    <cellStyle name="Comma 11 2 11 4" xfId="12096" xr:uid="{00000000-0005-0000-0000-00009B320000}"/>
    <cellStyle name="Comma 11 2 12" xfId="12097" xr:uid="{00000000-0005-0000-0000-00009C320000}"/>
    <cellStyle name="Comma 11 2 12 2" xfId="12098" xr:uid="{00000000-0005-0000-0000-00009D320000}"/>
    <cellStyle name="Comma 11 2 13" xfId="12099" xr:uid="{00000000-0005-0000-0000-00009E320000}"/>
    <cellStyle name="Comma 11 2 14" xfId="12100" xr:uid="{00000000-0005-0000-0000-00009F320000}"/>
    <cellStyle name="Comma 11 2 15" xfId="12101" xr:uid="{00000000-0005-0000-0000-0000A0320000}"/>
    <cellStyle name="Comma 11 2 2" xfId="12102" xr:uid="{00000000-0005-0000-0000-0000A1320000}"/>
    <cellStyle name="Comma 11 2 2 2" xfId="12103" xr:uid="{00000000-0005-0000-0000-0000A2320000}"/>
    <cellStyle name="Comma 11 2 2 2 2" xfId="12104" xr:uid="{00000000-0005-0000-0000-0000A3320000}"/>
    <cellStyle name="Comma 11 2 2 2 2 2" xfId="12105" xr:uid="{00000000-0005-0000-0000-0000A4320000}"/>
    <cellStyle name="Comma 11 2 2 2 2 3" xfId="12106" xr:uid="{00000000-0005-0000-0000-0000A5320000}"/>
    <cellStyle name="Comma 11 2 2 2 2 4" xfId="12107" xr:uid="{00000000-0005-0000-0000-0000A6320000}"/>
    <cellStyle name="Comma 11 2 2 2 3" xfId="12108" xr:uid="{00000000-0005-0000-0000-0000A7320000}"/>
    <cellStyle name="Comma 11 2 2 2 3 2" xfId="12109" xr:uid="{00000000-0005-0000-0000-0000A8320000}"/>
    <cellStyle name="Comma 11 2 2 2 4" xfId="12110" xr:uid="{00000000-0005-0000-0000-0000A9320000}"/>
    <cellStyle name="Comma 11 2 2 2 4 2" xfId="12111" xr:uid="{00000000-0005-0000-0000-0000AA320000}"/>
    <cellStyle name="Comma 11 2 2 2 5" xfId="12112" xr:uid="{00000000-0005-0000-0000-0000AB320000}"/>
    <cellStyle name="Comma 11 2 2 2 5 2" xfId="12113" xr:uid="{00000000-0005-0000-0000-0000AC320000}"/>
    <cellStyle name="Comma 11 2 2 2 6" xfId="12114" xr:uid="{00000000-0005-0000-0000-0000AD320000}"/>
    <cellStyle name="Comma 11 2 2 2 7" xfId="12115" xr:uid="{00000000-0005-0000-0000-0000AE320000}"/>
    <cellStyle name="Comma 11 2 2 2 8" xfId="12116" xr:uid="{00000000-0005-0000-0000-0000AF320000}"/>
    <cellStyle name="Comma 11 2 2 2_Perd det activo" xfId="12117" xr:uid="{00000000-0005-0000-0000-0000B0320000}"/>
    <cellStyle name="Comma 11 2 2 3" xfId="12118" xr:uid="{00000000-0005-0000-0000-0000B1320000}"/>
    <cellStyle name="Comma 11 2 2 3 2" xfId="12119" xr:uid="{00000000-0005-0000-0000-0000B2320000}"/>
    <cellStyle name="Comma 11 2 2 3 2 2" xfId="12120" xr:uid="{00000000-0005-0000-0000-0000B3320000}"/>
    <cellStyle name="Comma 11 2 2 3 2 4" xfId="12121" xr:uid="{00000000-0005-0000-0000-0000B4320000}"/>
    <cellStyle name="Comma 11 2 2 3 3" xfId="12122" xr:uid="{00000000-0005-0000-0000-0000B5320000}"/>
    <cellStyle name="Comma 11 2 2 3 3 2" xfId="12123" xr:uid="{00000000-0005-0000-0000-0000B6320000}"/>
    <cellStyle name="Comma 11 2 2 3 4" xfId="12124" xr:uid="{00000000-0005-0000-0000-0000B7320000}"/>
    <cellStyle name="Comma 11 2 2 3 4 2" xfId="12125" xr:uid="{00000000-0005-0000-0000-0000B8320000}"/>
    <cellStyle name="Comma 11 2 2 3 5" xfId="12126" xr:uid="{00000000-0005-0000-0000-0000B9320000}"/>
    <cellStyle name="Comma 11 2 2 3 6" xfId="12127" xr:uid="{00000000-0005-0000-0000-0000BA320000}"/>
    <cellStyle name="Comma 11 2 2 3 7" xfId="12128" xr:uid="{00000000-0005-0000-0000-0000BB320000}"/>
    <cellStyle name="Comma 11 2 2 3_Perd det activo" xfId="12129" xr:uid="{00000000-0005-0000-0000-0000BC320000}"/>
    <cellStyle name="Comma 11 2 2 4" xfId="12130" xr:uid="{00000000-0005-0000-0000-0000BD320000}"/>
    <cellStyle name="Comma 11 2 2 4 2" xfId="12131" xr:uid="{00000000-0005-0000-0000-0000BE320000}"/>
    <cellStyle name="Comma 11 2 2 4 2 2" xfId="12132" xr:uid="{00000000-0005-0000-0000-0000BF320000}"/>
    <cellStyle name="Comma 11 2 2 4 2 4" xfId="12133" xr:uid="{00000000-0005-0000-0000-0000C0320000}"/>
    <cellStyle name="Comma 11 2 2 4 3" xfId="12134" xr:uid="{00000000-0005-0000-0000-0000C1320000}"/>
    <cellStyle name="Comma 11 2 2 4 4" xfId="12135" xr:uid="{00000000-0005-0000-0000-0000C2320000}"/>
    <cellStyle name="Comma 11 2 2 4 5" xfId="12136" xr:uid="{00000000-0005-0000-0000-0000C3320000}"/>
    <cellStyle name="Comma 11 2 2 5" xfId="12137" xr:uid="{00000000-0005-0000-0000-0000C4320000}"/>
    <cellStyle name="Comma 11 2 2 5 2" xfId="12138" xr:uid="{00000000-0005-0000-0000-0000C5320000}"/>
    <cellStyle name="Comma 11 2 2 5 4" xfId="12139" xr:uid="{00000000-0005-0000-0000-0000C6320000}"/>
    <cellStyle name="Comma 11 2 2 6" xfId="12140" xr:uid="{00000000-0005-0000-0000-0000C7320000}"/>
    <cellStyle name="Comma 11 2 2 6 2" xfId="12141" xr:uid="{00000000-0005-0000-0000-0000C8320000}"/>
    <cellStyle name="Comma 11 2 2 7" xfId="12142" xr:uid="{00000000-0005-0000-0000-0000C9320000}"/>
    <cellStyle name="Comma 11 2 2 8" xfId="12143" xr:uid="{00000000-0005-0000-0000-0000CA320000}"/>
    <cellStyle name="Comma 11 2 2 9" xfId="12144" xr:uid="{00000000-0005-0000-0000-0000CB320000}"/>
    <cellStyle name="Comma 11 2 2_Activos por nat cart" xfId="12145" xr:uid="{00000000-0005-0000-0000-0000CC320000}"/>
    <cellStyle name="Comma 11 2 3" xfId="12146" xr:uid="{00000000-0005-0000-0000-0000CD320000}"/>
    <cellStyle name="Comma 11 2 3 2" xfId="12147" xr:uid="{00000000-0005-0000-0000-0000CE320000}"/>
    <cellStyle name="Comma 11 2 3 2 2" xfId="12148" xr:uid="{00000000-0005-0000-0000-0000CF320000}"/>
    <cellStyle name="Comma 11 2 3 2 2 2" xfId="12149" xr:uid="{00000000-0005-0000-0000-0000D0320000}"/>
    <cellStyle name="Comma 11 2 3 2 2 4" xfId="12150" xr:uid="{00000000-0005-0000-0000-0000D1320000}"/>
    <cellStyle name="Comma 11 2 3 2 3" xfId="12151" xr:uid="{00000000-0005-0000-0000-0000D2320000}"/>
    <cellStyle name="Comma 11 2 3 2 4" xfId="12152" xr:uid="{00000000-0005-0000-0000-0000D3320000}"/>
    <cellStyle name="Comma 11 2 3 2 5" xfId="12153" xr:uid="{00000000-0005-0000-0000-0000D4320000}"/>
    <cellStyle name="Comma 11 2 3 3" xfId="12154" xr:uid="{00000000-0005-0000-0000-0000D5320000}"/>
    <cellStyle name="Comma 11 2 3 3 2" xfId="12155" xr:uid="{00000000-0005-0000-0000-0000D6320000}"/>
    <cellStyle name="Comma 11 2 3 3 2 2" xfId="12156" xr:uid="{00000000-0005-0000-0000-0000D7320000}"/>
    <cellStyle name="Comma 11 2 3 3 2 4" xfId="12157" xr:uid="{00000000-0005-0000-0000-0000D8320000}"/>
    <cellStyle name="Comma 11 2 3 3 3" xfId="12158" xr:uid="{00000000-0005-0000-0000-0000D9320000}"/>
    <cellStyle name="Comma 11 2 3 3 4" xfId="12159" xr:uid="{00000000-0005-0000-0000-0000DA320000}"/>
    <cellStyle name="Comma 11 2 3 3 5" xfId="12160" xr:uid="{00000000-0005-0000-0000-0000DB320000}"/>
    <cellStyle name="Comma 11 2 3 4" xfId="12161" xr:uid="{00000000-0005-0000-0000-0000DC320000}"/>
    <cellStyle name="Comma 11 2 3 4 2" xfId="12162" xr:uid="{00000000-0005-0000-0000-0000DD320000}"/>
    <cellStyle name="Comma 11 2 3 4 4" xfId="12163" xr:uid="{00000000-0005-0000-0000-0000DE320000}"/>
    <cellStyle name="Comma 11 2 3 5" xfId="12164" xr:uid="{00000000-0005-0000-0000-0000DF320000}"/>
    <cellStyle name="Comma 11 2 3 5 2" xfId="12165" xr:uid="{00000000-0005-0000-0000-0000E0320000}"/>
    <cellStyle name="Comma 11 2 3 6" xfId="12166" xr:uid="{00000000-0005-0000-0000-0000E1320000}"/>
    <cellStyle name="Comma 11 2 3 7" xfId="12167" xr:uid="{00000000-0005-0000-0000-0000E2320000}"/>
    <cellStyle name="Comma 11 2 3 8" xfId="12168" xr:uid="{00000000-0005-0000-0000-0000E3320000}"/>
    <cellStyle name="Comma 11 2 3_Perd det activo" xfId="12169" xr:uid="{00000000-0005-0000-0000-0000E4320000}"/>
    <cellStyle name="Comma 11 2 4" xfId="12170" xr:uid="{00000000-0005-0000-0000-0000E5320000}"/>
    <cellStyle name="Comma 11 2 4 2" xfId="12171" xr:uid="{00000000-0005-0000-0000-0000E6320000}"/>
    <cellStyle name="Comma 11 2 4 2 2" xfId="12172" xr:uid="{00000000-0005-0000-0000-0000E7320000}"/>
    <cellStyle name="Comma 11 2 4 2 2 2" xfId="12173" xr:uid="{00000000-0005-0000-0000-0000E8320000}"/>
    <cellStyle name="Comma 11 2 4 2 2 4" xfId="12174" xr:uid="{00000000-0005-0000-0000-0000E9320000}"/>
    <cellStyle name="Comma 11 2 4 2 3" xfId="12175" xr:uid="{00000000-0005-0000-0000-0000EA320000}"/>
    <cellStyle name="Comma 11 2 4 2 4" xfId="12176" xr:uid="{00000000-0005-0000-0000-0000EB320000}"/>
    <cellStyle name="Comma 11 2 4 2 5" xfId="12177" xr:uid="{00000000-0005-0000-0000-0000EC320000}"/>
    <cellStyle name="Comma 11 2 4 3" xfId="12178" xr:uid="{00000000-0005-0000-0000-0000ED320000}"/>
    <cellStyle name="Comma 11 2 4 3 2" xfId="12179" xr:uid="{00000000-0005-0000-0000-0000EE320000}"/>
    <cellStyle name="Comma 11 2 4 3 2 2" xfId="12180" xr:uid="{00000000-0005-0000-0000-0000EF320000}"/>
    <cellStyle name="Comma 11 2 4 3 2 4" xfId="12181" xr:uid="{00000000-0005-0000-0000-0000F0320000}"/>
    <cellStyle name="Comma 11 2 4 3 3" xfId="12182" xr:uid="{00000000-0005-0000-0000-0000F1320000}"/>
    <cellStyle name="Comma 11 2 4 3 4" xfId="12183" xr:uid="{00000000-0005-0000-0000-0000F2320000}"/>
    <cellStyle name="Comma 11 2 4 3 5" xfId="12184" xr:uid="{00000000-0005-0000-0000-0000F3320000}"/>
    <cellStyle name="Comma 11 2 4 4" xfId="12185" xr:uid="{00000000-0005-0000-0000-0000F4320000}"/>
    <cellStyle name="Comma 11 2 4 4 2" xfId="12186" xr:uid="{00000000-0005-0000-0000-0000F5320000}"/>
    <cellStyle name="Comma 11 2 4 4 4" xfId="12187" xr:uid="{00000000-0005-0000-0000-0000F6320000}"/>
    <cellStyle name="Comma 11 2 4 5" xfId="12188" xr:uid="{00000000-0005-0000-0000-0000F7320000}"/>
    <cellStyle name="Comma 11 2 4 5 2" xfId="12189" xr:uid="{00000000-0005-0000-0000-0000F8320000}"/>
    <cellStyle name="Comma 11 2 4 6" xfId="12190" xr:uid="{00000000-0005-0000-0000-0000F9320000}"/>
    <cellStyle name="Comma 11 2 4 7" xfId="12191" xr:uid="{00000000-0005-0000-0000-0000FA320000}"/>
    <cellStyle name="Comma 11 2 4 8" xfId="12192" xr:uid="{00000000-0005-0000-0000-0000FB320000}"/>
    <cellStyle name="Comma 11 2 4_Perd det activo" xfId="12193" xr:uid="{00000000-0005-0000-0000-0000FC320000}"/>
    <cellStyle name="Comma 11 2 5" xfId="12194" xr:uid="{00000000-0005-0000-0000-0000FD320000}"/>
    <cellStyle name="Comma 11 2 5 2" xfId="12195" xr:uid="{00000000-0005-0000-0000-0000FE320000}"/>
    <cellStyle name="Comma 11 2 5 2 2" xfId="12196" xr:uid="{00000000-0005-0000-0000-0000FF320000}"/>
    <cellStyle name="Comma 11 2 5 2 2 2" xfId="12197" xr:uid="{00000000-0005-0000-0000-000000330000}"/>
    <cellStyle name="Comma 11 2 5 2 2 4" xfId="12198" xr:uid="{00000000-0005-0000-0000-000001330000}"/>
    <cellStyle name="Comma 11 2 5 2 3" xfId="12199" xr:uid="{00000000-0005-0000-0000-000002330000}"/>
    <cellStyle name="Comma 11 2 5 2 4" xfId="12200" xr:uid="{00000000-0005-0000-0000-000003330000}"/>
    <cellStyle name="Comma 11 2 5 2 5" xfId="12201" xr:uid="{00000000-0005-0000-0000-000004330000}"/>
    <cellStyle name="Comma 11 2 5 3" xfId="12202" xr:uid="{00000000-0005-0000-0000-000005330000}"/>
    <cellStyle name="Comma 11 2 5 3 2" xfId="12203" xr:uid="{00000000-0005-0000-0000-000006330000}"/>
    <cellStyle name="Comma 11 2 5 3 2 2" xfId="12204" xr:uid="{00000000-0005-0000-0000-000007330000}"/>
    <cellStyle name="Comma 11 2 5 3 2 4" xfId="12205" xr:uid="{00000000-0005-0000-0000-000008330000}"/>
    <cellStyle name="Comma 11 2 5 3 3" xfId="12206" xr:uid="{00000000-0005-0000-0000-000009330000}"/>
    <cellStyle name="Comma 11 2 5 3 5" xfId="12207" xr:uid="{00000000-0005-0000-0000-00000A330000}"/>
    <cellStyle name="Comma 11 2 5 4" xfId="12208" xr:uid="{00000000-0005-0000-0000-00000B330000}"/>
    <cellStyle name="Comma 11 2 5 4 2" xfId="12209" xr:uid="{00000000-0005-0000-0000-00000C330000}"/>
    <cellStyle name="Comma 11 2 5 4 4" xfId="12210" xr:uid="{00000000-0005-0000-0000-00000D330000}"/>
    <cellStyle name="Comma 11 2 5 5" xfId="12211" xr:uid="{00000000-0005-0000-0000-00000E330000}"/>
    <cellStyle name="Comma 11 2 5 6" xfId="12212" xr:uid="{00000000-0005-0000-0000-00000F330000}"/>
    <cellStyle name="Comma 11 2 5 7" xfId="12213" xr:uid="{00000000-0005-0000-0000-000010330000}"/>
    <cellStyle name="Comma 11 2 6" xfId="12214" xr:uid="{00000000-0005-0000-0000-000011330000}"/>
    <cellStyle name="Comma 11 2 6 2" xfId="12215" xr:uid="{00000000-0005-0000-0000-000012330000}"/>
    <cellStyle name="Comma 11 2 6 2 2" xfId="12216" xr:uid="{00000000-0005-0000-0000-000013330000}"/>
    <cellStyle name="Comma 11 2 6 2 2 2" xfId="12217" xr:uid="{00000000-0005-0000-0000-000014330000}"/>
    <cellStyle name="Comma 11 2 6 2 2 4" xfId="12218" xr:uid="{00000000-0005-0000-0000-000015330000}"/>
    <cellStyle name="Comma 11 2 6 2 3" xfId="12219" xr:uid="{00000000-0005-0000-0000-000016330000}"/>
    <cellStyle name="Comma 11 2 6 2 4" xfId="12220" xr:uid="{00000000-0005-0000-0000-000017330000}"/>
    <cellStyle name="Comma 11 2 6 2 5" xfId="12221" xr:uid="{00000000-0005-0000-0000-000018330000}"/>
    <cellStyle name="Comma 11 2 6 3" xfId="12222" xr:uid="{00000000-0005-0000-0000-000019330000}"/>
    <cellStyle name="Comma 11 2 6 3 2" xfId="12223" xr:uid="{00000000-0005-0000-0000-00001A330000}"/>
    <cellStyle name="Comma 11 2 6 3 2 2" xfId="12224" xr:uid="{00000000-0005-0000-0000-00001B330000}"/>
    <cellStyle name="Comma 11 2 6 3 2 4" xfId="12225" xr:uid="{00000000-0005-0000-0000-00001C330000}"/>
    <cellStyle name="Comma 11 2 6 3 3" xfId="12226" xr:uid="{00000000-0005-0000-0000-00001D330000}"/>
    <cellStyle name="Comma 11 2 6 3 5" xfId="12227" xr:uid="{00000000-0005-0000-0000-00001E330000}"/>
    <cellStyle name="Comma 11 2 6 4" xfId="12228" xr:uid="{00000000-0005-0000-0000-00001F330000}"/>
    <cellStyle name="Comma 11 2 6 4 2" xfId="12229" xr:uid="{00000000-0005-0000-0000-000020330000}"/>
    <cellStyle name="Comma 11 2 6 4 4" xfId="12230" xr:uid="{00000000-0005-0000-0000-000021330000}"/>
    <cellStyle name="Comma 11 2 6 5" xfId="12231" xr:uid="{00000000-0005-0000-0000-000022330000}"/>
    <cellStyle name="Comma 11 2 6 6" xfId="12232" xr:uid="{00000000-0005-0000-0000-000023330000}"/>
    <cellStyle name="Comma 11 2 6 7" xfId="12233" xr:uid="{00000000-0005-0000-0000-000024330000}"/>
    <cellStyle name="Comma 11 2 7" xfId="12234" xr:uid="{00000000-0005-0000-0000-000025330000}"/>
    <cellStyle name="Comma 11 2 7 2" xfId="12235" xr:uid="{00000000-0005-0000-0000-000026330000}"/>
    <cellStyle name="Comma 11 2 7 2 2" xfId="12236" xr:uid="{00000000-0005-0000-0000-000027330000}"/>
    <cellStyle name="Comma 11 2 7 2 2 2" xfId="12237" xr:uid="{00000000-0005-0000-0000-000028330000}"/>
    <cellStyle name="Comma 11 2 7 2 2 4" xfId="12238" xr:uid="{00000000-0005-0000-0000-000029330000}"/>
    <cellStyle name="Comma 11 2 7 2 3" xfId="12239" xr:uid="{00000000-0005-0000-0000-00002A330000}"/>
    <cellStyle name="Comma 11 2 7 2 5" xfId="12240" xr:uid="{00000000-0005-0000-0000-00002B330000}"/>
    <cellStyle name="Comma 11 2 7 3" xfId="12241" xr:uid="{00000000-0005-0000-0000-00002C330000}"/>
    <cellStyle name="Comma 11 2 7 3 2" xfId="12242" xr:uid="{00000000-0005-0000-0000-00002D330000}"/>
    <cellStyle name="Comma 11 2 7 3 4" xfId="12243" xr:uid="{00000000-0005-0000-0000-00002E330000}"/>
    <cellStyle name="Comma 11 2 7 4" xfId="12244" xr:uid="{00000000-0005-0000-0000-00002F330000}"/>
    <cellStyle name="Comma 11 2 7 5" xfId="12245" xr:uid="{00000000-0005-0000-0000-000030330000}"/>
    <cellStyle name="Comma 11 2 7 6" xfId="12246" xr:uid="{00000000-0005-0000-0000-000031330000}"/>
    <cellStyle name="Comma 11 2 8" xfId="12247" xr:uid="{00000000-0005-0000-0000-000032330000}"/>
    <cellStyle name="Comma 11 2 8 2" xfId="12248" xr:uid="{00000000-0005-0000-0000-000033330000}"/>
    <cellStyle name="Comma 11 2 8 2 2" xfId="12249" xr:uid="{00000000-0005-0000-0000-000034330000}"/>
    <cellStyle name="Comma 11 2 8 2 4" xfId="12250" xr:uid="{00000000-0005-0000-0000-000035330000}"/>
    <cellStyle name="Comma 11 2 8 3" xfId="12251" xr:uid="{00000000-0005-0000-0000-000036330000}"/>
    <cellStyle name="Comma 11 2 8 4" xfId="12252" xr:uid="{00000000-0005-0000-0000-000037330000}"/>
    <cellStyle name="Comma 11 2 8 5" xfId="12253" xr:uid="{00000000-0005-0000-0000-000038330000}"/>
    <cellStyle name="Comma 11 2 9" xfId="12254" xr:uid="{00000000-0005-0000-0000-000039330000}"/>
    <cellStyle name="Comma 11 2 9 2" xfId="12255" xr:uid="{00000000-0005-0000-0000-00003A330000}"/>
    <cellStyle name="Comma 11 2 9 4" xfId="12256" xr:uid="{00000000-0005-0000-0000-00003B330000}"/>
    <cellStyle name="Comma 11 2_Activos por nat cart" xfId="12257" xr:uid="{00000000-0005-0000-0000-00003C330000}"/>
    <cellStyle name="Comma 11 3" xfId="12258" xr:uid="{00000000-0005-0000-0000-00003D330000}"/>
    <cellStyle name="Comma 11 3 10" xfId="12259" xr:uid="{00000000-0005-0000-0000-00003E330000}"/>
    <cellStyle name="Comma 11 3 11" xfId="12260" xr:uid="{00000000-0005-0000-0000-00003F330000}"/>
    <cellStyle name="Comma 11 3 2" xfId="12261" xr:uid="{00000000-0005-0000-0000-000040330000}"/>
    <cellStyle name="Comma 11 3 2 2" xfId="12262" xr:uid="{00000000-0005-0000-0000-000041330000}"/>
    <cellStyle name="Comma 11 3 2 2 2" xfId="12263" xr:uid="{00000000-0005-0000-0000-000042330000}"/>
    <cellStyle name="Comma 11 3 2 2 2 2" xfId="12264" xr:uid="{00000000-0005-0000-0000-000043330000}"/>
    <cellStyle name="Comma 11 3 2 2 2 4" xfId="12265" xr:uid="{00000000-0005-0000-0000-000044330000}"/>
    <cellStyle name="Comma 11 3 2 2 3" xfId="12266" xr:uid="{00000000-0005-0000-0000-000045330000}"/>
    <cellStyle name="Comma 11 3 2 2 4" xfId="12267" xr:uid="{00000000-0005-0000-0000-000046330000}"/>
    <cellStyle name="Comma 11 3 2 2 5" xfId="12268" xr:uid="{00000000-0005-0000-0000-000047330000}"/>
    <cellStyle name="Comma 11 3 2 3" xfId="12269" xr:uid="{00000000-0005-0000-0000-000048330000}"/>
    <cellStyle name="Comma 11 3 2 3 2" xfId="12270" xr:uid="{00000000-0005-0000-0000-000049330000}"/>
    <cellStyle name="Comma 11 3 2 3 2 2" xfId="12271" xr:uid="{00000000-0005-0000-0000-00004A330000}"/>
    <cellStyle name="Comma 11 3 2 3 2 4" xfId="12272" xr:uid="{00000000-0005-0000-0000-00004B330000}"/>
    <cellStyle name="Comma 11 3 2 3 3" xfId="12273" xr:uid="{00000000-0005-0000-0000-00004C330000}"/>
    <cellStyle name="Comma 11 3 2 3 4" xfId="12274" xr:uid="{00000000-0005-0000-0000-00004D330000}"/>
    <cellStyle name="Comma 11 3 2 3 5" xfId="12275" xr:uid="{00000000-0005-0000-0000-00004E330000}"/>
    <cellStyle name="Comma 11 3 2 4" xfId="12276" xr:uid="{00000000-0005-0000-0000-00004F330000}"/>
    <cellStyle name="Comma 11 3 2 4 2" xfId="12277" xr:uid="{00000000-0005-0000-0000-000050330000}"/>
    <cellStyle name="Comma 11 3 2 4 4" xfId="12278" xr:uid="{00000000-0005-0000-0000-000051330000}"/>
    <cellStyle name="Comma 11 3 2 5" xfId="12279" xr:uid="{00000000-0005-0000-0000-000052330000}"/>
    <cellStyle name="Comma 11 3 2 5 2" xfId="12280" xr:uid="{00000000-0005-0000-0000-000053330000}"/>
    <cellStyle name="Comma 11 3 2 6" xfId="12281" xr:uid="{00000000-0005-0000-0000-000054330000}"/>
    <cellStyle name="Comma 11 3 2 7" xfId="12282" xr:uid="{00000000-0005-0000-0000-000055330000}"/>
    <cellStyle name="Comma 11 3 2 8" xfId="12283" xr:uid="{00000000-0005-0000-0000-000056330000}"/>
    <cellStyle name="Comma 11 3 3" xfId="12284" xr:uid="{00000000-0005-0000-0000-000057330000}"/>
    <cellStyle name="Comma 11 3 3 2" xfId="12285" xr:uid="{00000000-0005-0000-0000-000058330000}"/>
    <cellStyle name="Comma 11 3 3 2 2" xfId="12286" xr:uid="{00000000-0005-0000-0000-000059330000}"/>
    <cellStyle name="Comma 11 3 3 2 2 2" xfId="12287" xr:uid="{00000000-0005-0000-0000-00005A330000}"/>
    <cellStyle name="Comma 11 3 3 2 2 4" xfId="12288" xr:uid="{00000000-0005-0000-0000-00005B330000}"/>
    <cellStyle name="Comma 11 3 3 2 3" xfId="12289" xr:uid="{00000000-0005-0000-0000-00005C330000}"/>
    <cellStyle name="Comma 11 3 3 2 4" xfId="12290" xr:uid="{00000000-0005-0000-0000-00005D330000}"/>
    <cellStyle name="Comma 11 3 3 2 5" xfId="12291" xr:uid="{00000000-0005-0000-0000-00005E330000}"/>
    <cellStyle name="Comma 11 3 3 3" xfId="12292" xr:uid="{00000000-0005-0000-0000-00005F330000}"/>
    <cellStyle name="Comma 11 3 3 3 2" xfId="12293" xr:uid="{00000000-0005-0000-0000-000060330000}"/>
    <cellStyle name="Comma 11 3 3 3 2 2" xfId="12294" xr:uid="{00000000-0005-0000-0000-000061330000}"/>
    <cellStyle name="Comma 11 3 3 3 2 4" xfId="12295" xr:uid="{00000000-0005-0000-0000-000062330000}"/>
    <cellStyle name="Comma 11 3 3 3 3" xfId="12296" xr:uid="{00000000-0005-0000-0000-000063330000}"/>
    <cellStyle name="Comma 11 3 3 3 4" xfId="12297" xr:uid="{00000000-0005-0000-0000-000064330000}"/>
    <cellStyle name="Comma 11 3 3 3 5" xfId="12298" xr:uid="{00000000-0005-0000-0000-000065330000}"/>
    <cellStyle name="Comma 11 3 3 4" xfId="12299" xr:uid="{00000000-0005-0000-0000-000066330000}"/>
    <cellStyle name="Comma 11 3 3 4 2" xfId="12300" xr:uid="{00000000-0005-0000-0000-000067330000}"/>
    <cellStyle name="Comma 11 3 3 4 4" xfId="12301" xr:uid="{00000000-0005-0000-0000-000068330000}"/>
    <cellStyle name="Comma 11 3 3 5" xfId="12302" xr:uid="{00000000-0005-0000-0000-000069330000}"/>
    <cellStyle name="Comma 11 3 3 6" xfId="12303" xr:uid="{00000000-0005-0000-0000-00006A330000}"/>
    <cellStyle name="Comma 11 3 3 7" xfId="12304" xr:uid="{00000000-0005-0000-0000-00006B330000}"/>
    <cellStyle name="Comma 11 3 4" xfId="12305" xr:uid="{00000000-0005-0000-0000-00006C330000}"/>
    <cellStyle name="Comma 11 3 4 2" xfId="12306" xr:uid="{00000000-0005-0000-0000-00006D330000}"/>
    <cellStyle name="Comma 11 3 4 2 2" xfId="12307" xr:uid="{00000000-0005-0000-0000-00006E330000}"/>
    <cellStyle name="Comma 11 3 4 2 2 2" xfId="12308" xr:uid="{00000000-0005-0000-0000-00006F330000}"/>
    <cellStyle name="Comma 11 3 4 2 2 4" xfId="12309" xr:uid="{00000000-0005-0000-0000-000070330000}"/>
    <cellStyle name="Comma 11 3 4 2 3" xfId="12310" xr:uid="{00000000-0005-0000-0000-000071330000}"/>
    <cellStyle name="Comma 11 3 4 2 4" xfId="12311" xr:uid="{00000000-0005-0000-0000-000072330000}"/>
    <cellStyle name="Comma 11 3 4 2 5" xfId="12312" xr:uid="{00000000-0005-0000-0000-000073330000}"/>
    <cellStyle name="Comma 11 3 4 3" xfId="12313" xr:uid="{00000000-0005-0000-0000-000074330000}"/>
    <cellStyle name="Comma 11 3 4 3 2" xfId="12314" xr:uid="{00000000-0005-0000-0000-000075330000}"/>
    <cellStyle name="Comma 11 3 4 3 2 2" xfId="12315" xr:uid="{00000000-0005-0000-0000-000076330000}"/>
    <cellStyle name="Comma 11 3 4 3 2 4" xfId="12316" xr:uid="{00000000-0005-0000-0000-000077330000}"/>
    <cellStyle name="Comma 11 3 4 3 3" xfId="12317" xr:uid="{00000000-0005-0000-0000-000078330000}"/>
    <cellStyle name="Comma 11 3 4 3 5" xfId="12318" xr:uid="{00000000-0005-0000-0000-000079330000}"/>
    <cellStyle name="Comma 11 3 4 4" xfId="12319" xr:uid="{00000000-0005-0000-0000-00007A330000}"/>
    <cellStyle name="Comma 11 3 4 4 2" xfId="12320" xr:uid="{00000000-0005-0000-0000-00007B330000}"/>
    <cellStyle name="Comma 11 3 4 4 4" xfId="12321" xr:uid="{00000000-0005-0000-0000-00007C330000}"/>
    <cellStyle name="Comma 11 3 4 5" xfId="12322" xr:uid="{00000000-0005-0000-0000-00007D330000}"/>
    <cellStyle name="Comma 11 3 4 6" xfId="12323" xr:uid="{00000000-0005-0000-0000-00007E330000}"/>
    <cellStyle name="Comma 11 3 4 7" xfId="12324" xr:uid="{00000000-0005-0000-0000-00007F330000}"/>
    <cellStyle name="Comma 11 3 5" xfId="12325" xr:uid="{00000000-0005-0000-0000-000080330000}"/>
    <cellStyle name="Comma 11 3 5 2" xfId="12326" xr:uid="{00000000-0005-0000-0000-000081330000}"/>
    <cellStyle name="Comma 11 3 5 2 2" xfId="12327" xr:uid="{00000000-0005-0000-0000-000082330000}"/>
    <cellStyle name="Comma 11 3 5 2 2 2" xfId="12328" xr:uid="{00000000-0005-0000-0000-000083330000}"/>
    <cellStyle name="Comma 11 3 5 2 2 4" xfId="12329" xr:uid="{00000000-0005-0000-0000-000084330000}"/>
    <cellStyle name="Comma 11 3 5 2 3" xfId="12330" xr:uid="{00000000-0005-0000-0000-000085330000}"/>
    <cellStyle name="Comma 11 3 5 2 5" xfId="12331" xr:uid="{00000000-0005-0000-0000-000086330000}"/>
    <cellStyle name="Comma 11 3 5 3" xfId="12332" xr:uid="{00000000-0005-0000-0000-000087330000}"/>
    <cellStyle name="Comma 11 3 5 3 2" xfId="12333" xr:uid="{00000000-0005-0000-0000-000088330000}"/>
    <cellStyle name="Comma 11 3 5 3 4" xfId="12334" xr:uid="{00000000-0005-0000-0000-000089330000}"/>
    <cellStyle name="Comma 11 3 5 4" xfId="12335" xr:uid="{00000000-0005-0000-0000-00008A330000}"/>
    <cellStyle name="Comma 11 3 5 5" xfId="12336" xr:uid="{00000000-0005-0000-0000-00008B330000}"/>
    <cellStyle name="Comma 11 3 5 6" xfId="12337" xr:uid="{00000000-0005-0000-0000-00008C330000}"/>
    <cellStyle name="Comma 11 3 6" xfId="12338" xr:uid="{00000000-0005-0000-0000-00008D330000}"/>
    <cellStyle name="Comma 11 3 6 2" xfId="12339" xr:uid="{00000000-0005-0000-0000-00008E330000}"/>
    <cellStyle name="Comma 11 3 6 2 2" xfId="12340" xr:uid="{00000000-0005-0000-0000-00008F330000}"/>
    <cellStyle name="Comma 11 3 6 2 4" xfId="12341" xr:uid="{00000000-0005-0000-0000-000090330000}"/>
    <cellStyle name="Comma 11 3 6 3" xfId="12342" xr:uid="{00000000-0005-0000-0000-000091330000}"/>
    <cellStyle name="Comma 11 3 6 4" xfId="12343" xr:uid="{00000000-0005-0000-0000-000092330000}"/>
    <cellStyle name="Comma 11 3 6 5" xfId="12344" xr:uid="{00000000-0005-0000-0000-000093330000}"/>
    <cellStyle name="Comma 11 3 7" xfId="12345" xr:uid="{00000000-0005-0000-0000-000094330000}"/>
    <cellStyle name="Comma 11 3 7 2" xfId="12346" xr:uid="{00000000-0005-0000-0000-000095330000}"/>
    <cellStyle name="Comma 11 3 7 4" xfId="12347" xr:uid="{00000000-0005-0000-0000-000096330000}"/>
    <cellStyle name="Comma 11 3 8" xfId="12348" xr:uid="{00000000-0005-0000-0000-000097330000}"/>
    <cellStyle name="Comma 11 3 8 2" xfId="12349" xr:uid="{00000000-0005-0000-0000-000098330000}"/>
    <cellStyle name="Comma 11 3 9" xfId="12350" xr:uid="{00000000-0005-0000-0000-000099330000}"/>
    <cellStyle name="Comma 11 3_Perd det activo" xfId="12351" xr:uid="{00000000-0005-0000-0000-00009A330000}"/>
    <cellStyle name="Comma 11 4" xfId="12352" xr:uid="{00000000-0005-0000-0000-00009B330000}"/>
    <cellStyle name="Comma 11 4 2" xfId="12353" xr:uid="{00000000-0005-0000-0000-00009C330000}"/>
    <cellStyle name="Comma 11 4 2 2" xfId="12354" xr:uid="{00000000-0005-0000-0000-00009D330000}"/>
    <cellStyle name="Comma 11 4 2 2 2" xfId="12355" xr:uid="{00000000-0005-0000-0000-00009E330000}"/>
    <cellStyle name="Comma 11 4 2 2 4" xfId="12356" xr:uid="{00000000-0005-0000-0000-00009F330000}"/>
    <cellStyle name="Comma 11 4 2 3" xfId="12357" xr:uid="{00000000-0005-0000-0000-0000A0330000}"/>
    <cellStyle name="Comma 11 4 2 4" xfId="12358" xr:uid="{00000000-0005-0000-0000-0000A1330000}"/>
    <cellStyle name="Comma 11 4 2 5" xfId="12359" xr:uid="{00000000-0005-0000-0000-0000A2330000}"/>
    <cellStyle name="Comma 11 4 3" xfId="12360" xr:uid="{00000000-0005-0000-0000-0000A3330000}"/>
    <cellStyle name="Comma 11 4 3 2" xfId="12361" xr:uid="{00000000-0005-0000-0000-0000A4330000}"/>
    <cellStyle name="Comma 11 4 3 2 2" xfId="12362" xr:uid="{00000000-0005-0000-0000-0000A5330000}"/>
    <cellStyle name="Comma 11 4 3 2 4" xfId="12363" xr:uid="{00000000-0005-0000-0000-0000A6330000}"/>
    <cellStyle name="Comma 11 4 3 3" xfId="12364" xr:uid="{00000000-0005-0000-0000-0000A7330000}"/>
    <cellStyle name="Comma 11 4 3 4" xfId="12365" xr:uid="{00000000-0005-0000-0000-0000A8330000}"/>
    <cellStyle name="Comma 11 4 3 5" xfId="12366" xr:uid="{00000000-0005-0000-0000-0000A9330000}"/>
    <cellStyle name="Comma 11 4 4" xfId="12367" xr:uid="{00000000-0005-0000-0000-0000AA330000}"/>
    <cellStyle name="Comma 11 4 4 2" xfId="12368" xr:uid="{00000000-0005-0000-0000-0000AB330000}"/>
    <cellStyle name="Comma 11 4 4 2 2" xfId="12369" xr:uid="{00000000-0005-0000-0000-0000AC330000}"/>
    <cellStyle name="Comma 11 4 4 2 4" xfId="12370" xr:uid="{00000000-0005-0000-0000-0000AD330000}"/>
    <cellStyle name="Comma 11 4 4 3" xfId="12371" xr:uid="{00000000-0005-0000-0000-0000AE330000}"/>
    <cellStyle name="Comma 11 4 4 4" xfId="12372" xr:uid="{00000000-0005-0000-0000-0000AF330000}"/>
    <cellStyle name="Comma 11 4 4 5" xfId="12373" xr:uid="{00000000-0005-0000-0000-0000B0330000}"/>
    <cellStyle name="Comma 11 4 5" xfId="12374" xr:uid="{00000000-0005-0000-0000-0000B1330000}"/>
    <cellStyle name="Comma 11 4 5 2" xfId="12375" xr:uid="{00000000-0005-0000-0000-0000B2330000}"/>
    <cellStyle name="Comma 11 4 5 4" xfId="12376" xr:uid="{00000000-0005-0000-0000-0000B3330000}"/>
    <cellStyle name="Comma 11 4 6" xfId="12377" xr:uid="{00000000-0005-0000-0000-0000B4330000}"/>
    <cellStyle name="Comma 11 4 6 2" xfId="12378" xr:uid="{00000000-0005-0000-0000-0000B5330000}"/>
    <cellStyle name="Comma 11 4 7" xfId="12379" xr:uid="{00000000-0005-0000-0000-0000B6330000}"/>
    <cellStyle name="Comma 11 4 8" xfId="12380" xr:uid="{00000000-0005-0000-0000-0000B7330000}"/>
    <cellStyle name="Comma 11 4 9" xfId="12381" xr:uid="{00000000-0005-0000-0000-0000B8330000}"/>
    <cellStyle name="Comma 11 4_Perd det activo" xfId="12382" xr:uid="{00000000-0005-0000-0000-0000B9330000}"/>
    <cellStyle name="Comma 11 5" xfId="12383" xr:uid="{00000000-0005-0000-0000-0000BA330000}"/>
    <cellStyle name="Comma 11 5 2" xfId="12384" xr:uid="{00000000-0005-0000-0000-0000BB330000}"/>
    <cellStyle name="Comma 11 5 2 2" xfId="12385" xr:uid="{00000000-0005-0000-0000-0000BC330000}"/>
    <cellStyle name="Comma 11 5 2 2 2" xfId="12386" xr:uid="{00000000-0005-0000-0000-0000BD330000}"/>
    <cellStyle name="Comma 11 5 2 2 4" xfId="12387" xr:uid="{00000000-0005-0000-0000-0000BE330000}"/>
    <cellStyle name="Comma 11 5 2 3" xfId="12388" xr:uid="{00000000-0005-0000-0000-0000BF330000}"/>
    <cellStyle name="Comma 11 5 2 4" xfId="12389" xr:uid="{00000000-0005-0000-0000-0000C0330000}"/>
    <cellStyle name="Comma 11 5 2 5" xfId="12390" xr:uid="{00000000-0005-0000-0000-0000C1330000}"/>
    <cellStyle name="Comma 11 5 3" xfId="12391" xr:uid="{00000000-0005-0000-0000-0000C2330000}"/>
    <cellStyle name="Comma 11 5 3 2" xfId="12392" xr:uid="{00000000-0005-0000-0000-0000C3330000}"/>
    <cellStyle name="Comma 11 5 3 2 2" xfId="12393" xr:uid="{00000000-0005-0000-0000-0000C4330000}"/>
    <cellStyle name="Comma 11 5 3 2 4" xfId="12394" xr:uid="{00000000-0005-0000-0000-0000C5330000}"/>
    <cellStyle name="Comma 11 5 3 3" xfId="12395" xr:uid="{00000000-0005-0000-0000-0000C6330000}"/>
    <cellStyle name="Comma 11 5 3 4" xfId="12396" xr:uid="{00000000-0005-0000-0000-0000C7330000}"/>
    <cellStyle name="Comma 11 5 3 5" xfId="12397" xr:uid="{00000000-0005-0000-0000-0000C8330000}"/>
    <cellStyle name="Comma 11 5 4" xfId="12398" xr:uid="{00000000-0005-0000-0000-0000C9330000}"/>
    <cellStyle name="Comma 11 5 4 2" xfId="12399" xr:uid="{00000000-0005-0000-0000-0000CA330000}"/>
    <cellStyle name="Comma 11 5 4 2 2" xfId="12400" xr:uid="{00000000-0005-0000-0000-0000CB330000}"/>
    <cellStyle name="Comma 11 5 4 2 4" xfId="12401" xr:uid="{00000000-0005-0000-0000-0000CC330000}"/>
    <cellStyle name="Comma 11 5 4 3" xfId="12402" xr:uid="{00000000-0005-0000-0000-0000CD330000}"/>
    <cellStyle name="Comma 11 5 4 4" xfId="12403" xr:uid="{00000000-0005-0000-0000-0000CE330000}"/>
    <cellStyle name="Comma 11 5 4 5" xfId="12404" xr:uid="{00000000-0005-0000-0000-0000CF330000}"/>
    <cellStyle name="Comma 11 5 5" xfId="12405" xr:uid="{00000000-0005-0000-0000-0000D0330000}"/>
    <cellStyle name="Comma 11 5 5 2" xfId="12406" xr:uid="{00000000-0005-0000-0000-0000D1330000}"/>
    <cellStyle name="Comma 11 5 5 4" xfId="12407" xr:uid="{00000000-0005-0000-0000-0000D2330000}"/>
    <cellStyle name="Comma 11 5 6" xfId="12408" xr:uid="{00000000-0005-0000-0000-0000D3330000}"/>
    <cellStyle name="Comma 11 5 6 2" xfId="12409" xr:uid="{00000000-0005-0000-0000-0000D4330000}"/>
    <cellStyle name="Comma 11 5 7" xfId="12410" xr:uid="{00000000-0005-0000-0000-0000D5330000}"/>
    <cellStyle name="Comma 11 5 8" xfId="12411" xr:uid="{00000000-0005-0000-0000-0000D6330000}"/>
    <cellStyle name="Comma 11 5 9" xfId="12412" xr:uid="{00000000-0005-0000-0000-0000D7330000}"/>
    <cellStyle name="Comma 11 5_Perd det activo" xfId="12413" xr:uid="{00000000-0005-0000-0000-0000D8330000}"/>
    <cellStyle name="Comma 11 6" xfId="12414" xr:uid="{00000000-0005-0000-0000-0000D9330000}"/>
    <cellStyle name="Comma 11 6 2" xfId="12415" xr:uid="{00000000-0005-0000-0000-0000DA330000}"/>
    <cellStyle name="Comma 11 6 2 2" xfId="12416" xr:uid="{00000000-0005-0000-0000-0000DB330000}"/>
    <cellStyle name="Comma 11 6 2 2 2" xfId="12417" xr:uid="{00000000-0005-0000-0000-0000DC330000}"/>
    <cellStyle name="Comma 11 6 2 2 4" xfId="12418" xr:uid="{00000000-0005-0000-0000-0000DD330000}"/>
    <cellStyle name="Comma 11 6 2 3" xfId="12419" xr:uid="{00000000-0005-0000-0000-0000DE330000}"/>
    <cellStyle name="Comma 11 6 2 4" xfId="12420" xr:uid="{00000000-0005-0000-0000-0000DF330000}"/>
    <cellStyle name="Comma 11 6 2 5" xfId="12421" xr:uid="{00000000-0005-0000-0000-0000E0330000}"/>
    <cellStyle name="Comma 11 6 3" xfId="12422" xr:uid="{00000000-0005-0000-0000-0000E1330000}"/>
    <cellStyle name="Comma 11 6 3 2" xfId="12423" xr:uid="{00000000-0005-0000-0000-0000E2330000}"/>
    <cellStyle name="Comma 11 6 3 2 2" xfId="12424" xr:uid="{00000000-0005-0000-0000-0000E3330000}"/>
    <cellStyle name="Comma 11 6 3 2 4" xfId="12425" xr:uid="{00000000-0005-0000-0000-0000E4330000}"/>
    <cellStyle name="Comma 11 6 3 3" xfId="12426" xr:uid="{00000000-0005-0000-0000-0000E5330000}"/>
    <cellStyle name="Comma 11 6 3 4" xfId="12427" xr:uid="{00000000-0005-0000-0000-0000E6330000}"/>
    <cellStyle name="Comma 11 6 3 5" xfId="12428" xr:uid="{00000000-0005-0000-0000-0000E7330000}"/>
    <cellStyle name="Comma 11 6 4" xfId="12429" xr:uid="{00000000-0005-0000-0000-0000E8330000}"/>
    <cellStyle name="Comma 11 6 4 2" xfId="12430" xr:uid="{00000000-0005-0000-0000-0000E9330000}"/>
    <cellStyle name="Comma 11 6 4 4" xfId="12431" xr:uid="{00000000-0005-0000-0000-0000EA330000}"/>
    <cellStyle name="Comma 11 6 5" xfId="12432" xr:uid="{00000000-0005-0000-0000-0000EB330000}"/>
    <cellStyle name="Comma 11 6 6" xfId="12433" xr:uid="{00000000-0005-0000-0000-0000EC330000}"/>
    <cellStyle name="Comma 11 6 7" xfId="12434" xr:uid="{00000000-0005-0000-0000-0000ED330000}"/>
    <cellStyle name="Comma 11 7" xfId="12435" xr:uid="{00000000-0005-0000-0000-0000EE330000}"/>
    <cellStyle name="Comma 11 7 2" xfId="12436" xr:uid="{00000000-0005-0000-0000-0000EF330000}"/>
    <cellStyle name="Comma 11 7 2 2" xfId="12437" xr:uid="{00000000-0005-0000-0000-0000F0330000}"/>
    <cellStyle name="Comma 11 7 2 2 2" xfId="12438" xr:uid="{00000000-0005-0000-0000-0000F1330000}"/>
    <cellStyle name="Comma 11 7 2 2 4" xfId="12439" xr:uid="{00000000-0005-0000-0000-0000F2330000}"/>
    <cellStyle name="Comma 11 7 2 3" xfId="12440" xr:uid="{00000000-0005-0000-0000-0000F3330000}"/>
    <cellStyle name="Comma 11 7 2 4" xfId="12441" xr:uid="{00000000-0005-0000-0000-0000F4330000}"/>
    <cellStyle name="Comma 11 7 2 5" xfId="12442" xr:uid="{00000000-0005-0000-0000-0000F5330000}"/>
    <cellStyle name="Comma 11 7 3" xfId="12443" xr:uid="{00000000-0005-0000-0000-0000F6330000}"/>
    <cellStyle name="Comma 11 7 3 2" xfId="12444" xr:uid="{00000000-0005-0000-0000-0000F7330000}"/>
    <cellStyle name="Comma 11 7 3 2 2" xfId="12445" xr:uid="{00000000-0005-0000-0000-0000F8330000}"/>
    <cellStyle name="Comma 11 7 3 2 4" xfId="12446" xr:uid="{00000000-0005-0000-0000-0000F9330000}"/>
    <cellStyle name="Comma 11 7 3 3" xfId="12447" xr:uid="{00000000-0005-0000-0000-0000FA330000}"/>
    <cellStyle name="Comma 11 7 3 4" xfId="12448" xr:uid="{00000000-0005-0000-0000-0000FB330000}"/>
    <cellStyle name="Comma 11 7 3 5" xfId="12449" xr:uid="{00000000-0005-0000-0000-0000FC330000}"/>
    <cellStyle name="Comma 11 7 4" xfId="12450" xr:uid="{00000000-0005-0000-0000-0000FD330000}"/>
    <cellStyle name="Comma 11 7 4 2" xfId="12451" xr:uid="{00000000-0005-0000-0000-0000FE330000}"/>
    <cellStyle name="Comma 11 7 4 4" xfId="12452" xr:uid="{00000000-0005-0000-0000-0000FF330000}"/>
    <cellStyle name="Comma 11 7 5" xfId="12453" xr:uid="{00000000-0005-0000-0000-000000340000}"/>
    <cellStyle name="Comma 11 7 6" xfId="12454" xr:uid="{00000000-0005-0000-0000-000001340000}"/>
    <cellStyle name="Comma 11 7 7" xfId="12455" xr:uid="{00000000-0005-0000-0000-000002340000}"/>
    <cellStyle name="Comma 11 8" xfId="12456" xr:uid="{00000000-0005-0000-0000-000003340000}"/>
    <cellStyle name="Comma 11 8 2" xfId="12457" xr:uid="{00000000-0005-0000-0000-000004340000}"/>
    <cellStyle name="Comma 11 8 2 2" xfId="12458" xr:uid="{00000000-0005-0000-0000-000005340000}"/>
    <cellStyle name="Comma 11 8 2 2 2" xfId="12459" xr:uid="{00000000-0005-0000-0000-000006340000}"/>
    <cellStyle name="Comma 11 8 2 2 4" xfId="12460" xr:uid="{00000000-0005-0000-0000-000007340000}"/>
    <cellStyle name="Comma 11 8 2 3" xfId="12461" xr:uid="{00000000-0005-0000-0000-000008340000}"/>
    <cellStyle name="Comma 11 8 2 4" xfId="12462" xr:uid="{00000000-0005-0000-0000-000009340000}"/>
    <cellStyle name="Comma 11 8 2 5" xfId="12463" xr:uid="{00000000-0005-0000-0000-00000A340000}"/>
    <cellStyle name="Comma 11 8 3" xfId="12464" xr:uid="{00000000-0005-0000-0000-00000B340000}"/>
    <cellStyle name="Comma 11 8 3 2" xfId="12465" xr:uid="{00000000-0005-0000-0000-00000C340000}"/>
    <cellStyle name="Comma 11 8 3 2 2" xfId="12466" xr:uid="{00000000-0005-0000-0000-00000D340000}"/>
    <cellStyle name="Comma 11 8 3 2 4" xfId="12467" xr:uid="{00000000-0005-0000-0000-00000E340000}"/>
    <cellStyle name="Comma 11 8 3 3" xfId="12468" xr:uid="{00000000-0005-0000-0000-00000F340000}"/>
    <cellStyle name="Comma 11 8 3 4" xfId="12469" xr:uid="{00000000-0005-0000-0000-000010340000}"/>
    <cellStyle name="Comma 11 8 3 5" xfId="12470" xr:uid="{00000000-0005-0000-0000-000011340000}"/>
    <cellStyle name="Comma 11 8 4" xfId="12471" xr:uid="{00000000-0005-0000-0000-000012340000}"/>
    <cellStyle name="Comma 11 8 4 2" xfId="12472" xr:uid="{00000000-0005-0000-0000-000013340000}"/>
    <cellStyle name="Comma 11 8 4 4" xfId="12473" xr:uid="{00000000-0005-0000-0000-000014340000}"/>
    <cellStyle name="Comma 11 8 5" xfId="12474" xr:uid="{00000000-0005-0000-0000-000015340000}"/>
    <cellStyle name="Comma 11 8 6" xfId="12475" xr:uid="{00000000-0005-0000-0000-000016340000}"/>
    <cellStyle name="Comma 11 8 7" xfId="12476" xr:uid="{00000000-0005-0000-0000-000017340000}"/>
    <cellStyle name="Comma 11 9" xfId="12477" xr:uid="{00000000-0005-0000-0000-000018340000}"/>
    <cellStyle name="Comma 11 9 2" xfId="12478" xr:uid="{00000000-0005-0000-0000-000019340000}"/>
    <cellStyle name="Comma 11 9 2 2" xfId="12479" xr:uid="{00000000-0005-0000-0000-00001A340000}"/>
    <cellStyle name="Comma 11 9 2 2 2" xfId="12480" xr:uid="{00000000-0005-0000-0000-00001B340000}"/>
    <cellStyle name="Comma 11 9 2 2 4" xfId="12481" xr:uid="{00000000-0005-0000-0000-00001C340000}"/>
    <cellStyle name="Comma 11 9 2 3" xfId="12482" xr:uid="{00000000-0005-0000-0000-00001D340000}"/>
    <cellStyle name="Comma 11 9 2 4" xfId="12483" xr:uid="{00000000-0005-0000-0000-00001E340000}"/>
    <cellStyle name="Comma 11 9 2 5" xfId="12484" xr:uid="{00000000-0005-0000-0000-00001F340000}"/>
    <cellStyle name="Comma 11 9 3" xfId="12485" xr:uid="{00000000-0005-0000-0000-000020340000}"/>
    <cellStyle name="Comma 11 9 3 2" xfId="12486" xr:uid="{00000000-0005-0000-0000-000021340000}"/>
    <cellStyle name="Comma 11 9 3 2 2" xfId="12487" xr:uid="{00000000-0005-0000-0000-000022340000}"/>
    <cellStyle name="Comma 11 9 3 2 4" xfId="12488" xr:uid="{00000000-0005-0000-0000-000023340000}"/>
    <cellStyle name="Comma 11 9 3 3" xfId="12489" xr:uid="{00000000-0005-0000-0000-000024340000}"/>
    <cellStyle name="Comma 11 9 3 5" xfId="12490" xr:uid="{00000000-0005-0000-0000-000025340000}"/>
    <cellStyle name="Comma 11 9 4" xfId="12491" xr:uid="{00000000-0005-0000-0000-000026340000}"/>
    <cellStyle name="Comma 11 9 4 2" xfId="12492" xr:uid="{00000000-0005-0000-0000-000027340000}"/>
    <cellStyle name="Comma 11 9 4 4" xfId="12493" xr:uid="{00000000-0005-0000-0000-000028340000}"/>
    <cellStyle name="Comma 11 9 5" xfId="12494" xr:uid="{00000000-0005-0000-0000-000029340000}"/>
    <cellStyle name="Comma 11 9 6" xfId="12495" xr:uid="{00000000-0005-0000-0000-00002A340000}"/>
    <cellStyle name="Comma 11 9 7" xfId="12496" xr:uid="{00000000-0005-0000-0000-00002B340000}"/>
    <cellStyle name="Comma 11_Activos por nat cart" xfId="12497" xr:uid="{00000000-0005-0000-0000-00002C340000}"/>
    <cellStyle name="Comma 12" xfId="12498" xr:uid="{00000000-0005-0000-0000-00002D340000}"/>
    <cellStyle name="Comma 12 10" xfId="12499" xr:uid="{00000000-0005-0000-0000-00002E340000}"/>
    <cellStyle name="Comma 12 10 2" xfId="12500" xr:uid="{00000000-0005-0000-0000-00002F340000}"/>
    <cellStyle name="Comma 12 10 2 2" xfId="12501" xr:uid="{00000000-0005-0000-0000-000030340000}"/>
    <cellStyle name="Comma 12 10 2 4" xfId="12502" xr:uid="{00000000-0005-0000-0000-000031340000}"/>
    <cellStyle name="Comma 12 10 3" xfId="12503" xr:uid="{00000000-0005-0000-0000-000032340000}"/>
    <cellStyle name="Comma 12 10 4" xfId="12504" xr:uid="{00000000-0005-0000-0000-000033340000}"/>
    <cellStyle name="Comma 12 10 5" xfId="12505" xr:uid="{00000000-0005-0000-0000-000034340000}"/>
    <cellStyle name="Comma 12 11" xfId="12506" xr:uid="{00000000-0005-0000-0000-000035340000}"/>
    <cellStyle name="Comma 12 11 2" xfId="12507" xr:uid="{00000000-0005-0000-0000-000036340000}"/>
    <cellStyle name="Comma 12 11 4" xfId="12508" xr:uid="{00000000-0005-0000-0000-000037340000}"/>
    <cellStyle name="Comma 12 12" xfId="12509" xr:uid="{00000000-0005-0000-0000-000038340000}"/>
    <cellStyle name="Comma 12 12 2" xfId="12510" xr:uid="{00000000-0005-0000-0000-000039340000}"/>
    <cellStyle name="Comma 12 12 3" xfId="12511" xr:uid="{00000000-0005-0000-0000-00003A340000}"/>
    <cellStyle name="Comma 12 12 4" xfId="12512" xr:uid="{00000000-0005-0000-0000-00003B340000}"/>
    <cellStyle name="Comma 12 13" xfId="12513" xr:uid="{00000000-0005-0000-0000-00003C340000}"/>
    <cellStyle name="Comma 12 13 2" xfId="12514" xr:uid="{00000000-0005-0000-0000-00003D340000}"/>
    <cellStyle name="Comma 12 13 3" xfId="12515" xr:uid="{00000000-0005-0000-0000-00003E340000}"/>
    <cellStyle name="Comma 12 13 4" xfId="12516" xr:uid="{00000000-0005-0000-0000-00003F340000}"/>
    <cellStyle name="Comma 12 14" xfId="12517" xr:uid="{00000000-0005-0000-0000-000040340000}"/>
    <cellStyle name="Comma 12 14 2" xfId="12518" xr:uid="{00000000-0005-0000-0000-000041340000}"/>
    <cellStyle name="Comma 12 15" xfId="12519" xr:uid="{00000000-0005-0000-0000-000042340000}"/>
    <cellStyle name="Comma 12 16" xfId="12520" xr:uid="{00000000-0005-0000-0000-000043340000}"/>
    <cellStyle name="Comma 12 17" xfId="12521" xr:uid="{00000000-0005-0000-0000-000044340000}"/>
    <cellStyle name="Comma 12 2" xfId="12522" xr:uid="{00000000-0005-0000-0000-000045340000}"/>
    <cellStyle name="Comma 12 2 10" xfId="12523" xr:uid="{00000000-0005-0000-0000-000046340000}"/>
    <cellStyle name="Comma 12 2 11" xfId="12524" xr:uid="{00000000-0005-0000-0000-000047340000}"/>
    <cellStyle name="Comma 12 2 12" xfId="12525" xr:uid="{00000000-0005-0000-0000-000048340000}"/>
    <cellStyle name="Comma 12 2 2" xfId="12526" xr:uid="{00000000-0005-0000-0000-000049340000}"/>
    <cellStyle name="Comma 12 2 2 2" xfId="12527" xr:uid="{00000000-0005-0000-0000-00004A340000}"/>
    <cellStyle name="Comma 12 2 2 2 2" xfId="12528" xr:uid="{00000000-0005-0000-0000-00004B340000}"/>
    <cellStyle name="Comma 12 2 2 2 2 2" xfId="12529" xr:uid="{00000000-0005-0000-0000-00004C340000}"/>
    <cellStyle name="Comma 12 2 2 2 2 2 2" xfId="12530" xr:uid="{00000000-0005-0000-0000-00004D340000}"/>
    <cellStyle name="Comma 12 2 2 2 2 3" xfId="12531" xr:uid="{00000000-0005-0000-0000-00004E340000}"/>
    <cellStyle name="Comma 12 2 2 2 2 5" xfId="12532" xr:uid="{00000000-0005-0000-0000-00004F340000}"/>
    <cellStyle name="Comma 12 2 2 2 3" xfId="12533" xr:uid="{00000000-0005-0000-0000-000050340000}"/>
    <cellStyle name="Comma 12 2 2 2 3 2" xfId="12534" xr:uid="{00000000-0005-0000-0000-000051340000}"/>
    <cellStyle name="Comma 12 2 2 2 4" xfId="12535" xr:uid="{00000000-0005-0000-0000-000052340000}"/>
    <cellStyle name="Comma 12 2 2 2 5" xfId="12536" xr:uid="{00000000-0005-0000-0000-000053340000}"/>
    <cellStyle name="Comma 12 2 2 2 6" xfId="12537" xr:uid="{00000000-0005-0000-0000-000054340000}"/>
    <cellStyle name="Comma 12 2 2 3" xfId="12538" xr:uid="{00000000-0005-0000-0000-000055340000}"/>
    <cellStyle name="Comma 12 2 2 3 2" xfId="12539" xr:uid="{00000000-0005-0000-0000-000056340000}"/>
    <cellStyle name="Comma 12 2 2 3 2 2" xfId="12540" xr:uid="{00000000-0005-0000-0000-000057340000}"/>
    <cellStyle name="Comma 12 2 2 3 2 4" xfId="12541" xr:uid="{00000000-0005-0000-0000-000058340000}"/>
    <cellStyle name="Comma 12 2 2 3 3" xfId="12542" xr:uid="{00000000-0005-0000-0000-000059340000}"/>
    <cellStyle name="Comma 12 2 2 3 3 2" xfId="12543" xr:uid="{00000000-0005-0000-0000-00005A340000}"/>
    <cellStyle name="Comma 12 2 2 3 4" xfId="12544" xr:uid="{00000000-0005-0000-0000-00005B340000}"/>
    <cellStyle name="Comma 12 2 2 3 5" xfId="12545" xr:uid="{00000000-0005-0000-0000-00005C340000}"/>
    <cellStyle name="Comma 12 2 2 3 6" xfId="12546" xr:uid="{00000000-0005-0000-0000-00005D340000}"/>
    <cellStyle name="Comma 12 2 2 4" xfId="12547" xr:uid="{00000000-0005-0000-0000-00005E340000}"/>
    <cellStyle name="Comma 12 2 2 4 2" xfId="12548" xr:uid="{00000000-0005-0000-0000-00005F340000}"/>
    <cellStyle name="Comma 12 2 2 4 2 2" xfId="12549" xr:uid="{00000000-0005-0000-0000-000060340000}"/>
    <cellStyle name="Comma 12 2 2 4 3" xfId="12550" xr:uid="{00000000-0005-0000-0000-000061340000}"/>
    <cellStyle name="Comma 12 2 2 4 5" xfId="12551" xr:uid="{00000000-0005-0000-0000-000062340000}"/>
    <cellStyle name="Comma 12 2 2 5" xfId="12552" xr:uid="{00000000-0005-0000-0000-000063340000}"/>
    <cellStyle name="Comma 12 2 2 5 2" xfId="12553" xr:uid="{00000000-0005-0000-0000-000064340000}"/>
    <cellStyle name="Comma 12 2 2 5 3" xfId="12554" xr:uid="{00000000-0005-0000-0000-000065340000}"/>
    <cellStyle name="Comma 12 2 2 5 4" xfId="12555" xr:uid="{00000000-0005-0000-0000-000066340000}"/>
    <cellStyle name="Comma 12 2 2 6" xfId="12556" xr:uid="{00000000-0005-0000-0000-000067340000}"/>
    <cellStyle name="Comma 12 2 2 6 2" xfId="12557" xr:uid="{00000000-0005-0000-0000-000068340000}"/>
    <cellStyle name="Comma 12 2 2 7" xfId="12558" xr:uid="{00000000-0005-0000-0000-000069340000}"/>
    <cellStyle name="Comma 12 2 2 8" xfId="12559" xr:uid="{00000000-0005-0000-0000-00006A340000}"/>
    <cellStyle name="Comma 12 2 2 9" xfId="12560" xr:uid="{00000000-0005-0000-0000-00006B340000}"/>
    <cellStyle name="Comma 12 2 2_Perd det activo" xfId="12561" xr:uid="{00000000-0005-0000-0000-00006C340000}"/>
    <cellStyle name="Comma 12 2 3" xfId="12562" xr:uid="{00000000-0005-0000-0000-00006D340000}"/>
    <cellStyle name="Comma 12 2 3 2" xfId="12563" xr:uid="{00000000-0005-0000-0000-00006E340000}"/>
    <cellStyle name="Comma 12 2 3 2 2" xfId="12564" xr:uid="{00000000-0005-0000-0000-00006F340000}"/>
    <cellStyle name="Comma 12 2 3 2 2 2" xfId="12565" xr:uid="{00000000-0005-0000-0000-000070340000}"/>
    <cellStyle name="Comma 12 2 3 2 2 4" xfId="12566" xr:uid="{00000000-0005-0000-0000-000071340000}"/>
    <cellStyle name="Comma 12 2 3 2 3" xfId="12567" xr:uid="{00000000-0005-0000-0000-000072340000}"/>
    <cellStyle name="Comma 12 2 3 2 3 2" xfId="12568" xr:uid="{00000000-0005-0000-0000-000073340000}"/>
    <cellStyle name="Comma 12 2 3 2 4" xfId="12569" xr:uid="{00000000-0005-0000-0000-000074340000}"/>
    <cellStyle name="Comma 12 2 3 2 5" xfId="12570" xr:uid="{00000000-0005-0000-0000-000075340000}"/>
    <cellStyle name="Comma 12 2 3 2 6" xfId="12571" xr:uid="{00000000-0005-0000-0000-000076340000}"/>
    <cellStyle name="Comma 12 2 3 3" xfId="12572" xr:uid="{00000000-0005-0000-0000-000077340000}"/>
    <cellStyle name="Comma 12 2 3 3 2" xfId="12573" xr:uid="{00000000-0005-0000-0000-000078340000}"/>
    <cellStyle name="Comma 12 2 3 3 2 2" xfId="12574" xr:uid="{00000000-0005-0000-0000-000079340000}"/>
    <cellStyle name="Comma 12 2 3 3 2 4" xfId="12575" xr:uid="{00000000-0005-0000-0000-00007A340000}"/>
    <cellStyle name="Comma 12 2 3 3 3" xfId="12576" xr:uid="{00000000-0005-0000-0000-00007B340000}"/>
    <cellStyle name="Comma 12 2 3 3 4" xfId="12577" xr:uid="{00000000-0005-0000-0000-00007C340000}"/>
    <cellStyle name="Comma 12 2 3 3 5" xfId="12578" xr:uid="{00000000-0005-0000-0000-00007D340000}"/>
    <cellStyle name="Comma 12 2 3 4" xfId="12579" xr:uid="{00000000-0005-0000-0000-00007E340000}"/>
    <cellStyle name="Comma 12 2 3 4 2" xfId="12580" xr:uid="{00000000-0005-0000-0000-00007F340000}"/>
    <cellStyle name="Comma 12 2 3 4 4" xfId="12581" xr:uid="{00000000-0005-0000-0000-000080340000}"/>
    <cellStyle name="Comma 12 2 3 5" xfId="12582" xr:uid="{00000000-0005-0000-0000-000081340000}"/>
    <cellStyle name="Comma 12 2 3 5 2" xfId="12583" xr:uid="{00000000-0005-0000-0000-000082340000}"/>
    <cellStyle name="Comma 12 2 3 6" xfId="12584" xr:uid="{00000000-0005-0000-0000-000083340000}"/>
    <cellStyle name="Comma 12 2 3 7" xfId="12585" xr:uid="{00000000-0005-0000-0000-000084340000}"/>
    <cellStyle name="Comma 12 2 3 8" xfId="12586" xr:uid="{00000000-0005-0000-0000-000085340000}"/>
    <cellStyle name="Comma 12 2 4" xfId="12587" xr:uid="{00000000-0005-0000-0000-000086340000}"/>
    <cellStyle name="Comma 12 2 4 2" xfId="12588" xr:uid="{00000000-0005-0000-0000-000087340000}"/>
    <cellStyle name="Comma 12 2 4 2 2" xfId="12589" xr:uid="{00000000-0005-0000-0000-000088340000}"/>
    <cellStyle name="Comma 12 2 4 2 2 2" xfId="12590" xr:uid="{00000000-0005-0000-0000-000089340000}"/>
    <cellStyle name="Comma 12 2 4 2 2 4" xfId="12591" xr:uid="{00000000-0005-0000-0000-00008A340000}"/>
    <cellStyle name="Comma 12 2 4 2 3" xfId="12592" xr:uid="{00000000-0005-0000-0000-00008B340000}"/>
    <cellStyle name="Comma 12 2 4 2 4" xfId="12593" xr:uid="{00000000-0005-0000-0000-00008C340000}"/>
    <cellStyle name="Comma 12 2 4 2 5" xfId="12594" xr:uid="{00000000-0005-0000-0000-00008D340000}"/>
    <cellStyle name="Comma 12 2 4 3" xfId="12595" xr:uid="{00000000-0005-0000-0000-00008E340000}"/>
    <cellStyle name="Comma 12 2 4 3 2" xfId="12596" xr:uid="{00000000-0005-0000-0000-00008F340000}"/>
    <cellStyle name="Comma 12 2 4 3 2 2" xfId="12597" xr:uid="{00000000-0005-0000-0000-000090340000}"/>
    <cellStyle name="Comma 12 2 4 3 2 4" xfId="12598" xr:uid="{00000000-0005-0000-0000-000091340000}"/>
    <cellStyle name="Comma 12 2 4 3 3" xfId="12599" xr:uid="{00000000-0005-0000-0000-000092340000}"/>
    <cellStyle name="Comma 12 2 4 3 5" xfId="12600" xr:uid="{00000000-0005-0000-0000-000093340000}"/>
    <cellStyle name="Comma 12 2 4 4" xfId="12601" xr:uid="{00000000-0005-0000-0000-000094340000}"/>
    <cellStyle name="Comma 12 2 4 4 2" xfId="12602" xr:uid="{00000000-0005-0000-0000-000095340000}"/>
    <cellStyle name="Comma 12 2 4 4 4" xfId="12603" xr:uid="{00000000-0005-0000-0000-000096340000}"/>
    <cellStyle name="Comma 12 2 4 5" xfId="12604" xr:uid="{00000000-0005-0000-0000-000097340000}"/>
    <cellStyle name="Comma 12 2 4 5 2" xfId="12605" xr:uid="{00000000-0005-0000-0000-000098340000}"/>
    <cellStyle name="Comma 12 2 4 6" xfId="12606" xr:uid="{00000000-0005-0000-0000-000099340000}"/>
    <cellStyle name="Comma 12 2 4 7" xfId="12607" xr:uid="{00000000-0005-0000-0000-00009A340000}"/>
    <cellStyle name="Comma 12 2 4 8" xfId="12608" xr:uid="{00000000-0005-0000-0000-00009B340000}"/>
    <cellStyle name="Comma 12 2 5" xfId="12609" xr:uid="{00000000-0005-0000-0000-00009C340000}"/>
    <cellStyle name="Comma 12 2 5 2" xfId="12610" xr:uid="{00000000-0005-0000-0000-00009D340000}"/>
    <cellStyle name="Comma 12 2 5 2 2" xfId="12611" xr:uid="{00000000-0005-0000-0000-00009E340000}"/>
    <cellStyle name="Comma 12 2 5 2 2 2" xfId="12612" xr:uid="{00000000-0005-0000-0000-00009F340000}"/>
    <cellStyle name="Comma 12 2 5 2 2 4" xfId="12613" xr:uid="{00000000-0005-0000-0000-0000A0340000}"/>
    <cellStyle name="Comma 12 2 5 2 3" xfId="12614" xr:uid="{00000000-0005-0000-0000-0000A1340000}"/>
    <cellStyle name="Comma 12 2 5 2 5" xfId="12615" xr:uid="{00000000-0005-0000-0000-0000A2340000}"/>
    <cellStyle name="Comma 12 2 5 3" xfId="12616" xr:uid="{00000000-0005-0000-0000-0000A3340000}"/>
    <cellStyle name="Comma 12 2 5 3 2" xfId="12617" xr:uid="{00000000-0005-0000-0000-0000A4340000}"/>
    <cellStyle name="Comma 12 2 5 3 4" xfId="12618" xr:uid="{00000000-0005-0000-0000-0000A5340000}"/>
    <cellStyle name="Comma 12 2 5 4" xfId="12619" xr:uid="{00000000-0005-0000-0000-0000A6340000}"/>
    <cellStyle name="Comma 12 2 5 4 2" xfId="12620" xr:uid="{00000000-0005-0000-0000-0000A7340000}"/>
    <cellStyle name="Comma 12 2 5 5" xfId="12621" xr:uid="{00000000-0005-0000-0000-0000A8340000}"/>
    <cellStyle name="Comma 12 2 5 6" xfId="12622" xr:uid="{00000000-0005-0000-0000-0000A9340000}"/>
    <cellStyle name="Comma 12 2 5 7" xfId="12623" xr:uid="{00000000-0005-0000-0000-0000AA340000}"/>
    <cellStyle name="Comma 12 2 6" xfId="12624" xr:uid="{00000000-0005-0000-0000-0000AB340000}"/>
    <cellStyle name="Comma 12 2 6 2" xfId="12625" xr:uid="{00000000-0005-0000-0000-0000AC340000}"/>
    <cellStyle name="Comma 12 2 6 2 2" xfId="12626" xr:uid="{00000000-0005-0000-0000-0000AD340000}"/>
    <cellStyle name="Comma 12 2 6 2 4" xfId="12627" xr:uid="{00000000-0005-0000-0000-0000AE340000}"/>
    <cellStyle name="Comma 12 2 6 3" xfId="12628" xr:uid="{00000000-0005-0000-0000-0000AF340000}"/>
    <cellStyle name="Comma 12 2 6 4" xfId="12629" xr:uid="{00000000-0005-0000-0000-0000B0340000}"/>
    <cellStyle name="Comma 12 2 6 5" xfId="12630" xr:uid="{00000000-0005-0000-0000-0000B1340000}"/>
    <cellStyle name="Comma 12 2 7" xfId="12631" xr:uid="{00000000-0005-0000-0000-0000B2340000}"/>
    <cellStyle name="Comma 12 2 7 2" xfId="12632" xr:uid="{00000000-0005-0000-0000-0000B3340000}"/>
    <cellStyle name="Comma 12 2 7 4" xfId="12633" xr:uid="{00000000-0005-0000-0000-0000B4340000}"/>
    <cellStyle name="Comma 12 2 8" xfId="12634" xr:uid="{00000000-0005-0000-0000-0000B5340000}"/>
    <cellStyle name="Comma 12 2 8 2" xfId="12635" xr:uid="{00000000-0005-0000-0000-0000B6340000}"/>
    <cellStyle name="Comma 12 2 8 3" xfId="12636" xr:uid="{00000000-0005-0000-0000-0000B7340000}"/>
    <cellStyle name="Comma 12 2 8 4" xfId="12637" xr:uid="{00000000-0005-0000-0000-0000B8340000}"/>
    <cellStyle name="Comma 12 2 9" xfId="12638" xr:uid="{00000000-0005-0000-0000-0000B9340000}"/>
    <cellStyle name="Comma 12 2 9 2" xfId="12639" xr:uid="{00000000-0005-0000-0000-0000BA340000}"/>
    <cellStyle name="Comma 12 2_Activos por nat cart" xfId="12640" xr:uid="{00000000-0005-0000-0000-0000BB340000}"/>
    <cellStyle name="Comma 12 3" xfId="12641" xr:uid="{00000000-0005-0000-0000-0000BC340000}"/>
    <cellStyle name="Comma 12 3 2" xfId="12642" xr:uid="{00000000-0005-0000-0000-0000BD340000}"/>
    <cellStyle name="Comma 12 3 2 2" xfId="12643" xr:uid="{00000000-0005-0000-0000-0000BE340000}"/>
    <cellStyle name="Comma 12 3 2 2 2" xfId="12644" xr:uid="{00000000-0005-0000-0000-0000BF340000}"/>
    <cellStyle name="Comma 12 3 2 2 4" xfId="12645" xr:uid="{00000000-0005-0000-0000-0000C0340000}"/>
    <cellStyle name="Comma 12 3 2 3" xfId="12646" xr:uid="{00000000-0005-0000-0000-0000C1340000}"/>
    <cellStyle name="Comma 12 3 2 3 2" xfId="12647" xr:uid="{00000000-0005-0000-0000-0000C2340000}"/>
    <cellStyle name="Comma 12 3 2 4" xfId="12648" xr:uid="{00000000-0005-0000-0000-0000C3340000}"/>
    <cellStyle name="Comma 12 3 2 5" xfId="12649" xr:uid="{00000000-0005-0000-0000-0000C4340000}"/>
    <cellStyle name="Comma 12 3 2 6" xfId="12650" xr:uid="{00000000-0005-0000-0000-0000C5340000}"/>
    <cellStyle name="Comma 12 3 3" xfId="12651" xr:uid="{00000000-0005-0000-0000-0000C6340000}"/>
    <cellStyle name="Comma 12 3 3 2" xfId="12652" xr:uid="{00000000-0005-0000-0000-0000C7340000}"/>
    <cellStyle name="Comma 12 3 3 2 2" xfId="12653" xr:uid="{00000000-0005-0000-0000-0000C8340000}"/>
    <cellStyle name="Comma 12 3 3 2 4" xfId="12654" xr:uid="{00000000-0005-0000-0000-0000C9340000}"/>
    <cellStyle name="Comma 12 3 3 3" xfId="12655" xr:uid="{00000000-0005-0000-0000-0000CA340000}"/>
    <cellStyle name="Comma 12 3 3 4" xfId="12656" xr:uid="{00000000-0005-0000-0000-0000CB340000}"/>
    <cellStyle name="Comma 12 3 3 5" xfId="12657" xr:uid="{00000000-0005-0000-0000-0000CC340000}"/>
    <cellStyle name="Comma 12 3 4" xfId="12658" xr:uid="{00000000-0005-0000-0000-0000CD340000}"/>
    <cellStyle name="Comma 12 3 4 2" xfId="12659" xr:uid="{00000000-0005-0000-0000-0000CE340000}"/>
    <cellStyle name="Comma 12 3 4 2 2" xfId="12660" xr:uid="{00000000-0005-0000-0000-0000CF340000}"/>
    <cellStyle name="Comma 12 3 4 2 4" xfId="12661" xr:uid="{00000000-0005-0000-0000-0000D0340000}"/>
    <cellStyle name="Comma 12 3 4 3" xfId="12662" xr:uid="{00000000-0005-0000-0000-0000D1340000}"/>
    <cellStyle name="Comma 12 3 4 4" xfId="12663" xr:uid="{00000000-0005-0000-0000-0000D2340000}"/>
    <cellStyle name="Comma 12 3 4 5" xfId="12664" xr:uid="{00000000-0005-0000-0000-0000D3340000}"/>
    <cellStyle name="Comma 12 3 5" xfId="12665" xr:uid="{00000000-0005-0000-0000-0000D4340000}"/>
    <cellStyle name="Comma 12 3 5 2" xfId="12666" xr:uid="{00000000-0005-0000-0000-0000D5340000}"/>
    <cellStyle name="Comma 12 3 5 4" xfId="12667" xr:uid="{00000000-0005-0000-0000-0000D6340000}"/>
    <cellStyle name="Comma 12 3 6" xfId="12668" xr:uid="{00000000-0005-0000-0000-0000D7340000}"/>
    <cellStyle name="Comma 12 3 6 2" xfId="12669" xr:uid="{00000000-0005-0000-0000-0000D8340000}"/>
    <cellStyle name="Comma 12 3 7" xfId="12670" xr:uid="{00000000-0005-0000-0000-0000D9340000}"/>
    <cellStyle name="Comma 12 3 8" xfId="12671" xr:uid="{00000000-0005-0000-0000-0000DA340000}"/>
    <cellStyle name="Comma 12 3 9" xfId="12672" xr:uid="{00000000-0005-0000-0000-0000DB340000}"/>
    <cellStyle name="Comma 12 3_Perd det activo" xfId="12673" xr:uid="{00000000-0005-0000-0000-0000DC340000}"/>
    <cellStyle name="Comma 12 4" xfId="12674" xr:uid="{00000000-0005-0000-0000-0000DD340000}"/>
    <cellStyle name="Comma 12 4 2" xfId="12675" xr:uid="{00000000-0005-0000-0000-0000DE340000}"/>
    <cellStyle name="Comma 12 4 2 2" xfId="12676" xr:uid="{00000000-0005-0000-0000-0000DF340000}"/>
    <cellStyle name="Comma 12 4 2 2 2" xfId="12677" xr:uid="{00000000-0005-0000-0000-0000E0340000}"/>
    <cellStyle name="Comma 12 4 2 2 4" xfId="12678" xr:uid="{00000000-0005-0000-0000-0000E1340000}"/>
    <cellStyle name="Comma 12 4 2 3" xfId="12679" xr:uid="{00000000-0005-0000-0000-0000E2340000}"/>
    <cellStyle name="Comma 12 4 2 4" xfId="12680" xr:uid="{00000000-0005-0000-0000-0000E3340000}"/>
    <cellStyle name="Comma 12 4 2 5" xfId="12681" xr:uid="{00000000-0005-0000-0000-0000E4340000}"/>
    <cellStyle name="Comma 12 4 3" xfId="12682" xr:uid="{00000000-0005-0000-0000-0000E5340000}"/>
    <cellStyle name="Comma 12 4 3 2" xfId="12683" xr:uid="{00000000-0005-0000-0000-0000E6340000}"/>
    <cellStyle name="Comma 12 4 3 2 2" xfId="12684" xr:uid="{00000000-0005-0000-0000-0000E7340000}"/>
    <cellStyle name="Comma 12 4 3 2 4" xfId="12685" xr:uid="{00000000-0005-0000-0000-0000E8340000}"/>
    <cellStyle name="Comma 12 4 3 3" xfId="12686" xr:uid="{00000000-0005-0000-0000-0000E9340000}"/>
    <cellStyle name="Comma 12 4 3 4" xfId="12687" xr:uid="{00000000-0005-0000-0000-0000EA340000}"/>
    <cellStyle name="Comma 12 4 3 5" xfId="12688" xr:uid="{00000000-0005-0000-0000-0000EB340000}"/>
    <cellStyle name="Comma 12 4 4" xfId="12689" xr:uid="{00000000-0005-0000-0000-0000EC340000}"/>
    <cellStyle name="Comma 12 4 4 2" xfId="12690" xr:uid="{00000000-0005-0000-0000-0000ED340000}"/>
    <cellStyle name="Comma 12 4 4 4" xfId="12691" xr:uid="{00000000-0005-0000-0000-0000EE340000}"/>
    <cellStyle name="Comma 12 4 5" xfId="12692" xr:uid="{00000000-0005-0000-0000-0000EF340000}"/>
    <cellStyle name="Comma 12 4 5 2" xfId="12693" xr:uid="{00000000-0005-0000-0000-0000F0340000}"/>
    <cellStyle name="Comma 12 4 6" xfId="12694" xr:uid="{00000000-0005-0000-0000-0000F1340000}"/>
    <cellStyle name="Comma 12 4 7" xfId="12695" xr:uid="{00000000-0005-0000-0000-0000F2340000}"/>
    <cellStyle name="Comma 12 4 8" xfId="12696" xr:uid="{00000000-0005-0000-0000-0000F3340000}"/>
    <cellStyle name="Comma 12 4_Perd det activo" xfId="12697" xr:uid="{00000000-0005-0000-0000-0000F4340000}"/>
    <cellStyle name="Comma 12 5" xfId="12698" xr:uid="{00000000-0005-0000-0000-0000F5340000}"/>
    <cellStyle name="Comma 12 5 2" xfId="12699" xr:uid="{00000000-0005-0000-0000-0000F6340000}"/>
    <cellStyle name="Comma 12 5 2 2" xfId="12700" xr:uid="{00000000-0005-0000-0000-0000F7340000}"/>
    <cellStyle name="Comma 12 5 2 2 2" xfId="12701" xr:uid="{00000000-0005-0000-0000-0000F8340000}"/>
    <cellStyle name="Comma 12 5 2 2 4" xfId="12702" xr:uid="{00000000-0005-0000-0000-0000F9340000}"/>
    <cellStyle name="Comma 12 5 2 3" xfId="12703" xr:uid="{00000000-0005-0000-0000-0000FA340000}"/>
    <cellStyle name="Comma 12 5 2 4" xfId="12704" xr:uid="{00000000-0005-0000-0000-0000FB340000}"/>
    <cellStyle name="Comma 12 5 2 5" xfId="12705" xr:uid="{00000000-0005-0000-0000-0000FC340000}"/>
    <cellStyle name="Comma 12 5 3" xfId="12706" xr:uid="{00000000-0005-0000-0000-0000FD340000}"/>
    <cellStyle name="Comma 12 5 3 2" xfId="12707" xr:uid="{00000000-0005-0000-0000-0000FE340000}"/>
    <cellStyle name="Comma 12 5 3 2 2" xfId="12708" xr:uid="{00000000-0005-0000-0000-0000FF340000}"/>
    <cellStyle name="Comma 12 5 3 2 4" xfId="12709" xr:uid="{00000000-0005-0000-0000-000000350000}"/>
    <cellStyle name="Comma 12 5 3 3" xfId="12710" xr:uid="{00000000-0005-0000-0000-000001350000}"/>
    <cellStyle name="Comma 12 5 3 4" xfId="12711" xr:uid="{00000000-0005-0000-0000-000002350000}"/>
    <cellStyle name="Comma 12 5 3 5" xfId="12712" xr:uid="{00000000-0005-0000-0000-000003350000}"/>
    <cellStyle name="Comma 12 5 4" xfId="12713" xr:uid="{00000000-0005-0000-0000-000004350000}"/>
    <cellStyle name="Comma 12 5 4 2" xfId="12714" xr:uid="{00000000-0005-0000-0000-000005350000}"/>
    <cellStyle name="Comma 12 5 4 4" xfId="12715" xr:uid="{00000000-0005-0000-0000-000006350000}"/>
    <cellStyle name="Comma 12 5 5" xfId="12716" xr:uid="{00000000-0005-0000-0000-000007350000}"/>
    <cellStyle name="Comma 12 5 5 2" xfId="12717" xr:uid="{00000000-0005-0000-0000-000008350000}"/>
    <cellStyle name="Comma 12 5 6" xfId="12718" xr:uid="{00000000-0005-0000-0000-000009350000}"/>
    <cellStyle name="Comma 12 5 7" xfId="12719" xr:uid="{00000000-0005-0000-0000-00000A350000}"/>
    <cellStyle name="Comma 12 5 8" xfId="12720" xr:uid="{00000000-0005-0000-0000-00000B350000}"/>
    <cellStyle name="Comma 12 6" xfId="12721" xr:uid="{00000000-0005-0000-0000-00000C350000}"/>
    <cellStyle name="Comma 12 6 2" xfId="12722" xr:uid="{00000000-0005-0000-0000-00000D350000}"/>
    <cellStyle name="Comma 12 6 2 2" xfId="12723" xr:uid="{00000000-0005-0000-0000-00000E350000}"/>
    <cellStyle name="Comma 12 6 2 2 2" xfId="12724" xr:uid="{00000000-0005-0000-0000-00000F350000}"/>
    <cellStyle name="Comma 12 6 2 2 4" xfId="12725" xr:uid="{00000000-0005-0000-0000-000010350000}"/>
    <cellStyle name="Comma 12 6 2 3" xfId="12726" xr:uid="{00000000-0005-0000-0000-000011350000}"/>
    <cellStyle name="Comma 12 6 2 4" xfId="12727" xr:uid="{00000000-0005-0000-0000-000012350000}"/>
    <cellStyle name="Comma 12 6 2 5" xfId="12728" xr:uid="{00000000-0005-0000-0000-000013350000}"/>
    <cellStyle name="Comma 12 6 3" xfId="12729" xr:uid="{00000000-0005-0000-0000-000014350000}"/>
    <cellStyle name="Comma 12 6 3 2" xfId="12730" xr:uid="{00000000-0005-0000-0000-000015350000}"/>
    <cellStyle name="Comma 12 6 3 2 2" xfId="12731" xr:uid="{00000000-0005-0000-0000-000016350000}"/>
    <cellStyle name="Comma 12 6 3 2 4" xfId="12732" xr:uid="{00000000-0005-0000-0000-000017350000}"/>
    <cellStyle name="Comma 12 6 3 3" xfId="12733" xr:uid="{00000000-0005-0000-0000-000018350000}"/>
    <cellStyle name="Comma 12 6 3 4" xfId="12734" xr:uid="{00000000-0005-0000-0000-000019350000}"/>
    <cellStyle name="Comma 12 6 3 5" xfId="12735" xr:uid="{00000000-0005-0000-0000-00001A350000}"/>
    <cellStyle name="Comma 12 6 4" xfId="12736" xr:uid="{00000000-0005-0000-0000-00001B350000}"/>
    <cellStyle name="Comma 12 6 4 2" xfId="12737" xr:uid="{00000000-0005-0000-0000-00001C350000}"/>
    <cellStyle name="Comma 12 6 4 4" xfId="12738" xr:uid="{00000000-0005-0000-0000-00001D350000}"/>
    <cellStyle name="Comma 12 6 5" xfId="12739" xr:uid="{00000000-0005-0000-0000-00001E350000}"/>
    <cellStyle name="Comma 12 6 6" xfId="12740" xr:uid="{00000000-0005-0000-0000-00001F350000}"/>
    <cellStyle name="Comma 12 6 7" xfId="12741" xr:uid="{00000000-0005-0000-0000-000020350000}"/>
    <cellStyle name="Comma 12 7" xfId="12742" xr:uid="{00000000-0005-0000-0000-000021350000}"/>
    <cellStyle name="Comma 12 7 2" xfId="12743" xr:uid="{00000000-0005-0000-0000-000022350000}"/>
    <cellStyle name="Comma 12 7 2 2" xfId="12744" xr:uid="{00000000-0005-0000-0000-000023350000}"/>
    <cellStyle name="Comma 12 7 2 2 2" xfId="12745" xr:uid="{00000000-0005-0000-0000-000024350000}"/>
    <cellStyle name="Comma 12 7 2 2 4" xfId="12746" xr:uid="{00000000-0005-0000-0000-000025350000}"/>
    <cellStyle name="Comma 12 7 2 3" xfId="12747" xr:uid="{00000000-0005-0000-0000-000026350000}"/>
    <cellStyle name="Comma 12 7 2 4" xfId="12748" xr:uid="{00000000-0005-0000-0000-000027350000}"/>
    <cellStyle name="Comma 12 7 2 5" xfId="12749" xr:uid="{00000000-0005-0000-0000-000028350000}"/>
    <cellStyle name="Comma 12 7 3" xfId="12750" xr:uid="{00000000-0005-0000-0000-000029350000}"/>
    <cellStyle name="Comma 12 7 3 2" xfId="12751" xr:uid="{00000000-0005-0000-0000-00002A350000}"/>
    <cellStyle name="Comma 12 7 3 2 2" xfId="12752" xr:uid="{00000000-0005-0000-0000-00002B350000}"/>
    <cellStyle name="Comma 12 7 3 2 4" xfId="12753" xr:uid="{00000000-0005-0000-0000-00002C350000}"/>
    <cellStyle name="Comma 12 7 3 3" xfId="12754" xr:uid="{00000000-0005-0000-0000-00002D350000}"/>
    <cellStyle name="Comma 12 7 3 4" xfId="12755" xr:uid="{00000000-0005-0000-0000-00002E350000}"/>
    <cellStyle name="Comma 12 7 3 5" xfId="12756" xr:uid="{00000000-0005-0000-0000-00002F350000}"/>
    <cellStyle name="Comma 12 7 4" xfId="12757" xr:uid="{00000000-0005-0000-0000-000030350000}"/>
    <cellStyle name="Comma 12 7 4 2" xfId="12758" xr:uid="{00000000-0005-0000-0000-000031350000}"/>
    <cellStyle name="Comma 12 7 4 4" xfId="12759" xr:uid="{00000000-0005-0000-0000-000032350000}"/>
    <cellStyle name="Comma 12 7 5" xfId="12760" xr:uid="{00000000-0005-0000-0000-000033350000}"/>
    <cellStyle name="Comma 12 7 6" xfId="12761" xr:uid="{00000000-0005-0000-0000-000034350000}"/>
    <cellStyle name="Comma 12 7 7" xfId="12762" xr:uid="{00000000-0005-0000-0000-000035350000}"/>
    <cellStyle name="Comma 12 8" xfId="12763" xr:uid="{00000000-0005-0000-0000-000036350000}"/>
    <cellStyle name="Comma 12 8 2" xfId="12764" xr:uid="{00000000-0005-0000-0000-000037350000}"/>
    <cellStyle name="Comma 12 8 2 2" xfId="12765" xr:uid="{00000000-0005-0000-0000-000038350000}"/>
    <cellStyle name="Comma 12 8 2 2 2" xfId="12766" xr:uid="{00000000-0005-0000-0000-000039350000}"/>
    <cellStyle name="Comma 12 8 2 2 4" xfId="12767" xr:uid="{00000000-0005-0000-0000-00003A350000}"/>
    <cellStyle name="Comma 12 8 2 3" xfId="12768" xr:uid="{00000000-0005-0000-0000-00003B350000}"/>
    <cellStyle name="Comma 12 8 2 4" xfId="12769" xr:uid="{00000000-0005-0000-0000-00003C350000}"/>
    <cellStyle name="Comma 12 8 2 5" xfId="12770" xr:uid="{00000000-0005-0000-0000-00003D350000}"/>
    <cellStyle name="Comma 12 8 3" xfId="12771" xr:uid="{00000000-0005-0000-0000-00003E350000}"/>
    <cellStyle name="Comma 12 8 3 2" xfId="12772" xr:uid="{00000000-0005-0000-0000-00003F350000}"/>
    <cellStyle name="Comma 12 8 3 2 2" xfId="12773" xr:uid="{00000000-0005-0000-0000-000040350000}"/>
    <cellStyle name="Comma 12 8 3 2 4" xfId="12774" xr:uid="{00000000-0005-0000-0000-000041350000}"/>
    <cellStyle name="Comma 12 8 3 3" xfId="12775" xr:uid="{00000000-0005-0000-0000-000042350000}"/>
    <cellStyle name="Comma 12 8 3 5" xfId="12776" xr:uid="{00000000-0005-0000-0000-000043350000}"/>
    <cellStyle name="Comma 12 8 4" xfId="12777" xr:uid="{00000000-0005-0000-0000-000044350000}"/>
    <cellStyle name="Comma 12 8 4 2" xfId="12778" xr:uid="{00000000-0005-0000-0000-000045350000}"/>
    <cellStyle name="Comma 12 8 4 4" xfId="12779" xr:uid="{00000000-0005-0000-0000-000046350000}"/>
    <cellStyle name="Comma 12 8 5" xfId="12780" xr:uid="{00000000-0005-0000-0000-000047350000}"/>
    <cellStyle name="Comma 12 8 6" xfId="12781" xr:uid="{00000000-0005-0000-0000-000048350000}"/>
    <cellStyle name="Comma 12 8 7" xfId="12782" xr:uid="{00000000-0005-0000-0000-000049350000}"/>
    <cellStyle name="Comma 12 9" xfId="12783" xr:uid="{00000000-0005-0000-0000-00004A350000}"/>
    <cellStyle name="Comma 12 9 2" xfId="12784" xr:uid="{00000000-0005-0000-0000-00004B350000}"/>
    <cellStyle name="Comma 12 9 2 2" xfId="12785" xr:uid="{00000000-0005-0000-0000-00004C350000}"/>
    <cellStyle name="Comma 12 9 2 2 2" xfId="12786" xr:uid="{00000000-0005-0000-0000-00004D350000}"/>
    <cellStyle name="Comma 12 9 2 2 4" xfId="12787" xr:uid="{00000000-0005-0000-0000-00004E350000}"/>
    <cellStyle name="Comma 12 9 2 3" xfId="12788" xr:uid="{00000000-0005-0000-0000-00004F350000}"/>
    <cellStyle name="Comma 12 9 2 5" xfId="12789" xr:uid="{00000000-0005-0000-0000-000050350000}"/>
    <cellStyle name="Comma 12 9 3" xfId="12790" xr:uid="{00000000-0005-0000-0000-000051350000}"/>
    <cellStyle name="Comma 12 9 3 2" xfId="12791" xr:uid="{00000000-0005-0000-0000-000052350000}"/>
    <cellStyle name="Comma 12 9 3 4" xfId="12792" xr:uid="{00000000-0005-0000-0000-000053350000}"/>
    <cellStyle name="Comma 12 9 4" xfId="12793" xr:uid="{00000000-0005-0000-0000-000054350000}"/>
    <cellStyle name="Comma 12 9 5" xfId="12794" xr:uid="{00000000-0005-0000-0000-000055350000}"/>
    <cellStyle name="Comma 12 9 6" xfId="12795" xr:uid="{00000000-0005-0000-0000-000056350000}"/>
    <cellStyle name="Comma 12_Activos por nat cart" xfId="12796" xr:uid="{00000000-0005-0000-0000-000057350000}"/>
    <cellStyle name="Comma 13" xfId="12797" xr:uid="{00000000-0005-0000-0000-000058350000}"/>
    <cellStyle name="Comma 13 10" xfId="12798" xr:uid="{00000000-0005-0000-0000-000059350000}"/>
    <cellStyle name="Comma 13 10 2" xfId="12799" xr:uid="{00000000-0005-0000-0000-00005A350000}"/>
    <cellStyle name="Comma 13 10 2 2" xfId="12800" xr:uid="{00000000-0005-0000-0000-00005B350000}"/>
    <cellStyle name="Comma 13 10 2 4" xfId="12801" xr:uid="{00000000-0005-0000-0000-00005C350000}"/>
    <cellStyle name="Comma 13 10 3" xfId="12802" xr:uid="{00000000-0005-0000-0000-00005D350000}"/>
    <cellStyle name="Comma 13 10 4" xfId="12803" xr:uid="{00000000-0005-0000-0000-00005E350000}"/>
    <cellStyle name="Comma 13 10 5" xfId="12804" xr:uid="{00000000-0005-0000-0000-00005F350000}"/>
    <cellStyle name="Comma 13 11" xfId="12805" xr:uid="{00000000-0005-0000-0000-000060350000}"/>
    <cellStyle name="Comma 13 11 2" xfId="12806" xr:uid="{00000000-0005-0000-0000-000061350000}"/>
    <cellStyle name="Comma 13 11 4" xfId="12807" xr:uid="{00000000-0005-0000-0000-000062350000}"/>
    <cellStyle name="Comma 13 12" xfId="12808" xr:uid="{00000000-0005-0000-0000-000063350000}"/>
    <cellStyle name="Comma 13 12 2" xfId="12809" xr:uid="{00000000-0005-0000-0000-000064350000}"/>
    <cellStyle name="Comma 13 12 3" xfId="12810" xr:uid="{00000000-0005-0000-0000-000065350000}"/>
    <cellStyle name="Comma 13 12 4" xfId="12811" xr:uid="{00000000-0005-0000-0000-000066350000}"/>
    <cellStyle name="Comma 13 13" xfId="12812" xr:uid="{00000000-0005-0000-0000-000067350000}"/>
    <cellStyle name="Comma 13 13 2" xfId="12813" xr:uid="{00000000-0005-0000-0000-000068350000}"/>
    <cellStyle name="Comma 13 13 3" xfId="12814" xr:uid="{00000000-0005-0000-0000-000069350000}"/>
    <cellStyle name="Comma 13 13 4" xfId="12815" xr:uid="{00000000-0005-0000-0000-00006A350000}"/>
    <cellStyle name="Comma 13 14" xfId="12816" xr:uid="{00000000-0005-0000-0000-00006B350000}"/>
    <cellStyle name="Comma 13 14 2" xfId="12817" xr:uid="{00000000-0005-0000-0000-00006C350000}"/>
    <cellStyle name="Comma 13 15" xfId="12818" xr:uid="{00000000-0005-0000-0000-00006D350000}"/>
    <cellStyle name="Comma 13 16" xfId="12819" xr:uid="{00000000-0005-0000-0000-00006E350000}"/>
    <cellStyle name="Comma 13 17" xfId="12820" xr:uid="{00000000-0005-0000-0000-00006F350000}"/>
    <cellStyle name="Comma 13 2" xfId="12821" xr:uid="{00000000-0005-0000-0000-000070350000}"/>
    <cellStyle name="Comma 13 2 10" xfId="12822" xr:uid="{00000000-0005-0000-0000-000071350000}"/>
    <cellStyle name="Comma 13 2 11" xfId="12823" xr:uid="{00000000-0005-0000-0000-000072350000}"/>
    <cellStyle name="Comma 13 2 2" xfId="12824" xr:uid="{00000000-0005-0000-0000-000073350000}"/>
    <cellStyle name="Comma 13 2 2 2" xfId="12825" xr:uid="{00000000-0005-0000-0000-000074350000}"/>
    <cellStyle name="Comma 13 2 2 2 2" xfId="12826" xr:uid="{00000000-0005-0000-0000-000075350000}"/>
    <cellStyle name="Comma 13 2 2 2 2 2" xfId="12827" xr:uid="{00000000-0005-0000-0000-000076350000}"/>
    <cellStyle name="Comma 13 2 2 2 2 4" xfId="12828" xr:uid="{00000000-0005-0000-0000-000077350000}"/>
    <cellStyle name="Comma 13 2 2 2 3" xfId="12829" xr:uid="{00000000-0005-0000-0000-000078350000}"/>
    <cellStyle name="Comma 13 2 2 2 4" xfId="12830" xr:uid="{00000000-0005-0000-0000-000079350000}"/>
    <cellStyle name="Comma 13 2 2 2 5" xfId="12831" xr:uid="{00000000-0005-0000-0000-00007A350000}"/>
    <cellStyle name="Comma 13 2 2 3" xfId="12832" xr:uid="{00000000-0005-0000-0000-00007B350000}"/>
    <cellStyle name="Comma 13 2 2 3 2" xfId="12833" xr:uid="{00000000-0005-0000-0000-00007C350000}"/>
    <cellStyle name="Comma 13 2 2 3 2 2" xfId="12834" xr:uid="{00000000-0005-0000-0000-00007D350000}"/>
    <cellStyle name="Comma 13 2 2 3 2 4" xfId="12835" xr:uid="{00000000-0005-0000-0000-00007E350000}"/>
    <cellStyle name="Comma 13 2 2 3 3" xfId="12836" xr:uid="{00000000-0005-0000-0000-00007F350000}"/>
    <cellStyle name="Comma 13 2 2 3 4" xfId="12837" xr:uid="{00000000-0005-0000-0000-000080350000}"/>
    <cellStyle name="Comma 13 2 2 3 5" xfId="12838" xr:uid="{00000000-0005-0000-0000-000081350000}"/>
    <cellStyle name="Comma 13 2 2 4" xfId="12839" xr:uid="{00000000-0005-0000-0000-000082350000}"/>
    <cellStyle name="Comma 13 2 2 4 2" xfId="12840" xr:uid="{00000000-0005-0000-0000-000083350000}"/>
    <cellStyle name="Comma 13 2 2 4 4" xfId="12841" xr:uid="{00000000-0005-0000-0000-000084350000}"/>
    <cellStyle name="Comma 13 2 2 5" xfId="12842" xr:uid="{00000000-0005-0000-0000-000085350000}"/>
    <cellStyle name="Comma 13 2 2 5 2" xfId="12843" xr:uid="{00000000-0005-0000-0000-000086350000}"/>
    <cellStyle name="Comma 13 2 2 6" xfId="12844" xr:uid="{00000000-0005-0000-0000-000087350000}"/>
    <cellStyle name="Comma 13 2 2 7" xfId="12845" xr:uid="{00000000-0005-0000-0000-000088350000}"/>
    <cellStyle name="Comma 13 2 2 8" xfId="12846" xr:uid="{00000000-0005-0000-0000-000089350000}"/>
    <cellStyle name="Comma 13 2 3" xfId="12847" xr:uid="{00000000-0005-0000-0000-00008A350000}"/>
    <cellStyle name="Comma 13 2 3 2" xfId="12848" xr:uid="{00000000-0005-0000-0000-00008B350000}"/>
    <cellStyle name="Comma 13 2 3 2 2" xfId="12849" xr:uid="{00000000-0005-0000-0000-00008C350000}"/>
    <cellStyle name="Comma 13 2 3 2 2 2" xfId="12850" xr:uid="{00000000-0005-0000-0000-00008D350000}"/>
    <cellStyle name="Comma 13 2 3 2 2 4" xfId="12851" xr:uid="{00000000-0005-0000-0000-00008E350000}"/>
    <cellStyle name="Comma 13 2 3 2 3" xfId="12852" xr:uid="{00000000-0005-0000-0000-00008F350000}"/>
    <cellStyle name="Comma 13 2 3 2 4" xfId="12853" xr:uid="{00000000-0005-0000-0000-000090350000}"/>
    <cellStyle name="Comma 13 2 3 2 5" xfId="12854" xr:uid="{00000000-0005-0000-0000-000091350000}"/>
    <cellStyle name="Comma 13 2 3 3" xfId="12855" xr:uid="{00000000-0005-0000-0000-000092350000}"/>
    <cellStyle name="Comma 13 2 3 3 2" xfId="12856" xr:uid="{00000000-0005-0000-0000-000093350000}"/>
    <cellStyle name="Comma 13 2 3 3 2 2" xfId="12857" xr:uid="{00000000-0005-0000-0000-000094350000}"/>
    <cellStyle name="Comma 13 2 3 3 2 4" xfId="12858" xr:uid="{00000000-0005-0000-0000-000095350000}"/>
    <cellStyle name="Comma 13 2 3 3 3" xfId="12859" xr:uid="{00000000-0005-0000-0000-000096350000}"/>
    <cellStyle name="Comma 13 2 3 3 4" xfId="12860" xr:uid="{00000000-0005-0000-0000-000097350000}"/>
    <cellStyle name="Comma 13 2 3 3 5" xfId="12861" xr:uid="{00000000-0005-0000-0000-000098350000}"/>
    <cellStyle name="Comma 13 2 3 4" xfId="12862" xr:uid="{00000000-0005-0000-0000-000099350000}"/>
    <cellStyle name="Comma 13 2 3 4 2" xfId="12863" xr:uid="{00000000-0005-0000-0000-00009A350000}"/>
    <cellStyle name="Comma 13 2 3 4 4" xfId="12864" xr:uid="{00000000-0005-0000-0000-00009B350000}"/>
    <cellStyle name="Comma 13 2 3 5" xfId="12865" xr:uid="{00000000-0005-0000-0000-00009C350000}"/>
    <cellStyle name="Comma 13 2 3 6" xfId="12866" xr:uid="{00000000-0005-0000-0000-00009D350000}"/>
    <cellStyle name="Comma 13 2 3 7" xfId="12867" xr:uid="{00000000-0005-0000-0000-00009E350000}"/>
    <cellStyle name="Comma 13 2 4" xfId="12868" xr:uid="{00000000-0005-0000-0000-00009F350000}"/>
    <cellStyle name="Comma 13 2 4 2" xfId="12869" xr:uid="{00000000-0005-0000-0000-0000A0350000}"/>
    <cellStyle name="Comma 13 2 4 2 2" xfId="12870" xr:uid="{00000000-0005-0000-0000-0000A1350000}"/>
    <cellStyle name="Comma 13 2 4 2 2 2" xfId="12871" xr:uid="{00000000-0005-0000-0000-0000A2350000}"/>
    <cellStyle name="Comma 13 2 4 2 2 4" xfId="12872" xr:uid="{00000000-0005-0000-0000-0000A3350000}"/>
    <cellStyle name="Comma 13 2 4 2 3" xfId="12873" xr:uid="{00000000-0005-0000-0000-0000A4350000}"/>
    <cellStyle name="Comma 13 2 4 2 4" xfId="12874" xr:uid="{00000000-0005-0000-0000-0000A5350000}"/>
    <cellStyle name="Comma 13 2 4 2 5" xfId="12875" xr:uid="{00000000-0005-0000-0000-0000A6350000}"/>
    <cellStyle name="Comma 13 2 4 3" xfId="12876" xr:uid="{00000000-0005-0000-0000-0000A7350000}"/>
    <cellStyle name="Comma 13 2 4 3 2" xfId="12877" xr:uid="{00000000-0005-0000-0000-0000A8350000}"/>
    <cellStyle name="Comma 13 2 4 3 2 2" xfId="12878" xr:uid="{00000000-0005-0000-0000-0000A9350000}"/>
    <cellStyle name="Comma 13 2 4 3 2 4" xfId="12879" xr:uid="{00000000-0005-0000-0000-0000AA350000}"/>
    <cellStyle name="Comma 13 2 4 3 3" xfId="12880" xr:uid="{00000000-0005-0000-0000-0000AB350000}"/>
    <cellStyle name="Comma 13 2 4 3 5" xfId="12881" xr:uid="{00000000-0005-0000-0000-0000AC350000}"/>
    <cellStyle name="Comma 13 2 4 4" xfId="12882" xr:uid="{00000000-0005-0000-0000-0000AD350000}"/>
    <cellStyle name="Comma 13 2 4 4 2" xfId="12883" xr:uid="{00000000-0005-0000-0000-0000AE350000}"/>
    <cellStyle name="Comma 13 2 4 4 4" xfId="12884" xr:uid="{00000000-0005-0000-0000-0000AF350000}"/>
    <cellStyle name="Comma 13 2 4 5" xfId="12885" xr:uid="{00000000-0005-0000-0000-0000B0350000}"/>
    <cellStyle name="Comma 13 2 4 6" xfId="12886" xr:uid="{00000000-0005-0000-0000-0000B1350000}"/>
    <cellStyle name="Comma 13 2 4 7" xfId="12887" xr:uid="{00000000-0005-0000-0000-0000B2350000}"/>
    <cellStyle name="Comma 13 2 5" xfId="12888" xr:uid="{00000000-0005-0000-0000-0000B3350000}"/>
    <cellStyle name="Comma 13 2 5 2" xfId="12889" xr:uid="{00000000-0005-0000-0000-0000B4350000}"/>
    <cellStyle name="Comma 13 2 5 2 2" xfId="12890" xr:uid="{00000000-0005-0000-0000-0000B5350000}"/>
    <cellStyle name="Comma 13 2 5 2 2 2" xfId="12891" xr:uid="{00000000-0005-0000-0000-0000B6350000}"/>
    <cellStyle name="Comma 13 2 5 2 2 4" xfId="12892" xr:uid="{00000000-0005-0000-0000-0000B7350000}"/>
    <cellStyle name="Comma 13 2 5 2 3" xfId="12893" xr:uid="{00000000-0005-0000-0000-0000B8350000}"/>
    <cellStyle name="Comma 13 2 5 2 5" xfId="12894" xr:uid="{00000000-0005-0000-0000-0000B9350000}"/>
    <cellStyle name="Comma 13 2 5 3" xfId="12895" xr:uid="{00000000-0005-0000-0000-0000BA350000}"/>
    <cellStyle name="Comma 13 2 5 3 2" xfId="12896" xr:uid="{00000000-0005-0000-0000-0000BB350000}"/>
    <cellStyle name="Comma 13 2 5 3 4" xfId="12897" xr:uid="{00000000-0005-0000-0000-0000BC350000}"/>
    <cellStyle name="Comma 13 2 5 4" xfId="12898" xr:uid="{00000000-0005-0000-0000-0000BD350000}"/>
    <cellStyle name="Comma 13 2 5 5" xfId="12899" xr:uid="{00000000-0005-0000-0000-0000BE350000}"/>
    <cellStyle name="Comma 13 2 5 6" xfId="12900" xr:uid="{00000000-0005-0000-0000-0000BF350000}"/>
    <cellStyle name="Comma 13 2 6" xfId="12901" xr:uid="{00000000-0005-0000-0000-0000C0350000}"/>
    <cellStyle name="Comma 13 2 6 2" xfId="12902" xr:uid="{00000000-0005-0000-0000-0000C1350000}"/>
    <cellStyle name="Comma 13 2 6 2 2" xfId="12903" xr:uid="{00000000-0005-0000-0000-0000C2350000}"/>
    <cellStyle name="Comma 13 2 6 2 4" xfId="12904" xr:uid="{00000000-0005-0000-0000-0000C3350000}"/>
    <cellStyle name="Comma 13 2 6 3" xfId="12905" xr:uid="{00000000-0005-0000-0000-0000C4350000}"/>
    <cellStyle name="Comma 13 2 6 4" xfId="12906" xr:uid="{00000000-0005-0000-0000-0000C5350000}"/>
    <cellStyle name="Comma 13 2 6 5" xfId="12907" xr:uid="{00000000-0005-0000-0000-0000C6350000}"/>
    <cellStyle name="Comma 13 2 7" xfId="12908" xr:uid="{00000000-0005-0000-0000-0000C7350000}"/>
    <cellStyle name="Comma 13 2 7 2" xfId="12909" xr:uid="{00000000-0005-0000-0000-0000C8350000}"/>
    <cellStyle name="Comma 13 2 7 4" xfId="12910" xr:uid="{00000000-0005-0000-0000-0000C9350000}"/>
    <cellStyle name="Comma 13 2 8" xfId="12911" xr:uid="{00000000-0005-0000-0000-0000CA350000}"/>
    <cellStyle name="Comma 13 2 8 2" xfId="12912" xr:uid="{00000000-0005-0000-0000-0000CB350000}"/>
    <cellStyle name="Comma 13 2 9" xfId="12913" xr:uid="{00000000-0005-0000-0000-0000CC350000}"/>
    <cellStyle name="Comma 13 2_Perd det activo" xfId="12914" xr:uid="{00000000-0005-0000-0000-0000CD350000}"/>
    <cellStyle name="Comma 13 3" xfId="12915" xr:uid="{00000000-0005-0000-0000-0000CE350000}"/>
    <cellStyle name="Comma 13 3 2" xfId="12916" xr:uid="{00000000-0005-0000-0000-0000CF350000}"/>
    <cellStyle name="Comma 13 3 2 2" xfId="12917" xr:uid="{00000000-0005-0000-0000-0000D0350000}"/>
    <cellStyle name="Comma 13 3 2 2 2" xfId="12918" xr:uid="{00000000-0005-0000-0000-0000D1350000}"/>
    <cellStyle name="Comma 13 3 2 2 4" xfId="12919" xr:uid="{00000000-0005-0000-0000-0000D2350000}"/>
    <cellStyle name="Comma 13 3 2 3" xfId="12920" xr:uid="{00000000-0005-0000-0000-0000D3350000}"/>
    <cellStyle name="Comma 13 3 2 4" xfId="12921" xr:uid="{00000000-0005-0000-0000-0000D4350000}"/>
    <cellStyle name="Comma 13 3 2 5" xfId="12922" xr:uid="{00000000-0005-0000-0000-0000D5350000}"/>
    <cellStyle name="Comma 13 3 3" xfId="12923" xr:uid="{00000000-0005-0000-0000-0000D6350000}"/>
    <cellStyle name="Comma 13 3 3 2" xfId="12924" xr:uid="{00000000-0005-0000-0000-0000D7350000}"/>
    <cellStyle name="Comma 13 3 3 2 2" xfId="12925" xr:uid="{00000000-0005-0000-0000-0000D8350000}"/>
    <cellStyle name="Comma 13 3 3 2 4" xfId="12926" xr:uid="{00000000-0005-0000-0000-0000D9350000}"/>
    <cellStyle name="Comma 13 3 3 3" xfId="12927" xr:uid="{00000000-0005-0000-0000-0000DA350000}"/>
    <cellStyle name="Comma 13 3 3 4" xfId="12928" xr:uid="{00000000-0005-0000-0000-0000DB350000}"/>
    <cellStyle name="Comma 13 3 3 5" xfId="12929" xr:uid="{00000000-0005-0000-0000-0000DC350000}"/>
    <cellStyle name="Comma 13 3 4" xfId="12930" xr:uid="{00000000-0005-0000-0000-0000DD350000}"/>
    <cellStyle name="Comma 13 3 4 2" xfId="12931" xr:uid="{00000000-0005-0000-0000-0000DE350000}"/>
    <cellStyle name="Comma 13 3 4 2 2" xfId="12932" xr:uid="{00000000-0005-0000-0000-0000DF350000}"/>
    <cellStyle name="Comma 13 3 4 2 4" xfId="12933" xr:uid="{00000000-0005-0000-0000-0000E0350000}"/>
    <cellStyle name="Comma 13 3 4 3" xfId="12934" xr:uid="{00000000-0005-0000-0000-0000E1350000}"/>
    <cellStyle name="Comma 13 3 4 4" xfId="12935" xr:uid="{00000000-0005-0000-0000-0000E2350000}"/>
    <cellStyle name="Comma 13 3 4 5" xfId="12936" xr:uid="{00000000-0005-0000-0000-0000E3350000}"/>
    <cellStyle name="Comma 13 3 5" xfId="12937" xr:uid="{00000000-0005-0000-0000-0000E4350000}"/>
    <cellStyle name="Comma 13 3 5 2" xfId="12938" xr:uid="{00000000-0005-0000-0000-0000E5350000}"/>
    <cellStyle name="Comma 13 3 5 4" xfId="12939" xr:uid="{00000000-0005-0000-0000-0000E6350000}"/>
    <cellStyle name="Comma 13 3 6" xfId="12940" xr:uid="{00000000-0005-0000-0000-0000E7350000}"/>
    <cellStyle name="Comma 13 3 6 2" xfId="12941" xr:uid="{00000000-0005-0000-0000-0000E8350000}"/>
    <cellStyle name="Comma 13 3 7" xfId="12942" xr:uid="{00000000-0005-0000-0000-0000E9350000}"/>
    <cellStyle name="Comma 13 3 8" xfId="12943" xr:uid="{00000000-0005-0000-0000-0000EA350000}"/>
    <cellStyle name="Comma 13 3 9" xfId="12944" xr:uid="{00000000-0005-0000-0000-0000EB350000}"/>
    <cellStyle name="Comma 13 3_Perd det activo" xfId="12945" xr:uid="{00000000-0005-0000-0000-0000EC350000}"/>
    <cellStyle name="Comma 13 4" xfId="12946" xr:uid="{00000000-0005-0000-0000-0000ED350000}"/>
    <cellStyle name="Comma 13 4 2" xfId="12947" xr:uid="{00000000-0005-0000-0000-0000EE350000}"/>
    <cellStyle name="Comma 13 4 2 2" xfId="12948" xr:uid="{00000000-0005-0000-0000-0000EF350000}"/>
    <cellStyle name="Comma 13 4 2 2 2" xfId="12949" xr:uid="{00000000-0005-0000-0000-0000F0350000}"/>
    <cellStyle name="Comma 13 4 2 2 4" xfId="12950" xr:uid="{00000000-0005-0000-0000-0000F1350000}"/>
    <cellStyle name="Comma 13 4 2 3" xfId="12951" xr:uid="{00000000-0005-0000-0000-0000F2350000}"/>
    <cellStyle name="Comma 13 4 2 4" xfId="12952" xr:uid="{00000000-0005-0000-0000-0000F3350000}"/>
    <cellStyle name="Comma 13 4 2 5" xfId="12953" xr:uid="{00000000-0005-0000-0000-0000F4350000}"/>
    <cellStyle name="Comma 13 4 3" xfId="12954" xr:uid="{00000000-0005-0000-0000-0000F5350000}"/>
    <cellStyle name="Comma 13 4 3 2" xfId="12955" xr:uid="{00000000-0005-0000-0000-0000F6350000}"/>
    <cellStyle name="Comma 13 4 3 2 2" xfId="12956" xr:uid="{00000000-0005-0000-0000-0000F7350000}"/>
    <cellStyle name="Comma 13 4 3 2 4" xfId="12957" xr:uid="{00000000-0005-0000-0000-0000F8350000}"/>
    <cellStyle name="Comma 13 4 3 3" xfId="12958" xr:uid="{00000000-0005-0000-0000-0000F9350000}"/>
    <cellStyle name="Comma 13 4 3 4" xfId="12959" xr:uid="{00000000-0005-0000-0000-0000FA350000}"/>
    <cellStyle name="Comma 13 4 3 5" xfId="12960" xr:uid="{00000000-0005-0000-0000-0000FB350000}"/>
    <cellStyle name="Comma 13 4 4" xfId="12961" xr:uid="{00000000-0005-0000-0000-0000FC350000}"/>
    <cellStyle name="Comma 13 4 4 2" xfId="12962" xr:uid="{00000000-0005-0000-0000-0000FD350000}"/>
    <cellStyle name="Comma 13 4 4 4" xfId="12963" xr:uid="{00000000-0005-0000-0000-0000FE350000}"/>
    <cellStyle name="Comma 13 4 5" xfId="12964" xr:uid="{00000000-0005-0000-0000-0000FF350000}"/>
    <cellStyle name="Comma 13 4 5 2" xfId="12965" xr:uid="{00000000-0005-0000-0000-000000360000}"/>
    <cellStyle name="Comma 13 4 6" xfId="12966" xr:uid="{00000000-0005-0000-0000-000001360000}"/>
    <cellStyle name="Comma 13 4 7" xfId="12967" xr:uid="{00000000-0005-0000-0000-000002360000}"/>
    <cellStyle name="Comma 13 4 8" xfId="12968" xr:uid="{00000000-0005-0000-0000-000003360000}"/>
    <cellStyle name="Comma 13 4_Perd det activo" xfId="12969" xr:uid="{00000000-0005-0000-0000-000004360000}"/>
    <cellStyle name="Comma 13 5" xfId="12970" xr:uid="{00000000-0005-0000-0000-000005360000}"/>
    <cellStyle name="Comma 13 5 2" xfId="12971" xr:uid="{00000000-0005-0000-0000-000006360000}"/>
    <cellStyle name="Comma 13 5 2 2" xfId="12972" xr:uid="{00000000-0005-0000-0000-000007360000}"/>
    <cellStyle name="Comma 13 5 2 2 2" xfId="12973" xr:uid="{00000000-0005-0000-0000-000008360000}"/>
    <cellStyle name="Comma 13 5 2 2 4" xfId="12974" xr:uid="{00000000-0005-0000-0000-000009360000}"/>
    <cellStyle name="Comma 13 5 2 3" xfId="12975" xr:uid="{00000000-0005-0000-0000-00000A360000}"/>
    <cellStyle name="Comma 13 5 2 4" xfId="12976" xr:uid="{00000000-0005-0000-0000-00000B360000}"/>
    <cellStyle name="Comma 13 5 2 5" xfId="12977" xr:uid="{00000000-0005-0000-0000-00000C360000}"/>
    <cellStyle name="Comma 13 5 3" xfId="12978" xr:uid="{00000000-0005-0000-0000-00000D360000}"/>
    <cellStyle name="Comma 13 5 3 2" xfId="12979" xr:uid="{00000000-0005-0000-0000-00000E360000}"/>
    <cellStyle name="Comma 13 5 3 2 2" xfId="12980" xr:uid="{00000000-0005-0000-0000-00000F360000}"/>
    <cellStyle name="Comma 13 5 3 2 4" xfId="12981" xr:uid="{00000000-0005-0000-0000-000010360000}"/>
    <cellStyle name="Comma 13 5 3 3" xfId="12982" xr:uid="{00000000-0005-0000-0000-000011360000}"/>
    <cellStyle name="Comma 13 5 3 4" xfId="12983" xr:uid="{00000000-0005-0000-0000-000012360000}"/>
    <cellStyle name="Comma 13 5 3 5" xfId="12984" xr:uid="{00000000-0005-0000-0000-000013360000}"/>
    <cellStyle name="Comma 13 5 4" xfId="12985" xr:uid="{00000000-0005-0000-0000-000014360000}"/>
    <cellStyle name="Comma 13 5 4 2" xfId="12986" xr:uid="{00000000-0005-0000-0000-000015360000}"/>
    <cellStyle name="Comma 13 5 4 4" xfId="12987" xr:uid="{00000000-0005-0000-0000-000016360000}"/>
    <cellStyle name="Comma 13 5 5" xfId="12988" xr:uid="{00000000-0005-0000-0000-000017360000}"/>
    <cellStyle name="Comma 13 5 6" xfId="12989" xr:uid="{00000000-0005-0000-0000-000018360000}"/>
    <cellStyle name="Comma 13 5 7" xfId="12990" xr:uid="{00000000-0005-0000-0000-000019360000}"/>
    <cellStyle name="Comma 13 6" xfId="12991" xr:uid="{00000000-0005-0000-0000-00001A360000}"/>
    <cellStyle name="Comma 13 6 2" xfId="12992" xr:uid="{00000000-0005-0000-0000-00001B360000}"/>
    <cellStyle name="Comma 13 6 2 2" xfId="12993" xr:uid="{00000000-0005-0000-0000-00001C360000}"/>
    <cellStyle name="Comma 13 6 2 2 2" xfId="12994" xr:uid="{00000000-0005-0000-0000-00001D360000}"/>
    <cellStyle name="Comma 13 6 2 2 4" xfId="12995" xr:uid="{00000000-0005-0000-0000-00001E360000}"/>
    <cellStyle name="Comma 13 6 2 3" xfId="12996" xr:uid="{00000000-0005-0000-0000-00001F360000}"/>
    <cellStyle name="Comma 13 6 2 4" xfId="12997" xr:uid="{00000000-0005-0000-0000-000020360000}"/>
    <cellStyle name="Comma 13 6 2 5" xfId="12998" xr:uid="{00000000-0005-0000-0000-000021360000}"/>
    <cellStyle name="Comma 13 6 3" xfId="12999" xr:uid="{00000000-0005-0000-0000-000022360000}"/>
    <cellStyle name="Comma 13 6 3 2" xfId="13000" xr:uid="{00000000-0005-0000-0000-000023360000}"/>
    <cellStyle name="Comma 13 6 3 2 2" xfId="13001" xr:uid="{00000000-0005-0000-0000-000024360000}"/>
    <cellStyle name="Comma 13 6 3 2 4" xfId="13002" xr:uid="{00000000-0005-0000-0000-000025360000}"/>
    <cellStyle name="Comma 13 6 3 3" xfId="13003" xr:uid="{00000000-0005-0000-0000-000026360000}"/>
    <cellStyle name="Comma 13 6 3 4" xfId="13004" xr:uid="{00000000-0005-0000-0000-000027360000}"/>
    <cellStyle name="Comma 13 6 3 5" xfId="13005" xr:uid="{00000000-0005-0000-0000-000028360000}"/>
    <cellStyle name="Comma 13 6 4" xfId="13006" xr:uid="{00000000-0005-0000-0000-000029360000}"/>
    <cellStyle name="Comma 13 6 4 2" xfId="13007" xr:uid="{00000000-0005-0000-0000-00002A360000}"/>
    <cellStyle name="Comma 13 6 4 4" xfId="13008" xr:uid="{00000000-0005-0000-0000-00002B360000}"/>
    <cellStyle name="Comma 13 6 5" xfId="13009" xr:uid="{00000000-0005-0000-0000-00002C360000}"/>
    <cellStyle name="Comma 13 6 6" xfId="13010" xr:uid="{00000000-0005-0000-0000-00002D360000}"/>
    <cellStyle name="Comma 13 6 7" xfId="13011" xr:uid="{00000000-0005-0000-0000-00002E360000}"/>
    <cellStyle name="Comma 13 7" xfId="13012" xr:uid="{00000000-0005-0000-0000-00002F360000}"/>
    <cellStyle name="Comma 13 7 2" xfId="13013" xr:uid="{00000000-0005-0000-0000-000030360000}"/>
    <cellStyle name="Comma 13 7 2 2" xfId="13014" xr:uid="{00000000-0005-0000-0000-000031360000}"/>
    <cellStyle name="Comma 13 7 2 2 2" xfId="13015" xr:uid="{00000000-0005-0000-0000-000032360000}"/>
    <cellStyle name="Comma 13 7 2 2 4" xfId="13016" xr:uid="{00000000-0005-0000-0000-000033360000}"/>
    <cellStyle name="Comma 13 7 2 3" xfId="13017" xr:uid="{00000000-0005-0000-0000-000034360000}"/>
    <cellStyle name="Comma 13 7 2 4" xfId="13018" xr:uid="{00000000-0005-0000-0000-000035360000}"/>
    <cellStyle name="Comma 13 7 2 5" xfId="13019" xr:uid="{00000000-0005-0000-0000-000036360000}"/>
    <cellStyle name="Comma 13 7 3" xfId="13020" xr:uid="{00000000-0005-0000-0000-000037360000}"/>
    <cellStyle name="Comma 13 7 3 2" xfId="13021" xr:uid="{00000000-0005-0000-0000-000038360000}"/>
    <cellStyle name="Comma 13 7 3 2 2" xfId="13022" xr:uid="{00000000-0005-0000-0000-000039360000}"/>
    <cellStyle name="Comma 13 7 3 2 4" xfId="13023" xr:uid="{00000000-0005-0000-0000-00003A360000}"/>
    <cellStyle name="Comma 13 7 3 3" xfId="13024" xr:uid="{00000000-0005-0000-0000-00003B360000}"/>
    <cellStyle name="Comma 13 7 3 4" xfId="13025" xr:uid="{00000000-0005-0000-0000-00003C360000}"/>
    <cellStyle name="Comma 13 7 3 5" xfId="13026" xr:uid="{00000000-0005-0000-0000-00003D360000}"/>
    <cellStyle name="Comma 13 7 4" xfId="13027" xr:uid="{00000000-0005-0000-0000-00003E360000}"/>
    <cellStyle name="Comma 13 7 4 2" xfId="13028" xr:uid="{00000000-0005-0000-0000-00003F360000}"/>
    <cellStyle name="Comma 13 7 4 4" xfId="13029" xr:uid="{00000000-0005-0000-0000-000040360000}"/>
    <cellStyle name="Comma 13 7 5" xfId="13030" xr:uid="{00000000-0005-0000-0000-000041360000}"/>
    <cellStyle name="Comma 13 7 6" xfId="13031" xr:uid="{00000000-0005-0000-0000-000042360000}"/>
    <cellStyle name="Comma 13 7 7" xfId="13032" xr:uid="{00000000-0005-0000-0000-000043360000}"/>
    <cellStyle name="Comma 13 8" xfId="13033" xr:uid="{00000000-0005-0000-0000-000044360000}"/>
    <cellStyle name="Comma 13 8 2" xfId="13034" xr:uid="{00000000-0005-0000-0000-000045360000}"/>
    <cellStyle name="Comma 13 8 2 2" xfId="13035" xr:uid="{00000000-0005-0000-0000-000046360000}"/>
    <cellStyle name="Comma 13 8 2 2 2" xfId="13036" xr:uid="{00000000-0005-0000-0000-000047360000}"/>
    <cellStyle name="Comma 13 8 2 2 4" xfId="13037" xr:uid="{00000000-0005-0000-0000-000048360000}"/>
    <cellStyle name="Comma 13 8 2 3" xfId="13038" xr:uid="{00000000-0005-0000-0000-000049360000}"/>
    <cellStyle name="Comma 13 8 2 4" xfId="13039" xr:uid="{00000000-0005-0000-0000-00004A360000}"/>
    <cellStyle name="Comma 13 8 2 5" xfId="13040" xr:uid="{00000000-0005-0000-0000-00004B360000}"/>
    <cellStyle name="Comma 13 8 3" xfId="13041" xr:uid="{00000000-0005-0000-0000-00004C360000}"/>
    <cellStyle name="Comma 13 8 3 2" xfId="13042" xr:uid="{00000000-0005-0000-0000-00004D360000}"/>
    <cellStyle name="Comma 13 8 3 2 2" xfId="13043" xr:uid="{00000000-0005-0000-0000-00004E360000}"/>
    <cellStyle name="Comma 13 8 3 2 4" xfId="13044" xr:uid="{00000000-0005-0000-0000-00004F360000}"/>
    <cellStyle name="Comma 13 8 3 3" xfId="13045" xr:uid="{00000000-0005-0000-0000-000050360000}"/>
    <cellStyle name="Comma 13 8 3 5" xfId="13046" xr:uid="{00000000-0005-0000-0000-000051360000}"/>
    <cellStyle name="Comma 13 8 4" xfId="13047" xr:uid="{00000000-0005-0000-0000-000052360000}"/>
    <cellStyle name="Comma 13 8 4 2" xfId="13048" xr:uid="{00000000-0005-0000-0000-000053360000}"/>
    <cellStyle name="Comma 13 8 4 4" xfId="13049" xr:uid="{00000000-0005-0000-0000-000054360000}"/>
    <cellStyle name="Comma 13 8 5" xfId="13050" xr:uid="{00000000-0005-0000-0000-000055360000}"/>
    <cellStyle name="Comma 13 8 6" xfId="13051" xr:uid="{00000000-0005-0000-0000-000056360000}"/>
    <cellStyle name="Comma 13 8 7" xfId="13052" xr:uid="{00000000-0005-0000-0000-000057360000}"/>
    <cellStyle name="Comma 13 9" xfId="13053" xr:uid="{00000000-0005-0000-0000-000058360000}"/>
    <cellStyle name="Comma 13 9 2" xfId="13054" xr:uid="{00000000-0005-0000-0000-000059360000}"/>
    <cellStyle name="Comma 13 9 2 2" xfId="13055" xr:uid="{00000000-0005-0000-0000-00005A360000}"/>
    <cellStyle name="Comma 13 9 2 2 2" xfId="13056" xr:uid="{00000000-0005-0000-0000-00005B360000}"/>
    <cellStyle name="Comma 13 9 2 2 4" xfId="13057" xr:uid="{00000000-0005-0000-0000-00005C360000}"/>
    <cellStyle name="Comma 13 9 2 3" xfId="13058" xr:uid="{00000000-0005-0000-0000-00005D360000}"/>
    <cellStyle name="Comma 13 9 2 5" xfId="13059" xr:uid="{00000000-0005-0000-0000-00005E360000}"/>
    <cellStyle name="Comma 13 9 3" xfId="13060" xr:uid="{00000000-0005-0000-0000-00005F360000}"/>
    <cellStyle name="Comma 13 9 3 2" xfId="13061" xr:uid="{00000000-0005-0000-0000-000060360000}"/>
    <cellStyle name="Comma 13 9 3 4" xfId="13062" xr:uid="{00000000-0005-0000-0000-000061360000}"/>
    <cellStyle name="Comma 13 9 4" xfId="13063" xr:uid="{00000000-0005-0000-0000-000062360000}"/>
    <cellStyle name="Comma 13 9 5" xfId="13064" xr:uid="{00000000-0005-0000-0000-000063360000}"/>
    <cellStyle name="Comma 13 9 6" xfId="13065" xr:uid="{00000000-0005-0000-0000-000064360000}"/>
    <cellStyle name="Comma 13_Activos por nat cart" xfId="13066" xr:uid="{00000000-0005-0000-0000-000065360000}"/>
    <cellStyle name="Comma 14" xfId="13067" xr:uid="{00000000-0005-0000-0000-000066360000}"/>
    <cellStyle name="Comma 14 10" xfId="13068" xr:uid="{00000000-0005-0000-0000-000067360000}"/>
    <cellStyle name="Comma 14 10 2" xfId="13069" xr:uid="{00000000-0005-0000-0000-000068360000}"/>
    <cellStyle name="Comma 14 10 4" xfId="13070" xr:uid="{00000000-0005-0000-0000-000069360000}"/>
    <cellStyle name="Comma 14 11" xfId="13071" xr:uid="{00000000-0005-0000-0000-00006A360000}"/>
    <cellStyle name="Comma 14 11 2" xfId="13072" xr:uid="{00000000-0005-0000-0000-00006B360000}"/>
    <cellStyle name="Comma 14 11 3" xfId="13073" xr:uid="{00000000-0005-0000-0000-00006C360000}"/>
    <cellStyle name="Comma 14 11 4" xfId="13074" xr:uid="{00000000-0005-0000-0000-00006D360000}"/>
    <cellStyle name="Comma 14 12" xfId="13075" xr:uid="{00000000-0005-0000-0000-00006E360000}"/>
    <cellStyle name="Comma 14 12 2" xfId="13076" xr:uid="{00000000-0005-0000-0000-00006F360000}"/>
    <cellStyle name="Comma 14 13" xfId="13077" xr:uid="{00000000-0005-0000-0000-000070360000}"/>
    <cellStyle name="Comma 14 14" xfId="13078" xr:uid="{00000000-0005-0000-0000-000071360000}"/>
    <cellStyle name="Comma 14 15" xfId="13079" xr:uid="{00000000-0005-0000-0000-000072360000}"/>
    <cellStyle name="Comma 14 2" xfId="13080" xr:uid="{00000000-0005-0000-0000-000073360000}"/>
    <cellStyle name="Comma 14 2 2" xfId="13081" xr:uid="{00000000-0005-0000-0000-000074360000}"/>
    <cellStyle name="Comma 14 2 2 2" xfId="13082" xr:uid="{00000000-0005-0000-0000-000075360000}"/>
    <cellStyle name="Comma 14 2 2 2 2" xfId="13083" xr:uid="{00000000-0005-0000-0000-000076360000}"/>
    <cellStyle name="Comma 14 2 2 2 4" xfId="13084" xr:uid="{00000000-0005-0000-0000-000077360000}"/>
    <cellStyle name="Comma 14 2 2 3" xfId="13085" xr:uid="{00000000-0005-0000-0000-000078360000}"/>
    <cellStyle name="Comma 14 2 2 3 2" xfId="13086" xr:uid="{00000000-0005-0000-0000-000079360000}"/>
    <cellStyle name="Comma 14 2 2 4" xfId="13087" xr:uid="{00000000-0005-0000-0000-00007A360000}"/>
    <cellStyle name="Comma 14 2 2 5" xfId="13088" xr:uid="{00000000-0005-0000-0000-00007B360000}"/>
    <cellStyle name="Comma 14 2 2 6" xfId="13089" xr:uid="{00000000-0005-0000-0000-00007C360000}"/>
    <cellStyle name="Comma 14 2 3" xfId="13090" xr:uid="{00000000-0005-0000-0000-00007D360000}"/>
    <cellStyle name="Comma 14 2 3 2" xfId="13091" xr:uid="{00000000-0005-0000-0000-00007E360000}"/>
    <cellStyle name="Comma 14 2 3 2 2" xfId="13092" xr:uid="{00000000-0005-0000-0000-00007F360000}"/>
    <cellStyle name="Comma 14 2 3 2 4" xfId="13093" xr:uid="{00000000-0005-0000-0000-000080360000}"/>
    <cellStyle name="Comma 14 2 3 3" xfId="13094" xr:uid="{00000000-0005-0000-0000-000081360000}"/>
    <cellStyle name="Comma 14 2 3 4" xfId="13095" xr:uid="{00000000-0005-0000-0000-000082360000}"/>
    <cellStyle name="Comma 14 2 3 5" xfId="13096" xr:uid="{00000000-0005-0000-0000-000083360000}"/>
    <cellStyle name="Comma 14 2 4" xfId="13097" xr:uid="{00000000-0005-0000-0000-000084360000}"/>
    <cellStyle name="Comma 14 2 4 2" xfId="13098" xr:uid="{00000000-0005-0000-0000-000085360000}"/>
    <cellStyle name="Comma 14 2 4 4" xfId="13099" xr:uid="{00000000-0005-0000-0000-000086360000}"/>
    <cellStyle name="Comma 14 2 5" xfId="13100" xr:uid="{00000000-0005-0000-0000-000087360000}"/>
    <cellStyle name="Comma 14 2 5 2" xfId="13101" xr:uid="{00000000-0005-0000-0000-000088360000}"/>
    <cellStyle name="Comma 14 2 6" xfId="13102" xr:uid="{00000000-0005-0000-0000-000089360000}"/>
    <cellStyle name="Comma 14 2 7" xfId="13103" xr:uid="{00000000-0005-0000-0000-00008A360000}"/>
    <cellStyle name="Comma 14 2 8" xfId="13104" xr:uid="{00000000-0005-0000-0000-00008B360000}"/>
    <cellStyle name="Comma 14 3" xfId="13105" xr:uid="{00000000-0005-0000-0000-00008C360000}"/>
    <cellStyle name="Comma 14 3 2" xfId="13106" xr:uid="{00000000-0005-0000-0000-00008D360000}"/>
    <cellStyle name="Comma 14 3 2 2" xfId="13107" xr:uid="{00000000-0005-0000-0000-00008E360000}"/>
    <cellStyle name="Comma 14 3 2 2 2" xfId="13108" xr:uid="{00000000-0005-0000-0000-00008F360000}"/>
    <cellStyle name="Comma 14 3 2 2 4" xfId="13109" xr:uid="{00000000-0005-0000-0000-000090360000}"/>
    <cellStyle name="Comma 14 3 2 3" xfId="13110" xr:uid="{00000000-0005-0000-0000-000091360000}"/>
    <cellStyle name="Comma 14 3 2 4" xfId="13111" xr:uid="{00000000-0005-0000-0000-000092360000}"/>
    <cellStyle name="Comma 14 3 2 5" xfId="13112" xr:uid="{00000000-0005-0000-0000-000093360000}"/>
    <cellStyle name="Comma 14 3 3" xfId="13113" xr:uid="{00000000-0005-0000-0000-000094360000}"/>
    <cellStyle name="Comma 14 3 3 2" xfId="13114" xr:uid="{00000000-0005-0000-0000-000095360000}"/>
    <cellStyle name="Comma 14 3 3 2 2" xfId="13115" xr:uid="{00000000-0005-0000-0000-000096360000}"/>
    <cellStyle name="Comma 14 3 3 2 4" xfId="13116" xr:uid="{00000000-0005-0000-0000-000097360000}"/>
    <cellStyle name="Comma 14 3 3 3" xfId="13117" xr:uid="{00000000-0005-0000-0000-000098360000}"/>
    <cellStyle name="Comma 14 3 3 4" xfId="13118" xr:uid="{00000000-0005-0000-0000-000099360000}"/>
    <cellStyle name="Comma 14 3 3 5" xfId="13119" xr:uid="{00000000-0005-0000-0000-00009A360000}"/>
    <cellStyle name="Comma 14 3 4" xfId="13120" xr:uid="{00000000-0005-0000-0000-00009B360000}"/>
    <cellStyle name="Comma 14 3 4 2" xfId="13121" xr:uid="{00000000-0005-0000-0000-00009C360000}"/>
    <cellStyle name="Comma 14 3 4 4" xfId="13122" xr:uid="{00000000-0005-0000-0000-00009D360000}"/>
    <cellStyle name="Comma 14 3 5" xfId="13123" xr:uid="{00000000-0005-0000-0000-00009E360000}"/>
    <cellStyle name="Comma 14 3 5 2" xfId="13124" xr:uid="{00000000-0005-0000-0000-00009F360000}"/>
    <cellStyle name="Comma 14 3 6" xfId="13125" xr:uid="{00000000-0005-0000-0000-0000A0360000}"/>
    <cellStyle name="Comma 14 3 7" xfId="13126" xr:uid="{00000000-0005-0000-0000-0000A1360000}"/>
    <cellStyle name="Comma 14 3 8" xfId="13127" xr:uid="{00000000-0005-0000-0000-0000A2360000}"/>
    <cellStyle name="Comma 14 4" xfId="13128" xr:uid="{00000000-0005-0000-0000-0000A3360000}"/>
    <cellStyle name="Comma 14 4 2" xfId="13129" xr:uid="{00000000-0005-0000-0000-0000A4360000}"/>
    <cellStyle name="Comma 14 4 2 2" xfId="13130" xr:uid="{00000000-0005-0000-0000-0000A5360000}"/>
    <cellStyle name="Comma 14 4 2 2 2" xfId="13131" xr:uid="{00000000-0005-0000-0000-0000A6360000}"/>
    <cellStyle name="Comma 14 4 2 2 4" xfId="13132" xr:uid="{00000000-0005-0000-0000-0000A7360000}"/>
    <cellStyle name="Comma 14 4 2 3" xfId="13133" xr:uid="{00000000-0005-0000-0000-0000A8360000}"/>
    <cellStyle name="Comma 14 4 2 4" xfId="13134" xr:uid="{00000000-0005-0000-0000-0000A9360000}"/>
    <cellStyle name="Comma 14 4 2 5" xfId="13135" xr:uid="{00000000-0005-0000-0000-0000AA360000}"/>
    <cellStyle name="Comma 14 4 3" xfId="13136" xr:uid="{00000000-0005-0000-0000-0000AB360000}"/>
    <cellStyle name="Comma 14 4 3 2" xfId="13137" xr:uid="{00000000-0005-0000-0000-0000AC360000}"/>
    <cellStyle name="Comma 14 4 3 2 2" xfId="13138" xr:uid="{00000000-0005-0000-0000-0000AD360000}"/>
    <cellStyle name="Comma 14 4 3 2 4" xfId="13139" xr:uid="{00000000-0005-0000-0000-0000AE360000}"/>
    <cellStyle name="Comma 14 4 3 3" xfId="13140" xr:uid="{00000000-0005-0000-0000-0000AF360000}"/>
    <cellStyle name="Comma 14 4 3 4" xfId="13141" xr:uid="{00000000-0005-0000-0000-0000B0360000}"/>
    <cellStyle name="Comma 14 4 3 5" xfId="13142" xr:uid="{00000000-0005-0000-0000-0000B1360000}"/>
    <cellStyle name="Comma 14 4 4" xfId="13143" xr:uid="{00000000-0005-0000-0000-0000B2360000}"/>
    <cellStyle name="Comma 14 4 4 2" xfId="13144" xr:uid="{00000000-0005-0000-0000-0000B3360000}"/>
    <cellStyle name="Comma 14 4 4 4" xfId="13145" xr:uid="{00000000-0005-0000-0000-0000B4360000}"/>
    <cellStyle name="Comma 14 4 5" xfId="13146" xr:uid="{00000000-0005-0000-0000-0000B5360000}"/>
    <cellStyle name="Comma 14 4 5 2" xfId="13147" xr:uid="{00000000-0005-0000-0000-0000B6360000}"/>
    <cellStyle name="Comma 14 4 6" xfId="13148" xr:uid="{00000000-0005-0000-0000-0000B7360000}"/>
    <cellStyle name="Comma 14 4 7" xfId="13149" xr:uid="{00000000-0005-0000-0000-0000B8360000}"/>
    <cellStyle name="Comma 14 4 8" xfId="13150" xr:uid="{00000000-0005-0000-0000-0000B9360000}"/>
    <cellStyle name="Comma 14 5" xfId="13151" xr:uid="{00000000-0005-0000-0000-0000BA360000}"/>
    <cellStyle name="Comma 14 5 2" xfId="13152" xr:uid="{00000000-0005-0000-0000-0000BB360000}"/>
    <cellStyle name="Comma 14 5 2 2" xfId="13153" xr:uid="{00000000-0005-0000-0000-0000BC360000}"/>
    <cellStyle name="Comma 14 5 2 2 2" xfId="13154" xr:uid="{00000000-0005-0000-0000-0000BD360000}"/>
    <cellStyle name="Comma 14 5 2 2 4" xfId="13155" xr:uid="{00000000-0005-0000-0000-0000BE360000}"/>
    <cellStyle name="Comma 14 5 2 3" xfId="13156" xr:uid="{00000000-0005-0000-0000-0000BF360000}"/>
    <cellStyle name="Comma 14 5 2 4" xfId="13157" xr:uid="{00000000-0005-0000-0000-0000C0360000}"/>
    <cellStyle name="Comma 14 5 2 5" xfId="13158" xr:uid="{00000000-0005-0000-0000-0000C1360000}"/>
    <cellStyle name="Comma 14 5 3" xfId="13159" xr:uid="{00000000-0005-0000-0000-0000C2360000}"/>
    <cellStyle name="Comma 14 5 3 2" xfId="13160" xr:uid="{00000000-0005-0000-0000-0000C3360000}"/>
    <cellStyle name="Comma 14 5 3 2 2" xfId="13161" xr:uid="{00000000-0005-0000-0000-0000C4360000}"/>
    <cellStyle name="Comma 14 5 3 2 4" xfId="13162" xr:uid="{00000000-0005-0000-0000-0000C5360000}"/>
    <cellStyle name="Comma 14 5 3 3" xfId="13163" xr:uid="{00000000-0005-0000-0000-0000C6360000}"/>
    <cellStyle name="Comma 14 5 3 4" xfId="13164" xr:uid="{00000000-0005-0000-0000-0000C7360000}"/>
    <cellStyle name="Comma 14 5 3 5" xfId="13165" xr:uid="{00000000-0005-0000-0000-0000C8360000}"/>
    <cellStyle name="Comma 14 5 4" xfId="13166" xr:uid="{00000000-0005-0000-0000-0000C9360000}"/>
    <cellStyle name="Comma 14 5 4 2" xfId="13167" xr:uid="{00000000-0005-0000-0000-0000CA360000}"/>
    <cellStyle name="Comma 14 5 4 4" xfId="13168" xr:uid="{00000000-0005-0000-0000-0000CB360000}"/>
    <cellStyle name="Comma 14 5 5" xfId="13169" xr:uid="{00000000-0005-0000-0000-0000CC360000}"/>
    <cellStyle name="Comma 14 5 6" xfId="13170" xr:uid="{00000000-0005-0000-0000-0000CD360000}"/>
    <cellStyle name="Comma 14 5 7" xfId="13171" xr:uid="{00000000-0005-0000-0000-0000CE360000}"/>
    <cellStyle name="Comma 14 6" xfId="13172" xr:uid="{00000000-0005-0000-0000-0000CF360000}"/>
    <cellStyle name="Comma 14 6 2" xfId="13173" xr:uid="{00000000-0005-0000-0000-0000D0360000}"/>
    <cellStyle name="Comma 14 6 2 2" xfId="13174" xr:uid="{00000000-0005-0000-0000-0000D1360000}"/>
    <cellStyle name="Comma 14 6 2 2 2" xfId="13175" xr:uid="{00000000-0005-0000-0000-0000D2360000}"/>
    <cellStyle name="Comma 14 6 2 2 4" xfId="13176" xr:uid="{00000000-0005-0000-0000-0000D3360000}"/>
    <cellStyle name="Comma 14 6 2 3" xfId="13177" xr:uid="{00000000-0005-0000-0000-0000D4360000}"/>
    <cellStyle name="Comma 14 6 2 4" xfId="13178" xr:uid="{00000000-0005-0000-0000-0000D5360000}"/>
    <cellStyle name="Comma 14 6 2 5" xfId="13179" xr:uid="{00000000-0005-0000-0000-0000D6360000}"/>
    <cellStyle name="Comma 14 6 3" xfId="13180" xr:uid="{00000000-0005-0000-0000-0000D7360000}"/>
    <cellStyle name="Comma 14 6 3 2" xfId="13181" xr:uid="{00000000-0005-0000-0000-0000D8360000}"/>
    <cellStyle name="Comma 14 6 3 2 2" xfId="13182" xr:uid="{00000000-0005-0000-0000-0000D9360000}"/>
    <cellStyle name="Comma 14 6 3 2 4" xfId="13183" xr:uid="{00000000-0005-0000-0000-0000DA360000}"/>
    <cellStyle name="Comma 14 6 3 3" xfId="13184" xr:uid="{00000000-0005-0000-0000-0000DB360000}"/>
    <cellStyle name="Comma 14 6 3 5" xfId="13185" xr:uid="{00000000-0005-0000-0000-0000DC360000}"/>
    <cellStyle name="Comma 14 6 4" xfId="13186" xr:uid="{00000000-0005-0000-0000-0000DD360000}"/>
    <cellStyle name="Comma 14 6 4 2" xfId="13187" xr:uid="{00000000-0005-0000-0000-0000DE360000}"/>
    <cellStyle name="Comma 14 6 4 4" xfId="13188" xr:uid="{00000000-0005-0000-0000-0000DF360000}"/>
    <cellStyle name="Comma 14 6 5" xfId="13189" xr:uid="{00000000-0005-0000-0000-0000E0360000}"/>
    <cellStyle name="Comma 14 6 6" xfId="13190" xr:uid="{00000000-0005-0000-0000-0000E1360000}"/>
    <cellStyle name="Comma 14 6 7" xfId="13191" xr:uid="{00000000-0005-0000-0000-0000E2360000}"/>
    <cellStyle name="Comma 14 7" xfId="13192" xr:uid="{00000000-0005-0000-0000-0000E3360000}"/>
    <cellStyle name="Comma 14 7 2" xfId="13193" xr:uid="{00000000-0005-0000-0000-0000E4360000}"/>
    <cellStyle name="Comma 14 7 2 2" xfId="13194" xr:uid="{00000000-0005-0000-0000-0000E5360000}"/>
    <cellStyle name="Comma 14 7 2 2 2" xfId="13195" xr:uid="{00000000-0005-0000-0000-0000E6360000}"/>
    <cellStyle name="Comma 14 7 2 2 4" xfId="13196" xr:uid="{00000000-0005-0000-0000-0000E7360000}"/>
    <cellStyle name="Comma 14 7 2 3" xfId="13197" xr:uid="{00000000-0005-0000-0000-0000E8360000}"/>
    <cellStyle name="Comma 14 7 2 4" xfId="13198" xr:uid="{00000000-0005-0000-0000-0000E9360000}"/>
    <cellStyle name="Comma 14 7 2 5" xfId="13199" xr:uid="{00000000-0005-0000-0000-0000EA360000}"/>
    <cellStyle name="Comma 14 7 3" xfId="13200" xr:uid="{00000000-0005-0000-0000-0000EB360000}"/>
    <cellStyle name="Comma 14 7 3 2" xfId="13201" xr:uid="{00000000-0005-0000-0000-0000EC360000}"/>
    <cellStyle name="Comma 14 7 3 2 2" xfId="13202" xr:uid="{00000000-0005-0000-0000-0000ED360000}"/>
    <cellStyle name="Comma 14 7 3 2 4" xfId="13203" xr:uid="{00000000-0005-0000-0000-0000EE360000}"/>
    <cellStyle name="Comma 14 7 3 3" xfId="13204" xr:uid="{00000000-0005-0000-0000-0000EF360000}"/>
    <cellStyle name="Comma 14 7 3 5" xfId="13205" xr:uid="{00000000-0005-0000-0000-0000F0360000}"/>
    <cellStyle name="Comma 14 7 4" xfId="13206" xr:uid="{00000000-0005-0000-0000-0000F1360000}"/>
    <cellStyle name="Comma 14 7 4 2" xfId="13207" xr:uid="{00000000-0005-0000-0000-0000F2360000}"/>
    <cellStyle name="Comma 14 7 4 4" xfId="13208" xr:uid="{00000000-0005-0000-0000-0000F3360000}"/>
    <cellStyle name="Comma 14 7 5" xfId="13209" xr:uid="{00000000-0005-0000-0000-0000F4360000}"/>
    <cellStyle name="Comma 14 7 6" xfId="13210" xr:uid="{00000000-0005-0000-0000-0000F5360000}"/>
    <cellStyle name="Comma 14 7 7" xfId="13211" xr:uid="{00000000-0005-0000-0000-0000F6360000}"/>
    <cellStyle name="Comma 14 8" xfId="13212" xr:uid="{00000000-0005-0000-0000-0000F7360000}"/>
    <cellStyle name="Comma 14 8 2" xfId="13213" xr:uid="{00000000-0005-0000-0000-0000F8360000}"/>
    <cellStyle name="Comma 14 8 2 2" xfId="13214" xr:uid="{00000000-0005-0000-0000-0000F9360000}"/>
    <cellStyle name="Comma 14 8 2 2 2" xfId="13215" xr:uid="{00000000-0005-0000-0000-0000FA360000}"/>
    <cellStyle name="Comma 14 8 2 2 4" xfId="13216" xr:uid="{00000000-0005-0000-0000-0000FB360000}"/>
    <cellStyle name="Comma 14 8 2 3" xfId="13217" xr:uid="{00000000-0005-0000-0000-0000FC360000}"/>
    <cellStyle name="Comma 14 8 2 5" xfId="13218" xr:uid="{00000000-0005-0000-0000-0000FD360000}"/>
    <cellStyle name="Comma 14 8 3" xfId="13219" xr:uid="{00000000-0005-0000-0000-0000FE360000}"/>
    <cellStyle name="Comma 14 8 3 2" xfId="13220" xr:uid="{00000000-0005-0000-0000-0000FF360000}"/>
    <cellStyle name="Comma 14 8 3 4" xfId="13221" xr:uid="{00000000-0005-0000-0000-000000370000}"/>
    <cellStyle name="Comma 14 8 4" xfId="13222" xr:uid="{00000000-0005-0000-0000-000001370000}"/>
    <cellStyle name="Comma 14 8 5" xfId="13223" xr:uid="{00000000-0005-0000-0000-000002370000}"/>
    <cellStyle name="Comma 14 8 6" xfId="13224" xr:uid="{00000000-0005-0000-0000-000003370000}"/>
    <cellStyle name="Comma 14 9" xfId="13225" xr:uid="{00000000-0005-0000-0000-000004370000}"/>
    <cellStyle name="Comma 14 9 2" xfId="13226" xr:uid="{00000000-0005-0000-0000-000005370000}"/>
    <cellStyle name="Comma 14 9 2 2" xfId="13227" xr:uid="{00000000-0005-0000-0000-000006370000}"/>
    <cellStyle name="Comma 14 9 2 4" xfId="13228" xr:uid="{00000000-0005-0000-0000-000007370000}"/>
    <cellStyle name="Comma 14 9 3" xfId="13229" xr:uid="{00000000-0005-0000-0000-000008370000}"/>
    <cellStyle name="Comma 14 9 4" xfId="13230" xr:uid="{00000000-0005-0000-0000-000009370000}"/>
    <cellStyle name="Comma 14 9 5" xfId="13231" xr:uid="{00000000-0005-0000-0000-00000A370000}"/>
    <cellStyle name="Comma 14_Perd det activo" xfId="13232" xr:uid="{00000000-0005-0000-0000-00000B370000}"/>
    <cellStyle name="Comma 15" xfId="13233" xr:uid="{00000000-0005-0000-0000-00000C370000}"/>
    <cellStyle name="Comma 15 10" xfId="13234" xr:uid="{00000000-0005-0000-0000-00000D370000}"/>
    <cellStyle name="Comma 15 11" xfId="13235" xr:uid="{00000000-0005-0000-0000-00000E370000}"/>
    <cellStyle name="Comma 15 12" xfId="13236" xr:uid="{00000000-0005-0000-0000-00000F370000}"/>
    <cellStyle name="Comma 15 2" xfId="13237" xr:uid="{00000000-0005-0000-0000-000010370000}"/>
    <cellStyle name="Comma 15 2 2" xfId="13238" xr:uid="{00000000-0005-0000-0000-000011370000}"/>
    <cellStyle name="Comma 15 2 2 2" xfId="13239" xr:uid="{00000000-0005-0000-0000-000012370000}"/>
    <cellStyle name="Comma 15 2 2 2 2" xfId="13240" xr:uid="{00000000-0005-0000-0000-000013370000}"/>
    <cellStyle name="Comma 15 2 2 2 4" xfId="13241" xr:uid="{00000000-0005-0000-0000-000014370000}"/>
    <cellStyle name="Comma 15 2 2 3" xfId="13242" xr:uid="{00000000-0005-0000-0000-000015370000}"/>
    <cellStyle name="Comma 15 2 2 3 2" xfId="13243" xr:uid="{00000000-0005-0000-0000-000016370000}"/>
    <cellStyle name="Comma 15 2 2 4" xfId="13244" xr:uid="{00000000-0005-0000-0000-000017370000}"/>
    <cellStyle name="Comma 15 2 2 5" xfId="13245" xr:uid="{00000000-0005-0000-0000-000018370000}"/>
    <cellStyle name="Comma 15 2 2 6" xfId="13246" xr:uid="{00000000-0005-0000-0000-000019370000}"/>
    <cellStyle name="Comma 15 2 3" xfId="13247" xr:uid="{00000000-0005-0000-0000-00001A370000}"/>
    <cellStyle name="Comma 15 2 3 2" xfId="13248" xr:uid="{00000000-0005-0000-0000-00001B370000}"/>
    <cellStyle name="Comma 15 2 3 2 2" xfId="13249" xr:uid="{00000000-0005-0000-0000-00001C370000}"/>
    <cellStyle name="Comma 15 2 3 2 4" xfId="13250" xr:uid="{00000000-0005-0000-0000-00001D370000}"/>
    <cellStyle name="Comma 15 2 3 3" xfId="13251" xr:uid="{00000000-0005-0000-0000-00001E370000}"/>
    <cellStyle name="Comma 15 2 3 4" xfId="13252" xr:uid="{00000000-0005-0000-0000-00001F370000}"/>
    <cellStyle name="Comma 15 2 3 5" xfId="13253" xr:uid="{00000000-0005-0000-0000-000020370000}"/>
    <cellStyle name="Comma 15 2 4" xfId="13254" xr:uid="{00000000-0005-0000-0000-000021370000}"/>
    <cellStyle name="Comma 15 2 4 2" xfId="13255" xr:uid="{00000000-0005-0000-0000-000022370000}"/>
    <cellStyle name="Comma 15 2 4 4" xfId="13256" xr:uid="{00000000-0005-0000-0000-000023370000}"/>
    <cellStyle name="Comma 15 2 5" xfId="13257" xr:uid="{00000000-0005-0000-0000-000024370000}"/>
    <cellStyle name="Comma 15 2 5 2" xfId="13258" xr:uid="{00000000-0005-0000-0000-000025370000}"/>
    <cellStyle name="Comma 15 2 6" xfId="13259" xr:uid="{00000000-0005-0000-0000-000026370000}"/>
    <cellStyle name="Comma 15 2 7" xfId="13260" xr:uid="{00000000-0005-0000-0000-000027370000}"/>
    <cellStyle name="Comma 15 2 8" xfId="13261" xr:uid="{00000000-0005-0000-0000-000028370000}"/>
    <cellStyle name="Comma 15 3" xfId="13262" xr:uid="{00000000-0005-0000-0000-000029370000}"/>
    <cellStyle name="Comma 15 3 2" xfId="13263" xr:uid="{00000000-0005-0000-0000-00002A370000}"/>
    <cellStyle name="Comma 15 3 2 2" xfId="13264" xr:uid="{00000000-0005-0000-0000-00002B370000}"/>
    <cellStyle name="Comma 15 3 2 2 2" xfId="13265" xr:uid="{00000000-0005-0000-0000-00002C370000}"/>
    <cellStyle name="Comma 15 3 2 2 4" xfId="13266" xr:uid="{00000000-0005-0000-0000-00002D370000}"/>
    <cellStyle name="Comma 15 3 2 3" xfId="13267" xr:uid="{00000000-0005-0000-0000-00002E370000}"/>
    <cellStyle name="Comma 15 3 2 4" xfId="13268" xr:uid="{00000000-0005-0000-0000-00002F370000}"/>
    <cellStyle name="Comma 15 3 2 5" xfId="13269" xr:uid="{00000000-0005-0000-0000-000030370000}"/>
    <cellStyle name="Comma 15 3 3" xfId="13270" xr:uid="{00000000-0005-0000-0000-000031370000}"/>
    <cellStyle name="Comma 15 3 3 2" xfId="13271" xr:uid="{00000000-0005-0000-0000-000032370000}"/>
    <cellStyle name="Comma 15 3 3 2 2" xfId="13272" xr:uid="{00000000-0005-0000-0000-000033370000}"/>
    <cellStyle name="Comma 15 3 3 2 4" xfId="13273" xr:uid="{00000000-0005-0000-0000-000034370000}"/>
    <cellStyle name="Comma 15 3 3 3" xfId="13274" xr:uid="{00000000-0005-0000-0000-000035370000}"/>
    <cellStyle name="Comma 15 3 3 4" xfId="13275" xr:uid="{00000000-0005-0000-0000-000036370000}"/>
    <cellStyle name="Comma 15 3 3 5" xfId="13276" xr:uid="{00000000-0005-0000-0000-000037370000}"/>
    <cellStyle name="Comma 15 3 4" xfId="13277" xr:uid="{00000000-0005-0000-0000-000038370000}"/>
    <cellStyle name="Comma 15 3 4 2" xfId="13278" xr:uid="{00000000-0005-0000-0000-000039370000}"/>
    <cellStyle name="Comma 15 3 4 4" xfId="13279" xr:uid="{00000000-0005-0000-0000-00003A370000}"/>
    <cellStyle name="Comma 15 3 5" xfId="13280" xr:uid="{00000000-0005-0000-0000-00003B370000}"/>
    <cellStyle name="Comma 15 3 5 2" xfId="13281" xr:uid="{00000000-0005-0000-0000-00003C370000}"/>
    <cellStyle name="Comma 15 3 6" xfId="13282" xr:uid="{00000000-0005-0000-0000-00003D370000}"/>
    <cellStyle name="Comma 15 3 7" xfId="13283" xr:uid="{00000000-0005-0000-0000-00003E370000}"/>
    <cellStyle name="Comma 15 3 8" xfId="13284" xr:uid="{00000000-0005-0000-0000-00003F370000}"/>
    <cellStyle name="Comma 15 4" xfId="13285" xr:uid="{00000000-0005-0000-0000-000040370000}"/>
    <cellStyle name="Comma 15 4 2" xfId="13286" xr:uid="{00000000-0005-0000-0000-000041370000}"/>
    <cellStyle name="Comma 15 4 2 2" xfId="13287" xr:uid="{00000000-0005-0000-0000-000042370000}"/>
    <cellStyle name="Comma 15 4 2 2 2" xfId="13288" xr:uid="{00000000-0005-0000-0000-000043370000}"/>
    <cellStyle name="Comma 15 4 2 2 4" xfId="13289" xr:uid="{00000000-0005-0000-0000-000044370000}"/>
    <cellStyle name="Comma 15 4 2 3" xfId="13290" xr:uid="{00000000-0005-0000-0000-000045370000}"/>
    <cellStyle name="Comma 15 4 2 4" xfId="13291" xr:uid="{00000000-0005-0000-0000-000046370000}"/>
    <cellStyle name="Comma 15 4 2 5" xfId="13292" xr:uid="{00000000-0005-0000-0000-000047370000}"/>
    <cellStyle name="Comma 15 4 3" xfId="13293" xr:uid="{00000000-0005-0000-0000-000048370000}"/>
    <cellStyle name="Comma 15 4 3 2" xfId="13294" xr:uid="{00000000-0005-0000-0000-000049370000}"/>
    <cellStyle name="Comma 15 4 3 2 2" xfId="13295" xr:uid="{00000000-0005-0000-0000-00004A370000}"/>
    <cellStyle name="Comma 15 4 3 2 4" xfId="13296" xr:uid="{00000000-0005-0000-0000-00004B370000}"/>
    <cellStyle name="Comma 15 4 3 3" xfId="13297" xr:uid="{00000000-0005-0000-0000-00004C370000}"/>
    <cellStyle name="Comma 15 4 3 5" xfId="13298" xr:uid="{00000000-0005-0000-0000-00004D370000}"/>
    <cellStyle name="Comma 15 4 4" xfId="13299" xr:uid="{00000000-0005-0000-0000-00004E370000}"/>
    <cellStyle name="Comma 15 4 4 2" xfId="13300" xr:uid="{00000000-0005-0000-0000-00004F370000}"/>
    <cellStyle name="Comma 15 4 4 4" xfId="13301" xr:uid="{00000000-0005-0000-0000-000050370000}"/>
    <cellStyle name="Comma 15 4 5" xfId="13302" xr:uid="{00000000-0005-0000-0000-000051370000}"/>
    <cellStyle name="Comma 15 4 5 2" xfId="13303" xr:uid="{00000000-0005-0000-0000-000052370000}"/>
    <cellStyle name="Comma 15 4 6" xfId="13304" xr:uid="{00000000-0005-0000-0000-000053370000}"/>
    <cellStyle name="Comma 15 4 7" xfId="13305" xr:uid="{00000000-0005-0000-0000-000054370000}"/>
    <cellStyle name="Comma 15 4 8" xfId="13306" xr:uid="{00000000-0005-0000-0000-000055370000}"/>
    <cellStyle name="Comma 15 5" xfId="13307" xr:uid="{00000000-0005-0000-0000-000056370000}"/>
    <cellStyle name="Comma 15 5 2" xfId="13308" xr:uid="{00000000-0005-0000-0000-000057370000}"/>
    <cellStyle name="Comma 15 5 2 2" xfId="13309" xr:uid="{00000000-0005-0000-0000-000058370000}"/>
    <cellStyle name="Comma 15 5 2 2 2" xfId="13310" xr:uid="{00000000-0005-0000-0000-000059370000}"/>
    <cellStyle name="Comma 15 5 2 2 4" xfId="13311" xr:uid="{00000000-0005-0000-0000-00005A370000}"/>
    <cellStyle name="Comma 15 5 2 3" xfId="13312" xr:uid="{00000000-0005-0000-0000-00005B370000}"/>
    <cellStyle name="Comma 15 5 2 5" xfId="13313" xr:uid="{00000000-0005-0000-0000-00005C370000}"/>
    <cellStyle name="Comma 15 5 3" xfId="13314" xr:uid="{00000000-0005-0000-0000-00005D370000}"/>
    <cellStyle name="Comma 15 5 3 2" xfId="13315" xr:uid="{00000000-0005-0000-0000-00005E370000}"/>
    <cellStyle name="Comma 15 5 3 4" xfId="13316" xr:uid="{00000000-0005-0000-0000-00005F370000}"/>
    <cellStyle name="Comma 15 5 4" xfId="13317" xr:uid="{00000000-0005-0000-0000-000060370000}"/>
    <cellStyle name="Comma 15 5 5" xfId="13318" xr:uid="{00000000-0005-0000-0000-000061370000}"/>
    <cellStyle name="Comma 15 5 6" xfId="13319" xr:uid="{00000000-0005-0000-0000-000062370000}"/>
    <cellStyle name="Comma 15 6" xfId="13320" xr:uid="{00000000-0005-0000-0000-000063370000}"/>
    <cellStyle name="Comma 15 6 2" xfId="13321" xr:uid="{00000000-0005-0000-0000-000064370000}"/>
    <cellStyle name="Comma 15 6 2 2" xfId="13322" xr:uid="{00000000-0005-0000-0000-000065370000}"/>
    <cellStyle name="Comma 15 6 2 4" xfId="13323" xr:uid="{00000000-0005-0000-0000-000066370000}"/>
    <cellStyle name="Comma 15 6 3" xfId="13324" xr:uid="{00000000-0005-0000-0000-000067370000}"/>
    <cellStyle name="Comma 15 6 4" xfId="13325" xr:uid="{00000000-0005-0000-0000-000068370000}"/>
    <cellStyle name="Comma 15 6 5" xfId="13326" xr:uid="{00000000-0005-0000-0000-000069370000}"/>
    <cellStyle name="Comma 15 7" xfId="13327" xr:uid="{00000000-0005-0000-0000-00006A370000}"/>
    <cellStyle name="Comma 15 7 2" xfId="13328" xr:uid="{00000000-0005-0000-0000-00006B370000}"/>
    <cellStyle name="Comma 15 7 4" xfId="13329" xr:uid="{00000000-0005-0000-0000-00006C370000}"/>
    <cellStyle name="Comma 15 8" xfId="13330" xr:uid="{00000000-0005-0000-0000-00006D370000}"/>
    <cellStyle name="Comma 15 8 2" xfId="13331" xr:uid="{00000000-0005-0000-0000-00006E370000}"/>
    <cellStyle name="Comma 15 8 3" xfId="13332" xr:uid="{00000000-0005-0000-0000-00006F370000}"/>
    <cellStyle name="Comma 15 8 4" xfId="13333" xr:uid="{00000000-0005-0000-0000-000070370000}"/>
    <cellStyle name="Comma 15 9" xfId="13334" xr:uid="{00000000-0005-0000-0000-000071370000}"/>
    <cellStyle name="Comma 15 9 2" xfId="13335" xr:uid="{00000000-0005-0000-0000-000072370000}"/>
    <cellStyle name="Comma 15_Perd det activo" xfId="13336" xr:uid="{00000000-0005-0000-0000-000073370000}"/>
    <cellStyle name="Comma 16" xfId="13337" xr:uid="{00000000-0005-0000-0000-000074370000}"/>
    <cellStyle name="Comma 16 10" xfId="13338" xr:uid="{00000000-0005-0000-0000-000075370000}"/>
    <cellStyle name="Comma 16 2" xfId="13339" xr:uid="{00000000-0005-0000-0000-000076370000}"/>
    <cellStyle name="Comma 16 2 2" xfId="13340" xr:uid="{00000000-0005-0000-0000-000077370000}"/>
    <cellStyle name="Comma 16 2 2 2" xfId="13341" xr:uid="{00000000-0005-0000-0000-000078370000}"/>
    <cellStyle name="Comma 16 2 2 2 2" xfId="13342" xr:uid="{00000000-0005-0000-0000-000079370000}"/>
    <cellStyle name="Comma 16 2 2 3" xfId="13343" xr:uid="{00000000-0005-0000-0000-00007A370000}"/>
    <cellStyle name="Comma 16 2 2 5" xfId="13344" xr:uid="{00000000-0005-0000-0000-00007B370000}"/>
    <cellStyle name="Comma 16 2 3" xfId="13345" xr:uid="{00000000-0005-0000-0000-00007C370000}"/>
    <cellStyle name="Comma 16 2 3 2" xfId="13346" xr:uid="{00000000-0005-0000-0000-00007D370000}"/>
    <cellStyle name="Comma 16 2 4" xfId="13347" xr:uid="{00000000-0005-0000-0000-00007E370000}"/>
    <cellStyle name="Comma 16 2 5" xfId="13348" xr:uid="{00000000-0005-0000-0000-00007F370000}"/>
    <cellStyle name="Comma 16 2 6" xfId="13349" xr:uid="{00000000-0005-0000-0000-000080370000}"/>
    <cellStyle name="Comma 16 3" xfId="13350" xr:uid="{00000000-0005-0000-0000-000081370000}"/>
    <cellStyle name="Comma 16 3 2" xfId="13351" xr:uid="{00000000-0005-0000-0000-000082370000}"/>
    <cellStyle name="Comma 16 3 2 2" xfId="13352" xr:uid="{00000000-0005-0000-0000-000083370000}"/>
    <cellStyle name="Comma 16 3 2 4" xfId="13353" xr:uid="{00000000-0005-0000-0000-000084370000}"/>
    <cellStyle name="Comma 16 3 3" xfId="13354" xr:uid="{00000000-0005-0000-0000-000085370000}"/>
    <cellStyle name="Comma 16 3 3 2" xfId="13355" xr:uid="{00000000-0005-0000-0000-000086370000}"/>
    <cellStyle name="Comma 16 3 4" xfId="13356" xr:uid="{00000000-0005-0000-0000-000087370000}"/>
    <cellStyle name="Comma 16 3 5" xfId="13357" xr:uid="{00000000-0005-0000-0000-000088370000}"/>
    <cellStyle name="Comma 16 3 6" xfId="13358" xr:uid="{00000000-0005-0000-0000-000089370000}"/>
    <cellStyle name="Comma 16 4" xfId="13359" xr:uid="{00000000-0005-0000-0000-00008A370000}"/>
    <cellStyle name="Comma 16 4 2" xfId="13360" xr:uid="{00000000-0005-0000-0000-00008B370000}"/>
    <cellStyle name="Comma 16 4 2 2" xfId="13361" xr:uid="{00000000-0005-0000-0000-00008C370000}"/>
    <cellStyle name="Comma 16 4 2 4" xfId="13362" xr:uid="{00000000-0005-0000-0000-00008D370000}"/>
    <cellStyle name="Comma 16 4 3" xfId="13363" xr:uid="{00000000-0005-0000-0000-00008E370000}"/>
    <cellStyle name="Comma 16 4 3 2" xfId="13364" xr:uid="{00000000-0005-0000-0000-00008F370000}"/>
    <cellStyle name="Comma 16 4 4" xfId="13365" xr:uid="{00000000-0005-0000-0000-000090370000}"/>
    <cellStyle name="Comma 16 4 5" xfId="13366" xr:uid="{00000000-0005-0000-0000-000091370000}"/>
    <cellStyle name="Comma 16 4 6" xfId="13367" xr:uid="{00000000-0005-0000-0000-000092370000}"/>
    <cellStyle name="Comma 16 5" xfId="13368" xr:uid="{00000000-0005-0000-0000-000093370000}"/>
    <cellStyle name="Comma 16 5 2" xfId="13369" xr:uid="{00000000-0005-0000-0000-000094370000}"/>
    <cellStyle name="Comma 16 5 4" xfId="13370" xr:uid="{00000000-0005-0000-0000-000095370000}"/>
    <cellStyle name="Comma 16 6" xfId="13371" xr:uid="{00000000-0005-0000-0000-000096370000}"/>
    <cellStyle name="Comma 16 6 2" xfId="13372" xr:uid="{00000000-0005-0000-0000-000097370000}"/>
    <cellStyle name="Comma 16 6 3" xfId="13373" xr:uid="{00000000-0005-0000-0000-000098370000}"/>
    <cellStyle name="Comma 16 6 4" xfId="13374" xr:uid="{00000000-0005-0000-0000-000099370000}"/>
    <cellStyle name="Comma 16 7" xfId="13375" xr:uid="{00000000-0005-0000-0000-00009A370000}"/>
    <cellStyle name="Comma 16 7 2" xfId="13376" xr:uid="{00000000-0005-0000-0000-00009B370000}"/>
    <cellStyle name="Comma 16 8" xfId="13377" xr:uid="{00000000-0005-0000-0000-00009C370000}"/>
    <cellStyle name="Comma 16 9" xfId="13378" xr:uid="{00000000-0005-0000-0000-00009D370000}"/>
    <cellStyle name="Comma 16_Perd det activo" xfId="13379" xr:uid="{00000000-0005-0000-0000-00009E370000}"/>
    <cellStyle name="Comma 17" xfId="13380" xr:uid="{00000000-0005-0000-0000-00009F370000}"/>
    <cellStyle name="Comma 17 10" xfId="13381" xr:uid="{00000000-0005-0000-0000-0000A0370000}"/>
    <cellStyle name="Comma 17 2" xfId="13382" xr:uid="{00000000-0005-0000-0000-0000A1370000}"/>
    <cellStyle name="Comma 17 2 2" xfId="13383" xr:uid="{00000000-0005-0000-0000-0000A2370000}"/>
    <cellStyle name="Comma 17 2 2 2" xfId="13384" xr:uid="{00000000-0005-0000-0000-0000A3370000}"/>
    <cellStyle name="Comma 17 2 2 2 2" xfId="13385" xr:uid="{00000000-0005-0000-0000-0000A4370000}"/>
    <cellStyle name="Comma 17 2 2 3" xfId="13386" xr:uid="{00000000-0005-0000-0000-0000A5370000}"/>
    <cellStyle name="Comma 17 2 2 5" xfId="13387" xr:uid="{00000000-0005-0000-0000-0000A6370000}"/>
    <cellStyle name="Comma 17 2 3" xfId="13388" xr:uid="{00000000-0005-0000-0000-0000A7370000}"/>
    <cellStyle name="Comma 17 2 3 2" xfId="13389" xr:uid="{00000000-0005-0000-0000-0000A8370000}"/>
    <cellStyle name="Comma 17 2 4" xfId="13390" xr:uid="{00000000-0005-0000-0000-0000A9370000}"/>
    <cellStyle name="Comma 17 2 5" xfId="13391" xr:uid="{00000000-0005-0000-0000-0000AA370000}"/>
    <cellStyle name="Comma 17 2 6" xfId="13392" xr:uid="{00000000-0005-0000-0000-0000AB370000}"/>
    <cellStyle name="Comma 17 3" xfId="13393" xr:uid="{00000000-0005-0000-0000-0000AC370000}"/>
    <cellStyle name="Comma 17 3 2" xfId="13394" xr:uid="{00000000-0005-0000-0000-0000AD370000}"/>
    <cellStyle name="Comma 17 3 2 2" xfId="13395" xr:uid="{00000000-0005-0000-0000-0000AE370000}"/>
    <cellStyle name="Comma 17 3 2 4" xfId="13396" xr:uid="{00000000-0005-0000-0000-0000AF370000}"/>
    <cellStyle name="Comma 17 3 3" xfId="13397" xr:uid="{00000000-0005-0000-0000-0000B0370000}"/>
    <cellStyle name="Comma 17 3 3 2" xfId="13398" xr:uid="{00000000-0005-0000-0000-0000B1370000}"/>
    <cellStyle name="Comma 17 3 4" xfId="13399" xr:uid="{00000000-0005-0000-0000-0000B2370000}"/>
    <cellStyle name="Comma 17 3 5" xfId="13400" xr:uid="{00000000-0005-0000-0000-0000B3370000}"/>
    <cellStyle name="Comma 17 3 6" xfId="13401" xr:uid="{00000000-0005-0000-0000-0000B4370000}"/>
    <cellStyle name="Comma 17 4" xfId="13402" xr:uid="{00000000-0005-0000-0000-0000B5370000}"/>
    <cellStyle name="Comma 17 4 2" xfId="13403" xr:uid="{00000000-0005-0000-0000-0000B6370000}"/>
    <cellStyle name="Comma 17 4 2 2" xfId="13404" xr:uid="{00000000-0005-0000-0000-0000B7370000}"/>
    <cellStyle name="Comma 17 4 2 4" xfId="13405" xr:uid="{00000000-0005-0000-0000-0000B8370000}"/>
    <cellStyle name="Comma 17 4 3" xfId="13406" xr:uid="{00000000-0005-0000-0000-0000B9370000}"/>
    <cellStyle name="Comma 17 4 3 2" xfId="13407" xr:uid="{00000000-0005-0000-0000-0000BA370000}"/>
    <cellStyle name="Comma 17 4 4" xfId="13408" xr:uid="{00000000-0005-0000-0000-0000BB370000}"/>
    <cellStyle name="Comma 17 4 5" xfId="13409" xr:uid="{00000000-0005-0000-0000-0000BC370000}"/>
    <cellStyle name="Comma 17 4 6" xfId="13410" xr:uid="{00000000-0005-0000-0000-0000BD370000}"/>
    <cellStyle name="Comma 17 5" xfId="13411" xr:uid="{00000000-0005-0000-0000-0000BE370000}"/>
    <cellStyle name="Comma 17 5 2" xfId="13412" xr:uid="{00000000-0005-0000-0000-0000BF370000}"/>
    <cellStyle name="Comma 17 5 4" xfId="13413" xr:uid="{00000000-0005-0000-0000-0000C0370000}"/>
    <cellStyle name="Comma 17 6" xfId="13414" xr:uid="{00000000-0005-0000-0000-0000C1370000}"/>
    <cellStyle name="Comma 17 6 2" xfId="13415" xr:uid="{00000000-0005-0000-0000-0000C2370000}"/>
    <cellStyle name="Comma 17 6 3" xfId="13416" xr:uid="{00000000-0005-0000-0000-0000C3370000}"/>
    <cellStyle name="Comma 17 6 4" xfId="13417" xr:uid="{00000000-0005-0000-0000-0000C4370000}"/>
    <cellStyle name="Comma 17 7" xfId="13418" xr:uid="{00000000-0005-0000-0000-0000C5370000}"/>
    <cellStyle name="Comma 17 7 2" xfId="13419" xr:uid="{00000000-0005-0000-0000-0000C6370000}"/>
    <cellStyle name="Comma 17 8" xfId="13420" xr:uid="{00000000-0005-0000-0000-0000C7370000}"/>
    <cellStyle name="Comma 17 9" xfId="13421" xr:uid="{00000000-0005-0000-0000-0000C8370000}"/>
    <cellStyle name="Comma 17_Perd det activo" xfId="13422" xr:uid="{00000000-0005-0000-0000-0000C9370000}"/>
    <cellStyle name="Comma 18" xfId="13423" xr:uid="{00000000-0005-0000-0000-0000CA370000}"/>
    <cellStyle name="Comma 18 10" xfId="13424" xr:uid="{00000000-0005-0000-0000-0000CB370000}"/>
    <cellStyle name="Comma 18 2" xfId="13425" xr:uid="{00000000-0005-0000-0000-0000CC370000}"/>
    <cellStyle name="Comma 18 2 2" xfId="13426" xr:uid="{00000000-0005-0000-0000-0000CD370000}"/>
    <cellStyle name="Comma 18 2 2 2" xfId="13427" xr:uid="{00000000-0005-0000-0000-0000CE370000}"/>
    <cellStyle name="Comma 18 2 2 2 2" xfId="13428" xr:uid="{00000000-0005-0000-0000-0000CF370000}"/>
    <cellStyle name="Comma 18 2 2 3" xfId="13429" xr:uid="{00000000-0005-0000-0000-0000D0370000}"/>
    <cellStyle name="Comma 18 2 2 5" xfId="13430" xr:uid="{00000000-0005-0000-0000-0000D1370000}"/>
    <cellStyle name="Comma 18 2 3" xfId="13431" xr:uid="{00000000-0005-0000-0000-0000D2370000}"/>
    <cellStyle name="Comma 18 2 3 2" xfId="13432" xr:uid="{00000000-0005-0000-0000-0000D3370000}"/>
    <cellStyle name="Comma 18 2 4" xfId="13433" xr:uid="{00000000-0005-0000-0000-0000D4370000}"/>
    <cellStyle name="Comma 18 2 5" xfId="13434" xr:uid="{00000000-0005-0000-0000-0000D5370000}"/>
    <cellStyle name="Comma 18 2 6" xfId="13435" xr:uid="{00000000-0005-0000-0000-0000D6370000}"/>
    <cellStyle name="Comma 18 3" xfId="13436" xr:uid="{00000000-0005-0000-0000-0000D7370000}"/>
    <cellStyle name="Comma 18 3 2" xfId="13437" xr:uid="{00000000-0005-0000-0000-0000D8370000}"/>
    <cellStyle name="Comma 18 3 2 2" xfId="13438" xr:uid="{00000000-0005-0000-0000-0000D9370000}"/>
    <cellStyle name="Comma 18 3 2 4" xfId="13439" xr:uid="{00000000-0005-0000-0000-0000DA370000}"/>
    <cellStyle name="Comma 18 3 3" xfId="13440" xr:uid="{00000000-0005-0000-0000-0000DB370000}"/>
    <cellStyle name="Comma 18 3 3 2" xfId="13441" xr:uid="{00000000-0005-0000-0000-0000DC370000}"/>
    <cellStyle name="Comma 18 3 4" xfId="13442" xr:uid="{00000000-0005-0000-0000-0000DD370000}"/>
    <cellStyle name="Comma 18 3 5" xfId="13443" xr:uid="{00000000-0005-0000-0000-0000DE370000}"/>
    <cellStyle name="Comma 18 3 6" xfId="13444" xr:uid="{00000000-0005-0000-0000-0000DF370000}"/>
    <cellStyle name="Comma 18 4" xfId="13445" xr:uid="{00000000-0005-0000-0000-0000E0370000}"/>
    <cellStyle name="Comma 18 4 2" xfId="13446" xr:uid="{00000000-0005-0000-0000-0000E1370000}"/>
    <cellStyle name="Comma 18 4 2 2" xfId="13447" xr:uid="{00000000-0005-0000-0000-0000E2370000}"/>
    <cellStyle name="Comma 18 4 2 4" xfId="13448" xr:uid="{00000000-0005-0000-0000-0000E3370000}"/>
    <cellStyle name="Comma 18 4 3" xfId="13449" xr:uid="{00000000-0005-0000-0000-0000E4370000}"/>
    <cellStyle name="Comma 18 4 3 2" xfId="13450" xr:uid="{00000000-0005-0000-0000-0000E5370000}"/>
    <cellStyle name="Comma 18 4 4" xfId="13451" xr:uid="{00000000-0005-0000-0000-0000E6370000}"/>
    <cellStyle name="Comma 18 4 5" xfId="13452" xr:uid="{00000000-0005-0000-0000-0000E7370000}"/>
    <cellStyle name="Comma 18 4 6" xfId="13453" xr:uid="{00000000-0005-0000-0000-0000E8370000}"/>
    <cellStyle name="Comma 18 5" xfId="13454" xr:uid="{00000000-0005-0000-0000-0000E9370000}"/>
    <cellStyle name="Comma 18 5 2" xfId="13455" xr:uid="{00000000-0005-0000-0000-0000EA370000}"/>
    <cellStyle name="Comma 18 5 4" xfId="13456" xr:uid="{00000000-0005-0000-0000-0000EB370000}"/>
    <cellStyle name="Comma 18 6" xfId="13457" xr:uid="{00000000-0005-0000-0000-0000EC370000}"/>
    <cellStyle name="Comma 18 6 2" xfId="13458" xr:uid="{00000000-0005-0000-0000-0000ED370000}"/>
    <cellStyle name="Comma 18 6 3" xfId="13459" xr:uid="{00000000-0005-0000-0000-0000EE370000}"/>
    <cellStyle name="Comma 18 6 4" xfId="13460" xr:uid="{00000000-0005-0000-0000-0000EF370000}"/>
    <cellStyle name="Comma 18 7" xfId="13461" xr:uid="{00000000-0005-0000-0000-0000F0370000}"/>
    <cellStyle name="Comma 18 7 2" xfId="13462" xr:uid="{00000000-0005-0000-0000-0000F1370000}"/>
    <cellStyle name="Comma 18 8" xfId="13463" xr:uid="{00000000-0005-0000-0000-0000F2370000}"/>
    <cellStyle name="Comma 18 9" xfId="13464" xr:uid="{00000000-0005-0000-0000-0000F3370000}"/>
    <cellStyle name="Comma 18_Perd det activo" xfId="13465" xr:uid="{00000000-0005-0000-0000-0000F4370000}"/>
    <cellStyle name="Comma 19" xfId="13466" xr:uid="{00000000-0005-0000-0000-0000F5370000}"/>
    <cellStyle name="Comma 19 10" xfId="13467" xr:uid="{00000000-0005-0000-0000-0000F6370000}"/>
    <cellStyle name="Comma 19 2" xfId="13468" xr:uid="{00000000-0005-0000-0000-0000F7370000}"/>
    <cellStyle name="Comma 19 2 2" xfId="13469" xr:uid="{00000000-0005-0000-0000-0000F8370000}"/>
    <cellStyle name="Comma 19 2 2 2" xfId="13470" xr:uid="{00000000-0005-0000-0000-0000F9370000}"/>
    <cellStyle name="Comma 19 2 2 2 2" xfId="13471" xr:uid="{00000000-0005-0000-0000-0000FA370000}"/>
    <cellStyle name="Comma 19 2 2 3" xfId="13472" xr:uid="{00000000-0005-0000-0000-0000FB370000}"/>
    <cellStyle name="Comma 19 2 2 5" xfId="13473" xr:uid="{00000000-0005-0000-0000-0000FC370000}"/>
    <cellStyle name="Comma 19 2 3" xfId="13474" xr:uid="{00000000-0005-0000-0000-0000FD370000}"/>
    <cellStyle name="Comma 19 2 3 2" xfId="13475" xr:uid="{00000000-0005-0000-0000-0000FE370000}"/>
    <cellStyle name="Comma 19 2 4" xfId="13476" xr:uid="{00000000-0005-0000-0000-0000FF370000}"/>
    <cellStyle name="Comma 19 2 5" xfId="13477" xr:uid="{00000000-0005-0000-0000-000000380000}"/>
    <cellStyle name="Comma 19 2 6" xfId="13478" xr:uid="{00000000-0005-0000-0000-000001380000}"/>
    <cellStyle name="Comma 19 3" xfId="13479" xr:uid="{00000000-0005-0000-0000-000002380000}"/>
    <cellStyle name="Comma 19 3 2" xfId="13480" xr:uid="{00000000-0005-0000-0000-000003380000}"/>
    <cellStyle name="Comma 19 3 2 2" xfId="13481" xr:uid="{00000000-0005-0000-0000-000004380000}"/>
    <cellStyle name="Comma 19 3 2 4" xfId="13482" xr:uid="{00000000-0005-0000-0000-000005380000}"/>
    <cellStyle name="Comma 19 3 3" xfId="13483" xr:uid="{00000000-0005-0000-0000-000006380000}"/>
    <cellStyle name="Comma 19 3 3 2" xfId="13484" xr:uid="{00000000-0005-0000-0000-000007380000}"/>
    <cellStyle name="Comma 19 3 4" xfId="13485" xr:uid="{00000000-0005-0000-0000-000008380000}"/>
    <cellStyle name="Comma 19 3 5" xfId="13486" xr:uid="{00000000-0005-0000-0000-000009380000}"/>
    <cellStyle name="Comma 19 3 6" xfId="13487" xr:uid="{00000000-0005-0000-0000-00000A380000}"/>
    <cellStyle name="Comma 19 4" xfId="13488" xr:uid="{00000000-0005-0000-0000-00000B380000}"/>
    <cellStyle name="Comma 19 4 2" xfId="13489" xr:uid="{00000000-0005-0000-0000-00000C380000}"/>
    <cellStyle name="Comma 19 4 2 2" xfId="13490" xr:uid="{00000000-0005-0000-0000-00000D380000}"/>
    <cellStyle name="Comma 19 4 2 4" xfId="13491" xr:uid="{00000000-0005-0000-0000-00000E380000}"/>
    <cellStyle name="Comma 19 4 3" xfId="13492" xr:uid="{00000000-0005-0000-0000-00000F380000}"/>
    <cellStyle name="Comma 19 4 3 2" xfId="13493" xr:uid="{00000000-0005-0000-0000-000010380000}"/>
    <cellStyle name="Comma 19 4 4" xfId="13494" xr:uid="{00000000-0005-0000-0000-000011380000}"/>
    <cellStyle name="Comma 19 4 5" xfId="13495" xr:uid="{00000000-0005-0000-0000-000012380000}"/>
    <cellStyle name="Comma 19 4 6" xfId="13496" xr:uid="{00000000-0005-0000-0000-000013380000}"/>
    <cellStyle name="Comma 19 5" xfId="13497" xr:uid="{00000000-0005-0000-0000-000014380000}"/>
    <cellStyle name="Comma 19 5 2" xfId="13498" xr:uid="{00000000-0005-0000-0000-000015380000}"/>
    <cellStyle name="Comma 19 5 4" xfId="13499" xr:uid="{00000000-0005-0000-0000-000016380000}"/>
    <cellStyle name="Comma 19 6" xfId="13500" xr:uid="{00000000-0005-0000-0000-000017380000}"/>
    <cellStyle name="Comma 19 6 2" xfId="13501" xr:uid="{00000000-0005-0000-0000-000018380000}"/>
    <cellStyle name="Comma 19 6 3" xfId="13502" xr:uid="{00000000-0005-0000-0000-000019380000}"/>
    <cellStyle name="Comma 19 6 4" xfId="13503" xr:uid="{00000000-0005-0000-0000-00001A380000}"/>
    <cellStyle name="Comma 19 7" xfId="13504" xr:uid="{00000000-0005-0000-0000-00001B380000}"/>
    <cellStyle name="Comma 19 7 2" xfId="13505" xr:uid="{00000000-0005-0000-0000-00001C380000}"/>
    <cellStyle name="Comma 19 8" xfId="13506" xr:uid="{00000000-0005-0000-0000-00001D380000}"/>
    <cellStyle name="Comma 19 9" xfId="13507" xr:uid="{00000000-0005-0000-0000-00001E380000}"/>
    <cellStyle name="Comma 19_Perd det activo" xfId="13508" xr:uid="{00000000-0005-0000-0000-00001F380000}"/>
    <cellStyle name="Comma 2" xfId="43" xr:uid="{00000000-0005-0000-0000-000020380000}"/>
    <cellStyle name="Comma 2 10" xfId="13510" xr:uid="{00000000-0005-0000-0000-000021380000}"/>
    <cellStyle name="Comma 2 10 2" xfId="13511" xr:uid="{00000000-0005-0000-0000-000022380000}"/>
    <cellStyle name="Comma 2 10 2 2" xfId="13512" xr:uid="{00000000-0005-0000-0000-000023380000}"/>
    <cellStyle name="Comma 2 10 2 2 2" xfId="13513" xr:uid="{00000000-0005-0000-0000-000024380000}"/>
    <cellStyle name="Comma 2 10 2 2 4" xfId="13514" xr:uid="{00000000-0005-0000-0000-000025380000}"/>
    <cellStyle name="Comma 2 10 2 3" xfId="13515" xr:uid="{00000000-0005-0000-0000-000026380000}"/>
    <cellStyle name="Comma 2 10 2 4" xfId="13516" xr:uid="{00000000-0005-0000-0000-000027380000}"/>
    <cellStyle name="Comma 2 10 2 5" xfId="13517" xr:uid="{00000000-0005-0000-0000-000028380000}"/>
    <cellStyle name="Comma 2 10 3" xfId="13518" xr:uid="{00000000-0005-0000-0000-000029380000}"/>
    <cellStyle name="Comma 2 10 3 2" xfId="13519" xr:uid="{00000000-0005-0000-0000-00002A380000}"/>
    <cellStyle name="Comma 2 10 3 2 2" xfId="13520" xr:uid="{00000000-0005-0000-0000-00002B380000}"/>
    <cellStyle name="Comma 2 10 3 2 4" xfId="13521" xr:uid="{00000000-0005-0000-0000-00002C380000}"/>
    <cellStyle name="Comma 2 10 3 3" xfId="13522" xr:uid="{00000000-0005-0000-0000-00002D380000}"/>
    <cellStyle name="Comma 2 10 3 4" xfId="13523" xr:uid="{00000000-0005-0000-0000-00002E380000}"/>
    <cellStyle name="Comma 2 10 3 5" xfId="13524" xr:uid="{00000000-0005-0000-0000-00002F380000}"/>
    <cellStyle name="Comma 2 10 4" xfId="13525" xr:uid="{00000000-0005-0000-0000-000030380000}"/>
    <cellStyle name="Comma 2 10 4 2" xfId="13526" xr:uid="{00000000-0005-0000-0000-000031380000}"/>
    <cellStyle name="Comma 2 10 4 4" xfId="13527" xr:uid="{00000000-0005-0000-0000-000032380000}"/>
    <cellStyle name="Comma 2 10 5" xfId="13528" xr:uid="{00000000-0005-0000-0000-000033380000}"/>
    <cellStyle name="Comma 2 10 5 2" xfId="13529" xr:uid="{00000000-0005-0000-0000-000034380000}"/>
    <cellStyle name="Comma 2 10 6" xfId="13530" xr:uid="{00000000-0005-0000-0000-000035380000}"/>
    <cellStyle name="Comma 2 10 7" xfId="13531" xr:uid="{00000000-0005-0000-0000-000036380000}"/>
    <cellStyle name="Comma 2 10 8" xfId="13532" xr:uid="{00000000-0005-0000-0000-000037380000}"/>
    <cellStyle name="Comma 2 11" xfId="13533" xr:uid="{00000000-0005-0000-0000-000038380000}"/>
    <cellStyle name="Comma 2 11 2" xfId="13534" xr:uid="{00000000-0005-0000-0000-000039380000}"/>
    <cellStyle name="Comma 2 11 2 2" xfId="13535" xr:uid="{00000000-0005-0000-0000-00003A380000}"/>
    <cellStyle name="Comma 2 11 2 2 2" xfId="13536" xr:uid="{00000000-0005-0000-0000-00003B380000}"/>
    <cellStyle name="Comma 2 11 2 2 4" xfId="13537" xr:uid="{00000000-0005-0000-0000-00003C380000}"/>
    <cellStyle name="Comma 2 11 2 3" xfId="13538" xr:uid="{00000000-0005-0000-0000-00003D380000}"/>
    <cellStyle name="Comma 2 11 2 4" xfId="13539" xr:uid="{00000000-0005-0000-0000-00003E380000}"/>
    <cellStyle name="Comma 2 11 2 5" xfId="13540" xr:uid="{00000000-0005-0000-0000-00003F380000}"/>
    <cellStyle name="Comma 2 11 3" xfId="13541" xr:uid="{00000000-0005-0000-0000-000040380000}"/>
    <cellStyle name="Comma 2 11 3 2" xfId="13542" xr:uid="{00000000-0005-0000-0000-000041380000}"/>
    <cellStyle name="Comma 2 11 3 2 2" xfId="13543" xr:uid="{00000000-0005-0000-0000-000042380000}"/>
    <cellStyle name="Comma 2 11 3 2 4" xfId="13544" xr:uid="{00000000-0005-0000-0000-000043380000}"/>
    <cellStyle name="Comma 2 11 3 3" xfId="13545" xr:uid="{00000000-0005-0000-0000-000044380000}"/>
    <cellStyle name="Comma 2 11 3 4" xfId="13546" xr:uid="{00000000-0005-0000-0000-000045380000}"/>
    <cellStyle name="Comma 2 11 3 5" xfId="13547" xr:uid="{00000000-0005-0000-0000-000046380000}"/>
    <cellStyle name="Comma 2 11 4" xfId="13548" xr:uid="{00000000-0005-0000-0000-000047380000}"/>
    <cellStyle name="Comma 2 11 4 2" xfId="13549" xr:uid="{00000000-0005-0000-0000-000048380000}"/>
    <cellStyle name="Comma 2 11 4 4" xfId="13550" xr:uid="{00000000-0005-0000-0000-000049380000}"/>
    <cellStyle name="Comma 2 11 5" xfId="13551" xr:uid="{00000000-0005-0000-0000-00004A380000}"/>
    <cellStyle name="Comma 2 11 5 2" xfId="13552" xr:uid="{00000000-0005-0000-0000-00004B380000}"/>
    <cellStyle name="Comma 2 11 6" xfId="13553" xr:uid="{00000000-0005-0000-0000-00004C380000}"/>
    <cellStyle name="Comma 2 11 7" xfId="13554" xr:uid="{00000000-0005-0000-0000-00004D380000}"/>
    <cellStyle name="Comma 2 11 8" xfId="13555" xr:uid="{00000000-0005-0000-0000-00004E380000}"/>
    <cellStyle name="Comma 2 12" xfId="13556" xr:uid="{00000000-0005-0000-0000-00004F380000}"/>
    <cellStyle name="Comma 2 12 2" xfId="13557" xr:uid="{00000000-0005-0000-0000-000050380000}"/>
    <cellStyle name="Comma 2 12 2 2" xfId="13558" xr:uid="{00000000-0005-0000-0000-000051380000}"/>
    <cellStyle name="Comma 2 12 2 2 2" xfId="13559" xr:uid="{00000000-0005-0000-0000-000052380000}"/>
    <cellStyle name="Comma 2 12 2 2 4" xfId="13560" xr:uid="{00000000-0005-0000-0000-000053380000}"/>
    <cellStyle name="Comma 2 12 2 3" xfId="13561" xr:uid="{00000000-0005-0000-0000-000054380000}"/>
    <cellStyle name="Comma 2 12 2 4" xfId="13562" xr:uid="{00000000-0005-0000-0000-000055380000}"/>
    <cellStyle name="Comma 2 12 2 5" xfId="13563" xr:uid="{00000000-0005-0000-0000-000056380000}"/>
    <cellStyle name="Comma 2 12 3" xfId="13564" xr:uid="{00000000-0005-0000-0000-000057380000}"/>
    <cellStyle name="Comma 2 12 3 2" xfId="13565" xr:uid="{00000000-0005-0000-0000-000058380000}"/>
    <cellStyle name="Comma 2 12 3 2 2" xfId="13566" xr:uid="{00000000-0005-0000-0000-000059380000}"/>
    <cellStyle name="Comma 2 12 3 2 4" xfId="13567" xr:uid="{00000000-0005-0000-0000-00005A380000}"/>
    <cellStyle name="Comma 2 12 3 3" xfId="13568" xr:uid="{00000000-0005-0000-0000-00005B380000}"/>
    <cellStyle name="Comma 2 12 3 5" xfId="13569" xr:uid="{00000000-0005-0000-0000-00005C380000}"/>
    <cellStyle name="Comma 2 12 4" xfId="13570" xr:uid="{00000000-0005-0000-0000-00005D380000}"/>
    <cellStyle name="Comma 2 12 4 2" xfId="13571" xr:uid="{00000000-0005-0000-0000-00005E380000}"/>
    <cellStyle name="Comma 2 12 4 4" xfId="13572" xr:uid="{00000000-0005-0000-0000-00005F380000}"/>
    <cellStyle name="Comma 2 12 5" xfId="13573" xr:uid="{00000000-0005-0000-0000-000060380000}"/>
    <cellStyle name="Comma 2 12 5 2" xfId="13574" xr:uid="{00000000-0005-0000-0000-000061380000}"/>
    <cellStyle name="Comma 2 12 6" xfId="13575" xr:uid="{00000000-0005-0000-0000-000062380000}"/>
    <cellStyle name="Comma 2 12 7" xfId="13576" xr:uid="{00000000-0005-0000-0000-000063380000}"/>
    <cellStyle name="Comma 2 12 8" xfId="13577" xr:uid="{00000000-0005-0000-0000-000064380000}"/>
    <cellStyle name="Comma 2 13" xfId="13578" xr:uid="{00000000-0005-0000-0000-000065380000}"/>
    <cellStyle name="Comma 2 13 2" xfId="13579" xr:uid="{00000000-0005-0000-0000-000066380000}"/>
    <cellStyle name="Comma 2 13 2 2" xfId="13580" xr:uid="{00000000-0005-0000-0000-000067380000}"/>
    <cellStyle name="Comma 2 13 2 2 2" xfId="13581" xr:uid="{00000000-0005-0000-0000-000068380000}"/>
    <cellStyle name="Comma 2 13 2 2 4" xfId="13582" xr:uid="{00000000-0005-0000-0000-000069380000}"/>
    <cellStyle name="Comma 2 13 2 3" xfId="13583" xr:uid="{00000000-0005-0000-0000-00006A380000}"/>
    <cellStyle name="Comma 2 13 2 5" xfId="13584" xr:uid="{00000000-0005-0000-0000-00006B380000}"/>
    <cellStyle name="Comma 2 13 3" xfId="13585" xr:uid="{00000000-0005-0000-0000-00006C380000}"/>
    <cellStyle name="Comma 2 13 3 2" xfId="13586" xr:uid="{00000000-0005-0000-0000-00006D380000}"/>
    <cellStyle name="Comma 2 13 3 4" xfId="13587" xr:uid="{00000000-0005-0000-0000-00006E380000}"/>
    <cellStyle name="Comma 2 13 4" xfId="13588" xr:uid="{00000000-0005-0000-0000-00006F380000}"/>
    <cellStyle name="Comma 2 13 5" xfId="13589" xr:uid="{00000000-0005-0000-0000-000070380000}"/>
    <cellStyle name="Comma 2 13 6" xfId="13590" xr:uid="{00000000-0005-0000-0000-000071380000}"/>
    <cellStyle name="Comma 2 14" xfId="13591" xr:uid="{00000000-0005-0000-0000-000072380000}"/>
    <cellStyle name="Comma 2 14 2" xfId="13592" xr:uid="{00000000-0005-0000-0000-000073380000}"/>
    <cellStyle name="Comma 2 14 2 2" xfId="13593" xr:uid="{00000000-0005-0000-0000-000074380000}"/>
    <cellStyle name="Comma 2 14 2 4" xfId="13594" xr:uid="{00000000-0005-0000-0000-000075380000}"/>
    <cellStyle name="Comma 2 14 3" xfId="13595" xr:uid="{00000000-0005-0000-0000-000076380000}"/>
    <cellStyle name="Comma 2 14 4" xfId="13596" xr:uid="{00000000-0005-0000-0000-000077380000}"/>
    <cellStyle name="Comma 2 14 5" xfId="13597" xr:uid="{00000000-0005-0000-0000-000078380000}"/>
    <cellStyle name="Comma 2 15" xfId="13598" xr:uid="{00000000-0005-0000-0000-000079380000}"/>
    <cellStyle name="Comma 2 15 2" xfId="13599" xr:uid="{00000000-0005-0000-0000-00007A380000}"/>
    <cellStyle name="Comma 2 15 2 2" xfId="13600" xr:uid="{00000000-0005-0000-0000-00007B380000}"/>
    <cellStyle name="Comma 2 15 2 4" xfId="13601" xr:uid="{00000000-0005-0000-0000-00007C380000}"/>
    <cellStyle name="Comma 2 15 3" xfId="13602" xr:uid="{00000000-0005-0000-0000-00007D380000}"/>
    <cellStyle name="Comma 2 15 5" xfId="13603" xr:uid="{00000000-0005-0000-0000-00007E380000}"/>
    <cellStyle name="Comma 2 16" xfId="13604" xr:uid="{00000000-0005-0000-0000-00007F380000}"/>
    <cellStyle name="Comma 2 16 2" xfId="13605" xr:uid="{00000000-0005-0000-0000-000080380000}"/>
    <cellStyle name="Comma 2 16 4" xfId="13606" xr:uid="{00000000-0005-0000-0000-000081380000}"/>
    <cellStyle name="Comma 2 17" xfId="13607" xr:uid="{00000000-0005-0000-0000-000082380000}"/>
    <cellStyle name="Comma 2 17 2" xfId="13608" xr:uid="{00000000-0005-0000-0000-000083380000}"/>
    <cellStyle name="Comma 2 17 4" xfId="13609" xr:uid="{00000000-0005-0000-0000-000084380000}"/>
    <cellStyle name="Comma 2 18" xfId="13610" xr:uid="{00000000-0005-0000-0000-000085380000}"/>
    <cellStyle name="Comma 2 18 2" xfId="13611" xr:uid="{00000000-0005-0000-0000-000086380000}"/>
    <cellStyle name="Comma 2 18 3" xfId="13612" xr:uid="{00000000-0005-0000-0000-000087380000}"/>
    <cellStyle name="Comma 2 18 4" xfId="13613" xr:uid="{00000000-0005-0000-0000-000088380000}"/>
    <cellStyle name="Comma 2 19" xfId="13614" xr:uid="{00000000-0005-0000-0000-000089380000}"/>
    <cellStyle name="Comma 2 19 2" xfId="13615" xr:uid="{00000000-0005-0000-0000-00008A380000}"/>
    <cellStyle name="Comma 2 19 3" xfId="13616" xr:uid="{00000000-0005-0000-0000-00008B380000}"/>
    <cellStyle name="Comma 2 19 4" xfId="13617" xr:uid="{00000000-0005-0000-0000-00008C380000}"/>
    <cellStyle name="Comma 2 2" xfId="13618" xr:uid="{00000000-0005-0000-0000-00008D380000}"/>
    <cellStyle name="Comma 2 2 10" xfId="13619" xr:uid="{00000000-0005-0000-0000-00008E380000}"/>
    <cellStyle name="Comma 2 2 10 2" xfId="13620" xr:uid="{00000000-0005-0000-0000-00008F380000}"/>
    <cellStyle name="Comma 2 2 10 2 2" xfId="13621" xr:uid="{00000000-0005-0000-0000-000090380000}"/>
    <cellStyle name="Comma 2 2 10 2 2 2" xfId="13622" xr:uid="{00000000-0005-0000-0000-000091380000}"/>
    <cellStyle name="Comma 2 2 10 2 2 4" xfId="13623" xr:uid="{00000000-0005-0000-0000-000092380000}"/>
    <cellStyle name="Comma 2 2 10 2 3" xfId="13624" xr:uid="{00000000-0005-0000-0000-000093380000}"/>
    <cellStyle name="Comma 2 2 10 2 5" xfId="13625" xr:uid="{00000000-0005-0000-0000-000094380000}"/>
    <cellStyle name="Comma 2 2 10 3" xfId="13626" xr:uid="{00000000-0005-0000-0000-000095380000}"/>
    <cellStyle name="Comma 2 2 10 3 2" xfId="13627" xr:uid="{00000000-0005-0000-0000-000096380000}"/>
    <cellStyle name="Comma 2 2 10 3 4" xfId="13628" xr:uid="{00000000-0005-0000-0000-000097380000}"/>
    <cellStyle name="Comma 2 2 10 4" xfId="13629" xr:uid="{00000000-0005-0000-0000-000098380000}"/>
    <cellStyle name="Comma 2 2 10 5" xfId="13630" xr:uid="{00000000-0005-0000-0000-000099380000}"/>
    <cellStyle name="Comma 2 2 10 6" xfId="13631" xr:uid="{00000000-0005-0000-0000-00009A380000}"/>
    <cellStyle name="Comma 2 2 11" xfId="13632" xr:uid="{00000000-0005-0000-0000-00009B380000}"/>
    <cellStyle name="Comma 2 2 11 2" xfId="13633" xr:uid="{00000000-0005-0000-0000-00009C380000}"/>
    <cellStyle name="Comma 2 2 11 2 2" xfId="13634" xr:uid="{00000000-0005-0000-0000-00009D380000}"/>
    <cellStyle name="Comma 2 2 11 2 4" xfId="13635" xr:uid="{00000000-0005-0000-0000-00009E380000}"/>
    <cellStyle name="Comma 2 2 11 3" xfId="13636" xr:uid="{00000000-0005-0000-0000-00009F380000}"/>
    <cellStyle name="Comma 2 2 11 4" xfId="13637" xr:uid="{00000000-0005-0000-0000-0000A0380000}"/>
    <cellStyle name="Comma 2 2 11 5" xfId="13638" xr:uid="{00000000-0005-0000-0000-0000A1380000}"/>
    <cellStyle name="Comma 2 2 12" xfId="13639" xr:uid="{00000000-0005-0000-0000-0000A2380000}"/>
    <cellStyle name="Comma 2 2 12 2" xfId="13640" xr:uid="{00000000-0005-0000-0000-0000A3380000}"/>
    <cellStyle name="Comma 2 2 12 2 2" xfId="13641" xr:uid="{00000000-0005-0000-0000-0000A4380000}"/>
    <cellStyle name="Comma 2 2 12 2 4" xfId="13642" xr:uid="{00000000-0005-0000-0000-0000A5380000}"/>
    <cellStyle name="Comma 2 2 12 3" xfId="13643" xr:uid="{00000000-0005-0000-0000-0000A6380000}"/>
    <cellStyle name="Comma 2 2 12 5" xfId="13644" xr:uid="{00000000-0005-0000-0000-0000A7380000}"/>
    <cellStyle name="Comma 2 2 13" xfId="13645" xr:uid="{00000000-0005-0000-0000-0000A8380000}"/>
    <cellStyle name="Comma 2 2 13 2" xfId="13646" xr:uid="{00000000-0005-0000-0000-0000A9380000}"/>
    <cellStyle name="Comma 2 2 13 4" xfId="13647" xr:uid="{00000000-0005-0000-0000-0000AA380000}"/>
    <cellStyle name="Comma 2 2 14" xfId="13648" xr:uid="{00000000-0005-0000-0000-0000AB380000}"/>
    <cellStyle name="Comma 2 2 14 2" xfId="13649" xr:uid="{00000000-0005-0000-0000-0000AC380000}"/>
    <cellStyle name="Comma 2 2 14 4" xfId="13650" xr:uid="{00000000-0005-0000-0000-0000AD380000}"/>
    <cellStyle name="Comma 2 2 15" xfId="13651" xr:uid="{00000000-0005-0000-0000-0000AE380000}"/>
    <cellStyle name="Comma 2 2 15 2" xfId="13652" xr:uid="{00000000-0005-0000-0000-0000AF380000}"/>
    <cellStyle name="Comma 2 2 15 3" xfId="13653" xr:uid="{00000000-0005-0000-0000-0000B0380000}"/>
    <cellStyle name="Comma 2 2 15 4" xfId="13654" xr:uid="{00000000-0005-0000-0000-0000B1380000}"/>
    <cellStyle name="Comma 2 2 16" xfId="13655" xr:uid="{00000000-0005-0000-0000-0000B2380000}"/>
    <cellStyle name="Comma 2 2 16 2" xfId="13656" xr:uid="{00000000-0005-0000-0000-0000B3380000}"/>
    <cellStyle name="Comma 2 2 16 3" xfId="13657" xr:uid="{00000000-0005-0000-0000-0000B4380000}"/>
    <cellStyle name="Comma 2 2 16 4" xfId="13658" xr:uid="{00000000-0005-0000-0000-0000B5380000}"/>
    <cellStyle name="Comma 2 2 17" xfId="13659" xr:uid="{00000000-0005-0000-0000-0000B6380000}"/>
    <cellStyle name="Comma 2 2 17 2" xfId="13660" xr:uid="{00000000-0005-0000-0000-0000B7380000}"/>
    <cellStyle name="Comma 2 2 17 3" xfId="13661" xr:uid="{00000000-0005-0000-0000-0000B8380000}"/>
    <cellStyle name="Comma 2 2 18" xfId="13662" xr:uid="{00000000-0005-0000-0000-0000B9380000}"/>
    <cellStyle name="Comma 2 2 19" xfId="13663" xr:uid="{00000000-0005-0000-0000-0000BA380000}"/>
    <cellStyle name="Comma 2 2 19 2" xfId="13664" xr:uid="{00000000-0005-0000-0000-0000BB380000}"/>
    <cellStyle name="Comma 2 2 2" xfId="13665" xr:uid="{00000000-0005-0000-0000-0000BC380000}"/>
    <cellStyle name="Comma 2 2 2 10" xfId="13666" xr:uid="{00000000-0005-0000-0000-0000BD380000}"/>
    <cellStyle name="Comma 2 2 2 10 2" xfId="13667" xr:uid="{00000000-0005-0000-0000-0000BE380000}"/>
    <cellStyle name="Comma 2 2 2 10 3" xfId="13668" xr:uid="{00000000-0005-0000-0000-0000BF380000}"/>
    <cellStyle name="Comma 2 2 2 10 4" xfId="13669" xr:uid="{00000000-0005-0000-0000-0000C0380000}"/>
    <cellStyle name="Comma 2 2 2 11" xfId="13670" xr:uid="{00000000-0005-0000-0000-0000C1380000}"/>
    <cellStyle name="Comma 2 2 2 11 2" xfId="13671" xr:uid="{00000000-0005-0000-0000-0000C2380000}"/>
    <cellStyle name="Comma 2 2 2 11 3" xfId="13672" xr:uid="{00000000-0005-0000-0000-0000C3380000}"/>
    <cellStyle name="Comma 2 2 2 12" xfId="13673" xr:uid="{00000000-0005-0000-0000-0000C4380000}"/>
    <cellStyle name="Comma 2 2 2 13" xfId="13674" xr:uid="{00000000-0005-0000-0000-0000C5380000}"/>
    <cellStyle name="Comma 2 2 2 13 2" xfId="13675" xr:uid="{00000000-0005-0000-0000-0000C6380000}"/>
    <cellStyle name="Comma 2 2 2 14" xfId="13676" xr:uid="{00000000-0005-0000-0000-0000C7380000}"/>
    <cellStyle name="Comma 2 2 2 2" xfId="13677" xr:uid="{00000000-0005-0000-0000-0000C8380000}"/>
    <cellStyle name="Comma 2 2 2 2 2" xfId="13678" xr:uid="{00000000-0005-0000-0000-0000C9380000}"/>
    <cellStyle name="Comma 2 2 2 2 2 2" xfId="13679" xr:uid="{00000000-0005-0000-0000-0000CA380000}"/>
    <cellStyle name="Comma 2 2 2 2 2 2 2" xfId="13680" xr:uid="{00000000-0005-0000-0000-0000CB380000}"/>
    <cellStyle name="Comma 2 2 2 2 2 2 4" xfId="13681" xr:uid="{00000000-0005-0000-0000-0000CC380000}"/>
    <cellStyle name="Comma 2 2 2 2 2 3" xfId="13682" xr:uid="{00000000-0005-0000-0000-0000CD380000}"/>
    <cellStyle name="Comma 2 2 2 2 2 3 2" xfId="13683" xr:uid="{00000000-0005-0000-0000-0000CE380000}"/>
    <cellStyle name="Comma 2 2 2 2 2 4" xfId="13684" xr:uid="{00000000-0005-0000-0000-0000CF380000}"/>
    <cellStyle name="Comma 2 2 2 2 2 5" xfId="13685" xr:uid="{00000000-0005-0000-0000-0000D0380000}"/>
    <cellStyle name="Comma 2 2 2 2 2 6" xfId="13686" xr:uid="{00000000-0005-0000-0000-0000D1380000}"/>
    <cellStyle name="Comma 2 2 2 2 3" xfId="13687" xr:uid="{00000000-0005-0000-0000-0000D2380000}"/>
    <cellStyle name="Comma 2 2 2 2 3 2" xfId="13688" xr:uid="{00000000-0005-0000-0000-0000D3380000}"/>
    <cellStyle name="Comma 2 2 2 2 3 2 2" xfId="13689" xr:uid="{00000000-0005-0000-0000-0000D4380000}"/>
    <cellStyle name="Comma 2 2 2 2 3 2 4" xfId="13690" xr:uid="{00000000-0005-0000-0000-0000D5380000}"/>
    <cellStyle name="Comma 2 2 2 2 3 3" xfId="13691" xr:uid="{00000000-0005-0000-0000-0000D6380000}"/>
    <cellStyle name="Comma 2 2 2 2 3 4" xfId="13692" xr:uid="{00000000-0005-0000-0000-0000D7380000}"/>
    <cellStyle name="Comma 2 2 2 2 3 5" xfId="13693" xr:uid="{00000000-0005-0000-0000-0000D8380000}"/>
    <cellStyle name="Comma 2 2 2 2 4" xfId="13694" xr:uid="{00000000-0005-0000-0000-0000D9380000}"/>
    <cellStyle name="Comma 2 2 2 2 4 2" xfId="13695" xr:uid="{00000000-0005-0000-0000-0000DA380000}"/>
    <cellStyle name="Comma 2 2 2 2 4 4" xfId="13696" xr:uid="{00000000-0005-0000-0000-0000DB380000}"/>
    <cellStyle name="Comma 2 2 2 2 5" xfId="13697" xr:uid="{00000000-0005-0000-0000-0000DC380000}"/>
    <cellStyle name="Comma 2 2 2 2 5 2" xfId="13698" xr:uid="{00000000-0005-0000-0000-0000DD380000}"/>
    <cellStyle name="Comma 2 2 2 2 6" xfId="13699" xr:uid="{00000000-0005-0000-0000-0000DE380000}"/>
    <cellStyle name="Comma 2 2 2 2 7" xfId="13700" xr:uid="{00000000-0005-0000-0000-0000DF380000}"/>
    <cellStyle name="Comma 2 2 2 2 8" xfId="13701" xr:uid="{00000000-0005-0000-0000-0000E0380000}"/>
    <cellStyle name="Comma 2 2 2 3" xfId="13702" xr:uid="{00000000-0005-0000-0000-0000E1380000}"/>
    <cellStyle name="Comma 2 2 2 3 2" xfId="13703" xr:uid="{00000000-0005-0000-0000-0000E2380000}"/>
    <cellStyle name="Comma 2 2 2 3 2 2" xfId="13704" xr:uid="{00000000-0005-0000-0000-0000E3380000}"/>
    <cellStyle name="Comma 2 2 2 3 2 2 2" xfId="13705" xr:uid="{00000000-0005-0000-0000-0000E4380000}"/>
    <cellStyle name="Comma 2 2 2 3 2 2 4" xfId="13706" xr:uid="{00000000-0005-0000-0000-0000E5380000}"/>
    <cellStyle name="Comma 2 2 2 3 2 3" xfId="13707" xr:uid="{00000000-0005-0000-0000-0000E6380000}"/>
    <cellStyle name="Comma 2 2 2 3 2 4" xfId="13708" xr:uid="{00000000-0005-0000-0000-0000E7380000}"/>
    <cellStyle name="Comma 2 2 2 3 2 5" xfId="13709" xr:uid="{00000000-0005-0000-0000-0000E8380000}"/>
    <cellStyle name="Comma 2 2 2 3 3" xfId="13710" xr:uid="{00000000-0005-0000-0000-0000E9380000}"/>
    <cellStyle name="Comma 2 2 2 3 3 2" xfId="13711" xr:uid="{00000000-0005-0000-0000-0000EA380000}"/>
    <cellStyle name="Comma 2 2 2 3 3 2 2" xfId="13712" xr:uid="{00000000-0005-0000-0000-0000EB380000}"/>
    <cellStyle name="Comma 2 2 2 3 3 2 4" xfId="13713" xr:uid="{00000000-0005-0000-0000-0000EC380000}"/>
    <cellStyle name="Comma 2 2 2 3 3 3" xfId="13714" xr:uid="{00000000-0005-0000-0000-0000ED380000}"/>
    <cellStyle name="Comma 2 2 2 3 3 4" xfId="13715" xr:uid="{00000000-0005-0000-0000-0000EE380000}"/>
    <cellStyle name="Comma 2 2 2 3 3 5" xfId="13716" xr:uid="{00000000-0005-0000-0000-0000EF380000}"/>
    <cellStyle name="Comma 2 2 2 3 4" xfId="13717" xr:uid="{00000000-0005-0000-0000-0000F0380000}"/>
    <cellStyle name="Comma 2 2 2 3 4 2" xfId="13718" xr:uid="{00000000-0005-0000-0000-0000F1380000}"/>
    <cellStyle name="Comma 2 2 2 3 4 4" xfId="13719" xr:uid="{00000000-0005-0000-0000-0000F2380000}"/>
    <cellStyle name="Comma 2 2 2 3 5" xfId="13720" xr:uid="{00000000-0005-0000-0000-0000F3380000}"/>
    <cellStyle name="Comma 2 2 2 3 5 2" xfId="13721" xr:uid="{00000000-0005-0000-0000-0000F4380000}"/>
    <cellStyle name="Comma 2 2 2 3 6" xfId="13722" xr:uid="{00000000-0005-0000-0000-0000F5380000}"/>
    <cellStyle name="Comma 2 2 2 3 7" xfId="13723" xr:uid="{00000000-0005-0000-0000-0000F6380000}"/>
    <cellStyle name="Comma 2 2 2 3 8" xfId="13724" xr:uid="{00000000-0005-0000-0000-0000F7380000}"/>
    <cellStyle name="Comma 2 2 2 4" xfId="13725" xr:uid="{00000000-0005-0000-0000-0000F8380000}"/>
    <cellStyle name="Comma 2 2 2 4 2" xfId="13726" xr:uid="{00000000-0005-0000-0000-0000F9380000}"/>
    <cellStyle name="Comma 2 2 2 4 2 2" xfId="13727" xr:uid="{00000000-0005-0000-0000-0000FA380000}"/>
    <cellStyle name="Comma 2 2 2 4 2 2 2" xfId="13728" xr:uid="{00000000-0005-0000-0000-0000FB380000}"/>
    <cellStyle name="Comma 2 2 2 4 2 2 4" xfId="13729" xr:uid="{00000000-0005-0000-0000-0000FC380000}"/>
    <cellStyle name="Comma 2 2 2 4 2 3" xfId="13730" xr:uid="{00000000-0005-0000-0000-0000FD380000}"/>
    <cellStyle name="Comma 2 2 2 4 2 4" xfId="13731" xr:uid="{00000000-0005-0000-0000-0000FE380000}"/>
    <cellStyle name="Comma 2 2 2 4 2 5" xfId="13732" xr:uid="{00000000-0005-0000-0000-0000FF380000}"/>
    <cellStyle name="Comma 2 2 2 4 3" xfId="13733" xr:uid="{00000000-0005-0000-0000-000000390000}"/>
    <cellStyle name="Comma 2 2 2 4 3 2" xfId="13734" xr:uid="{00000000-0005-0000-0000-000001390000}"/>
    <cellStyle name="Comma 2 2 2 4 3 2 2" xfId="13735" xr:uid="{00000000-0005-0000-0000-000002390000}"/>
    <cellStyle name="Comma 2 2 2 4 3 2 4" xfId="13736" xr:uid="{00000000-0005-0000-0000-000003390000}"/>
    <cellStyle name="Comma 2 2 2 4 3 3" xfId="13737" xr:uid="{00000000-0005-0000-0000-000004390000}"/>
    <cellStyle name="Comma 2 2 2 4 3 4" xfId="13738" xr:uid="{00000000-0005-0000-0000-000005390000}"/>
    <cellStyle name="Comma 2 2 2 4 3 5" xfId="13739" xr:uid="{00000000-0005-0000-0000-000006390000}"/>
    <cellStyle name="Comma 2 2 2 4 4" xfId="13740" xr:uid="{00000000-0005-0000-0000-000007390000}"/>
    <cellStyle name="Comma 2 2 2 4 4 2" xfId="13741" xr:uid="{00000000-0005-0000-0000-000008390000}"/>
    <cellStyle name="Comma 2 2 2 4 4 4" xfId="13742" xr:uid="{00000000-0005-0000-0000-000009390000}"/>
    <cellStyle name="Comma 2 2 2 4 5" xfId="13743" xr:uid="{00000000-0005-0000-0000-00000A390000}"/>
    <cellStyle name="Comma 2 2 2 4 5 2" xfId="13744" xr:uid="{00000000-0005-0000-0000-00000B390000}"/>
    <cellStyle name="Comma 2 2 2 4 6" xfId="13745" xr:uid="{00000000-0005-0000-0000-00000C390000}"/>
    <cellStyle name="Comma 2 2 2 4 7" xfId="13746" xr:uid="{00000000-0005-0000-0000-00000D390000}"/>
    <cellStyle name="Comma 2 2 2 4 8" xfId="13747" xr:uid="{00000000-0005-0000-0000-00000E390000}"/>
    <cellStyle name="Comma 2 2 2 5" xfId="13748" xr:uid="{00000000-0005-0000-0000-00000F390000}"/>
    <cellStyle name="Comma 2 2 2 5 2" xfId="13749" xr:uid="{00000000-0005-0000-0000-000010390000}"/>
    <cellStyle name="Comma 2 2 2 5 2 2" xfId="13750" xr:uid="{00000000-0005-0000-0000-000011390000}"/>
    <cellStyle name="Comma 2 2 2 5 2 2 2" xfId="13751" xr:uid="{00000000-0005-0000-0000-000012390000}"/>
    <cellStyle name="Comma 2 2 2 5 2 2 4" xfId="13752" xr:uid="{00000000-0005-0000-0000-000013390000}"/>
    <cellStyle name="Comma 2 2 2 5 2 3" xfId="13753" xr:uid="{00000000-0005-0000-0000-000014390000}"/>
    <cellStyle name="Comma 2 2 2 5 2 4" xfId="13754" xr:uid="{00000000-0005-0000-0000-000015390000}"/>
    <cellStyle name="Comma 2 2 2 5 2 5" xfId="13755" xr:uid="{00000000-0005-0000-0000-000016390000}"/>
    <cellStyle name="Comma 2 2 2 5 3" xfId="13756" xr:uid="{00000000-0005-0000-0000-000017390000}"/>
    <cellStyle name="Comma 2 2 2 5 3 2" xfId="13757" xr:uid="{00000000-0005-0000-0000-000018390000}"/>
    <cellStyle name="Comma 2 2 2 5 3 2 2" xfId="13758" xr:uid="{00000000-0005-0000-0000-000019390000}"/>
    <cellStyle name="Comma 2 2 2 5 3 2 4" xfId="13759" xr:uid="{00000000-0005-0000-0000-00001A390000}"/>
    <cellStyle name="Comma 2 2 2 5 3 3" xfId="13760" xr:uid="{00000000-0005-0000-0000-00001B390000}"/>
    <cellStyle name="Comma 2 2 2 5 3 5" xfId="13761" xr:uid="{00000000-0005-0000-0000-00001C390000}"/>
    <cellStyle name="Comma 2 2 2 5 4" xfId="13762" xr:uid="{00000000-0005-0000-0000-00001D390000}"/>
    <cellStyle name="Comma 2 2 2 5 4 2" xfId="13763" xr:uid="{00000000-0005-0000-0000-00001E390000}"/>
    <cellStyle name="Comma 2 2 2 5 4 4" xfId="13764" xr:uid="{00000000-0005-0000-0000-00001F390000}"/>
    <cellStyle name="Comma 2 2 2 5 5" xfId="13765" xr:uid="{00000000-0005-0000-0000-000020390000}"/>
    <cellStyle name="Comma 2 2 2 5 6" xfId="13766" xr:uid="{00000000-0005-0000-0000-000021390000}"/>
    <cellStyle name="Comma 2 2 2 5 7" xfId="13767" xr:uid="{00000000-0005-0000-0000-000022390000}"/>
    <cellStyle name="Comma 2 2 2 6" xfId="13768" xr:uid="{00000000-0005-0000-0000-000023390000}"/>
    <cellStyle name="Comma 2 2 2 6 2" xfId="13769" xr:uid="{00000000-0005-0000-0000-000024390000}"/>
    <cellStyle name="Comma 2 2 2 6 2 2" xfId="13770" xr:uid="{00000000-0005-0000-0000-000025390000}"/>
    <cellStyle name="Comma 2 2 2 6 2 2 2" xfId="13771" xr:uid="{00000000-0005-0000-0000-000026390000}"/>
    <cellStyle name="Comma 2 2 2 6 2 2 4" xfId="13772" xr:uid="{00000000-0005-0000-0000-000027390000}"/>
    <cellStyle name="Comma 2 2 2 6 2 3" xfId="13773" xr:uid="{00000000-0005-0000-0000-000028390000}"/>
    <cellStyle name="Comma 2 2 2 6 2 4" xfId="13774" xr:uid="{00000000-0005-0000-0000-000029390000}"/>
    <cellStyle name="Comma 2 2 2 6 2 5" xfId="13775" xr:uid="{00000000-0005-0000-0000-00002A390000}"/>
    <cellStyle name="Comma 2 2 2 6 3" xfId="13776" xr:uid="{00000000-0005-0000-0000-00002B390000}"/>
    <cellStyle name="Comma 2 2 2 6 3 2" xfId="13777" xr:uid="{00000000-0005-0000-0000-00002C390000}"/>
    <cellStyle name="Comma 2 2 2 6 3 2 2" xfId="13778" xr:uid="{00000000-0005-0000-0000-00002D390000}"/>
    <cellStyle name="Comma 2 2 2 6 3 2 4" xfId="13779" xr:uid="{00000000-0005-0000-0000-00002E390000}"/>
    <cellStyle name="Comma 2 2 2 6 3 3" xfId="13780" xr:uid="{00000000-0005-0000-0000-00002F390000}"/>
    <cellStyle name="Comma 2 2 2 6 3 5" xfId="13781" xr:uid="{00000000-0005-0000-0000-000030390000}"/>
    <cellStyle name="Comma 2 2 2 6 4" xfId="13782" xr:uid="{00000000-0005-0000-0000-000031390000}"/>
    <cellStyle name="Comma 2 2 2 6 4 2" xfId="13783" xr:uid="{00000000-0005-0000-0000-000032390000}"/>
    <cellStyle name="Comma 2 2 2 6 4 4" xfId="13784" xr:uid="{00000000-0005-0000-0000-000033390000}"/>
    <cellStyle name="Comma 2 2 2 6 5" xfId="13785" xr:uid="{00000000-0005-0000-0000-000034390000}"/>
    <cellStyle name="Comma 2 2 2 6 6" xfId="13786" xr:uid="{00000000-0005-0000-0000-000035390000}"/>
    <cellStyle name="Comma 2 2 2 6 7" xfId="13787" xr:uid="{00000000-0005-0000-0000-000036390000}"/>
    <cellStyle name="Comma 2 2 2 7" xfId="13788" xr:uid="{00000000-0005-0000-0000-000037390000}"/>
    <cellStyle name="Comma 2 2 2 7 2" xfId="13789" xr:uid="{00000000-0005-0000-0000-000038390000}"/>
    <cellStyle name="Comma 2 2 2 7 2 2" xfId="13790" xr:uid="{00000000-0005-0000-0000-000039390000}"/>
    <cellStyle name="Comma 2 2 2 7 2 2 2" xfId="13791" xr:uid="{00000000-0005-0000-0000-00003A390000}"/>
    <cellStyle name="Comma 2 2 2 7 2 2 4" xfId="13792" xr:uid="{00000000-0005-0000-0000-00003B390000}"/>
    <cellStyle name="Comma 2 2 2 7 2 3" xfId="13793" xr:uid="{00000000-0005-0000-0000-00003C390000}"/>
    <cellStyle name="Comma 2 2 2 7 2 5" xfId="13794" xr:uid="{00000000-0005-0000-0000-00003D390000}"/>
    <cellStyle name="Comma 2 2 2 7 3" xfId="13795" xr:uid="{00000000-0005-0000-0000-00003E390000}"/>
    <cellStyle name="Comma 2 2 2 7 3 2" xfId="13796" xr:uid="{00000000-0005-0000-0000-00003F390000}"/>
    <cellStyle name="Comma 2 2 2 7 3 4" xfId="13797" xr:uid="{00000000-0005-0000-0000-000040390000}"/>
    <cellStyle name="Comma 2 2 2 7 4" xfId="13798" xr:uid="{00000000-0005-0000-0000-000041390000}"/>
    <cellStyle name="Comma 2 2 2 7 5" xfId="13799" xr:uid="{00000000-0005-0000-0000-000042390000}"/>
    <cellStyle name="Comma 2 2 2 7 6" xfId="13800" xr:uid="{00000000-0005-0000-0000-000043390000}"/>
    <cellStyle name="Comma 2 2 2 8" xfId="13801" xr:uid="{00000000-0005-0000-0000-000044390000}"/>
    <cellStyle name="Comma 2 2 2 8 2" xfId="13802" xr:uid="{00000000-0005-0000-0000-000045390000}"/>
    <cellStyle name="Comma 2 2 2 8 2 2" xfId="13803" xr:uid="{00000000-0005-0000-0000-000046390000}"/>
    <cellStyle name="Comma 2 2 2 8 2 4" xfId="13804" xr:uid="{00000000-0005-0000-0000-000047390000}"/>
    <cellStyle name="Comma 2 2 2 8 3" xfId="13805" xr:uid="{00000000-0005-0000-0000-000048390000}"/>
    <cellStyle name="Comma 2 2 2 8 4" xfId="13806" xr:uid="{00000000-0005-0000-0000-000049390000}"/>
    <cellStyle name="Comma 2 2 2 8 5" xfId="13807" xr:uid="{00000000-0005-0000-0000-00004A390000}"/>
    <cellStyle name="Comma 2 2 2 9" xfId="13808" xr:uid="{00000000-0005-0000-0000-00004B390000}"/>
    <cellStyle name="Comma 2 2 2 9 2" xfId="13809" xr:uid="{00000000-0005-0000-0000-00004C390000}"/>
    <cellStyle name="Comma 2 2 2 9 4" xfId="13810" xr:uid="{00000000-0005-0000-0000-00004D390000}"/>
    <cellStyle name="Comma 2 2 2_Perd det activo" xfId="13811" xr:uid="{00000000-0005-0000-0000-00004E390000}"/>
    <cellStyle name="Comma 2 2 20" xfId="13812" xr:uid="{00000000-0005-0000-0000-00004F390000}"/>
    <cellStyle name="Comma 2 2 3" xfId="13813" xr:uid="{00000000-0005-0000-0000-000050390000}"/>
    <cellStyle name="Comma 2 2 3 10" xfId="13814" xr:uid="{00000000-0005-0000-0000-000051390000}"/>
    <cellStyle name="Comma 2 2 3 11" xfId="13815" xr:uid="{00000000-0005-0000-0000-000052390000}"/>
    <cellStyle name="Comma 2 2 3 11 2" xfId="13816" xr:uid="{00000000-0005-0000-0000-000053390000}"/>
    <cellStyle name="Comma 2 2 3 12" xfId="13817" xr:uid="{00000000-0005-0000-0000-000054390000}"/>
    <cellStyle name="Comma 2 2 3 2" xfId="13818" xr:uid="{00000000-0005-0000-0000-000055390000}"/>
    <cellStyle name="Comma 2 2 3 2 2" xfId="13819" xr:uid="{00000000-0005-0000-0000-000056390000}"/>
    <cellStyle name="Comma 2 2 3 2 2 2" xfId="13820" xr:uid="{00000000-0005-0000-0000-000057390000}"/>
    <cellStyle name="Comma 2 2 3 2 2 2 2" xfId="13821" xr:uid="{00000000-0005-0000-0000-000058390000}"/>
    <cellStyle name="Comma 2 2 3 2 2 2 4" xfId="13822" xr:uid="{00000000-0005-0000-0000-000059390000}"/>
    <cellStyle name="Comma 2 2 3 2 2 3" xfId="13823" xr:uid="{00000000-0005-0000-0000-00005A390000}"/>
    <cellStyle name="Comma 2 2 3 2 2 3 2" xfId="13824" xr:uid="{00000000-0005-0000-0000-00005B390000}"/>
    <cellStyle name="Comma 2 2 3 2 2 4" xfId="13825" xr:uid="{00000000-0005-0000-0000-00005C390000}"/>
    <cellStyle name="Comma 2 2 3 2 2 5" xfId="13826" xr:uid="{00000000-0005-0000-0000-00005D390000}"/>
    <cellStyle name="Comma 2 2 3 2 2 6" xfId="13827" xr:uid="{00000000-0005-0000-0000-00005E390000}"/>
    <cellStyle name="Comma 2 2 3 2 3" xfId="13828" xr:uid="{00000000-0005-0000-0000-00005F390000}"/>
    <cellStyle name="Comma 2 2 3 2 3 2" xfId="13829" xr:uid="{00000000-0005-0000-0000-000060390000}"/>
    <cellStyle name="Comma 2 2 3 2 3 2 2" xfId="13830" xr:uid="{00000000-0005-0000-0000-000061390000}"/>
    <cellStyle name="Comma 2 2 3 2 3 2 4" xfId="13831" xr:uid="{00000000-0005-0000-0000-000062390000}"/>
    <cellStyle name="Comma 2 2 3 2 3 3" xfId="13832" xr:uid="{00000000-0005-0000-0000-000063390000}"/>
    <cellStyle name="Comma 2 2 3 2 3 4" xfId="13833" xr:uid="{00000000-0005-0000-0000-000064390000}"/>
    <cellStyle name="Comma 2 2 3 2 3 5" xfId="13834" xr:uid="{00000000-0005-0000-0000-000065390000}"/>
    <cellStyle name="Comma 2 2 3 2 4" xfId="13835" xr:uid="{00000000-0005-0000-0000-000066390000}"/>
    <cellStyle name="Comma 2 2 3 2 4 2" xfId="13836" xr:uid="{00000000-0005-0000-0000-000067390000}"/>
    <cellStyle name="Comma 2 2 3 2 4 4" xfId="13837" xr:uid="{00000000-0005-0000-0000-000068390000}"/>
    <cellStyle name="Comma 2 2 3 2 5" xfId="13838" xr:uid="{00000000-0005-0000-0000-000069390000}"/>
    <cellStyle name="Comma 2 2 3 2 5 2" xfId="13839" xr:uid="{00000000-0005-0000-0000-00006A390000}"/>
    <cellStyle name="Comma 2 2 3 2 6" xfId="13840" xr:uid="{00000000-0005-0000-0000-00006B390000}"/>
    <cellStyle name="Comma 2 2 3 2 7" xfId="13841" xr:uid="{00000000-0005-0000-0000-00006C390000}"/>
    <cellStyle name="Comma 2 2 3 2 8" xfId="13842" xr:uid="{00000000-0005-0000-0000-00006D390000}"/>
    <cellStyle name="Comma 2 2 3 3" xfId="13843" xr:uid="{00000000-0005-0000-0000-00006E390000}"/>
    <cellStyle name="Comma 2 2 3 3 2" xfId="13844" xr:uid="{00000000-0005-0000-0000-00006F390000}"/>
    <cellStyle name="Comma 2 2 3 3 2 2" xfId="13845" xr:uid="{00000000-0005-0000-0000-000070390000}"/>
    <cellStyle name="Comma 2 2 3 3 2 2 2" xfId="13846" xr:uid="{00000000-0005-0000-0000-000071390000}"/>
    <cellStyle name="Comma 2 2 3 3 2 2 4" xfId="13847" xr:uid="{00000000-0005-0000-0000-000072390000}"/>
    <cellStyle name="Comma 2 2 3 3 2 3" xfId="13848" xr:uid="{00000000-0005-0000-0000-000073390000}"/>
    <cellStyle name="Comma 2 2 3 3 2 4" xfId="13849" xr:uid="{00000000-0005-0000-0000-000074390000}"/>
    <cellStyle name="Comma 2 2 3 3 2 5" xfId="13850" xr:uid="{00000000-0005-0000-0000-000075390000}"/>
    <cellStyle name="Comma 2 2 3 3 3" xfId="13851" xr:uid="{00000000-0005-0000-0000-000076390000}"/>
    <cellStyle name="Comma 2 2 3 3 3 2" xfId="13852" xr:uid="{00000000-0005-0000-0000-000077390000}"/>
    <cellStyle name="Comma 2 2 3 3 3 2 2" xfId="13853" xr:uid="{00000000-0005-0000-0000-000078390000}"/>
    <cellStyle name="Comma 2 2 3 3 3 2 4" xfId="13854" xr:uid="{00000000-0005-0000-0000-000079390000}"/>
    <cellStyle name="Comma 2 2 3 3 3 3" xfId="13855" xr:uid="{00000000-0005-0000-0000-00007A390000}"/>
    <cellStyle name="Comma 2 2 3 3 3 4" xfId="13856" xr:uid="{00000000-0005-0000-0000-00007B390000}"/>
    <cellStyle name="Comma 2 2 3 3 3 5" xfId="13857" xr:uid="{00000000-0005-0000-0000-00007C390000}"/>
    <cellStyle name="Comma 2 2 3 3 4" xfId="13858" xr:uid="{00000000-0005-0000-0000-00007D390000}"/>
    <cellStyle name="Comma 2 2 3 3 4 2" xfId="13859" xr:uid="{00000000-0005-0000-0000-00007E390000}"/>
    <cellStyle name="Comma 2 2 3 3 4 4" xfId="13860" xr:uid="{00000000-0005-0000-0000-00007F390000}"/>
    <cellStyle name="Comma 2 2 3 3 5" xfId="13861" xr:uid="{00000000-0005-0000-0000-000080390000}"/>
    <cellStyle name="Comma 2 2 3 3 5 2" xfId="13862" xr:uid="{00000000-0005-0000-0000-000081390000}"/>
    <cellStyle name="Comma 2 2 3 3 6" xfId="13863" xr:uid="{00000000-0005-0000-0000-000082390000}"/>
    <cellStyle name="Comma 2 2 3 3 7" xfId="13864" xr:uid="{00000000-0005-0000-0000-000083390000}"/>
    <cellStyle name="Comma 2 2 3 3 8" xfId="13865" xr:uid="{00000000-0005-0000-0000-000084390000}"/>
    <cellStyle name="Comma 2 2 3 4" xfId="13866" xr:uid="{00000000-0005-0000-0000-000085390000}"/>
    <cellStyle name="Comma 2 2 3 4 2" xfId="13867" xr:uid="{00000000-0005-0000-0000-000086390000}"/>
    <cellStyle name="Comma 2 2 3 4 2 2" xfId="13868" xr:uid="{00000000-0005-0000-0000-000087390000}"/>
    <cellStyle name="Comma 2 2 3 4 2 2 2" xfId="13869" xr:uid="{00000000-0005-0000-0000-000088390000}"/>
    <cellStyle name="Comma 2 2 3 4 2 2 4" xfId="13870" xr:uid="{00000000-0005-0000-0000-000089390000}"/>
    <cellStyle name="Comma 2 2 3 4 2 3" xfId="13871" xr:uid="{00000000-0005-0000-0000-00008A390000}"/>
    <cellStyle name="Comma 2 2 3 4 2 4" xfId="13872" xr:uid="{00000000-0005-0000-0000-00008B390000}"/>
    <cellStyle name="Comma 2 2 3 4 2 5" xfId="13873" xr:uid="{00000000-0005-0000-0000-00008C390000}"/>
    <cellStyle name="Comma 2 2 3 4 3" xfId="13874" xr:uid="{00000000-0005-0000-0000-00008D390000}"/>
    <cellStyle name="Comma 2 2 3 4 3 2" xfId="13875" xr:uid="{00000000-0005-0000-0000-00008E390000}"/>
    <cellStyle name="Comma 2 2 3 4 3 2 2" xfId="13876" xr:uid="{00000000-0005-0000-0000-00008F390000}"/>
    <cellStyle name="Comma 2 2 3 4 3 2 4" xfId="13877" xr:uid="{00000000-0005-0000-0000-000090390000}"/>
    <cellStyle name="Comma 2 2 3 4 3 3" xfId="13878" xr:uid="{00000000-0005-0000-0000-000091390000}"/>
    <cellStyle name="Comma 2 2 3 4 3 5" xfId="13879" xr:uid="{00000000-0005-0000-0000-000092390000}"/>
    <cellStyle name="Comma 2 2 3 4 4" xfId="13880" xr:uid="{00000000-0005-0000-0000-000093390000}"/>
    <cellStyle name="Comma 2 2 3 4 4 2" xfId="13881" xr:uid="{00000000-0005-0000-0000-000094390000}"/>
    <cellStyle name="Comma 2 2 3 4 4 4" xfId="13882" xr:uid="{00000000-0005-0000-0000-000095390000}"/>
    <cellStyle name="Comma 2 2 3 4 5" xfId="13883" xr:uid="{00000000-0005-0000-0000-000096390000}"/>
    <cellStyle name="Comma 2 2 3 4 5 2" xfId="13884" xr:uid="{00000000-0005-0000-0000-000097390000}"/>
    <cellStyle name="Comma 2 2 3 4 6" xfId="13885" xr:uid="{00000000-0005-0000-0000-000098390000}"/>
    <cellStyle name="Comma 2 2 3 4 7" xfId="13886" xr:uid="{00000000-0005-0000-0000-000099390000}"/>
    <cellStyle name="Comma 2 2 3 4 8" xfId="13887" xr:uid="{00000000-0005-0000-0000-00009A390000}"/>
    <cellStyle name="Comma 2 2 3 5" xfId="13888" xr:uid="{00000000-0005-0000-0000-00009B390000}"/>
    <cellStyle name="Comma 2 2 3 5 2" xfId="13889" xr:uid="{00000000-0005-0000-0000-00009C390000}"/>
    <cellStyle name="Comma 2 2 3 5 2 2" xfId="13890" xr:uid="{00000000-0005-0000-0000-00009D390000}"/>
    <cellStyle name="Comma 2 2 3 5 2 2 2" xfId="13891" xr:uid="{00000000-0005-0000-0000-00009E390000}"/>
    <cellStyle name="Comma 2 2 3 5 2 2 4" xfId="13892" xr:uid="{00000000-0005-0000-0000-00009F390000}"/>
    <cellStyle name="Comma 2 2 3 5 2 3" xfId="13893" xr:uid="{00000000-0005-0000-0000-0000A0390000}"/>
    <cellStyle name="Comma 2 2 3 5 2 5" xfId="13894" xr:uid="{00000000-0005-0000-0000-0000A1390000}"/>
    <cellStyle name="Comma 2 2 3 5 3" xfId="13895" xr:uid="{00000000-0005-0000-0000-0000A2390000}"/>
    <cellStyle name="Comma 2 2 3 5 3 2" xfId="13896" xr:uid="{00000000-0005-0000-0000-0000A3390000}"/>
    <cellStyle name="Comma 2 2 3 5 3 4" xfId="13897" xr:uid="{00000000-0005-0000-0000-0000A4390000}"/>
    <cellStyle name="Comma 2 2 3 5 4" xfId="13898" xr:uid="{00000000-0005-0000-0000-0000A5390000}"/>
    <cellStyle name="Comma 2 2 3 5 5" xfId="13899" xr:uid="{00000000-0005-0000-0000-0000A6390000}"/>
    <cellStyle name="Comma 2 2 3 5 6" xfId="13900" xr:uid="{00000000-0005-0000-0000-0000A7390000}"/>
    <cellStyle name="Comma 2 2 3 6" xfId="13901" xr:uid="{00000000-0005-0000-0000-0000A8390000}"/>
    <cellStyle name="Comma 2 2 3 6 2" xfId="13902" xr:uid="{00000000-0005-0000-0000-0000A9390000}"/>
    <cellStyle name="Comma 2 2 3 6 2 2" xfId="13903" xr:uid="{00000000-0005-0000-0000-0000AA390000}"/>
    <cellStyle name="Comma 2 2 3 6 2 4" xfId="13904" xr:uid="{00000000-0005-0000-0000-0000AB390000}"/>
    <cellStyle name="Comma 2 2 3 6 3" xfId="13905" xr:uid="{00000000-0005-0000-0000-0000AC390000}"/>
    <cellStyle name="Comma 2 2 3 6 4" xfId="13906" xr:uid="{00000000-0005-0000-0000-0000AD390000}"/>
    <cellStyle name="Comma 2 2 3 6 5" xfId="13907" xr:uid="{00000000-0005-0000-0000-0000AE390000}"/>
    <cellStyle name="Comma 2 2 3 7" xfId="13908" xr:uid="{00000000-0005-0000-0000-0000AF390000}"/>
    <cellStyle name="Comma 2 2 3 7 2" xfId="13909" xr:uid="{00000000-0005-0000-0000-0000B0390000}"/>
    <cellStyle name="Comma 2 2 3 7 4" xfId="13910" xr:uid="{00000000-0005-0000-0000-0000B1390000}"/>
    <cellStyle name="Comma 2 2 3 8" xfId="13911" xr:uid="{00000000-0005-0000-0000-0000B2390000}"/>
    <cellStyle name="Comma 2 2 3 8 2" xfId="13912" xr:uid="{00000000-0005-0000-0000-0000B3390000}"/>
    <cellStyle name="Comma 2 2 3 8 3" xfId="13913" xr:uid="{00000000-0005-0000-0000-0000B4390000}"/>
    <cellStyle name="Comma 2 2 3 8 4" xfId="13914" xr:uid="{00000000-0005-0000-0000-0000B5390000}"/>
    <cellStyle name="Comma 2 2 3 9" xfId="13915" xr:uid="{00000000-0005-0000-0000-0000B6390000}"/>
    <cellStyle name="Comma 2 2 3 9 2" xfId="13916" xr:uid="{00000000-0005-0000-0000-0000B7390000}"/>
    <cellStyle name="Comma 2 2 3 9 3" xfId="13917" xr:uid="{00000000-0005-0000-0000-0000B8390000}"/>
    <cellStyle name="Comma 2 2 3_Perd det activo" xfId="13918" xr:uid="{00000000-0005-0000-0000-0000B9390000}"/>
    <cellStyle name="Comma 2 2 4" xfId="13919" xr:uid="{00000000-0005-0000-0000-0000BA390000}"/>
    <cellStyle name="Comma 2 2 4 10" xfId="13920" xr:uid="{00000000-0005-0000-0000-0000BB390000}"/>
    <cellStyle name="Comma 2 2 4 2" xfId="13921" xr:uid="{00000000-0005-0000-0000-0000BC390000}"/>
    <cellStyle name="Comma 2 2 4 2 2" xfId="13922" xr:uid="{00000000-0005-0000-0000-0000BD390000}"/>
    <cellStyle name="Comma 2 2 4 2 2 2" xfId="13923" xr:uid="{00000000-0005-0000-0000-0000BE390000}"/>
    <cellStyle name="Comma 2 2 4 2 2 2 2" xfId="13924" xr:uid="{00000000-0005-0000-0000-0000BF390000}"/>
    <cellStyle name="Comma 2 2 4 2 2 3" xfId="13925" xr:uid="{00000000-0005-0000-0000-0000C0390000}"/>
    <cellStyle name="Comma 2 2 4 2 2 5" xfId="13926" xr:uid="{00000000-0005-0000-0000-0000C1390000}"/>
    <cellStyle name="Comma 2 2 4 2 3" xfId="13927" xr:uid="{00000000-0005-0000-0000-0000C2390000}"/>
    <cellStyle name="Comma 2 2 4 2 3 2" xfId="13928" xr:uid="{00000000-0005-0000-0000-0000C3390000}"/>
    <cellStyle name="Comma 2 2 4 2 4" xfId="13929" xr:uid="{00000000-0005-0000-0000-0000C4390000}"/>
    <cellStyle name="Comma 2 2 4 2 5" xfId="13930" xr:uid="{00000000-0005-0000-0000-0000C5390000}"/>
    <cellStyle name="Comma 2 2 4 2 6" xfId="13931" xr:uid="{00000000-0005-0000-0000-0000C6390000}"/>
    <cellStyle name="Comma 2 2 4 3" xfId="13932" xr:uid="{00000000-0005-0000-0000-0000C7390000}"/>
    <cellStyle name="Comma 2 2 4 3 2" xfId="13933" xr:uid="{00000000-0005-0000-0000-0000C8390000}"/>
    <cellStyle name="Comma 2 2 4 3 2 2" xfId="13934" xr:uid="{00000000-0005-0000-0000-0000C9390000}"/>
    <cellStyle name="Comma 2 2 4 3 2 4" xfId="13935" xr:uid="{00000000-0005-0000-0000-0000CA390000}"/>
    <cellStyle name="Comma 2 2 4 3 3" xfId="13936" xr:uid="{00000000-0005-0000-0000-0000CB390000}"/>
    <cellStyle name="Comma 2 2 4 3 3 2" xfId="13937" xr:uid="{00000000-0005-0000-0000-0000CC390000}"/>
    <cellStyle name="Comma 2 2 4 3 4" xfId="13938" xr:uid="{00000000-0005-0000-0000-0000CD390000}"/>
    <cellStyle name="Comma 2 2 4 3 5" xfId="13939" xr:uid="{00000000-0005-0000-0000-0000CE390000}"/>
    <cellStyle name="Comma 2 2 4 3 6" xfId="13940" xr:uid="{00000000-0005-0000-0000-0000CF390000}"/>
    <cellStyle name="Comma 2 2 4 4" xfId="13941" xr:uid="{00000000-0005-0000-0000-0000D0390000}"/>
    <cellStyle name="Comma 2 2 4 4 2" xfId="13942" xr:uid="{00000000-0005-0000-0000-0000D1390000}"/>
    <cellStyle name="Comma 2 2 4 4 2 2" xfId="13943" xr:uid="{00000000-0005-0000-0000-0000D2390000}"/>
    <cellStyle name="Comma 2 2 4 4 2 4" xfId="13944" xr:uid="{00000000-0005-0000-0000-0000D3390000}"/>
    <cellStyle name="Comma 2 2 4 4 3" xfId="13945" xr:uid="{00000000-0005-0000-0000-0000D4390000}"/>
    <cellStyle name="Comma 2 2 4 4 3 2" xfId="13946" xr:uid="{00000000-0005-0000-0000-0000D5390000}"/>
    <cellStyle name="Comma 2 2 4 4 4" xfId="13947" xr:uid="{00000000-0005-0000-0000-0000D6390000}"/>
    <cellStyle name="Comma 2 2 4 4 5" xfId="13948" xr:uid="{00000000-0005-0000-0000-0000D7390000}"/>
    <cellStyle name="Comma 2 2 4 4 6" xfId="13949" xr:uid="{00000000-0005-0000-0000-0000D8390000}"/>
    <cellStyle name="Comma 2 2 4 5" xfId="13950" xr:uid="{00000000-0005-0000-0000-0000D9390000}"/>
    <cellStyle name="Comma 2 2 4 5 2" xfId="13951" xr:uid="{00000000-0005-0000-0000-0000DA390000}"/>
    <cellStyle name="Comma 2 2 4 5 4" xfId="13952" xr:uid="{00000000-0005-0000-0000-0000DB390000}"/>
    <cellStyle name="Comma 2 2 4 6" xfId="13953" xr:uid="{00000000-0005-0000-0000-0000DC390000}"/>
    <cellStyle name="Comma 2 2 4 6 2" xfId="13954" xr:uid="{00000000-0005-0000-0000-0000DD390000}"/>
    <cellStyle name="Comma 2 2 4 6 3" xfId="13955" xr:uid="{00000000-0005-0000-0000-0000DE390000}"/>
    <cellStyle name="Comma 2 2 4 6 4" xfId="13956" xr:uid="{00000000-0005-0000-0000-0000DF390000}"/>
    <cellStyle name="Comma 2 2 4 7" xfId="13957" xr:uid="{00000000-0005-0000-0000-0000E0390000}"/>
    <cellStyle name="Comma 2 2 4 7 2" xfId="13958" xr:uid="{00000000-0005-0000-0000-0000E1390000}"/>
    <cellStyle name="Comma 2 2 4 8" xfId="13959" xr:uid="{00000000-0005-0000-0000-0000E2390000}"/>
    <cellStyle name="Comma 2 2 4 9" xfId="13960" xr:uid="{00000000-0005-0000-0000-0000E3390000}"/>
    <cellStyle name="Comma 2 2 5" xfId="13961" xr:uid="{00000000-0005-0000-0000-0000E4390000}"/>
    <cellStyle name="Comma 2 2 5 2" xfId="13962" xr:uid="{00000000-0005-0000-0000-0000E5390000}"/>
    <cellStyle name="Comma 2 2 5 2 2" xfId="13963" xr:uid="{00000000-0005-0000-0000-0000E6390000}"/>
    <cellStyle name="Comma 2 2 5 2 2 2" xfId="13964" xr:uid="{00000000-0005-0000-0000-0000E7390000}"/>
    <cellStyle name="Comma 2 2 5 2 2 4" xfId="13965" xr:uid="{00000000-0005-0000-0000-0000E8390000}"/>
    <cellStyle name="Comma 2 2 5 2 3" xfId="13966" xr:uid="{00000000-0005-0000-0000-0000E9390000}"/>
    <cellStyle name="Comma 2 2 5 2 3 2" xfId="13967" xr:uid="{00000000-0005-0000-0000-0000EA390000}"/>
    <cellStyle name="Comma 2 2 5 2 4" xfId="13968" xr:uid="{00000000-0005-0000-0000-0000EB390000}"/>
    <cellStyle name="Comma 2 2 5 2 5" xfId="13969" xr:uid="{00000000-0005-0000-0000-0000EC390000}"/>
    <cellStyle name="Comma 2 2 5 2 6" xfId="13970" xr:uid="{00000000-0005-0000-0000-0000ED390000}"/>
    <cellStyle name="Comma 2 2 5 3" xfId="13971" xr:uid="{00000000-0005-0000-0000-0000EE390000}"/>
    <cellStyle name="Comma 2 2 5 3 2" xfId="13972" xr:uid="{00000000-0005-0000-0000-0000EF390000}"/>
    <cellStyle name="Comma 2 2 5 3 2 2" xfId="13973" xr:uid="{00000000-0005-0000-0000-0000F0390000}"/>
    <cellStyle name="Comma 2 2 5 3 2 4" xfId="13974" xr:uid="{00000000-0005-0000-0000-0000F1390000}"/>
    <cellStyle name="Comma 2 2 5 3 3" xfId="13975" xr:uid="{00000000-0005-0000-0000-0000F2390000}"/>
    <cellStyle name="Comma 2 2 5 3 4" xfId="13976" xr:uid="{00000000-0005-0000-0000-0000F3390000}"/>
    <cellStyle name="Comma 2 2 5 3 5" xfId="13977" xr:uid="{00000000-0005-0000-0000-0000F4390000}"/>
    <cellStyle name="Comma 2 2 5 4" xfId="13978" xr:uid="{00000000-0005-0000-0000-0000F5390000}"/>
    <cellStyle name="Comma 2 2 5 4 2" xfId="13979" xr:uid="{00000000-0005-0000-0000-0000F6390000}"/>
    <cellStyle name="Comma 2 2 5 4 2 2" xfId="13980" xr:uid="{00000000-0005-0000-0000-0000F7390000}"/>
    <cellStyle name="Comma 2 2 5 4 2 4" xfId="13981" xr:uid="{00000000-0005-0000-0000-0000F8390000}"/>
    <cellStyle name="Comma 2 2 5 4 3" xfId="13982" xr:uid="{00000000-0005-0000-0000-0000F9390000}"/>
    <cellStyle name="Comma 2 2 5 4 4" xfId="13983" xr:uid="{00000000-0005-0000-0000-0000FA390000}"/>
    <cellStyle name="Comma 2 2 5 4 5" xfId="13984" xr:uid="{00000000-0005-0000-0000-0000FB390000}"/>
    <cellStyle name="Comma 2 2 5 5" xfId="13985" xr:uid="{00000000-0005-0000-0000-0000FC390000}"/>
    <cellStyle name="Comma 2 2 5 5 2" xfId="13986" xr:uid="{00000000-0005-0000-0000-0000FD390000}"/>
    <cellStyle name="Comma 2 2 5 5 4" xfId="13987" xr:uid="{00000000-0005-0000-0000-0000FE390000}"/>
    <cellStyle name="Comma 2 2 5 6" xfId="13988" xr:uid="{00000000-0005-0000-0000-0000FF390000}"/>
    <cellStyle name="Comma 2 2 5 6 2" xfId="13989" xr:uid="{00000000-0005-0000-0000-0000003A0000}"/>
    <cellStyle name="Comma 2 2 5 7" xfId="13990" xr:uid="{00000000-0005-0000-0000-0000013A0000}"/>
    <cellStyle name="Comma 2 2 5 8" xfId="13991" xr:uid="{00000000-0005-0000-0000-0000023A0000}"/>
    <cellStyle name="Comma 2 2 5 9" xfId="13992" xr:uid="{00000000-0005-0000-0000-0000033A0000}"/>
    <cellStyle name="Comma 2 2 6" xfId="13993" xr:uid="{00000000-0005-0000-0000-0000043A0000}"/>
    <cellStyle name="Comma 2 2 6 2" xfId="13994" xr:uid="{00000000-0005-0000-0000-0000053A0000}"/>
    <cellStyle name="Comma 2 2 6 2 2" xfId="13995" xr:uid="{00000000-0005-0000-0000-0000063A0000}"/>
    <cellStyle name="Comma 2 2 6 2 2 2" xfId="13996" xr:uid="{00000000-0005-0000-0000-0000073A0000}"/>
    <cellStyle name="Comma 2 2 6 2 2 4" xfId="13997" xr:uid="{00000000-0005-0000-0000-0000083A0000}"/>
    <cellStyle name="Comma 2 2 6 2 3" xfId="13998" xr:uid="{00000000-0005-0000-0000-0000093A0000}"/>
    <cellStyle name="Comma 2 2 6 2 3 2" xfId="13999" xr:uid="{00000000-0005-0000-0000-00000A3A0000}"/>
    <cellStyle name="Comma 2 2 6 2 4" xfId="14000" xr:uid="{00000000-0005-0000-0000-00000B3A0000}"/>
    <cellStyle name="Comma 2 2 6 2 5" xfId="14001" xr:uid="{00000000-0005-0000-0000-00000C3A0000}"/>
    <cellStyle name="Comma 2 2 6 2 6" xfId="14002" xr:uid="{00000000-0005-0000-0000-00000D3A0000}"/>
    <cellStyle name="Comma 2 2 6 3" xfId="14003" xr:uid="{00000000-0005-0000-0000-00000E3A0000}"/>
    <cellStyle name="Comma 2 2 6 3 2" xfId="14004" xr:uid="{00000000-0005-0000-0000-00000F3A0000}"/>
    <cellStyle name="Comma 2 2 6 3 2 2" xfId="14005" xr:uid="{00000000-0005-0000-0000-0000103A0000}"/>
    <cellStyle name="Comma 2 2 6 3 2 4" xfId="14006" xr:uid="{00000000-0005-0000-0000-0000113A0000}"/>
    <cellStyle name="Comma 2 2 6 3 3" xfId="14007" xr:uid="{00000000-0005-0000-0000-0000123A0000}"/>
    <cellStyle name="Comma 2 2 6 3 4" xfId="14008" xr:uid="{00000000-0005-0000-0000-0000133A0000}"/>
    <cellStyle name="Comma 2 2 6 3 5" xfId="14009" xr:uid="{00000000-0005-0000-0000-0000143A0000}"/>
    <cellStyle name="Comma 2 2 6 4" xfId="14010" xr:uid="{00000000-0005-0000-0000-0000153A0000}"/>
    <cellStyle name="Comma 2 2 6 4 2" xfId="14011" xr:uid="{00000000-0005-0000-0000-0000163A0000}"/>
    <cellStyle name="Comma 2 2 6 4 4" xfId="14012" xr:uid="{00000000-0005-0000-0000-0000173A0000}"/>
    <cellStyle name="Comma 2 2 6 5" xfId="14013" xr:uid="{00000000-0005-0000-0000-0000183A0000}"/>
    <cellStyle name="Comma 2 2 6 5 2" xfId="14014" xr:uid="{00000000-0005-0000-0000-0000193A0000}"/>
    <cellStyle name="Comma 2 2 6 6" xfId="14015" xr:uid="{00000000-0005-0000-0000-00001A3A0000}"/>
    <cellStyle name="Comma 2 2 6 7" xfId="14016" xr:uid="{00000000-0005-0000-0000-00001B3A0000}"/>
    <cellStyle name="Comma 2 2 6 8" xfId="14017" xr:uid="{00000000-0005-0000-0000-00001C3A0000}"/>
    <cellStyle name="Comma 2 2 7" xfId="14018" xr:uid="{00000000-0005-0000-0000-00001D3A0000}"/>
    <cellStyle name="Comma 2 2 7 2" xfId="14019" xr:uid="{00000000-0005-0000-0000-00001E3A0000}"/>
    <cellStyle name="Comma 2 2 7 2 2" xfId="14020" xr:uid="{00000000-0005-0000-0000-00001F3A0000}"/>
    <cellStyle name="Comma 2 2 7 2 2 2" xfId="14021" xr:uid="{00000000-0005-0000-0000-0000203A0000}"/>
    <cellStyle name="Comma 2 2 7 2 2 4" xfId="14022" xr:uid="{00000000-0005-0000-0000-0000213A0000}"/>
    <cellStyle name="Comma 2 2 7 2 3" xfId="14023" xr:uid="{00000000-0005-0000-0000-0000223A0000}"/>
    <cellStyle name="Comma 2 2 7 2 4" xfId="14024" xr:uid="{00000000-0005-0000-0000-0000233A0000}"/>
    <cellStyle name="Comma 2 2 7 2 5" xfId="14025" xr:uid="{00000000-0005-0000-0000-0000243A0000}"/>
    <cellStyle name="Comma 2 2 7 3" xfId="14026" xr:uid="{00000000-0005-0000-0000-0000253A0000}"/>
    <cellStyle name="Comma 2 2 7 3 2" xfId="14027" xr:uid="{00000000-0005-0000-0000-0000263A0000}"/>
    <cellStyle name="Comma 2 2 7 3 2 2" xfId="14028" xr:uid="{00000000-0005-0000-0000-0000273A0000}"/>
    <cellStyle name="Comma 2 2 7 3 2 4" xfId="14029" xr:uid="{00000000-0005-0000-0000-0000283A0000}"/>
    <cellStyle name="Comma 2 2 7 3 3" xfId="14030" xr:uid="{00000000-0005-0000-0000-0000293A0000}"/>
    <cellStyle name="Comma 2 2 7 3 4" xfId="14031" xr:uid="{00000000-0005-0000-0000-00002A3A0000}"/>
    <cellStyle name="Comma 2 2 7 3 5" xfId="14032" xr:uid="{00000000-0005-0000-0000-00002B3A0000}"/>
    <cellStyle name="Comma 2 2 7 4" xfId="14033" xr:uid="{00000000-0005-0000-0000-00002C3A0000}"/>
    <cellStyle name="Comma 2 2 7 4 2" xfId="14034" xr:uid="{00000000-0005-0000-0000-00002D3A0000}"/>
    <cellStyle name="Comma 2 2 7 4 4" xfId="14035" xr:uid="{00000000-0005-0000-0000-00002E3A0000}"/>
    <cellStyle name="Comma 2 2 7 5" xfId="14036" xr:uid="{00000000-0005-0000-0000-00002F3A0000}"/>
    <cellStyle name="Comma 2 2 7 5 2" xfId="14037" xr:uid="{00000000-0005-0000-0000-0000303A0000}"/>
    <cellStyle name="Comma 2 2 7 6" xfId="14038" xr:uid="{00000000-0005-0000-0000-0000313A0000}"/>
    <cellStyle name="Comma 2 2 7 7" xfId="14039" xr:uid="{00000000-0005-0000-0000-0000323A0000}"/>
    <cellStyle name="Comma 2 2 7 8" xfId="14040" xr:uid="{00000000-0005-0000-0000-0000333A0000}"/>
    <cellStyle name="Comma 2 2 8" xfId="14041" xr:uid="{00000000-0005-0000-0000-0000343A0000}"/>
    <cellStyle name="Comma 2 2 8 2" xfId="14042" xr:uid="{00000000-0005-0000-0000-0000353A0000}"/>
    <cellStyle name="Comma 2 2 8 2 2" xfId="14043" xr:uid="{00000000-0005-0000-0000-0000363A0000}"/>
    <cellStyle name="Comma 2 2 8 2 2 2" xfId="14044" xr:uid="{00000000-0005-0000-0000-0000373A0000}"/>
    <cellStyle name="Comma 2 2 8 2 2 4" xfId="14045" xr:uid="{00000000-0005-0000-0000-0000383A0000}"/>
    <cellStyle name="Comma 2 2 8 2 3" xfId="14046" xr:uid="{00000000-0005-0000-0000-0000393A0000}"/>
    <cellStyle name="Comma 2 2 8 2 4" xfId="14047" xr:uid="{00000000-0005-0000-0000-00003A3A0000}"/>
    <cellStyle name="Comma 2 2 8 2 5" xfId="14048" xr:uid="{00000000-0005-0000-0000-00003B3A0000}"/>
    <cellStyle name="Comma 2 2 8 3" xfId="14049" xr:uid="{00000000-0005-0000-0000-00003C3A0000}"/>
    <cellStyle name="Comma 2 2 8 3 2" xfId="14050" xr:uid="{00000000-0005-0000-0000-00003D3A0000}"/>
    <cellStyle name="Comma 2 2 8 3 2 2" xfId="14051" xr:uid="{00000000-0005-0000-0000-00003E3A0000}"/>
    <cellStyle name="Comma 2 2 8 3 2 4" xfId="14052" xr:uid="{00000000-0005-0000-0000-00003F3A0000}"/>
    <cellStyle name="Comma 2 2 8 3 3" xfId="14053" xr:uid="{00000000-0005-0000-0000-0000403A0000}"/>
    <cellStyle name="Comma 2 2 8 3 4" xfId="14054" xr:uid="{00000000-0005-0000-0000-0000413A0000}"/>
    <cellStyle name="Comma 2 2 8 3 5" xfId="14055" xr:uid="{00000000-0005-0000-0000-0000423A0000}"/>
    <cellStyle name="Comma 2 2 8 4" xfId="14056" xr:uid="{00000000-0005-0000-0000-0000433A0000}"/>
    <cellStyle name="Comma 2 2 8 4 2" xfId="14057" xr:uid="{00000000-0005-0000-0000-0000443A0000}"/>
    <cellStyle name="Comma 2 2 8 4 4" xfId="14058" xr:uid="{00000000-0005-0000-0000-0000453A0000}"/>
    <cellStyle name="Comma 2 2 8 5" xfId="14059" xr:uid="{00000000-0005-0000-0000-0000463A0000}"/>
    <cellStyle name="Comma 2 2 8 5 2" xfId="14060" xr:uid="{00000000-0005-0000-0000-0000473A0000}"/>
    <cellStyle name="Comma 2 2 8 6" xfId="14061" xr:uid="{00000000-0005-0000-0000-0000483A0000}"/>
    <cellStyle name="Comma 2 2 8 7" xfId="14062" xr:uid="{00000000-0005-0000-0000-0000493A0000}"/>
    <cellStyle name="Comma 2 2 8 8" xfId="14063" xr:uid="{00000000-0005-0000-0000-00004A3A0000}"/>
    <cellStyle name="Comma 2 2 9" xfId="14064" xr:uid="{00000000-0005-0000-0000-00004B3A0000}"/>
    <cellStyle name="Comma 2 2 9 2" xfId="14065" xr:uid="{00000000-0005-0000-0000-00004C3A0000}"/>
    <cellStyle name="Comma 2 2 9 2 2" xfId="14066" xr:uid="{00000000-0005-0000-0000-00004D3A0000}"/>
    <cellStyle name="Comma 2 2 9 2 2 2" xfId="14067" xr:uid="{00000000-0005-0000-0000-00004E3A0000}"/>
    <cellStyle name="Comma 2 2 9 2 2 4" xfId="14068" xr:uid="{00000000-0005-0000-0000-00004F3A0000}"/>
    <cellStyle name="Comma 2 2 9 2 3" xfId="14069" xr:uid="{00000000-0005-0000-0000-0000503A0000}"/>
    <cellStyle name="Comma 2 2 9 2 4" xfId="14070" xr:uid="{00000000-0005-0000-0000-0000513A0000}"/>
    <cellStyle name="Comma 2 2 9 2 5" xfId="14071" xr:uid="{00000000-0005-0000-0000-0000523A0000}"/>
    <cellStyle name="Comma 2 2 9 3" xfId="14072" xr:uid="{00000000-0005-0000-0000-0000533A0000}"/>
    <cellStyle name="Comma 2 2 9 3 2" xfId="14073" xr:uid="{00000000-0005-0000-0000-0000543A0000}"/>
    <cellStyle name="Comma 2 2 9 3 2 2" xfId="14074" xr:uid="{00000000-0005-0000-0000-0000553A0000}"/>
    <cellStyle name="Comma 2 2 9 3 2 4" xfId="14075" xr:uid="{00000000-0005-0000-0000-0000563A0000}"/>
    <cellStyle name="Comma 2 2 9 3 3" xfId="14076" xr:uid="{00000000-0005-0000-0000-0000573A0000}"/>
    <cellStyle name="Comma 2 2 9 3 5" xfId="14077" xr:uid="{00000000-0005-0000-0000-0000583A0000}"/>
    <cellStyle name="Comma 2 2 9 4" xfId="14078" xr:uid="{00000000-0005-0000-0000-0000593A0000}"/>
    <cellStyle name="Comma 2 2 9 4 2" xfId="14079" xr:uid="{00000000-0005-0000-0000-00005A3A0000}"/>
    <cellStyle name="Comma 2 2 9 4 4" xfId="14080" xr:uid="{00000000-0005-0000-0000-00005B3A0000}"/>
    <cellStyle name="Comma 2 2 9 5" xfId="14081" xr:uid="{00000000-0005-0000-0000-00005C3A0000}"/>
    <cellStyle name="Comma 2 2 9 6" xfId="14082" xr:uid="{00000000-0005-0000-0000-00005D3A0000}"/>
    <cellStyle name="Comma 2 2 9 7" xfId="14083" xr:uid="{00000000-0005-0000-0000-00005E3A0000}"/>
    <cellStyle name="Comma 2 2_Perd det activo" xfId="14084" xr:uid="{00000000-0005-0000-0000-00005F3A0000}"/>
    <cellStyle name="Comma 2 20" xfId="14085" xr:uid="{00000000-0005-0000-0000-0000603A0000}"/>
    <cellStyle name="Comma 2 20 2" xfId="14086" xr:uid="{00000000-0005-0000-0000-0000613A0000}"/>
    <cellStyle name="Comma 2 20 3" xfId="14087" xr:uid="{00000000-0005-0000-0000-0000623A0000}"/>
    <cellStyle name="Comma 2 21" xfId="14088" xr:uid="{00000000-0005-0000-0000-0000633A0000}"/>
    <cellStyle name="Comma 2 22" xfId="14089" xr:uid="{00000000-0005-0000-0000-0000643A0000}"/>
    <cellStyle name="Comma 2 22 2" xfId="14090" xr:uid="{00000000-0005-0000-0000-0000653A0000}"/>
    <cellStyle name="Comma 2 23" xfId="14091" xr:uid="{00000000-0005-0000-0000-0000663A0000}"/>
    <cellStyle name="Comma 2 24" xfId="13509" xr:uid="{00000000-0005-0000-0000-0000673A0000}"/>
    <cellStyle name="Comma 2 3" xfId="14092" xr:uid="{00000000-0005-0000-0000-0000683A0000}"/>
    <cellStyle name="Comma 2 3 10" xfId="14093" xr:uid="{00000000-0005-0000-0000-0000693A0000}"/>
    <cellStyle name="Comma 2 3 10 2" xfId="14094" xr:uid="{00000000-0005-0000-0000-00006A3A0000}"/>
    <cellStyle name="Comma 2 3 10 2 2" xfId="14095" xr:uid="{00000000-0005-0000-0000-00006B3A0000}"/>
    <cellStyle name="Comma 2 3 10 2 2 2" xfId="14096" xr:uid="{00000000-0005-0000-0000-00006C3A0000}"/>
    <cellStyle name="Comma 2 3 10 2 2 4" xfId="14097" xr:uid="{00000000-0005-0000-0000-00006D3A0000}"/>
    <cellStyle name="Comma 2 3 10 2 3" xfId="14098" xr:uid="{00000000-0005-0000-0000-00006E3A0000}"/>
    <cellStyle name="Comma 2 3 10 2 5" xfId="14099" xr:uid="{00000000-0005-0000-0000-00006F3A0000}"/>
    <cellStyle name="Comma 2 3 10 3" xfId="14100" xr:uid="{00000000-0005-0000-0000-0000703A0000}"/>
    <cellStyle name="Comma 2 3 10 3 2" xfId="14101" xr:uid="{00000000-0005-0000-0000-0000713A0000}"/>
    <cellStyle name="Comma 2 3 10 3 4" xfId="14102" xr:uid="{00000000-0005-0000-0000-0000723A0000}"/>
    <cellStyle name="Comma 2 3 10 4" xfId="14103" xr:uid="{00000000-0005-0000-0000-0000733A0000}"/>
    <cellStyle name="Comma 2 3 10 5" xfId="14104" xr:uid="{00000000-0005-0000-0000-0000743A0000}"/>
    <cellStyle name="Comma 2 3 10 6" xfId="14105" xr:uid="{00000000-0005-0000-0000-0000753A0000}"/>
    <cellStyle name="Comma 2 3 11" xfId="14106" xr:uid="{00000000-0005-0000-0000-0000763A0000}"/>
    <cellStyle name="Comma 2 3 11 2" xfId="14107" xr:uid="{00000000-0005-0000-0000-0000773A0000}"/>
    <cellStyle name="Comma 2 3 11 2 2" xfId="14108" xr:uid="{00000000-0005-0000-0000-0000783A0000}"/>
    <cellStyle name="Comma 2 3 11 2 4" xfId="14109" xr:uid="{00000000-0005-0000-0000-0000793A0000}"/>
    <cellStyle name="Comma 2 3 11 3" xfId="14110" xr:uid="{00000000-0005-0000-0000-00007A3A0000}"/>
    <cellStyle name="Comma 2 3 11 4" xfId="14111" xr:uid="{00000000-0005-0000-0000-00007B3A0000}"/>
    <cellStyle name="Comma 2 3 11 5" xfId="14112" xr:uid="{00000000-0005-0000-0000-00007C3A0000}"/>
    <cellStyle name="Comma 2 3 12" xfId="14113" xr:uid="{00000000-0005-0000-0000-00007D3A0000}"/>
    <cellStyle name="Comma 2 3 12 2" xfId="14114" xr:uid="{00000000-0005-0000-0000-00007E3A0000}"/>
    <cellStyle name="Comma 2 3 12 4" xfId="14115" xr:uid="{00000000-0005-0000-0000-00007F3A0000}"/>
    <cellStyle name="Comma 2 3 13" xfId="14116" xr:uid="{00000000-0005-0000-0000-0000803A0000}"/>
    <cellStyle name="Comma 2 3 13 2" xfId="14117" xr:uid="{00000000-0005-0000-0000-0000813A0000}"/>
    <cellStyle name="Comma 2 3 13 3" xfId="14118" xr:uid="{00000000-0005-0000-0000-0000823A0000}"/>
    <cellStyle name="Comma 2 3 13 4" xfId="14119" xr:uid="{00000000-0005-0000-0000-0000833A0000}"/>
    <cellStyle name="Comma 2 3 14" xfId="14120" xr:uid="{00000000-0005-0000-0000-0000843A0000}"/>
    <cellStyle name="Comma 2 3 14 2" xfId="14121" xr:uid="{00000000-0005-0000-0000-0000853A0000}"/>
    <cellStyle name="Comma 2 3 14 3" xfId="14122" xr:uid="{00000000-0005-0000-0000-0000863A0000}"/>
    <cellStyle name="Comma 2 3 14 4" xfId="14123" xr:uid="{00000000-0005-0000-0000-0000873A0000}"/>
    <cellStyle name="Comma 2 3 15" xfId="14124" xr:uid="{00000000-0005-0000-0000-0000883A0000}"/>
    <cellStyle name="Comma 2 3 15 2" xfId="14125" xr:uid="{00000000-0005-0000-0000-0000893A0000}"/>
    <cellStyle name="Comma 2 3 15 3" xfId="14126" xr:uid="{00000000-0005-0000-0000-00008A3A0000}"/>
    <cellStyle name="Comma 2 3 16" xfId="14127" xr:uid="{00000000-0005-0000-0000-00008B3A0000}"/>
    <cellStyle name="Comma 2 3 16 2" xfId="14128" xr:uid="{00000000-0005-0000-0000-00008C3A0000}"/>
    <cellStyle name="Comma 2 3 16 3" xfId="14129" xr:uid="{00000000-0005-0000-0000-00008D3A0000}"/>
    <cellStyle name="Comma 2 3 16 4" xfId="14130" xr:uid="{00000000-0005-0000-0000-00008E3A0000}"/>
    <cellStyle name="Comma 2 3 17" xfId="14131" xr:uid="{00000000-0005-0000-0000-00008F3A0000}"/>
    <cellStyle name="Comma 2 3 17 2" xfId="14132" xr:uid="{00000000-0005-0000-0000-0000903A0000}"/>
    <cellStyle name="Comma 2 3 18" xfId="14133" xr:uid="{00000000-0005-0000-0000-0000913A0000}"/>
    <cellStyle name="Comma 2 3 2" xfId="14134" xr:uid="{00000000-0005-0000-0000-0000923A0000}"/>
    <cellStyle name="Comma 2 3 2 10" xfId="14135" xr:uid="{00000000-0005-0000-0000-0000933A0000}"/>
    <cellStyle name="Comma 2 3 2 10 2" xfId="14136" xr:uid="{00000000-0005-0000-0000-0000943A0000}"/>
    <cellStyle name="Comma 2 3 2 11" xfId="14137" xr:uid="{00000000-0005-0000-0000-0000953A0000}"/>
    <cellStyle name="Comma 2 3 2 12" xfId="14138" xr:uid="{00000000-0005-0000-0000-0000963A0000}"/>
    <cellStyle name="Comma 2 3 2 13" xfId="14139" xr:uid="{00000000-0005-0000-0000-0000973A0000}"/>
    <cellStyle name="Comma 2 3 2 2" xfId="14140" xr:uid="{00000000-0005-0000-0000-0000983A0000}"/>
    <cellStyle name="Comma 2 3 2 2 2" xfId="14141" xr:uid="{00000000-0005-0000-0000-0000993A0000}"/>
    <cellStyle name="Comma 2 3 2 2 2 2" xfId="14142" xr:uid="{00000000-0005-0000-0000-00009A3A0000}"/>
    <cellStyle name="Comma 2 3 2 2 2 2 2" xfId="14143" xr:uid="{00000000-0005-0000-0000-00009B3A0000}"/>
    <cellStyle name="Comma 2 3 2 2 2 2 4" xfId="14144" xr:uid="{00000000-0005-0000-0000-00009C3A0000}"/>
    <cellStyle name="Comma 2 3 2 2 2 3" xfId="14145" xr:uid="{00000000-0005-0000-0000-00009D3A0000}"/>
    <cellStyle name="Comma 2 3 2 2 2 4" xfId="14146" xr:uid="{00000000-0005-0000-0000-00009E3A0000}"/>
    <cellStyle name="Comma 2 3 2 2 2 5" xfId="14147" xr:uid="{00000000-0005-0000-0000-00009F3A0000}"/>
    <cellStyle name="Comma 2 3 2 2 3" xfId="14148" xr:uid="{00000000-0005-0000-0000-0000A03A0000}"/>
    <cellStyle name="Comma 2 3 2 2 3 2" xfId="14149" xr:uid="{00000000-0005-0000-0000-0000A13A0000}"/>
    <cellStyle name="Comma 2 3 2 2 3 2 2" xfId="14150" xr:uid="{00000000-0005-0000-0000-0000A23A0000}"/>
    <cellStyle name="Comma 2 3 2 2 3 2 4" xfId="14151" xr:uid="{00000000-0005-0000-0000-0000A33A0000}"/>
    <cellStyle name="Comma 2 3 2 2 3 3" xfId="14152" xr:uid="{00000000-0005-0000-0000-0000A43A0000}"/>
    <cellStyle name="Comma 2 3 2 2 3 4" xfId="14153" xr:uid="{00000000-0005-0000-0000-0000A53A0000}"/>
    <cellStyle name="Comma 2 3 2 2 3 5" xfId="14154" xr:uid="{00000000-0005-0000-0000-0000A63A0000}"/>
    <cellStyle name="Comma 2 3 2 2 4" xfId="14155" xr:uid="{00000000-0005-0000-0000-0000A73A0000}"/>
    <cellStyle name="Comma 2 3 2 2 4 2" xfId="14156" xr:uid="{00000000-0005-0000-0000-0000A83A0000}"/>
    <cellStyle name="Comma 2 3 2 2 4 4" xfId="14157" xr:uid="{00000000-0005-0000-0000-0000A93A0000}"/>
    <cellStyle name="Comma 2 3 2 2 5" xfId="14158" xr:uid="{00000000-0005-0000-0000-0000AA3A0000}"/>
    <cellStyle name="Comma 2 3 2 2 5 2" xfId="14159" xr:uid="{00000000-0005-0000-0000-0000AB3A0000}"/>
    <cellStyle name="Comma 2 3 2 2 6" xfId="14160" xr:uid="{00000000-0005-0000-0000-0000AC3A0000}"/>
    <cellStyle name="Comma 2 3 2 2 7" xfId="14161" xr:uid="{00000000-0005-0000-0000-0000AD3A0000}"/>
    <cellStyle name="Comma 2 3 2 2 8" xfId="14162" xr:uid="{00000000-0005-0000-0000-0000AE3A0000}"/>
    <cellStyle name="Comma 2 3 2 3" xfId="14163" xr:uid="{00000000-0005-0000-0000-0000AF3A0000}"/>
    <cellStyle name="Comma 2 3 2 3 2" xfId="14164" xr:uid="{00000000-0005-0000-0000-0000B03A0000}"/>
    <cellStyle name="Comma 2 3 2 3 2 2" xfId="14165" xr:uid="{00000000-0005-0000-0000-0000B13A0000}"/>
    <cellStyle name="Comma 2 3 2 3 2 2 2" xfId="14166" xr:uid="{00000000-0005-0000-0000-0000B23A0000}"/>
    <cellStyle name="Comma 2 3 2 3 2 2 4" xfId="14167" xr:uid="{00000000-0005-0000-0000-0000B33A0000}"/>
    <cellStyle name="Comma 2 3 2 3 2 3" xfId="14168" xr:uid="{00000000-0005-0000-0000-0000B43A0000}"/>
    <cellStyle name="Comma 2 3 2 3 2 4" xfId="14169" xr:uid="{00000000-0005-0000-0000-0000B53A0000}"/>
    <cellStyle name="Comma 2 3 2 3 2 5" xfId="14170" xr:uid="{00000000-0005-0000-0000-0000B63A0000}"/>
    <cellStyle name="Comma 2 3 2 3 3" xfId="14171" xr:uid="{00000000-0005-0000-0000-0000B73A0000}"/>
    <cellStyle name="Comma 2 3 2 3 3 2" xfId="14172" xr:uid="{00000000-0005-0000-0000-0000B83A0000}"/>
    <cellStyle name="Comma 2 3 2 3 3 2 2" xfId="14173" xr:uid="{00000000-0005-0000-0000-0000B93A0000}"/>
    <cellStyle name="Comma 2 3 2 3 3 2 4" xfId="14174" xr:uid="{00000000-0005-0000-0000-0000BA3A0000}"/>
    <cellStyle name="Comma 2 3 2 3 3 3" xfId="14175" xr:uid="{00000000-0005-0000-0000-0000BB3A0000}"/>
    <cellStyle name="Comma 2 3 2 3 3 4" xfId="14176" xr:uid="{00000000-0005-0000-0000-0000BC3A0000}"/>
    <cellStyle name="Comma 2 3 2 3 3 5" xfId="14177" xr:uid="{00000000-0005-0000-0000-0000BD3A0000}"/>
    <cellStyle name="Comma 2 3 2 3 4" xfId="14178" xr:uid="{00000000-0005-0000-0000-0000BE3A0000}"/>
    <cellStyle name="Comma 2 3 2 3 4 2" xfId="14179" xr:uid="{00000000-0005-0000-0000-0000BF3A0000}"/>
    <cellStyle name="Comma 2 3 2 3 4 4" xfId="14180" xr:uid="{00000000-0005-0000-0000-0000C03A0000}"/>
    <cellStyle name="Comma 2 3 2 3 5" xfId="14181" xr:uid="{00000000-0005-0000-0000-0000C13A0000}"/>
    <cellStyle name="Comma 2 3 2 3 6" xfId="14182" xr:uid="{00000000-0005-0000-0000-0000C23A0000}"/>
    <cellStyle name="Comma 2 3 2 3 7" xfId="14183" xr:uid="{00000000-0005-0000-0000-0000C33A0000}"/>
    <cellStyle name="Comma 2 3 2 4" xfId="14184" xr:uid="{00000000-0005-0000-0000-0000C43A0000}"/>
    <cellStyle name="Comma 2 3 2 4 2" xfId="14185" xr:uid="{00000000-0005-0000-0000-0000C53A0000}"/>
    <cellStyle name="Comma 2 3 2 4 2 2" xfId="14186" xr:uid="{00000000-0005-0000-0000-0000C63A0000}"/>
    <cellStyle name="Comma 2 3 2 4 2 2 2" xfId="14187" xr:uid="{00000000-0005-0000-0000-0000C73A0000}"/>
    <cellStyle name="Comma 2 3 2 4 2 2 4" xfId="14188" xr:uid="{00000000-0005-0000-0000-0000C83A0000}"/>
    <cellStyle name="Comma 2 3 2 4 2 3" xfId="14189" xr:uid="{00000000-0005-0000-0000-0000C93A0000}"/>
    <cellStyle name="Comma 2 3 2 4 2 4" xfId="14190" xr:uid="{00000000-0005-0000-0000-0000CA3A0000}"/>
    <cellStyle name="Comma 2 3 2 4 2 5" xfId="14191" xr:uid="{00000000-0005-0000-0000-0000CB3A0000}"/>
    <cellStyle name="Comma 2 3 2 4 3" xfId="14192" xr:uid="{00000000-0005-0000-0000-0000CC3A0000}"/>
    <cellStyle name="Comma 2 3 2 4 3 2" xfId="14193" xr:uid="{00000000-0005-0000-0000-0000CD3A0000}"/>
    <cellStyle name="Comma 2 3 2 4 3 2 2" xfId="14194" xr:uid="{00000000-0005-0000-0000-0000CE3A0000}"/>
    <cellStyle name="Comma 2 3 2 4 3 2 4" xfId="14195" xr:uid="{00000000-0005-0000-0000-0000CF3A0000}"/>
    <cellStyle name="Comma 2 3 2 4 3 3" xfId="14196" xr:uid="{00000000-0005-0000-0000-0000D03A0000}"/>
    <cellStyle name="Comma 2 3 2 4 3 4" xfId="14197" xr:uid="{00000000-0005-0000-0000-0000D13A0000}"/>
    <cellStyle name="Comma 2 3 2 4 3 5" xfId="14198" xr:uid="{00000000-0005-0000-0000-0000D23A0000}"/>
    <cellStyle name="Comma 2 3 2 4 4" xfId="14199" xr:uid="{00000000-0005-0000-0000-0000D33A0000}"/>
    <cellStyle name="Comma 2 3 2 4 4 2" xfId="14200" xr:uid="{00000000-0005-0000-0000-0000D43A0000}"/>
    <cellStyle name="Comma 2 3 2 4 4 4" xfId="14201" xr:uid="{00000000-0005-0000-0000-0000D53A0000}"/>
    <cellStyle name="Comma 2 3 2 4 5" xfId="14202" xr:uid="{00000000-0005-0000-0000-0000D63A0000}"/>
    <cellStyle name="Comma 2 3 2 4 6" xfId="14203" xr:uid="{00000000-0005-0000-0000-0000D73A0000}"/>
    <cellStyle name="Comma 2 3 2 4 7" xfId="14204" xr:uid="{00000000-0005-0000-0000-0000D83A0000}"/>
    <cellStyle name="Comma 2 3 2 5" xfId="14205" xr:uid="{00000000-0005-0000-0000-0000D93A0000}"/>
    <cellStyle name="Comma 2 3 2 5 2" xfId="14206" xr:uid="{00000000-0005-0000-0000-0000DA3A0000}"/>
    <cellStyle name="Comma 2 3 2 5 2 2" xfId="14207" xr:uid="{00000000-0005-0000-0000-0000DB3A0000}"/>
    <cellStyle name="Comma 2 3 2 5 2 2 2" xfId="14208" xr:uid="{00000000-0005-0000-0000-0000DC3A0000}"/>
    <cellStyle name="Comma 2 3 2 5 2 2 4" xfId="14209" xr:uid="{00000000-0005-0000-0000-0000DD3A0000}"/>
    <cellStyle name="Comma 2 3 2 5 2 3" xfId="14210" xr:uid="{00000000-0005-0000-0000-0000DE3A0000}"/>
    <cellStyle name="Comma 2 3 2 5 2 4" xfId="14211" xr:uid="{00000000-0005-0000-0000-0000DF3A0000}"/>
    <cellStyle name="Comma 2 3 2 5 2 5" xfId="14212" xr:uid="{00000000-0005-0000-0000-0000E03A0000}"/>
    <cellStyle name="Comma 2 3 2 5 3" xfId="14213" xr:uid="{00000000-0005-0000-0000-0000E13A0000}"/>
    <cellStyle name="Comma 2 3 2 5 3 2" xfId="14214" xr:uid="{00000000-0005-0000-0000-0000E23A0000}"/>
    <cellStyle name="Comma 2 3 2 5 3 2 2" xfId="14215" xr:uid="{00000000-0005-0000-0000-0000E33A0000}"/>
    <cellStyle name="Comma 2 3 2 5 3 2 4" xfId="14216" xr:uid="{00000000-0005-0000-0000-0000E43A0000}"/>
    <cellStyle name="Comma 2 3 2 5 3 3" xfId="14217" xr:uid="{00000000-0005-0000-0000-0000E53A0000}"/>
    <cellStyle name="Comma 2 3 2 5 3 5" xfId="14218" xr:uid="{00000000-0005-0000-0000-0000E63A0000}"/>
    <cellStyle name="Comma 2 3 2 5 4" xfId="14219" xr:uid="{00000000-0005-0000-0000-0000E73A0000}"/>
    <cellStyle name="Comma 2 3 2 5 4 2" xfId="14220" xr:uid="{00000000-0005-0000-0000-0000E83A0000}"/>
    <cellStyle name="Comma 2 3 2 5 4 4" xfId="14221" xr:uid="{00000000-0005-0000-0000-0000E93A0000}"/>
    <cellStyle name="Comma 2 3 2 5 5" xfId="14222" xr:uid="{00000000-0005-0000-0000-0000EA3A0000}"/>
    <cellStyle name="Comma 2 3 2 5 6" xfId="14223" xr:uid="{00000000-0005-0000-0000-0000EB3A0000}"/>
    <cellStyle name="Comma 2 3 2 5 7" xfId="14224" xr:uid="{00000000-0005-0000-0000-0000EC3A0000}"/>
    <cellStyle name="Comma 2 3 2 6" xfId="14225" xr:uid="{00000000-0005-0000-0000-0000ED3A0000}"/>
    <cellStyle name="Comma 2 3 2 6 2" xfId="14226" xr:uid="{00000000-0005-0000-0000-0000EE3A0000}"/>
    <cellStyle name="Comma 2 3 2 6 2 2" xfId="14227" xr:uid="{00000000-0005-0000-0000-0000EF3A0000}"/>
    <cellStyle name="Comma 2 3 2 6 2 2 2" xfId="14228" xr:uid="{00000000-0005-0000-0000-0000F03A0000}"/>
    <cellStyle name="Comma 2 3 2 6 2 2 4" xfId="14229" xr:uid="{00000000-0005-0000-0000-0000F13A0000}"/>
    <cellStyle name="Comma 2 3 2 6 2 3" xfId="14230" xr:uid="{00000000-0005-0000-0000-0000F23A0000}"/>
    <cellStyle name="Comma 2 3 2 6 2 4" xfId="14231" xr:uid="{00000000-0005-0000-0000-0000F33A0000}"/>
    <cellStyle name="Comma 2 3 2 6 2 5" xfId="14232" xr:uid="{00000000-0005-0000-0000-0000F43A0000}"/>
    <cellStyle name="Comma 2 3 2 6 3" xfId="14233" xr:uid="{00000000-0005-0000-0000-0000F53A0000}"/>
    <cellStyle name="Comma 2 3 2 6 3 2" xfId="14234" xr:uid="{00000000-0005-0000-0000-0000F63A0000}"/>
    <cellStyle name="Comma 2 3 2 6 3 2 2" xfId="14235" xr:uid="{00000000-0005-0000-0000-0000F73A0000}"/>
    <cellStyle name="Comma 2 3 2 6 3 2 4" xfId="14236" xr:uid="{00000000-0005-0000-0000-0000F83A0000}"/>
    <cellStyle name="Comma 2 3 2 6 3 3" xfId="14237" xr:uid="{00000000-0005-0000-0000-0000F93A0000}"/>
    <cellStyle name="Comma 2 3 2 6 3 5" xfId="14238" xr:uid="{00000000-0005-0000-0000-0000FA3A0000}"/>
    <cellStyle name="Comma 2 3 2 6 4" xfId="14239" xr:uid="{00000000-0005-0000-0000-0000FB3A0000}"/>
    <cellStyle name="Comma 2 3 2 6 4 2" xfId="14240" xr:uid="{00000000-0005-0000-0000-0000FC3A0000}"/>
    <cellStyle name="Comma 2 3 2 6 4 4" xfId="14241" xr:uid="{00000000-0005-0000-0000-0000FD3A0000}"/>
    <cellStyle name="Comma 2 3 2 6 5" xfId="14242" xr:uid="{00000000-0005-0000-0000-0000FE3A0000}"/>
    <cellStyle name="Comma 2 3 2 6 6" xfId="14243" xr:uid="{00000000-0005-0000-0000-0000FF3A0000}"/>
    <cellStyle name="Comma 2 3 2 6 7" xfId="14244" xr:uid="{00000000-0005-0000-0000-0000003B0000}"/>
    <cellStyle name="Comma 2 3 2 7" xfId="14245" xr:uid="{00000000-0005-0000-0000-0000013B0000}"/>
    <cellStyle name="Comma 2 3 2 7 2" xfId="14246" xr:uid="{00000000-0005-0000-0000-0000023B0000}"/>
    <cellStyle name="Comma 2 3 2 7 2 2" xfId="14247" xr:uid="{00000000-0005-0000-0000-0000033B0000}"/>
    <cellStyle name="Comma 2 3 2 7 2 2 2" xfId="14248" xr:uid="{00000000-0005-0000-0000-0000043B0000}"/>
    <cellStyle name="Comma 2 3 2 7 2 2 4" xfId="14249" xr:uid="{00000000-0005-0000-0000-0000053B0000}"/>
    <cellStyle name="Comma 2 3 2 7 2 3" xfId="14250" xr:uid="{00000000-0005-0000-0000-0000063B0000}"/>
    <cellStyle name="Comma 2 3 2 7 2 5" xfId="14251" xr:uid="{00000000-0005-0000-0000-0000073B0000}"/>
    <cellStyle name="Comma 2 3 2 7 3" xfId="14252" xr:uid="{00000000-0005-0000-0000-0000083B0000}"/>
    <cellStyle name="Comma 2 3 2 7 3 2" xfId="14253" xr:uid="{00000000-0005-0000-0000-0000093B0000}"/>
    <cellStyle name="Comma 2 3 2 7 3 4" xfId="14254" xr:uid="{00000000-0005-0000-0000-00000A3B0000}"/>
    <cellStyle name="Comma 2 3 2 7 4" xfId="14255" xr:uid="{00000000-0005-0000-0000-00000B3B0000}"/>
    <cellStyle name="Comma 2 3 2 7 5" xfId="14256" xr:uid="{00000000-0005-0000-0000-00000C3B0000}"/>
    <cellStyle name="Comma 2 3 2 7 6" xfId="14257" xr:uid="{00000000-0005-0000-0000-00000D3B0000}"/>
    <cellStyle name="Comma 2 3 2 8" xfId="14258" xr:uid="{00000000-0005-0000-0000-00000E3B0000}"/>
    <cellStyle name="Comma 2 3 2 8 2" xfId="14259" xr:uid="{00000000-0005-0000-0000-00000F3B0000}"/>
    <cellStyle name="Comma 2 3 2 8 2 2" xfId="14260" xr:uid="{00000000-0005-0000-0000-0000103B0000}"/>
    <cellStyle name="Comma 2 3 2 8 2 4" xfId="14261" xr:uid="{00000000-0005-0000-0000-0000113B0000}"/>
    <cellStyle name="Comma 2 3 2 8 3" xfId="14262" xr:uid="{00000000-0005-0000-0000-0000123B0000}"/>
    <cellStyle name="Comma 2 3 2 8 4" xfId="14263" xr:uid="{00000000-0005-0000-0000-0000133B0000}"/>
    <cellStyle name="Comma 2 3 2 8 5" xfId="14264" xr:uid="{00000000-0005-0000-0000-0000143B0000}"/>
    <cellStyle name="Comma 2 3 2 9" xfId="14265" xr:uid="{00000000-0005-0000-0000-0000153B0000}"/>
    <cellStyle name="Comma 2 3 2 9 2" xfId="14266" xr:uid="{00000000-0005-0000-0000-0000163B0000}"/>
    <cellStyle name="Comma 2 3 2 9 4" xfId="14267" xr:uid="{00000000-0005-0000-0000-0000173B0000}"/>
    <cellStyle name="Comma 2 3 2_Perd det activo" xfId="14268" xr:uid="{00000000-0005-0000-0000-0000183B0000}"/>
    <cellStyle name="Comma 2 3 3" xfId="14269" xr:uid="{00000000-0005-0000-0000-0000193B0000}"/>
    <cellStyle name="Comma 2 3 3 10" xfId="14270" xr:uid="{00000000-0005-0000-0000-00001A3B0000}"/>
    <cellStyle name="Comma 2 3 3 11" xfId="14271" xr:uid="{00000000-0005-0000-0000-00001B3B0000}"/>
    <cellStyle name="Comma 2 3 3 2" xfId="14272" xr:uid="{00000000-0005-0000-0000-00001C3B0000}"/>
    <cellStyle name="Comma 2 3 3 2 2" xfId="14273" xr:uid="{00000000-0005-0000-0000-00001D3B0000}"/>
    <cellStyle name="Comma 2 3 3 2 2 2" xfId="14274" xr:uid="{00000000-0005-0000-0000-00001E3B0000}"/>
    <cellStyle name="Comma 2 3 3 2 2 2 2" xfId="14275" xr:uid="{00000000-0005-0000-0000-00001F3B0000}"/>
    <cellStyle name="Comma 2 3 3 2 2 2 4" xfId="14276" xr:uid="{00000000-0005-0000-0000-0000203B0000}"/>
    <cellStyle name="Comma 2 3 3 2 2 3" xfId="14277" xr:uid="{00000000-0005-0000-0000-0000213B0000}"/>
    <cellStyle name="Comma 2 3 3 2 2 4" xfId="14278" xr:uid="{00000000-0005-0000-0000-0000223B0000}"/>
    <cellStyle name="Comma 2 3 3 2 2 5" xfId="14279" xr:uid="{00000000-0005-0000-0000-0000233B0000}"/>
    <cellStyle name="Comma 2 3 3 2 3" xfId="14280" xr:uid="{00000000-0005-0000-0000-0000243B0000}"/>
    <cellStyle name="Comma 2 3 3 2 3 2" xfId="14281" xr:uid="{00000000-0005-0000-0000-0000253B0000}"/>
    <cellStyle name="Comma 2 3 3 2 3 2 2" xfId="14282" xr:uid="{00000000-0005-0000-0000-0000263B0000}"/>
    <cellStyle name="Comma 2 3 3 2 3 2 4" xfId="14283" xr:uid="{00000000-0005-0000-0000-0000273B0000}"/>
    <cellStyle name="Comma 2 3 3 2 3 3" xfId="14284" xr:uid="{00000000-0005-0000-0000-0000283B0000}"/>
    <cellStyle name="Comma 2 3 3 2 3 4" xfId="14285" xr:uid="{00000000-0005-0000-0000-0000293B0000}"/>
    <cellStyle name="Comma 2 3 3 2 3 5" xfId="14286" xr:uid="{00000000-0005-0000-0000-00002A3B0000}"/>
    <cellStyle name="Comma 2 3 3 2 4" xfId="14287" xr:uid="{00000000-0005-0000-0000-00002B3B0000}"/>
    <cellStyle name="Comma 2 3 3 2 4 2" xfId="14288" xr:uid="{00000000-0005-0000-0000-00002C3B0000}"/>
    <cellStyle name="Comma 2 3 3 2 4 4" xfId="14289" xr:uid="{00000000-0005-0000-0000-00002D3B0000}"/>
    <cellStyle name="Comma 2 3 3 2 5" xfId="14290" xr:uid="{00000000-0005-0000-0000-00002E3B0000}"/>
    <cellStyle name="Comma 2 3 3 2 5 2" xfId="14291" xr:uid="{00000000-0005-0000-0000-00002F3B0000}"/>
    <cellStyle name="Comma 2 3 3 2 6" xfId="14292" xr:uid="{00000000-0005-0000-0000-0000303B0000}"/>
    <cellStyle name="Comma 2 3 3 2 7" xfId="14293" xr:uid="{00000000-0005-0000-0000-0000313B0000}"/>
    <cellStyle name="Comma 2 3 3 2 8" xfId="14294" xr:uid="{00000000-0005-0000-0000-0000323B0000}"/>
    <cellStyle name="Comma 2 3 3 3" xfId="14295" xr:uid="{00000000-0005-0000-0000-0000333B0000}"/>
    <cellStyle name="Comma 2 3 3 3 2" xfId="14296" xr:uid="{00000000-0005-0000-0000-0000343B0000}"/>
    <cellStyle name="Comma 2 3 3 3 2 2" xfId="14297" xr:uid="{00000000-0005-0000-0000-0000353B0000}"/>
    <cellStyle name="Comma 2 3 3 3 2 2 2" xfId="14298" xr:uid="{00000000-0005-0000-0000-0000363B0000}"/>
    <cellStyle name="Comma 2 3 3 3 2 2 4" xfId="14299" xr:uid="{00000000-0005-0000-0000-0000373B0000}"/>
    <cellStyle name="Comma 2 3 3 3 2 3" xfId="14300" xr:uid="{00000000-0005-0000-0000-0000383B0000}"/>
    <cellStyle name="Comma 2 3 3 3 2 4" xfId="14301" xr:uid="{00000000-0005-0000-0000-0000393B0000}"/>
    <cellStyle name="Comma 2 3 3 3 2 5" xfId="14302" xr:uid="{00000000-0005-0000-0000-00003A3B0000}"/>
    <cellStyle name="Comma 2 3 3 3 3" xfId="14303" xr:uid="{00000000-0005-0000-0000-00003B3B0000}"/>
    <cellStyle name="Comma 2 3 3 3 3 2" xfId="14304" xr:uid="{00000000-0005-0000-0000-00003C3B0000}"/>
    <cellStyle name="Comma 2 3 3 3 3 2 2" xfId="14305" xr:uid="{00000000-0005-0000-0000-00003D3B0000}"/>
    <cellStyle name="Comma 2 3 3 3 3 2 4" xfId="14306" xr:uid="{00000000-0005-0000-0000-00003E3B0000}"/>
    <cellStyle name="Comma 2 3 3 3 3 3" xfId="14307" xr:uid="{00000000-0005-0000-0000-00003F3B0000}"/>
    <cellStyle name="Comma 2 3 3 3 3 4" xfId="14308" xr:uid="{00000000-0005-0000-0000-0000403B0000}"/>
    <cellStyle name="Comma 2 3 3 3 3 5" xfId="14309" xr:uid="{00000000-0005-0000-0000-0000413B0000}"/>
    <cellStyle name="Comma 2 3 3 3 4" xfId="14310" xr:uid="{00000000-0005-0000-0000-0000423B0000}"/>
    <cellStyle name="Comma 2 3 3 3 4 2" xfId="14311" xr:uid="{00000000-0005-0000-0000-0000433B0000}"/>
    <cellStyle name="Comma 2 3 3 3 4 4" xfId="14312" xr:uid="{00000000-0005-0000-0000-0000443B0000}"/>
    <cellStyle name="Comma 2 3 3 3 5" xfId="14313" xr:uid="{00000000-0005-0000-0000-0000453B0000}"/>
    <cellStyle name="Comma 2 3 3 3 6" xfId="14314" xr:uid="{00000000-0005-0000-0000-0000463B0000}"/>
    <cellStyle name="Comma 2 3 3 3 7" xfId="14315" xr:uid="{00000000-0005-0000-0000-0000473B0000}"/>
    <cellStyle name="Comma 2 3 3 4" xfId="14316" xr:uid="{00000000-0005-0000-0000-0000483B0000}"/>
    <cellStyle name="Comma 2 3 3 4 2" xfId="14317" xr:uid="{00000000-0005-0000-0000-0000493B0000}"/>
    <cellStyle name="Comma 2 3 3 4 2 2" xfId="14318" xr:uid="{00000000-0005-0000-0000-00004A3B0000}"/>
    <cellStyle name="Comma 2 3 3 4 2 2 2" xfId="14319" xr:uid="{00000000-0005-0000-0000-00004B3B0000}"/>
    <cellStyle name="Comma 2 3 3 4 2 2 4" xfId="14320" xr:uid="{00000000-0005-0000-0000-00004C3B0000}"/>
    <cellStyle name="Comma 2 3 3 4 2 3" xfId="14321" xr:uid="{00000000-0005-0000-0000-00004D3B0000}"/>
    <cellStyle name="Comma 2 3 3 4 2 4" xfId="14322" xr:uid="{00000000-0005-0000-0000-00004E3B0000}"/>
    <cellStyle name="Comma 2 3 3 4 2 5" xfId="14323" xr:uid="{00000000-0005-0000-0000-00004F3B0000}"/>
    <cellStyle name="Comma 2 3 3 4 3" xfId="14324" xr:uid="{00000000-0005-0000-0000-0000503B0000}"/>
    <cellStyle name="Comma 2 3 3 4 3 2" xfId="14325" xr:uid="{00000000-0005-0000-0000-0000513B0000}"/>
    <cellStyle name="Comma 2 3 3 4 3 2 2" xfId="14326" xr:uid="{00000000-0005-0000-0000-0000523B0000}"/>
    <cellStyle name="Comma 2 3 3 4 3 2 4" xfId="14327" xr:uid="{00000000-0005-0000-0000-0000533B0000}"/>
    <cellStyle name="Comma 2 3 3 4 3 3" xfId="14328" xr:uid="{00000000-0005-0000-0000-0000543B0000}"/>
    <cellStyle name="Comma 2 3 3 4 3 5" xfId="14329" xr:uid="{00000000-0005-0000-0000-0000553B0000}"/>
    <cellStyle name="Comma 2 3 3 4 4" xfId="14330" xr:uid="{00000000-0005-0000-0000-0000563B0000}"/>
    <cellStyle name="Comma 2 3 3 4 4 2" xfId="14331" xr:uid="{00000000-0005-0000-0000-0000573B0000}"/>
    <cellStyle name="Comma 2 3 3 4 4 4" xfId="14332" xr:uid="{00000000-0005-0000-0000-0000583B0000}"/>
    <cellStyle name="Comma 2 3 3 4 5" xfId="14333" xr:uid="{00000000-0005-0000-0000-0000593B0000}"/>
    <cellStyle name="Comma 2 3 3 4 6" xfId="14334" xr:uid="{00000000-0005-0000-0000-00005A3B0000}"/>
    <cellStyle name="Comma 2 3 3 4 7" xfId="14335" xr:uid="{00000000-0005-0000-0000-00005B3B0000}"/>
    <cellStyle name="Comma 2 3 3 5" xfId="14336" xr:uid="{00000000-0005-0000-0000-00005C3B0000}"/>
    <cellStyle name="Comma 2 3 3 5 2" xfId="14337" xr:uid="{00000000-0005-0000-0000-00005D3B0000}"/>
    <cellStyle name="Comma 2 3 3 5 2 2" xfId="14338" xr:uid="{00000000-0005-0000-0000-00005E3B0000}"/>
    <cellStyle name="Comma 2 3 3 5 2 2 2" xfId="14339" xr:uid="{00000000-0005-0000-0000-00005F3B0000}"/>
    <cellStyle name="Comma 2 3 3 5 2 2 4" xfId="14340" xr:uid="{00000000-0005-0000-0000-0000603B0000}"/>
    <cellStyle name="Comma 2 3 3 5 2 3" xfId="14341" xr:uid="{00000000-0005-0000-0000-0000613B0000}"/>
    <cellStyle name="Comma 2 3 3 5 2 5" xfId="14342" xr:uid="{00000000-0005-0000-0000-0000623B0000}"/>
    <cellStyle name="Comma 2 3 3 5 3" xfId="14343" xr:uid="{00000000-0005-0000-0000-0000633B0000}"/>
    <cellStyle name="Comma 2 3 3 5 3 2" xfId="14344" xr:uid="{00000000-0005-0000-0000-0000643B0000}"/>
    <cellStyle name="Comma 2 3 3 5 3 4" xfId="14345" xr:uid="{00000000-0005-0000-0000-0000653B0000}"/>
    <cellStyle name="Comma 2 3 3 5 4" xfId="14346" xr:uid="{00000000-0005-0000-0000-0000663B0000}"/>
    <cellStyle name="Comma 2 3 3 5 5" xfId="14347" xr:uid="{00000000-0005-0000-0000-0000673B0000}"/>
    <cellStyle name="Comma 2 3 3 5 6" xfId="14348" xr:uid="{00000000-0005-0000-0000-0000683B0000}"/>
    <cellStyle name="Comma 2 3 3 6" xfId="14349" xr:uid="{00000000-0005-0000-0000-0000693B0000}"/>
    <cellStyle name="Comma 2 3 3 6 2" xfId="14350" xr:uid="{00000000-0005-0000-0000-00006A3B0000}"/>
    <cellStyle name="Comma 2 3 3 6 2 2" xfId="14351" xr:uid="{00000000-0005-0000-0000-00006B3B0000}"/>
    <cellStyle name="Comma 2 3 3 6 2 4" xfId="14352" xr:uid="{00000000-0005-0000-0000-00006C3B0000}"/>
    <cellStyle name="Comma 2 3 3 6 3" xfId="14353" xr:uid="{00000000-0005-0000-0000-00006D3B0000}"/>
    <cellStyle name="Comma 2 3 3 6 4" xfId="14354" xr:uid="{00000000-0005-0000-0000-00006E3B0000}"/>
    <cellStyle name="Comma 2 3 3 6 5" xfId="14355" xr:uid="{00000000-0005-0000-0000-00006F3B0000}"/>
    <cellStyle name="Comma 2 3 3 7" xfId="14356" xr:uid="{00000000-0005-0000-0000-0000703B0000}"/>
    <cellStyle name="Comma 2 3 3 7 2" xfId="14357" xr:uid="{00000000-0005-0000-0000-0000713B0000}"/>
    <cellStyle name="Comma 2 3 3 7 4" xfId="14358" xr:uid="{00000000-0005-0000-0000-0000723B0000}"/>
    <cellStyle name="Comma 2 3 3 8" xfId="14359" xr:uid="{00000000-0005-0000-0000-0000733B0000}"/>
    <cellStyle name="Comma 2 3 3 8 2" xfId="14360" xr:uid="{00000000-0005-0000-0000-0000743B0000}"/>
    <cellStyle name="Comma 2 3 3 9" xfId="14361" xr:uid="{00000000-0005-0000-0000-0000753B0000}"/>
    <cellStyle name="Comma 2 3 3_Perd det activo" xfId="14362" xr:uid="{00000000-0005-0000-0000-0000763B0000}"/>
    <cellStyle name="Comma 2 3 4" xfId="14363" xr:uid="{00000000-0005-0000-0000-0000773B0000}"/>
    <cellStyle name="Comma 2 3 4 2" xfId="14364" xr:uid="{00000000-0005-0000-0000-0000783B0000}"/>
    <cellStyle name="Comma 2 3 4 2 2" xfId="14365" xr:uid="{00000000-0005-0000-0000-0000793B0000}"/>
    <cellStyle name="Comma 2 3 4 2 2 2" xfId="14366" xr:uid="{00000000-0005-0000-0000-00007A3B0000}"/>
    <cellStyle name="Comma 2 3 4 2 2 4" xfId="14367" xr:uid="{00000000-0005-0000-0000-00007B3B0000}"/>
    <cellStyle name="Comma 2 3 4 2 3" xfId="14368" xr:uid="{00000000-0005-0000-0000-00007C3B0000}"/>
    <cellStyle name="Comma 2 3 4 2 4" xfId="14369" xr:uid="{00000000-0005-0000-0000-00007D3B0000}"/>
    <cellStyle name="Comma 2 3 4 2 5" xfId="14370" xr:uid="{00000000-0005-0000-0000-00007E3B0000}"/>
    <cellStyle name="Comma 2 3 4 3" xfId="14371" xr:uid="{00000000-0005-0000-0000-00007F3B0000}"/>
    <cellStyle name="Comma 2 3 4 3 2" xfId="14372" xr:uid="{00000000-0005-0000-0000-0000803B0000}"/>
    <cellStyle name="Comma 2 3 4 3 2 2" xfId="14373" xr:uid="{00000000-0005-0000-0000-0000813B0000}"/>
    <cellStyle name="Comma 2 3 4 3 2 4" xfId="14374" xr:uid="{00000000-0005-0000-0000-0000823B0000}"/>
    <cellStyle name="Comma 2 3 4 3 3" xfId="14375" xr:uid="{00000000-0005-0000-0000-0000833B0000}"/>
    <cellStyle name="Comma 2 3 4 3 4" xfId="14376" xr:uid="{00000000-0005-0000-0000-0000843B0000}"/>
    <cellStyle name="Comma 2 3 4 3 5" xfId="14377" xr:uid="{00000000-0005-0000-0000-0000853B0000}"/>
    <cellStyle name="Comma 2 3 4 4" xfId="14378" xr:uid="{00000000-0005-0000-0000-0000863B0000}"/>
    <cellStyle name="Comma 2 3 4 4 2" xfId="14379" xr:uid="{00000000-0005-0000-0000-0000873B0000}"/>
    <cellStyle name="Comma 2 3 4 4 4" xfId="14380" xr:uid="{00000000-0005-0000-0000-0000883B0000}"/>
    <cellStyle name="Comma 2 3 4 5" xfId="14381" xr:uid="{00000000-0005-0000-0000-0000893B0000}"/>
    <cellStyle name="Comma 2 3 4 5 2" xfId="14382" xr:uid="{00000000-0005-0000-0000-00008A3B0000}"/>
    <cellStyle name="Comma 2 3 4 6" xfId="14383" xr:uid="{00000000-0005-0000-0000-00008B3B0000}"/>
    <cellStyle name="Comma 2 3 4 7" xfId="14384" xr:uid="{00000000-0005-0000-0000-00008C3B0000}"/>
    <cellStyle name="Comma 2 3 4 8" xfId="14385" xr:uid="{00000000-0005-0000-0000-00008D3B0000}"/>
    <cellStyle name="Comma 2 3 5" xfId="14386" xr:uid="{00000000-0005-0000-0000-00008E3B0000}"/>
    <cellStyle name="Comma 2 3 5 2" xfId="14387" xr:uid="{00000000-0005-0000-0000-00008F3B0000}"/>
    <cellStyle name="Comma 2 3 5 2 2" xfId="14388" xr:uid="{00000000-0005-0000-0000-0000903B0000}"/>
    <cellStyle name="Comma 2 3 5 2 2 2" xfId="14389" xr:uid="{00000000-0005-0000-0000-0000913B0000}"/>
    <cellStyle name="Comma 2 3 5 2 2 4" xfId="14390" xr:uid="{00000000-0005-0000-0000-0000923B0000}"/>
    <cellStyle name="Comma 2 3 5 2 3" xfId="14391" xr:uid="{00000000-0005-0000-0000-0000933B0000}"/>
    <cellStyle name="Comma 2 3 5 2 4" xfId="14392" xr:uid="{00000000-0005-0000-0000-0000943B0000}"/>
    <cellStyle name="Comma 2 3 5 2 5" xfId="14393" xr:uid="{00000000-0005-0000-0000-0000953B0000}"/>
    <cellStyle name="Comma 2 3 5 3" xfId="14394" xr:uid="{00000000-0005-0000-0000-0000963B0000}"/>
    <cellStyle name="Comma 2 3 5 3 2" xfId="14395" xr:uid="{00000000-0005-0000-0000-0000973B0000}"/>
    <cellStyle name="Comma 2 3 5 3 2 2" xfId="14396" xr:uid="{00000000-0005-0000-0000-0000983B0000}"/>
    <cellStyle name="Comma 2 3 5 3 2 4" xfId="14397" xr:uid="{00000000-0005-0000-0000-0000993B0000}"/>
    <cellStyle name="Comma 2 3 5 3 3" xfId="14398" xr:uid="{00000000-0005-0000-0000-00009A3B0000}"/>
    <cellStyle name="Comma 2 3 5 3 4" xfId="14399" xr:uid="{00000000-0005-0000-0000-00009B3B0000}"/>
    <cellStyle name="Comma 2 3 5 3 5" xfId="14400" xr:uid="{00000000-0005-0000-0000-00009C3B0000}"/>
    <cellStyle name="Comma 2 3 5 4" xfId="14401" xr:uid="{00000000-0005-0000-0000-00009D3B0000}"/>
    <cellStyle name="Comma 2 3 5 4 2" xfId="14402" xr:uid="{00000000-0005-0000-0000-00009E3B0000}"/>
    <cellStyle name="Comma 2 3 5 4 4" xfId="14403" xr:uid="{00000000-0005-0000-0000-00009F3B0000}"/>
    <cellStyle name="Comma 2 3 5 5" xfId="14404" xr:uid="{00000000-0005-0000-0000-0000A03B0000}"/>
    <cellStyle name="Comma 2 3 5 6" xfId="14405" xr:uid="{00000000-0005-0000-0000-0000A13B0000}"/>
    <cellStyle name="Comma 2 3 5 7" xfId="14406" xr:uid="{00000000-0005-0000-0000-0000A23B0000}"/>
    <cellStyle name="Comma 2 3 6" xfId="14407" xr:uid="{00000000-0005-0000-0000-0000A33B0000}"/>
    <cellStyle name="Comma 2 3 6 2" xfId="14408" xr:uid="{00000000-0005-0000-0000-0000A43B0000}"/>
    <cellStyle name="Comma 2 3 6 2 2" xfId="14409" xr:uid="{00000000-0005-0000-0000-0000A53B0000}"/>
    <cellStyle name="Comma 2 3 6 2 2 2" xfId="14410" xr:uid="{00000000-0005-0000-0000-0000A63B0000}"/>
    <cellStyle name="Comma 2 3 6 2 2 4" xfId="14411" xr:uid="{00000000-0005-0000-0000-0000A73B0000}"/>
    <cellStyle name="Comma 2 3 6 2 3" xfId="14412" xr:uid="{00000000-0005-0000-0000-0000A83B0000}"/>
    <cellStyle name="Comma 2 3 6 2 4" xfId="14413" xr:uid="{00000000-0005-0000-0000-0000A93B0000}"/>
    <cellStyle name="Comma 2 3 6 2 5" xfId="14414" xr:uid="{00000000-0005-0000-0000-0000AA3B0000}"/>
    <cellStyle name="Comma 2 3 6 3" xfId="14415" xr:uid="{00000000-0005-0000-0000-0000AB3B0000}"/>
    <cellStyle name="Comma 2 3 6 3 2" xfId="14416" xr:uid="{00000000-0005-0000-0000-0000AC3B0000}"/>
    <cellStyle name="Comma 2 3 6 3 2 2" xfId="14417" xr:uid="{00000000-0005-0000-0000-0000AD3B0000}"/>
    <cellStyle name="Comma 2 3 6 3 2 4" xfId="14418" xr:uid="{00000000-0005-0000-0000-0000AE3B0000}"/>
    <cellStyle name="Comma 2 3 6 3 3" xfId="14419" xr:uid="{00000000-0005-0000-0000-0000AF3B0000}"/>
    <cellStyle name="Comma 2 3 6 3 4" xfId="14420" xr:uid="{00000000-0005-0000-0000-0000B03B0000}"/>
    <cellStyle name="Comma 2 3 6 3 5" xfId="14421" xr:uid="{00000000-0005-0000-0000-0000B13B0000}"/>
    <cellStyle name="Comma 2 3 6 4" xfId="14422" xr:uid="{00000000-0005-0000-0000-0000B23B0000}"/>
    <cellStyle name="Comma 2 3 6 4 2" xfId="14423" xr:uid="{00000000-0005-0000-0000-0000B33B0000}"/>
    <cellStyle name="Comma 2 3 6 4 4" xfId="14424" xr:uid="{00000000-0005-0000-0000-0000B43B0000}"/>
    <cellStyle name="Comma 2 3 6 5" xfId="14425" xr:uid="{00000000-0005-0000-0000-0000B53B0000}"/>
    <cellStyle name="Comma 2 3 6 6" xfId="14426" xr:uid="{00000000-0005-0000-0000-0000B63B0000}"/>
    <cellStyle name="Comma 2 3 6 7" xfId="14427" xr:uid="{00000000-0005-0000-0000-0000B73B0000}"/>
    <cellStyle name="Comma 2 3 7" xfId="14428" xr:uid="{00000000-0005-0000-0000-0000B83B0000}"/>
    <cellStyle name="Comma 2 3 7 2" xfId="14429" xr:uid="{00000000-0005-0000-0000-0000B93B0000}"/>
    <cellStyle name="Comma 2 3 7 2 2" xfId="14430" xr:uid="{00000000-0005-0000-0000-0000BA3B0000}"/>
    <cellStyle name="Comma 2 3 7 2 2 2" xfId="14431" xr:uid="{00000000-0005-0000-0000-0000BB3B0000}"/>
    <cellStyle name="Comma 2 3 7 2 2 4" xfId="14432" xr:uid="{00000000-0005-0000-0000-0000BC3B0000}"/>
    <cellStyle name="Comma 2 3 7 2 3" xfId="14433" xr:uid="{00000000-0005-0000-0000-0000BD3B0000}"/>
    <cellStyle name="Comma 2 3 7 2 4" xfId="14434" xr:uid="{00000000-0005-0000-0000-0000BE3B0000}"/>
    <cellStyle name="Comma 2 3 7 2 5" xfId="14435" xr:uid="{00000000-0005-0000-0000-0000BF3B0000}"/>
    <cellStyle name="Comma 2 3 7 3" xfId="14436" xr:uid="{00000000-0005-0000-0000-0000C03B0000}"/>
    <cellStyle name="Comma 2 3 7 3 2" xfId="14437" xr:uid="{00000000-0005-0000-0000-0000C13B0000}"/>
    <cellStyle name="Comma 2 3 7 3 2 2" xfId="14438" xr:uid="{00000000-0005-0000-0000-0000C23B0000}"/>
    <cellStyle name="Comma 2 3 7 3 2 4" xfId="14439" xr:uid="{00000000-0005-0000-0000-0000C33B0000}"/>
    <cellStyle name="Comma 2 3 7 3 3" xfId="14440" xr:uid="{00000000-0005-0000-0000-0000C43B0000}"/>
    <cellStyle name="Comma 2 3 7 3 4" xfId="14441" xr:uid="{00000000-0005-0000-0000-0000C53B0000}"/>
    <cellStyle name="Comma 2 3 7 3 5" xfId="14442" xr:uid="{00000000-0005-0000-0000-0000C63B0000}"/>
    <cellStyle name="Comma 2 3 7 4" xfId="14443" xr:uid="{00000000-0005-0000-0000-0000C73B0000}"/>
    <cellStyle name="Comma 2 3 7 4 2" xfId="14444" xr:uid="{00000000-0005-0000-0000-0000C83B0000}"/>
    <cellStyle name="Comma 2 3 7 4 4" xfId="14445" xr:uid="{00000000-0005-0000-0000-0000C93B0000}"/>
    <cellStyle name="Comma 2 3 7 5" xfId="14446" xr:uid="{00000000-0005-0000-0000-0000CA3B0000}"/>
    <cellStyle name="Comma 2 3 7 6" xfId="14447" xr:uid="{00000000-0005-0000-0000-0000CB3B0000}"/>
    <cellStyle name="Comma 2 3 7 7" xfId="14448" xr:uid="{00000000-0005-0000-0000-0000CC3B0000}"/>
    <cellStyle name="Comma 2 3 8" xfId="14449" xr:uid="{00000000-0005-0000-0000-0000CD3B0000}"/>
    <cellStyle name="Comma 2 3 8 2" xfId="14450" xr:uid="{00000000-0005-0000-0000-0000CE3B0000}"/>
    <cellStyle name="Comma 2 3 8 2 2" xfId="14451" xr:uid="{00000000-0005-0000-0000-0000CF3B0000}"/>
    <cellStyle name="Comma 2 3 8 2 2 2" xfId="14452" xr:uid="{00000000-0005-0000-0000-0000D03B0000}"/>
    <cellStyle name="Comma 2 3 8 2 2 4" xfId="14453" xr:uid="{00000000-0005-0000-0000-0000D13B0000}"/>
    <cellStyle name="Comma 2 3 8 2 3" xfId="14454" xr:uid="{00000000-0005-0000-0000-0000D23B0000}"/>
    <cellStyle name="Comma 2 3 8 2 4" xfId="14455" xr:uid="{00000000-0005-0000-0000-0000D33B0000}"/>
    <cellStyle name="Comma 2 3 8 2 5" xfId="14456" xr:uid="{00000000-0005-0000-0000-0000D43B0000}"/>
    <cellStyle name="Comma 2 3 8 3" xfId="14457" xr:uid="{00000000-0005-0000-0000-0000D53B0000}"/>
    <cellStyle name="Comma 2 3 8 3 2" xfId="14458" xr:uid="{00000000-0005-0000-0000-0000D63B0000}"/>
    <cellStyle name="Comma 2 3 8 3 2 2" xfId="14459" xr:uid="{00000000-0005-0000-0000-0000D73B0000}"/>
    <cellStyle name="Comma 2 3 8 3 2 4" xfId="14460" xr:uid="{00000000-0005-0000-0000-0000D83B0000}"/>
    <cellStyle name="Comma 2 3 8 3 3" xfId="14461" xr:uid="{00000000-0005-0000-0000-0000D93B0000}"/>
    <cellStyle name="Comma 2 3 8 3 4" xfId="14462" xr:uid="{00000000-0005-0000-0000-0000DA3B0000}"/>
    <cellStyle name="Comma 2 3 8 3 5" xfId="14463" xr:uid="{00000000-0005-0000-0000-0000DB3B0000}"/>
    <cellStyle name="Comma 2 3 8 4" xfId="14464" xr:uid="{00000000-0005-0000-0000-0000DC3B0000}"/>
    <cellStyle name="Comma 2 3 8 4 2" xfId="14465" xr:uid="{00000000-0005-0000-0000-0000DD3B0000}"/>
    <cellStyle name="Comma 2 3 8 4 4" xfId="14466" xr:uid="{00000000-0005-0000-0000-0000DE3B0000}"/>
    <cellStyle name="Comma 2 3 8 5" xfId="14467" xr:uid="{00000000-0005-0000-0000-0000DF3B0000}"/>
    <cellStyle name="Comma 2 3 8 6" xfId="14468" xr:uid="{00000000-0005-0000-0000-0000E03B0000}"/>
    <cellStyle name="Comma 2 3 8 7" xfId="14469" xr:uid="{00000000-0005-0000-0000-0000E13B0000}"/>
    <cellStyle name="Comma 2 3 9" xfId="14470" xr:uid="{00000000-0005-0000-0000-0000E23B0000}"/>
    <cellStyle name="Comma 2 3 9 2" xfId="14471" xr:uid="{00000000-0005-0000-0000-0000E33B0000}"/>
    <cellStyle name="Comma 2 3 9 2 2" xfId="14472" xr:uid="{00000000-0005-0000-0000-0000E43B0000}"/>
    <cellStyle name="Comma 2 3 9 2 2 2" xfId="14473" xr:uid="{00000000-0005-0000-0000-0000E53B0000}"/>
    <cellStyle name="Comma 2 3 9 2 2 4" xfId="14474" xr:uid="{00000000-0005-0000-0000-0000E63B0000}"/>
    <cellStyle name="Comma 2 3 9 2 3" xfId="14475" xr:uid="{00000000-0005-0000-0000-0000E73B0000}"/>
    <cellStyle name="Comma 2 3 9 2 4" xfId="14476" xr:uid="{00000000-0005-0000-0000-0000E83B0000}"/>
    <cellStyle name="Comma 2 3 9 2 5" xfId="14477" xr:uid="{00000000-0005-0000-0000-0000E93B0000}"/>
    <cellStyle name="Comma 2 3 9 3" xfId="14478" xr:uid="{00000000-0005-0000-0000-0000EA3B0000}"/>
    <cellStyle name="Comma 2 3 9 3 2" xfId="14479" xr:uid="{00000000-0005-0000-0000-0000EB3B0000}"/>
    <cellStyle name="Comma 2 3 9 3 2 2" xfId="14480" xr:uid="{00000000-0005-0000-0000-0000EC3B0000}"/>
    <cellStyle name="Comma 2 3 9 3 2 4" xfId="14481" xr:uid="{00000000-0005-0000-0000-0000ED3B0000}"/>
    <cellStyle name="Comma 2 3 9 3 3" xfId="14482" xr:uid="{00000000-0005-0000-0000-0000EE3B0000}"/>
    <cellStyle name="Comma 2 3 9 3 5" xfId="14483" xr:uid="{00000000-0005-0000-0000-0000EF3B0000}"/>
    <cellStyle name="Comma 2 3 9 4" xfId="14484" xr:uid="{00000000-0005-0000-0000-0000F03B0000}"/>
    <cellStyle name="Comma 2 3 9 4 2" xfId="14485" xr:uid="{00000000-0005-0000-0000-0000F13B0000}"/>
    <cellStyle name="Comma 2 3 9 4 4" xfId="14486" xr:uid="{00000000-0005-0000-0000-0000F23B0000}"/>
    <cellStyle name="Comma 2 3 9 5" xfId="14487" xr:uid="{00000000-0005-0000-0000-0000F33B0000}"/>
    <cellStyle name="Comma 2 3 9 6" xfId="14488" xr:uid="{00000000-0005-0000-0000-0000F43B0000}"/>
    <cellStyle name="Comma 2 3 9 7" xfId="14489" xr:uid="{00000000-0005-0000-0000-0000F53B0000}"/>
    <cellStyle name="Comma 2 3_Perd det activo" xfId="14490" xr:uid="{00000000-0005-0000-0000-0000F63B0000}"/>
    <cellStyle name="Comma 2 4" xfId="14491" xr:uid="{00000000-0005-0000-0000-0000F73B0000}"/>
    <cellStyle name="Comma 2 4 10" xfId="14492" xr:uid="{00000000-0005-0000-0000-0000F83B0000}"/>
    <cellStyle name="Comma 2 4 10 2" xfId="14493" xr:uid="{00000000-0005-0000-0000-0000F93B0000}"/>
    <cellStyle name="Comma 2 4 10 2 2" xfId="14494" xr:uid="{00000000-0005-0000-0000-0000FA3B0000}"/>
    <cellStyle name="Comma 2 4 10 2 4" xfId="14495" xr:uid="{00000000-0005-0000-0000-0000FB3B0000}"/>
    <cellStyle name="Comma 2 4 10 3" xfId="14496" xr:uid="{00000000-0005-0000-0000-0000FC3B0000}"/>
    <cellStyle name="Comma 2 4 10 4" xfId="14497" xr:uid="{00000000-0005-0000-0000-0000FD3B0000}"/>
    <cellStyle name="Comma 2 4 10 5" xfId="14498" xr:uid="{00000000-0005-0000-0000-0000FE3B0000}"/>
    <cellStyle name="Comma 2 4 11" xfId="14499" xr:uid="{00000000-0005-0000-0000-0000FF3B0000}"/>
    <cellStyle name="Comma 2 4 11 2" xfId="14500" xr:uid="{00000000-0005-0000-0000-0000003C0000}"/>
    <cellStyle name="Comma 2 4 11 4" xfId="14501" xr:uid="{00000000-0005-0000-0000-0000013C0000}"/>
    <cellStyle name="Comma 2 4 12" xfId="14502" xr:uid="{00000000-0005-0000-0000-0000023C0000}"/>
    <cellStyle name="Comma 2 4 12 2" xfId="14503" xr:uid="{00000000-0005-0000-0000-0000033C0000}"/>
    <cellStyle name="Comma 2 4 12 3" xfId="14504" xr:uid="{00000000-0005-0000-0000-0000043C0000}"/>
    <cellStyle name="Comma 2 4 12 4" xfId="14505" xr:uid="{00000000-0005-0000-0000-0000053C0000}"/>
    <cellStyle name="Comma 2 4 13" xfId="14506" xr:uid="{00000000-0005-0000-0000-0000063C0000}"/>
    <cellStyle name="Comma 2 4 13 2" xfId="14507" xr:uid="{00000000-0005-0000-0000-0000073C0000}"/>
    <cellStyle name="Comma 2 4 13 3" xfId="14508" xr:uid="{00000000-0005-0000-0000-0000083C0000}"/>
    <cellStyle name="Comma 2 4 13 4" xfId="14509" xr:uid="{00000000-0005-0000-0000-0000093C0000}"/>
    <cellStyle name="Comma 2 4 14" xfId="14510" xr:uid="{00000000-0005-0000-0000-00000A3C0000}"/>
    <cellStyle name="Comma 2 4 14 2" xfId="14511" xr:uid="{00000000-0005-0000-0000-00000B3C0000}"/>
    <cellStyle name="Comma 2 4 14 3" xfId="14512" xr:uid="{00000000-0005-0000-0000-00000C3C0000}"/>
    <cellStyle name="Comma 2 4 15" xfId="14513" xr:uid="{00000000-0005-0000-0000-00000D3C0000}"/>
    <cellStyle name="Comma 2 4 16" xfId="14514" xr:uid="{00000000-0005-0000-0000-00000E3C0000}"/>
    <cellStyle name="Comma 2 4 16 2" xfId="14515" xr:uid="{00000000-0005-0000-0000-00000F3C0000}"/>
    <cellStyle name="Comma 2 4 17" xfId="14516" xr:uid="{00000000-0005-0000-0000-0000103C0000}"/>
    <cellStyle name="Comma 2 4 2" xfId="14517" xr:uid="{00000000-0005-0000-0000-0000113C0000}"/>
    <cellStyle name="Comma 2 4 2 10" xfId="14518" xr:uid="{00000000-0005-0000-0000-0000123C0000}"/>
    <cellStyle name="Comma 2 4 2 10 2" xfId="14519" xr:uid="{00000000-0005-0000-0000-0000133C0000}"/>
    <cellStyle name="Comma 2 4 2 11" xfId="14520" xr:uid="{00000000-0005-0000-0000-0000143C0000}"/>
    <cellStyle name="Comma 2 4 2 2" xfId="14521" xr:uid="{00000000-0005-0000-0000-0000153C0000}"/>
    <cellStyle name="Comma 2 4 2 2 2" xfId="14522" xr:uid="{00000000-0005-0000-0000-0000163C0000}"/>
    <cellStyle name="Comma 2 4 2 2 2 2" xfId="14523" xr:uid="{00000000-0005-0000-0000-0000173C0000}"/>
    <cellStyle name="Comma 2 4 2 2 2 2 2" xfId="14524" xr:uid="{00000000-0005-0000-0000-0000183C0000}"/>
    <cellStyle name="Comma 2 4 2 2 2 2 4" xfId="14525" xr:uid="{00000000-0005-0000-0000-0000193C0000}"/>
    <cellStyle name="Comma 2 4 2 2 2 3" xfId="14526" xr:uid="{00000000-0005-0000-0000-00001A3C0000}"/>
    <cellStyle name="Comma 2 4 2 2 2 4" xfId="14527" xr:uid="{00000000-0005-0000-0000-00001B3C0000}"/>
    <cellStyle name="Comma 2 4 2 2 2 5" xfId="14528" xr:uid="{00000000-0005-0000-0000-00001C3C0000}"/>
    <cellStyle name="Comma 2 4 2 2 3" xfId="14529" xr:uid="{00000000-0005-0000-0000-00001D3C0000}"/>
    <cellStyle name="Comma 2 4 2 2 3 2" xfId="14530" xr:uid="{00000000-0005-0000-0000-00001E3C0000}"/>
    <cellStyle name="Comma 2 4 2 2 3 2 2" xfId="14531" xr:uid="{00000000-0005-0000-0000-00001F3C0000}"/>
    <cellStyle name="Comma 2 4 2 2 3 2 4" xfId="14532" xr:uid="{00000000-0005-0000-0000-0000203C0000}"/>
    <cellStyle name="Comma 2 4 2 2 3 3" xfId="14533" xr:uid="{00000000-0005-0000-0000-0000213C0000}"/>
    <cellStyle name="Comma 2 4 2 2 3 4" xfId="14534" xr:uid="{00000000-0005-0000-0000-0000223C0000}"/>
    <cellStyle name="Comma 2 4 2 2 3 5" xfId="14535" xr:uid="{00000000-0005-0000-0000-0000233C0000}"/>
    <cellStyle name="Comma 2 4 2 2 4" xfId="14536" xr:uid="{00000000-0005-0000-0000-0000243C0000}"/>
    <cellStyle name="Comma 2 4 2 2 4 2" xfId="14537" xr:uid="{00000000-0005-0000-0000-0000253C0000}"/>
    <cellStyle name="Comma 2 4 2 2 4 4" xfId="14538" xr:uid="{00000000-0005-0000-0000-0000263C0000}"/>
    <cellStyle name="Comma 2 4 2 2 5" xfId="14539" xr:uid="{00000000-0005-0000-0000-0000273C0000}"/>
    <cellStyle name="Comma 2 4 2 2 5 2" xfId="14540" xr:uid="{00000000-0005-0000-0000-0000283C0000}"/>
    <cellStyle name="Comma 2 4 2 2 6" xfId="14541" xr:uid="{00000000-0005-0000-0000-0000293C0000}"/>
    <cellStyle name="Comma 2 4 2 2 7" xfId="14542" xr:uid="{00000000-0005-0000-0000-00002A3C0000}"/>
    <cellStyle name="Comma 2 4 2 2 8" xfId="14543" xr:uid="{00000000-0005-0000-0000-00002B3C0000}"/>
    <cellStyle name="Comma 2 4 2 3" xfId="14544" xr:uid="{00000000-0005-0000-0000-00002C3C0000}"/>
    <cellStyle name="Comma 2 4 2 3 2" xfId="14545" xr:uid="{00000000-0005-0000-0000-00002D3C0000}"/>
    <cellStyle name="Comma 2 4 2 3 2 2" xfId="14546" xr:uid="{00000000-0005-0000-0000-00002E3C0000}"/>
    <cellStyle name="Comma 2 4 2 3 2 2 2" xfId="14547" xr:uid="{00000000-0005-0000-0000-00002F3C0000}"/>
    <cellStyle name="Comma 2 4 2 3 2 2 4" xfId="14548" xr:uid="{00000000-0005-0000-0000-0000303C0000}"/>
    <cellStyle name="Comma 2 4 2 3 2 3" xfId="14549" xr:uid="{00000000-0005-0000-0000-0000313C0000}"/>
    <cellStyle name="Comma 2 4 2 3 2 4" xfId="14550" xr:uid="{00000000-0005-0000-0000-0000323C0000}"/>
    <cellStyle name="Comma 2 4 2 3 2 5" xfId="14551" xr:uid="{00000000-0005-0000-0000-0000333C0000}"/>
    <cellStyle name="Comma 2 4 2 3 3" xfId="14552" xr:uid="{00000000-0005-0000-0000-0000343C0000}"/>
    <cellStyle name="Comma 2 4 2 3 3 2" xfId="14553" xr:uid="{00000000-0005-0000-0000-0000353C0000}"/>
    <cellStyle name="Comma 2 4 2 3 3 2 2" xfId="14554" xr:uid="{00000000-0005-0000-0000-0000363C0000}"/>
    <cellStyle name="Comma 2 4 2 3 3 2 4" xfId="14555" xr:uid="{00000000-0005-0000-0000-0000373C0000}"/>
    <cellStyle name="Comma 2 4 2 3 3 3" xfId="14556" xr:uid="{00000000-0005-0000-0000-0000383C0000}"/>
    <cellStyle name="Comma 2 4 2 3 3 4" xfId="14557" xr:uid="{00000000-0005-0000-0000-0000393C0000}"/>
    <cellStyle name="Comma 2 4 2 3 3 5" xfId="14558" xr:uid="{00000000-0005-0000-0000-00003A3C0000}"/>
    <cellStyle name="Comma 2 4 2 3 4" xfId="14559" xr:uid="{00000000-0005-0000-0000-00003B3C0000}"/>
    <cellStyle name="Comma 2 4 2 3 4 2" xfId="14560" xr:uid="{00000000-0005-0000-0000-00003C3C0000}"/>
    <cellStyle name="Comma 2 4 2 3 4 4" xfId="14561" xr:uid="{00000000-0005-0000-0000-00003D3C0000}"/>
    <cellStyle name="Comma 2 4 2 3 5" xfId="14562" xr:uid="{00000000-0005-0000-0000-00003E3C0000}"/>
    <cellStyle name="Comma 2 4 2 3 6" xfId="14563" xr:uid="{00000000-0005-0000-0000-00003F3C0000}"/>
    <cellStyle name="Comma 2 4 2 3 7" xfId="14564" xr:uid="{00000000-0005-0000-0000-0000403C0000}"/>
    <cellStyle name="Comma 2 4 2 4" xfId="14565" xr:uid="{00000000-0005-0000-0000-0000413C0000}"/>
    <cellStyle name="Comma 2 4 2 4 2" xfId="14566" xr:uid="{00000000-0005-0000-0000-0000423C0000}"/>
    <cellStyle name="Comma 2 4 2 4 2 2" xfId="14567" xr:uid="{00000000-0005-0000-0000-0000433C0000}"/>
    <cellStyle name="Comma 2 4 2 4 2 2 2" xfId="14568" xr:uid="{00000000-0005-0000-0000-0000443C0000}"/>
    <cellStyle name="Comma 2 4 2 4 2 2 4" xfId="14569" xr:uid="{00000000-0005-0000-0000-0000453C0000}"/>
    <cellStyle name="Comma 2 4 2 4 2 3" xfId="14570" xr:uid="{00000000-0005-0000-0000-0000463C0000}"/>
    <cellStyle name="Comma 2 4 2 4 2 4" xfId="14571" xr:uid="{00000000-0005-0000-0000-0000473C0000}"/>
    <cellStyle name="Comma 2 4 2 4 2 5" xfId="14572" xr:uid="{00000000-0005-0000-0000-0000483C0000}"/>
    <cellStyle name="Comma 2 4 2 4 3" xfId="14573" xr:uid="{00000000-0005-0000-0000-0000493C0000}"/>
    <cellStyle name="Comma 2 4 2 4 3 2" xfId="14574" xr:uid="{00000000-0005-0000-0000-00004A3C0000}"/>
    <cellStyle name="Comma 2 4 2 4 3 2 2" xfId="14575" xr:uid="{00000000-0005-0000-0000-00004B3C0000}"/>
    <cellStyle name="Comma 2 4 2 4 3 2 4" xfId="14576" xr:uid="{00000000-0005-0000-0000-00004C3C0000}"/>
    <cellStyle name="Comma 2 4 2 4 3 3" xfId="14577" xr:uid="{00000000-0005-0000-0000-00004D3C0000}"/>
    <cellStyle name="Comma 2 4 2 4 3 5" xfId="14578" xr:uid="{00000000-0005-0000-0000-00004E3C0000}"/>
    <cellStyle name="Comma 2 4 2 4 4" xfId="14579" xr:uid="{00000000-0005-0000-0000-00004F3C0000}"/>
    <cellStyle name="Comma 2 4 2 4 4 2" xfId="14580" xr:uid="{00000000-0005-0000-0000-0000503C0000}"/>
    <cellStyle name="Comma 2 4 2 4 4 4" xfId="14581" xr:uid="{00000000-0005-0000-0000-0000513C0000}"/>
    <cellStyle name="Comma 2 4 2 4 5" xfId="14582" xr:uid="{00000000-0005-0000-0000-0000523C0000}"/>
    <cellStyle name="Comma 2 4 2 4 6" xfId="14583" xr:uid="{00000000-0005-0000-0000-0000533C0000}"/>
    <cellStyle name="Comma 2 4 2 4 7" xfId="14584" xr:uid="{00000000-0005-0000-0000-0000543C0000}"/>
    <cellStyle name="Comma 2 4 2 5" xfId="14585" xr:uid="{00000000-0005-0000-0000-0000553C0000}"/>
    <cellStyle name="Comma 2 4 2 5 2" xfId="14586" xr:uid="{00000000-0005-0000-0000-0000563C0000}"/>
    <cellStyle name="Comma 2 4 2 5 2 2" xfId="14587" xr:uid="{00000000-0005-0000-0000-0000573C0000}"/>
    <cellStyle name="Comma 2 4 2 5 2 2 2" xfId="14588" xr:uid="{00000000-0005-0000-0000-0000583C0000}"/>
    <cellStyle name="Comma 2 4 2 5 2 2 4" xfId="14589" xr:uid="{00000000-0005-0000-0000-0000593C0000}"/>
    <cellStyle name="Comma 2 4 2 5 2 3" xfId="14590" xr:uid="{00000000-0005-0000-0000-00005A3C0000}"/>
    <cellStyle name="Comma 2 4 2 5 2 5" xfId="14591" xr:uid="{00000000-0005-0000-0000-00005B3C0000}"/>
    <cellStyle name="Comma 2 4 2 5 3" xfId="14592" xr:uid="{00000000-0005-0000-0000-00005C3C0000}"/>
    <cellStyle name="Comma 2 4 2 5 3 2" xfId="14593" xr:uid="{00000000-0005-0000-0000-00005D3C0000}"/>
    <cellStyle name="Comma 2 4 2 5 3 4" xfId="14594" xr:uid="{00000000-0005-0000-0000-00005E3C0000}"/>
    <cellStyle name="Comma 2 4 2 5 4" xfId="14595" xr:uid="{00000000-0005-0000-0000-00005F3C0000}"/>
    <cellStyle name="Comma 2 4 2 5 5" xfId="14596" xr:uid="{00000000-0005-0000-0000-0000603C0000}"/>
    <cellStyle name="Comma 2 4 2 5 6" xfId="14597" xr:uid="{00000000-0005-0000-0000-0000613C0000}"/>
    <cellStyle name="Comma 2 4 2 6" xfId="14598" xr:uid="{00000000-0005-0000-0000-0000623C0000}"/>
    <cellStyle name="Comma 2 4 2 6 2" xfId="14599" xr:uid="{00000000-0005-0000-0000-0000633C0000}"/>
    <cellStyle name="Comma 2 4 2 6 2 2" xfId="14600" xr:uid="{00000000-0005-0000-0000-0000643C0000}"/>
    <cellStyle name="Comma 2 4 2 6 2 4" xfId="14601" xr:uid="{00000000-0005-0000-0000-0000653C0000}"/>
    <cellStyle name="Comma 2 4 2 6 3" xfId="14602" xr:uid="{00000000-0005-0000-0000-0000663C0000}"/>
    <cellStyle name="Comma 2 4 2 6 4" xfId="14603" xr:uid="{00000000-0005-0000-0000-0000673C0000}"/>
    <cellStyle name="Comma 2 4 2 6 5" xfId="14604" xr:uid="{00000000-0005-0000-0000-0000683C0000}"/>
    <cellStyle name="Comma 2 4 2 7" xfId="14605" xr:uid="{00000000-0005-0000-0000-0000693C0000}"/>
    <cellStyle name="Comma 2 4 2 7 2" xfId="14606" xr:uid="{00000000-0005-0000-0000-00006A3C0000}"/>
    <cellStyle name="Comma 2 4 2 7 4" xfId="14607" xr:uid="{00000000-0005-0000-0000-00006B3C0000}"/>
    <cellStyle name="Comma 2 4 2 8" xfId="14608" xr:uid="{00000000-0005-0000-0000-00006C3C0000}"/>
    <cellStyle name="Comma 2 4 2 8 2" xfId="14609" xr:uid="{00000000-0005-0000-0000-00006D3C0000}"/>
    <cellStyle name="Comma 2 4 2 8 3" xfId="14610" xr:uid="{00000000-0005-0000-0000-00006E3C0000}"/>
    <cellStyle name="Comma 2 4 2 9" xfId="14611" xr:uid="{00000000-0005-0000-0000-00006F3C0000}"/>
    <cellStyle name="Comma 2 4 2_Perd det activo" xfId="14612" xr:uid="{00000000-0005-0000-0000-0000703C0000}"/>
    <cellStyle name="Comma 2 4 3" xfId="14613" xr:uid="{00000000-0005-0000-0000-0000713C0000}"/>
    <cellStyle name="Comma 2 4 3 2" xfId="14614" xr:uid="{00000000-0005-0000-0000-0000723C0000}"/>
    <cellStyle name="Comma 2 4 3 2 2" xfId="14615" xr:uid="{00000000-0005-0000-0000-0000733C0000}"/>
    <cellStyle name="Comma 2 4 3 2 2 2" xfId="14616" xr:uid="{00000000-0005-0000-0000-0000743C0000}"/>
    <cellStyle name="Comma 2 4 3 2 2 4" xfId="14617" xr:uid="{00000000-0005-0000-0000-0000753C0000}"/>
    <cellStyle name="Comma 2 4 3 2 3" xfId="14618" xr:uid="{00000000-0005-0000-0000-0000763C0000}"/>
    <cellStyle name="Comma 2 4 3 2 3 2" xfId="14619" xr:uid="{00000000-0005-0000-0000-0000773C0000}"/>
    <cellStyle name="Comma 2 4 3 2 4" xfId="14620" xr:uid="{00000000-0005-0000-0000-0000783C0000}"/>
    <cellStyle name="Comma 2 4 3 2 5" xfId="14621" xr:uid="{00000000-0005-0000-0000-0000793C0000}"/>
    <cellStyle name="Comma 2 4 3 2 6" xfId="14622" xr:uid="{00000000-0005-0000-0000-00007A3C0000}"/>
    <cellStyle name="Comma 2 4 3 3" xfId="14623" xr:uid="{00000000-0005-0000-0000-00007B3C0000}"/>
    <cellStyle name="Comma 2 4 3 3 2" xfId="14624" xr:uid="{00000000-0005-0000-0000-00007C3C0000}"/>
    <cellStyle name="Comma 2 4 3 3 2 2" xfId="14625" xr:uid="{00000000-0005-0000-0000-00007D3C0000}"/>
    <cellStyle name="Comma 2 4 3 3 2 4" xfId="14626" xr:uid="{00000000-0005-0000-0000-00007E3C0000}"/>
    <cellStyle name="Comma 2 4 3 3 3" xfId="14627" xr:uid="{00000000-0005-0000-0000-00007F3C0000}"/>
    <cellStyle name="Comma 2 4 3 3 4" xfId="14628" xr:uid="{00000000-0005-0000-0000-0000803C0000}"/>
    <cellStyle name="Comma 2 4 3 3 5" xfId="14629" xr:uid="{00000000-0005-0000-0000-0000813C0000}"/>
    <cellStyle name="Comma 2 4 3 4" xfId="14630" xr:uid="{00000000-0005-0000-0000-0000823C0000}"/>
    <cellStyle name="Comma 2 4 3 4 2" xfId="14631" xr:uid="{00000000-0005-0000-0000-0000833C0000}"/>
    <cellStyle name="Comma 2 4 3 4 2 2" xfId="14632" xr:uid="{00000000-0005-0000-0000-0000843C0000}"/>
    <cellStyle name="Comma 2 4 3 4 2 4" xfId="14633" xr:uid="{00000000-0005-0000-0000-0000853C0000}"/>
    <cellStyle name="Comma 2 4 3 4 3" xfId="14634" xr:uid="{00000000-0005-0000-0000-0000863C0000}"/>
    <cellStyle name="Comma 2 4 3 4 4" xfId="14635" xr:uid="{00000000-0005-0000-0000-0000873C0000}"/>
    <cellStyle name="Comma 2 4 3 4 5" xfId="14636" xr:uid="{00000000-0005-0000-0000-0000883C0000}"/>
    <cellStyle name="Comma 2 4 3 5" xfId="14637" xr:uid="{00000000-0005-0000-0000-0000893C0000}"/>
    <cellStyle name="Comma 2 4 3 5 2" xfId="14638" xr:uid="{00000000-0005-0000-0000-00008A3C0000}"/>
    <cellStyle name="Comma 2 4 3 5 4" xfId="14639" xr:uid="{00000000-0005-0000-0000-00008B3C0000}"/>
    <cellStyle name="Comma 2 4 3 6" xfId="14640" xr:uid="{00000000-0005-0000-0000-00008C3C0000}"/>
    <cellStyle name="Comma 2 4 3 6 2" xfId="14641" xr:uid="{00000000-0005-0000-0000-00008D3C0000}"/>
    <cellStyle name="Comma 2 4 3 6 3" xfId="14642" xr:uid="{00000000-0005-0000-0000-00008E3C0000}"/>
    <cellStyle name="Comma 2 4 3 7" xfId="14643" xr:uid="{00000000-0005-0000-0000-00008F3C0000}"/>
    <cellStyle name="Comma 2 4 3 8" xfId="14644" xr:uid="{00000000-0005-0000-0000-0000903C0000}"/>
    <cellStyle name="Comma 2 4 3 8 2" xfId="14645" xr:uid="{00000000-0005-0000-0000-0000913C0000}"/>
    <cellStyle name="Comma 2 4 3 9" xfId="14646" xr:uid="{00000000-0005-0000-0000-0000923C0000}"/>
    <cellStyle name="Comma 2 4 3_Perd det activo" xfId="14647" xr:uid="{00000000-0005-0000-0000-0000933C0000}"/>
    <cellStyle name="Comma 2 4 4" xfId="14648" xr:uid="{00000000-0005-0000-0000-0000943C0000}"/>
    <cellStyle name="Comma 2 4 4 2" xfId="14649" xr:uid="{00000000-0005-0000-0000-0000953C0000}"/>
    <cellStyle name="Comma 2 4 4 2 2" xfId="14650" xr:uid="{00000000-0005-0000-0000-0000963C0000}"/>
    <cellStyle name="Comma 2 4 4 2 2 2" xfId="14651" xr:uid="{00000000-0005-0000-0000-0000973C0000}"/>
    <cellStyle name="Comma 2 4 4 2 2 4" xfId="14652" xr:uid="{00000000-0005-0000-0000-0000983C0000}"/>
    <cellStyle name="Comma 2 4 4 2 3" xfId="14653" xr:uid="{00000000-0005-0000-0000-0000993C0000}"/>
    <cellStyle name="Comma 2 4 4 2 4" xfId="14654" xr:uid="{00000000-0005-0000-0000-00009A3C0000}"/>
    <cellStyle name="Comma 2 4 4 2 5" xfId="14655" xr:uid="{00000000-0005-0000-0000-00009B3C0000}"/>
    <cellStyle name="Comma 2 4 4 3" xfId="14656" xr:uid="{00000000-0005-0000-0000-00009C3C0000}"/>
    <cellStyle name="Comma 2 4 4 3 2" xfId="14657" xr:uid="{00000000-0005-0000-0000-00009D3C0000}"/>
    <cellStyle name="Comma 2 4 4 3 2 2" xfId="14658" xr:uid="{00000000-0005-0000-0000-00009E3C0000}"/>
    <cellStyle name="Comma 2 4 4 3 2 4" xfId="14659" xr:uid="{00000000-0005-0000-0000-00009F3C0000}"/>
    <cellStyle name="Comma 2 4 4 3 3" xfId="14660" xr:uid="{00000000-0005-0000-0000-0000A03C0000}"/>
    <cellStyle name="Comma 2 4 4 3 4" xfId="14661" xr:uid="{00000000-0005-0000-0000-0000A13C0000}"/>
    <cellStyle name="Comma 2 4 4 3 5" xfId="14662" xr:uid="{00000000-0005-0000-0000-0000A23C0000}"/>
    <cellStyle name="Comma 2 4 4 4" xfId="14663" xr:uid="{00000000-0005-0000-0000-0000A33C0000}"/>
    <cellStyle name="Comma 2 4 4 4 2" xfId="14664" xr:uid="{00000000-0005-0000-0000-0000A43C0000}"/>
    <cellStyle name="Comma 2 4 4 4 4" xfId="14665" xr:uid="{00000000-0005-0000-0000-0000A53C0000}"/>
    <cellStyle name="Comma 2 4 4 5" xfId="14666" xr:uid="{00000000-0005-0000-0000-0000A63C0000}"/>
    <cellStyle name="Comma 2 4 4 5 2" xfId="14667" xr:uid="{00000000-0005-0000-0000-0000A73C0000}"/>
    <cellStyle name="Comma 2 4 4 6" xfId="14668" xr:uid="{00000000-0005-0000-0000-0000A83C0000}"/>
    <cellStyle name="Comma 2 4 4 7" xfId="14669" xr:uid="{00000000-0005-0000-0000-0000A93C0000}"/>
    <cellStyle name="Comma 2 4 4 8" xfId="14670" xr:uid="{00000000-0005-0000-0000-0000AA3C0000}"/>
    <cellStyle name="Comma 2 4 5" xfId="14671" xr:uid="{00000000-0005-0000-0000-0000AB3C0000}"/>
    <cellStyle name="Comma 2 4 5 2" xfId="14672" xr:uid="{00000000-0005-0000-0000-0000AC3C0000}"/>
    <cellStyle name="Comma 2 4 5 2 2" xfId="14673" xr:uid="{00000000-0005-0000-0000-0000AD3C0000}"/>
    <cellStyle name="Comma 2 4 5 2 2 2" xfId="14674" xr:uid="{00000000-0005-0000-0000-0000AE3C0000}"/>
    <cellStyle name="Comma 2 4 5 2 2 4" xfId="14675" xr:uid="{00000000-0005-0000-0000-0000AF3C0000}"/>
    <cellStyle name="Comma 2 4 5 2 3" xfId="14676" xr:uid="{00000000-0005-0000-0000-0000B03C0000}"/>
    <cellStyle name="Comma 2 4 5 2 4" xfId="14677" xr:uid="{00000000-0005-0000-0000-0000B13C0000}"/>
    <cellStyle name="Comma 2 4 5 2 5" xfId="14678" xr:uid="{00000000-0005-0000-0000-0000B23C0000}"/>
    <cellStyle name="Comma 2 4 5 3" xfId="14679" xr:uid="{00000000-0005-0000-0000-0000B33C0000}"/>
    <cellStyle name="Comma 2 4 5 3 2" xfId="14680" xr:uid="{00000000-0005-0000-0000-0000B43C0000}"/>
    <cellStyle name="Comma 2 4 5 3 2 2" xfId="14681" xr:uid="{00000000-0005-0000-0000-0000B53C0000}"/>
    <cellStyle name="Comma 2 4 5 3 2 4" xfId="14682" xr:uid="{00000000-0005-0000-0000-0000B63C0000}"/>
    <cellStyle name="Comma 2 4 5 3 3" xfId="14683" xr:uid="{00000000-0005-0000-0000-0000B73C0000}"/>
    <cellStyle name="Comma 2 4 5 3 4" xfId="14684" xr:uid="{00000000-0005-0000-0000-0000B83C0000}"/>
    <cellStyle name="Comma 2 4 5 3 5" xfId="14685" xr:uid="{00000000-0005-0000-0000-0000B93C0000}"/>
    <cellStyle name="Comma 2 4 5 4" xfId="14686" xr:uid="{00000000-0005-0000-0000-0000BA3C0000}"/>
    <cellStyle name="Comma 2 4 5 4 2" xfId="14687" xr:uid="{00000000-0005-0000-0000-0000BB3C0000}"/>
    <cellStyle name="Comma 2 4 5 4 4" xfId="14688" xr:uid="{00000000-0005-0000-0000-0000BC3C0000}"/>
    <cellStyle name="Comma 2 4 5 5" xfId="14689" xr:uid="{00000000-0005-0000-0000-0000BD3C0000}"/>
    <cellStyle name="Comma 2 4 5 5 2" xfId="14690" xr:uid="{00000000-0005-0000-0000-0000BE3C0000}"/>
    <cellStyle name="Comma 2 4 5 6" xfId="14691" xr:uid="{00000000-0005-0000-0000-0000BF3C0000}"/>
    <cellStyle name="Comma 2 4 5 7" xfId="14692" xr:uid="{00000000-0005-0000-0000-0000C03C0000}"/>
    <cellStyle name="Comma 2 4 5 8" xfId="14693" xr:uid="{00000000-0005-0000-0000-0000C13C0000}"/>
    <cellStyle name="Comma 2 4 6" xfId="14694" xr:uid="{00000000-0005-0000-0000-0000C23C0000}"/>
    <cellStyle name="Comma 2 4 6 2" xfId="14695" xr:uid="{00000000-0005-0000-0000-0000C33C0000}"/>
    <cellStyle name="Comma 2 4 6 2 2" xfId="14696" xr:uid="{00000000-0005-0000-0000-0000C43C0000}"/>
    <cellStyle name="Comma 2 4 6 2 2 2" xfId="14697" xr:uid="{00000000-0005-0000-0000-0000C53C0000}"/>
    <cellStyle name="Comma 2 4 6 2 2 4" xfId="14698" xr:uid="{00000000-0005-0000-0000-0000C63C0000}"/>
    <cellStyle name="Comma 2 4 6 2 3" xfId="14699" xr:uid="{00000000-0005-0000-0000-0000C73C0000}"/>
    <cellStyle name="Comma 2 4 6 2 4" xfId="14700" xr:uid="{00000000-0005-0000-0000-0000C83C0000}"/>
    <cellStyle name="Comma 2 4 6 2 5" xfId="14701" xr:uid="{00000000-0005-0000-0000-0000C93C0000}"/>
    <cellStyle name="Comma 2 4 6 3" xfId="14702" xr:uid="{00000000-0005-0000-0000-0000CA3C0000}"/>
    <cellStyle name="Comma 2 4 6 3 2" xfId="14703" xr:uid="{00000000-0005-0000-0000-0000CB3C0000}"/>
    <cellStyle name="Comma 2 4 6 3 2 2" xfId="14704" xr:uid="{00000000-0005-0000-0000-0000CC3C0000}"/>
    <cellStyle name="Comma 2 4 6 3 2 4" xfId="14705" xr:uid="{00000000-0005-0000-0000-0000CD3C0000}"/>
    <cellStyle name="Comma 2 4 6 3 3" xfId="14706" xr:uid="{00000000-0005-0000-0000-0000CE3C0000}"/>
    <cellStyle name="Comma 2 4 6 3 4" xfId="14707" xr:uid="{00000000-0005-0000-0000-0000CF3C0000}"/>
    <cellStyle name="Comma 2 4 6 3 5" xfId="14708" xr:uid="{00000000-0005-0000-0000-0000D03C0000}"/>
    <cellStyle name="Comma 2 4 6 4" xfId="14709" xr:uid="{00000000-0005-0000-0000-0000D13C0000}"/>
    <cellStyle name="Comma 2 4 6 4 2" xfId="14710" xr:uid="{00000000-0005-0000-0000-0000D23C0000}"/>
    <cellStyle name="Comma 2 4 6 4 4" xfId="14711" xr:uid="{00000000-0005-0000-0000-0000D33C0000}"/>
    <cellStyle name="Comma 2 4 6 5" xfId="14712" xr:uid="{00000000-0005-0000-0000-0000D43C0000}"/>
    <cellStyle name="Comma 2 4 6 6" xfId="14713" xr:uid="{00000000-0005-0000-0000-0000D53C0000}"/>
    <cellStyle name="Comma 2 4 6 7" xfId="14714" xr:uid="{00000000-0005-0000-0000-0000D63C0000}"/>
    <cellStyle name="Comma 2 4 7" xfId="14715" xr:uid="{00000000-0005-0000-0000-0000D73C0000}"/>
    <cellStyle name="Comma 2 4 7 2" xfId="14716" xr:uid="{00000000-0005-0000-0000-0000D83C0000}"/>
    <cellStyle name="Comma 2 4 7 2 2" xfId="14717" xr:uid="{00000000-0005-0000-0000-0000D93C0000}"/>
    <cellStyle name="Comma 2 4 7 2 2 2" xfId="14718" xr:uid="{00000000-0005-0000-0000-0000DA3C0000}"/>
    <cellStyle name="Comma 2 4 7 2 2 4" xfId="14719" xr:uid="{00000000-0005-0000-0000-0000DB3C0000}"/>
    <cellStyle name="Comma 2 4 7 2 3" xfId="14720" xr:uid="{00000000-0005-0000-0000-0000DC3C0000}"/>
    <cellStyle name="Comma 2 4 7 2 4" xfId="14721" xr:uid="{00000000-0005-0000-0000-0000DD3C0000}"/>
    <cellStyle name="Comma 2 4 7 2 5" xfId="14722" xr:uid="{00000000-0005-0000-0000-0000DE3C0000}"/>
    <cellStyle name="Comma 2 4 7 3" xfId="14723" xr:uid="{00000000-0005-0000-0000-0000DF3C0000}"/>
    <cellStyle name="Comma 2 4 7 3 2" xfId="14724" xr:uid="{00000000-0005-0000-0000-0000E03C0000}"/>
    <cellStyle name="Comma 2 4 7 3 2 2" xfId="14725" xr:uid="{00000000-0005-0000-0000-0000E13C0000}"/>
    <cellStyle name="Comma 2 4 7 3 2 4" xfId="14726" xr:uid="{00000000-0005-0000-0000-0000E23C0000}"/>
    <cellStyle name="Comma 2 4 7 3 3" xfId="14727" xr:uid="{00000000-0005-0000-0000-0000E33C0000}"/>
    <cellStyle name="Comma 2 4 7 3 4" xfId="14728" xr:uid="{00000000-0005-0000-0000-0000E43C0000}"/>
    <cellStyle name="Comma 2 4 7 3 5" xfId="14729" xr:uid="{00000000-0005-0000-0000-0000E53C0000}"/>
    <cellStyle name="Comma 2 4 7 4" xfId="14730" xr:uid="{00000000-0005-0000-0000-0000E63C0000}"/>
    <cellStyle name="Comma 2 4 7 4 2" xfId="14731" xr:uid="{00000000-0005-0000-0000-0000E73C0000}"/>
    <cellStyle name="Comma 2 4 7 4 4" xfId="14732" xr:uid="{00000000-0005-0000-0000-0000E83C0000}"/>
    <cellStyle name="Comma 2 4 7 5" xfId="14733" xr:uid="{00000000-0005-0000-0000-0000E93C0000}"/>
    <cellStyle name="Comma 2 4 7 6" xfId="14734" xr:uid="{00000000-0005-0000-0000-0000EA3C0000}"/>
    <cellStyle name="Comma 2 4 7 7" xfId="14735" xr:uid="{00000000-0005-0000-0000-0000EB3C0000}"/>
    <cellStyle name="Comma 2 4 8" xfId="14736" xr:uid="{00000000-0005-0000-0000-0000EC3C0000}"/>
    <cellStyle name="Comma 2 4 8 2" xfId="14737" xr:uid="{00000000-0005-0000-0000-0000ED3C0000}"/>
    <cellStyle name="Comma 2 4 8 2 2" xfId="14738" xr:uid="{00000000-0005-0000-0000-0000EE3C0000}"/>
    <cellStyle name="Comma 2 4 8 2 2 2" xfId="14739" xr:uid="{00000000-0005-0000-0000-0000EF3C0000}"/>
    <cellStyle name="Comma 2 4 8 2 2 4" xfId="14740" xr:uid="{00000000-0005-0000-0000-0000F03C0000}"/>
    <cellStyle name="Comma 2 4 8 2 3" xfId="14741" xr:uid="{00000000-0005-0000-0000-0000F13C0000}"/>
    <cellStyle name="Comma 2 4 8 2 4" xfId="14742" xr:uid="{00000000-0005-0000-0000-0000F23C0000}"/>
    <cellStyle name="Comma 2 4 8 2 5" xfId="14743" xr:uid="{00000000-0005-0000-0000-0000F33C0000}"/>
    <cellStyle name="Comma 2 4 8 3" xfId="14744" xr:uid="{00000000-0005-0000-0000-0000F43C0000}"/>
    <cellStyle name="Comma 2 4 8 3 2" xfId="14745" xr:uid="{00000000-0005-0000-0000-0000F53C0000}"/>
    <cellStyle name="Comma 2 4 8 3 2 2" xfId="14746" xr:uid="{00000000-0005-0000-0000-0000F63C0000}"/>
    <cellStyle name="Comma 2 4 8 3 2 4" xfId="14747" xr:uid="{00000000-0005-0000-0000-0000F73C0000}"/>
    <cellStyle name="Comma 2 4 8 3 3" xfId="14748" xr:uid="{00000000-0005-0000-0000-0000F83C0000}"/>
    <cellStyle name="Comma 2 4 8 3 5" xfId="14749" xr:uid="{00000000-0005-0000-0000-0000F93C0000}"/>
    <cellStyle name="Comma 2 4 8 4" xfId="14750" xr:uid="{00000000-0005-0000-0000-0000FA3C0000}"/>
    <cellStyle name="Comma 2 4 8 4 2" xfId="14751" xr:uid="{00000000-0005-0000-0000-0000FB3C0000}"/>
    <cellStyle name="Comma 2 4 8 4 4" xfId="14752" xr:uid="{00000000-0005-0000-0000-0000FC3C0000}"/>
    <cellStyle name="Comma 2 4 8 5" xfId="14753" xr:uid="{00000000-0005-0000-0000-0000FD3C0000}"/>
    <cellStyle name="Comma 2 4 8 6" xfId="14754" xr:uid="{00000000-0005-0000-0000-0000FE3C0000}"/>
    <cellStyle name="Comma 2 4 8 7" xfId="14755" xr:uid="{00000000-0005-0000-0000-0000FF3C0000}"/>
    <cellStyle name="Comma 2 4 9" xfId="14756" xr:uid="{00000000-0005-0000-0000-0000003D0000}"/>
    <cellStyle name="Comma 2 4 9 2" xfId="14757" xr:uid="{00000000-0005-0000-0000-0000013D0000}"/>
    <cellStyle name="Comma 2 4 9 2 2" xfId="14758" xr:uid="{00000000-0005-0000-0000-0000023D0000}"/>
    <cellStyle name="Comma 2 4 9 2 2 2" xfId="14759" xr:uid="{00000000-0005-0000-0000-0000033D0000}"/>
    <cellStyle name="Comma 2 4 9 2 2 4" xfId="14760" xr:uid="{00000000-0005-0000-0000-0000043D0000}"/>
    <cellStyle name="Comma 2 4 9 2 3" xfId="14761" xr:uid="{00000000-0005-0000-0000-0000053D0000}"/>
    <cellStyle name="Comma 2 4 9 2 5" xfId="14762" xr:uid="{00000000-0005-0000-0000-0000063D0000}"/>
    <cellStyle name="Comma 2 4 9 3" xfId="14763" xr:uid="{00000000-0005-0000-0000-0000073D0000}"/>
    <cellStyle name="Comma 2 4 9 3 2" xfId="14764" xr:uid="{00000000-0005-0000-0000-0000083D0000}"/>
    <cellStyle name="Comma 2 4 9 3 4" xfId="14765" xr:uid="{00000000-0005-0000-0000-0000093D0000}"/>
    <cellStyle name="Comma 2 4 9 4" xfId="14766" xr:uid="{00000000-0005-0000-0000-00000A3D0000}"/>
    <cellStyle name="Comma 2 4 9 5" xfId="14767" xr:uid="{00000000-0005-0000-0000-00000B3D0000}"/>
    <cellStyle name="Comma 2 4 9 6" xfId="14768" xr:uid="{00000000-0005-0000-0000-00000C3D0000}"/>
    <cellStyle name="Comma 2 4_Perd det activo" xfId="14769" xr:uid="{00000000-0005-0000-0000-00000D3D0000}"/>
    <cellStyle name="Comma 2 5" xfId="14770" xr:uid="{00000000-0005-0000-0000-00000E3D0000}"/>
    <cellStyle name="Comma 2 5 10" xfId="14771" xr:uid="{00000000-0005-0000-0000-00000F3D0000}"/>
    <cellStyle name="Comma 2 5 10 2" xfId="14772" xr:uid="{00000000-0005-0000-0000-0000103D0000}"/>
    <cellStyle name="Comma 2 5 10 2 2" xfId="14773" xr:uid="{00000000-0005-0000-0000-0000113D0000}"/>
    <cellStyle name="Comma 2 5 10 2 4" xfId="14774" xr:uid="{00000000-0005-0000-0000-0000123D0000}"/>
    <cellStyle name="Comma 2 5 10 3" xfId="14775" xr:uid="{00000000-0005-0000-0000-0000133D0000}"/>
    <cellStyle name="Comma 2 5 10 4" xfId="14776" xr:uid="{00000000-0005-0000-0000-0000143D0000}"/>
    <cellStyle name="Comma 2 5 10 5" xfId="14777" xr:uid="{00000000-0005-0000-0000-0000153D0000}"/>
    <cellStyle name="Comma 2 5 11" xfId="14778" xr:uid="{00000000-0005-0000-0000-0000163D0000}"/>
    <cellStyle name="Comma 2 5 11 2" xfId="14779" xr:uid="{00000000-0005-0000-0000-0000173D0000}"/>
    <cellStyle name="Comma 2 5 11 4" xfId="14780" xr:uid="{00000000-0005-0000-0000-0000183D0000}"/>
    <cellStyle name="Comma 2 5 12" xfId="14781" xr:uid="{00000000-0005-0000-0000-0000193D0000}"/>
    <cellStyle name="Comma 2 5 12 2" xfId="14782" xr:uid="{00000000-0005-0000-0000-00001A3D0000}"/>
    <cellStyle name="Comma 2 5 12 3" xfId="14783" xr:uid="{00000000-0005-0000-0000-00001B3D0000}"/>
    <cellStyle name="Comma 2 5 12 4" xfId="14784" xr:uid="{00000000-0005-0000-0000-00001C3D0000}"/>
    <cellStyle name="Comma 2 5 13" xfId="14785" xr:uid="{00000000-0005-0000-0000-00001D3D0000}"/>
    <cellStyle name="Comma 2 5 13 2" xfId="14786" xr:uid="{00000000-0005-0000-0000-00001E3D0000}"/>
    <cellStyle name="Comma 2 5 13 3" xfId="14787" xr:uid="{00000000-0005-0000-0000-00001F3D0000}"/>
    <cellStyle name="Comma 2 5 14" xfId="14788" xr:uid="{00000000-0005-0000-0000-0000203D0000}"/>
    <cellStyle name="Comma 2 5 15" xfId="14789" xr:uid="{00000000-0005-0000-0000-0000213D0000}"/>
    <cellStyle name="Comma 2 5 15 2" xfId="14790" xr:uid="{00000000-0005-0000-0000-0000223D0000}"/>
    <cellStyle name="Comma 2 5 16" xfId="14791" xr:uid="{00000000-0005-0000-0000-0000233D0000}"/>
    <cellStyle name="Comma 2 5 2" xfId="14792" xr:uid="{00000000-0005-0000-0000-0000243D0000}"/>
    <cellStyle name="Comma 2 5 2 10" xfId="14793" xr:uid="{00000000-0005-0000-0000-0000253D0000}"/>
    <cellStyle name="Comma 2 5 2 11" xfId="14794" xr:uid="{00000000-0005-0000-0000-0000263D0000}"/>
    <cellStyle name="Comma 2 5 2 2" xfId="14795" xr:uid="{00000000-0005-0000-0000-0000273D0000}"/>
    <cellStyle name="Comma 2 5 2 2 2" xfId="14796" xr:uid="{00000000-0005-0000-0000-0000283D0000}"/>
    <cellStyle name="Comma 2 5 2 2 2 2" xfId="14797" xr:uid="{00000000-0005-0000-0000-0000293D0000}"/>
    <cellStyle name="Comma 2 5 2 2 2 2 2" xfId="14798" xr:uid="{00000000-0005-0000-0000-00002A3D0000}"/>
    <cellStyle name="Comma 2 5 2 2 2 2 4" xfId="14799" xr:uid="{00000000-0005-0000-0000-00002B3D0000}"/>
    <cellStyle name="Comma 2 5 2 2 2 3" xfId="14800" xr:uid="{00000000-0005-0000-0000-00002C3D0000}"/>
    <cellStyle name="Comma 2 5 2 2 2 4" xfId="14801" xr:uid="{00000000-0005-0000-0000-00002D3D0000}"/>
    <cellStyle name="Comma 2 5 2 2 2 5" xfId="14802" xr:uid="{00000000-0005-0000-0000-00002E3D0000}"/>
    <cellStyle name="Comma 2 5 2 2 3" xfId="14803" xr:uid="{00000000-0005-0000-0000-00002F3D0000}"/>
    <cellStyle name="Comma 2 5 2 2 3 2" xfId="14804" xr:uid="{00000000-0005-0000-0000-0000303D0000}"/>
    <cellStyle name="Comma 2 5 2 2 3 2 2" xfId="14805" xr:uid="{00000000-0005-0000-0000-0000313D0000}"/>
    <cellStyle name="Comma 2 5 2 2 3 2 4" xfId="14806" xr:uid="{00000000-0005-0000-0000-0000323D0000}"/>
    <cellStyle name="Comma 2 5 2 2 3 3" xfId="14807" xr:uid="{00000000-0005-0000-0000-0000333D0000}"/>
    <cellStyle name="Comma 2 5 2 2 3 4" xfId="14808" xr:uid="{00000000-0005-0000-0000-0000343D0000}"/>
    <cellStyle name="Comma 2 5 2 2 3 5" xfId="14809" xr:uid="{00000000-0005-0000-0000-0000353D0000}"/>
    <cellStyle name="Comma 2 5 2 2 4" xfId="14810" xr:uid="{00000000-0005-0000-0000-0000363D0000}"/>
    <cellStyle name="Comma 2 5 2 2 4 2" xfId="14811" xr:uid="{00000000-0005-0000-0000-0000373D0000}"/>
    <cellStyle name="Comma 2 5 2 2 4 4" xfId="14812" xr:uid="{00000000-0005-0000-0000-0000383D0000}"/>
    <cellStyle name="Comma 2 5 2 2 5" xfId="14813" xr:uid="{00000000-0005-0000-0000-0000393D0000}"/>
    <cellStyle name="Comma 2 5 2 2 5 2" xfId="14814" xr:uid="{00000000-0005-0000-0000-00003A3D0000}"/>
    <cellStyle name="Comma 2 5 2 2 6" xfId="14815" xr:uid="{00000000-0005-0000-0000-00003B3D0000}"/>
    <cellStyle name="Comma 2 5 2 2 7" xfId="14816" xr:uid="{00000000-0005-0000-0000-00003C3D0000}"/>
    <cellStyle name="Comma 2 5 2 2 8" xfId="14817" xr:uid="{00000000-0005-0000-0000-00003D3D0000}"/>
    <cellStyle name="Comma 2 5 2 3" xfId="14818" xr:uid="{00000000-0005-0000-0000-00003E3D0000}"/>
    <cellStyle name="Comma 2 5 2 3 2" xfId="14819" xr:uid="{00000000-0005-0000-0000-00003F3D0000}"/>
    <cellStyle name="Comma 2 5 2 3 2 2" xfId="14820" xr:uid="{00000000-0005-0000-0000-0000403D0000}"/>
    <cellStyle name="Comma 2 5 2 3 2 2 2" xfId="14821" xr:uid="{00000000-0005-0000-0000-0000413D0000}"/>
    <cellStyle name="Comma 2 5 2 3 2 2 4" xfId="14822" xr:uid="{00000000-0005-0000-0000-0000423D0000}"/>
    <cellStyle name="Comma 2 5 2 3 2 3" xfId="14823" xr:uid="{00000000-0005-0000-0000-0000433D0000}"/>
    <cellStyle name="Comma 2 5 2 3 2 4" xfId="14824" xr:uid="{00000000-0005-0000-0000-0000443D0000}"/>
    <cellStyle name="Comma 2 5 2 3 2 5" xfId="14825" xr:uid="{00000000-0005-0000-0000-0000453D0000}"/>
    <cellStyle name="Comma 2 5 2 3 3" xfId="14826" xr:uid="{00000000-0005-0000-0000-0000463D0000}"/>
    <cellStyle name="Comma 2 5 2 3 3 2" xfId="14827" xr:uid="{00000000-0005-0000-0000-0000473D0000}"/>
    <cellStyle name="Comma 2 5 2 3 3 2 2" xfId="14828" xr:uid="{00000000-0005-0000-0000-0000483D0000}"/>
    <cellStyle name="Comma 2 5 2 3 3 2 4" xfId="14829" xr:uid="{00000000-0005-0000-0000-0000493D0000}"/>
    <cellStyle name="Comma 2 5 2 3 3 3" xfId="14830" xr:uid="{00000000-0005-0000-0000-00004A3D0000}"/>
    <cellStyle name="Comma 2 5 2 3 3 4" xfId="14831" xr:uid="{00000000-0005-0000-0000-00004B3D0000}"/>
    <cellStyle name="Comma 2 5 2 3 3 5" xfId="14832" xr:uid="{00000000-0005-0000-0000-00004C3D0000}"/>
    <cellStyle name="Comma 2 5 2 3 4" xfId="14833" xr:uid="{00000000-0005-0000-0000-00004D3D0000}"/>
    <cellStyle name="Comma 2 5 2 3 4 2" xfId="14834" xr:uid="{00000000-0005-0000-0000-00004E3D0000}"/>
    <cellStyle name="Comma 2 5 2 3 4 4" xfId="14835" xr:uid="{00000000-0005-0000-0000-00004F3D0000}"/>
    <cellStyle name="Comma 2 5 2 3 5" xfId="14836" xr:uid="{00000000-0005-0000-0000-0000503D0000}"/>
    <cellStyle name="Comma 2 5 2 3 6" xfId="14837" xr:uid="{00000000-0005-0000-0000-0000513D0000}"/>
    <cellStyle name="Comma 2 5 2 3 7" xfId="14838" xr:uid="{00000000-0005-0000-0000-0000523D0000}"/>
    <cellStyle name="Comma 2 5 2 4" xfId="14839" xr:uid="{00000000-0005-0000-0000-0000533D0000}"/>
    <cellStyle name="Comma 2 5 2 4 2" xfId="14840" xr:uid="{00000000-0005-0000-0000-0000543D0000}"/>
    <cellStyle name="Comma 2 5 2 4 2 2" xfId="14841" xr:uid="{00000000-0005-0000-0000-0000553D0000}"/>
    <cellStyle name="Comma 2 5 2 4 2 2 2" xfId="14842" xr:uid="{00000000-0005-0000-0000-0000563D0000}"/>
    <cellStyle name="Comma 2 5 2 4 2 2 4" xfId="14843" xr:uid="{00000000-0005-0000-0000-0000573D0000}"/>
    <cellStyle name="Comma 2 5 2 4 2 3" xfId="14844" xr:uid="{00000000-0005-0000-0000-0000583D0000}"/>
    <cellStyle name="Comma 2 5 2 4 2 4" xfId="14845" xr:uid="{00000000-0005-0000-0000-0000593D0000}"/>
    <cellStyle name="Comma 2 5 2 4 2 5" xfId="14846" xr:uid="{00000000-0005-0000-0000-00005A3D0000}"/>
    <cellStyle name="Comma 2 5 2 4 3" xfId="14847" xr:uid="{00000000-0005-0000-0000-00005B3D0000}"/>
    <cellStyle name="Comma 2 5 2 4 3 2" xfId="14848" xr:uid="{00000000-0005-0000-0000-00005C3D0000}"/>
    <cellStyle name="Comma 2 5 2 4 3 2 2" xfId="14849" xr:uid="{00000000-0005-0000-0000-00005D3D0000}"/>
    <cellStyle name="Comma 2 5 2 4 3 2 4" xfId="14850" xr:uid="{00000000-0005-0000-0000-00005E3D0000}"/>
    <cellStyle name="Comma 2 5 2 4 3 3" xfId="14851" xr:uid="{00000000-0005-0000-0000-00005F3D0000}"/>
    <cellStyle name="Comma 2 5 2 4 3 5" xfId="14852" xr:uid="{00000000-0005-0000-0000-0000603D0000}"/>
    <cellStyle name="Comma 2 5 2 4 4" xfId="14853" xr:uid="{00000000-0005-0000-0000-0000613D0000}"/>
    <cellStyle name="Comma 2 5 2 4 4 2" xfId="14854" xr:uid="{00000000-0005-0000-0000-0000623D0000}"/>
    <cellStyle name="Comma 2 5 2 4 4 4" xfId="14855" xr:uid="{00000000-0005-0000-0000-0000633D0000}"/>
    <cellStyle name="Comma 2 5 2 4 5" xfId="14856" xr:uid="{00000000-0005-0000-0000-0000643D0000}"/>
    <cellStyle name="Comma 2 5 2 4 6" xfId="14857" xr:uid="{00000000-0005-0000-0000-0000653D0000}"/>
    <cellStyle name="Comma 2 5 2 4 7" xfId="14858" xr:uid="{00000000-0005-0000-0000-0000663D0000}"/>
    <cellStyle name="Comma 2 5 2 5" xfId="14859" xr:uid="{00000000-0005-0000-0000-0000673D0000}"/>
    <cellStyle name="Comma 2 5 2 5 2" xfId="14860" xr:uid="{00000000-0005-0000-0000-0000683D0000}"/>
    <cellStyle name="Comma 2 5 2 5 2 2" xfId="14861" xr:uid="{00000000-0005-0000-0000-0000693D0000}"/>
    <cellStyle name="Comma 2 5 2 5 2 2 2" xfId="14862" xr:uid="{00000000-0005-0000-0000-00006A3D0000}"/>
    <cellStyle name="Comma 2 5 2 5 2 2 4" xfId="14863" xr:uid="{00000000-0005-0000-0000-00006B3D0000}"/>
    <cellStyle name="Comma 2 5 2 5 2 3" xfId="14864" xr:uid="{00000000-0005-0000-0000-00006C3D0000}"/>
    <cellStyle name="Comma 2 5 2 5 2 5" xfId="14865" xr:uid="{00000000-0005-0000-0000-00006D3D0000}"/>
    <cellStyle name="Comma 2 5 2 5 3" xfId="14866" xr:uid="{00000000-0005-0000-0000-00006E3D0000}"/>
    <cellStyle name="Comma 2 5 2 5 3 2" xfId="14867" xr:uid="{00000000-0005-0000-0000-00006F3D0000}"/>
    <cellStyle name="Comma 2 5 2 5 3 4" xfId="14868" xr:uid="{00000000-0005-0000-0000-0000703D0000}"/>
    <cellStyle name="Comma 2 5 2 5 4" xfId="14869" xr:uid="{00000000-0005-0000-0000-0000713D0000}"/>
    <cellStyle name="Comma 2 5 2 5 5" xfId="14870" xr:uid="{00000000-0005-0000-0000-0000723D0000}"/>
    <cellStyle name="Comma 2 5 2 5 6" xfId="14871" xr:uid="{00000000-0005-0000-0000-0000733D0000}"/>
    <cellStyle name="Comma 2 5 2 6" xfId="14872" xr:uid="{00000000-0005-0000-0000-0000743D0000}"/>
    <cellStyle name="Comma 2 5 2 6 2" xfId="14873" xr:uid="{00000000-0005-0000-0000-0000753D0000}"/>
    <cellStyle name="Comma 2 5 2 6 2 2" xfId="14874" xr:uid="{00000000-0005-0000-0000-0000763D0000}"/>
    <cellStyle name="Comma 2 5 2 6 2 4" xfId="14875" xr:uid="{00000000-0005-0000-0000-0000773D0000}"/>
    <cellStyle name="Comma 2 5 2 6 3" xfId="14876" xr:uid="{00000000-0005-0000-0000-0000783D0000}"/>
    <cellStyle name="Comma 2 5 2 6 4" xfId="14877" xr:uid="{00000000-0005-0000-0000-0000793D0000}"/>
    <cellStyle name="Comma 2 5 2 6 5" xfId="14878" xr:uid="{00000000-0005-0000-0000-00007A3D0000}"/>
    <cellStyle name="Comma 2 5 2 7" xfId="14879" xr:uid="{00000000-0005-0000-0000-00007B3D0000}"/>
    <cellStyle name="Comma 2 5 2 7 2" xfId="14880" xr:uid="{00000000-0005-0000-0000-00007C3D0000}"/>
    <cellStyle name="Comma 2 5 2 7 4" xfId="14881" xr:uid="{00000000-0005-0000-0000-00007D3D0000}"/>
    <cellStyle name="Comma 2 5 2 8" xfId="14882" xr:uid="{00000000-0005-0000-0000-00007E3D0000}"/>
    <cellStyle name="Comma 2 5 2 8 2" xfId="14883" xr:uid="{00000000-0005-0000-0000-00007F3D0000}"/>
    <cellStyle name="Comma 2 5 2 9" xfId="14884" xr:uid="{00000000-0005-0000-0000-0000803D0000}"/>
    <cellStyle name="Comma 2 5 3" xfId="14885" xr:uid="{00000000-0005-0000-0000-0000813D0000}"/>
    <cellStyle name="Comma 2 5 3 2" xfId="14886" xr:uid="{00000000-0005-0000-0000-0000823D0000}"/>
    <cellStyle name="Comma 2 5 3 2 2" xfId="14887" xr:uid="{00000000-0005-0000-0000-0000833D0000}"/>
    <cellStyle name="Comma 2 5 3 2 2 2" xfId="14888" xr:uid="{00000000-0005-0000-0000-0000843D0000}"/>
    <cellStyle name="Comma 2 5 3 2 2 4" xfId="14889" xr:uid="{00000000-0005-0000-0000-0000853D0000}"/>
    <cellStyle name="Comma 2 5 3 2 3" xfId="14890" xr:uid="{00000000-0005-0000-0000-0000863D0000}"/>
    <cellStyle name="Comma 2 5 3 2 4" xfId="14891" xr:uid="{00000000-0005-0000-0000-0000873D0000}"/>
    <cellStyle name="Comma 2 5 3 2 5" xfId="14892" xr:uid="{00000000-0005-0000-0000-0000883D0000}"/>
    <cellStyle name="Comma 2 5 3 3" xfId="14893" xr:uid="{00000000-0005-0000-0000-0000893D0000}"/>
    <cellStyle name="Comma 2 5 3 3 2" xfId="14894" xr:uid="{00000000-0005-0000-0000-00008A3D0000}"/>
    <cellStyle name="Comma 2 5 3 3 2 2" xfId="14895" xr:uid="{00000000-0005-0000-0000-00008B3D0000}"/>
    <cellStyle name="Comma 2 5 3 3 2 4" xfId="14896" xr:uid="{00000000-0005-0000-0000-00008C3D0000}"/>
    <cellStyle name="Comma 2 5 3 3 3" xfId="14897" xr:uid="{00000000-0005-0000-0000-00008D3D0000}"/>
    <cellStyle name="Comma 2 5 3 3 4" xfId="14898" xr:uid="{00000000-0005-0000-0000-00008E3D0000}"/>
    <cellStyle name="Comma 2 5 3 3 5" xfId="14899" xr:uid="{00000000-0005-0000-0000-00008F3D0000}"/>
    <cellStyle name="Comma 2 5 3 4" xfId="14900" xr:uid="{00000000-0005-0000-0000-0000903D0000}"/>
    <cellStyle name="Comma 2 5 3 4 2" xfId="14901" xr:uid="{00000000-0005-0000-0000-0000913D0000}"/>
    <cellStyle name="Comma 2 5 3 4 4" xfId="14902" xr:uid="{00000000-0005-0000-0000-0000923D0000}"/>
    <cellStyle name="Comma 2 5 3 5" xfId="14903" xr:uid="{00000000-0005-0000-0000-0000933D0000}"/>
    <cellStyle name="Comma 2 5 3 5 2" xfId="14904" xr:uid="{00000000-0005-0000-0000-0000943D0000}"/>
    <cellStyle name="Comma 2 5 3 6" xfId="14905" xr:uid="{00000000-0005-0000-0000-0000953D0000}"/>
    <cellStyle name="Comma 2 5 3 7" xfId="14906" xr:uid="{00000000-0005-0000-0000-0000963D0000}"/>
    <cellStyle name="Comma 2 5 3 8" xfId="14907" xr:uid="{00000000-0005-0000-0000-0000973D0000}"/>
    <cellStyle name="Comma 2 5 4" xfId="14908" xr:uid="{00000000-0005-0000-0000-0000983D0000}"/>
    <cellStyle name="Comma 2 5 4 2" xfId="14909" xr:uid="{00000000-0005-0000-0000-0000993D0000}"/>
    <cellStyle name="Comma 2 5 4 2 2" xfId="14910" xr:uid="{00000000-0005-0000-0000-00009A3D0000}"/>
    <cellStyle name="Comma 2 5 4 2 2 2" xfId="14911" xr:uid="{00000000-0005-0000-0000-00009B3D0000}"/>
    <cellStyle name="Comma 2 5 4 2 2 4" xfId="14912" xr:uid="{00000000-0005-0000-0000-00009C3D0000}"/>
    <cellStyle name="Comma 2 5 4 2 3" xfId="14913" xr:uid="{00000000-0005-0000-0000-00009D3D0000}"/>
    <cellStyle name="Comma 2 5 4 2 4" xfId="14914" xr:uid="{00000000-0005-0000-0000-00009E3D0000}"/>
    <cellStyle name="Comma 2 5 4 2 5" xfId="14915" xr:uid="{00000000-0005-0000-0000-00009F3D0000}"/>
    <cellStyle name="Comma 2 5 4 3" xfId="14916" xr:uid="{00000000-0005-0000-0000-0000A03D0000}"/>
    <cellStyle name="Comma 2 5 4 3 2" xfId="14917" xr:uid="{00000000-0005-0000-0000-0000A13D0000}"/>
    <cellStyle name="Comma 2 5 4 3 2 2" xfId="14918" xr:uid="{00000000-0005-0000-0000-0000A23D0000}"/>
    <cellStyle name="Comma 2 5 4 3 2 4" xfId="14919" xr:uid="{00000000-0005-0000-0000-0000A33D0000}"/>
    <cellStyle name="Comma 2 5 4 3 3" xfId="14920" xr:uid="{00000000-0005-0000-0000-0000A43D0000}"/>
    <cellStyle name="Comma 2 5 4 3 4" xfId="14921" xr:uid="{00000000-0005-0000-0000-0000A53D0000}"/>
    <cellStyle name="Comma 2 5 4 3 5" xfId="14922" xr:uid="{00000000-0005-0000-0000-0000A63D0000}"/>
    <cellStyle name="Comma 2 5 4 4" xfId="14923" xr:uid="{00000000-0005-0000-0000-0000A73D0000}"/>
    <cellStyle name="Comma 2 5 4 4 2" xfId="14924" xr:uid="{00000000-0005-0000-0000-0000A83D0000}"/>
    <cellStyle name="Comma 2 5 4 4 4" xfId="14925" xr:uid="{00000000-0005-0000-0000-0000A93D0000}"/>
    <cellStyle name="Comma 2 5 4 5" xfId="14926" xr:uid="{00000000-0005-0000-0000-0000AA3D0000}"/>
    <cellStyle name="Comma 2 5 4 5 2" xfId="14927" xr:uid="{00000000-0005-0000-0000-0000AB3D0000}"/>
    <cellStyle name="Comma 2 5 4 6" xfId="14928" xr:uid="{00000000-0005-0000-0000-0000AC3D0000}"/>
    <cellStyle name="Comma 2 5 4 7" xfId="14929" xr:uid="{00000000-0005-0000-0000-0000AD3D0000}"/>
    <cellStyle name="Comma 2 5 4 8" xfId="14930" xr:uid="{00000000-0005-0000-0000-0000AE3D0000}"/>
    <cellStyle name="Comma 2 5 5" xfId="14931" xr:uid="{00000000-0005-0000-0000-0000AF3D0000}"/>
    <cellStyle name="Comma 2 5 5 2" xfId="14932" xr:uid="{00000000-0005-0000-0000-0000B03D0000}"/>
    <cellStyle name="Comma 2 5 5 2 2" xfId="14933" xr:uid="{00000000-0005-0000-0000-0000B13D0000}"/>
    <cellStyle name="Comma 2 5 5 2 2 2" xfId="14934" xr:uid="{00000000-0005-0000-0000-0000B23D0000}"/>
    <cellStyle name="Comma 2 5 5 2 2 4" xfId="14935" xr:uid="{00000000-0005-0000-0000-0000B33D0000}"/>
    <cellStyle name="Comma 2 5 5 2 3" xfId="14936" xr:uid="{00000000-0005-0000-0000-0000B43D0000}"/>
    <cellStyle name="Comma 2 5 5 2 4" xfId="14937" xr:uid="{00000000-0005-0000-0000-0000B53D0000}"/>
    <cellStyle name="Comma 2 5 5 2 5" xfId="14938" xr:uid="{00000000-0005-0000-0000-0000B63D0000}"/>
    <cellStyle name="Comma 2 5 5 3" xfId="14939" xr:uid="{00000000-0005-0000-0000-0000B73D0000}"/>
    <cellStyle name="Comma 2 5 5 3 2" xfId="14940" xr:uid="{00000000-0005-0000-0000-0000B83D0000}"/>
    <cellStyle name="Comma 2 5 5 3 2 2" xfId="14941" xr:uid="{00000000-0005-0000-0000-0000B93D0000}"/>
    <cellStyle name="Comma 2 5 5 3 2 4" xfId="14942" xr:uid="{00000000-0005-0000-0000-0000BA3D0000}"/>
    <cellStyle name="Comma 2 5 5 3 3" xfId="14943" xr:uid="{00000000-0005-0000-0000-0000BB3D0000}"/>
    <cellStyle name="Comma 2 5 5 3 4" xfId="14944" xr:uid="{00000000-0005-0000-0000-0000BC3D0000}"/>
    <cellStyle name="Comma 2 5 5 3 5" xfId="14945" xr:uid="{00000000-0005-0000-0000-0000BD3D0000}"/>
    <cellStyle name="Comma 2 5 5 4" xfId="14946" xr:uid="{00000000-0005-0000-0000-0000BE3D0000}"/>
    <cellStyle name="Comma 2 5 5 4 2" xfId="14947" xr:uid="{00000000-0005-0000-0000-0000BF3D0000}"/>
    <cellStyle name="Comma 2 5 5 4 4" xfId="14948" xr:uid="{00000000-0005-0000-0000-0000C03D0000}"/>
    <cellStyle name="Comma 2 5 5 5" xfId="14949" xr:uid="{00000000-0005-0000-0000-0000C13D0000}"/>
    <cellStyle name="Comma 2 5 5 6" xfId="14950" xr:uid="{00000000-0005-0000-0000-0000C23D0000}"/>
    <cellStyle name="Comma 2 5 5 7" xfId="14951" xr:uid="{00000000-0005-0000-0000-0000C33D0000}"/>
    <cellStyle name="Comma 2 5 6" xfId="14952" xr:uid="{00000000-0005-0000-0000-0000C43D0000}"/>
    <cellStyle name="Comma 2 5 6 2" xfId="14953" xr:uid="{00000000-0005-0000-0000-0000C53D0000}"/>
    <cellStyle name="Comma 2 5 6 2 2" xfId="14954" xr:uid="{00000000-0005-0000-0000-0000C63D0000}"/>
    <cellStyle name="Comma 2 5 6 2 2 2" xfId="14955" xr:uid="{00000000-0005-0000-0000-0000C73D0000}"/>
    <cellStyle name="Comma 2 5 6 2 2 4" xfId="14956" xr:uid="{00000000-0005-0000-0000-0000C83D0000}"/>
    <cellStyle name="Comma 2 5 6 2 3" xfId="14957" xr:uid="{00000000-0005-0000-0000-0000C93D0000}"/>
    <cellStyle name="Comma 2 5 6 2 4" xfId="14958" xr:uid="{00000000-0005-0000-0000-0000CA3D0000}"/>
    <cellStyle name="Comma 2 5 6 2 5" xfId="14959" xr:uid="{00000000-0005-0000-0000-0000CB3D0000}"/>
    <cellStyle name="Comma 2 5 6 3" xfId="14960" xr:uid="{00000000-0005-0000-0000-0000CC3D0000}"/>
    <cellStyle name="Comma 2 5 6 3 2" xfId="14961" xr:uid="{00000000-0005-0000-0000-0000CD3D0000}"/>
    <cellStyle name="Comma 2 5 6 3 2 2" xfId="14962" xr:uid="{00000000-0005-0000-0000-0000CE3D0000}"/>
    <cellStyle name="Comma 2 5 6 3 2 4" xfId="14963" xr:uid="{00000000-0005-0000-0000-0000CF3D0000}"/>
    <cellStyle name="Comma 2 5 6 3 3" xfId="14964" xr:uid="{00000000-0005-0000-0000-0000D03D0000}"/>
    <cellStyle name="Comma 2 5 6 3 4" xfId="14965" xr:uid="{00000000-0005-0000-0000-0000D13D0000}"/>
    <cellStyle name="Comma 2 5 6 3 5" xfId="14966" xr:uid="{00000000-0005-0000-0000-0000D23D0000}"/>
    <cellStyle name="Comma 2 5 6 4" xfId="14967" xr:uid="{00000000-0005-0000-0000-0000D33D0000}"/>
    <cellStyle name="Comma 2 5 6 4 2" xfId="14968" xr:uid="{00000000-0005-0000-0000-0000D43D0000}"/>
    <cellStyle name="Comma 2 5 6 4 4" xfId="14969" xr:uid="{00000000-0005-0000-0000-0000D53D0000}"/>
    <cellStyle name="Comma 2 5 6 5" xfId="14970" xr:uid="{00000000-0005-0000-0000-0000D63D0000}"/>
    <cellStyle name="Comma 2 5 6 6" xfId="14971" xr:uid="{00000000-0005-0000-0000-0000D73D0000}"/>
    <cellStyle name="Comma 2 5 6 7" xfId="14972" xr:uid="{00000000-0005-0000-0000-0000D83D0000}"/>
    <cellStyle name="Comma 2 5 7" xfId="14973" xr:uid="{00000000-0005-0000-0000-0000D93D0000}"/>
    <cellStyle name="Comma 2 5 7 2" xfId="14974" xr:uid="{00000000-0005-0000-0000-0000DA3D0000}"/>
    <cellStyle name="Comma 2 5 7 2 2" xfId="14975" xr:uid="{00000000-0005-0000-0000-0000DB3D0000}"/>
    <cellStyle name="Comma 2 5 7 2 2 2" xfId="14976" xr:uid="{00000000-0005-0000-0000-0000DC3D0000}"/>
    <cellStyle name="Comma 2 5 7 2 2 4" xfId="14977" xr:uid="{00000000-0005-0000-0000-0000DD3D0000}"/>
    <cellStyle name="Comma 2 5 7 2 3" xfId="14978" xr:uid="{00000000-0005-0000-0000-0000DE3D0000}"/>
    <cellStyle name="Comma 2 5 7 2 4" xfId="14979" xr:uid="{00000000-0005-0000-0000-0000DF3D0000}"/>
    <cellStyle name="Comma 2 5 7 2 5" xfId="14980" xr:uid="{00000000-0005-0000-0000-0000E03D0000}"/>
    <cellStyle name="Comma 2 5 7 3" xfId="14981" xr:uid="{00000000-0005-0000-0000-0000E13D0000}"/>
    <cellStyle name="Comma 2 5 7 3 2" xfId="14982" xr:uid="{00000000-0005-0000-0000-0000E23D0000}"/>
    <cellStyle name="Comma 2 5 7 3 2 2" xfId="14983" xr:uid="{00000000-0005-0000-0000-0000E33D0000}"/>
    <cellStyle name="Comma 2 5 7 3 2 4" xfId="14984" xr:uid="{00000000-0005-0000-0000-0000E43D0000}"/>
    <cellStyle name="Comma 2 5 7 3 3" xfId="14985" xr:uid="{00000000-0005-0000-0000-0000E53D0000}"/>
    <cellStyle name="Comma 2 5 7 3 4" xfId="14986" xr:uid="{00000000-0005-0000-0000-0000E63D0000}"/>
    <cellStyle name="Comma 2 5 7 3 5" xfId="14987" xr:uid="{00000000-0005-0000-0000-0000E73D0000}"/>
    <cellStyle name="Comma 2 5 7 4" xfId="14988" xr:uid="{00000000-0005-0000-0000-0000E83D0000}"/>
    <cellStyle name="Comma 2 5 7 4 2" xfId="14989" xr:uid="{00000000-0005-0000-0000-0000E93D0000}"/>
    <cellStyle name="Comma 2 5 7 4 4" xfId="14990" xr:uid="{00000000-0005-0000-0000-0000EA3D0000}"/>
    <cellStyle name="Comma 2 5 7 5" xfId="14991" xr:uid="{00000000-0005-0000-0000-0000EB3D0000}"/>
    <cellStyle name="Comma 2 5 7 6" xfId="14992" xr:uid="{00000000-0005-0000-0000-0000EC3D0000}"/>
    <cellStyle name="Comma 2 5 7 7" xfId="14993" xr:uid="{00000000-0005-0000-0000-0000ED3D0000}"/>
    <cellStyle name="Comma 2 5 8" xfId="14994" xr:uid="{00000000-0005-0000-0000-0000EE3D0000}"/>
    <cellStyle name="Comma 2 5 8 2" xfId="14995" xr:uid="{00000000-0005-0000-0000-0000EF3D0000}"/>
    <cellStyle name="Comma 2 5 8 2 2" xfId="14996" xr:uid="{00000000-0005-0000-0000-0000F03D0000}"/>
    <cellStyle name="Comma 2 5 8 2 2 2" xfId="14997" xr:uid="{00000000-0005-0000-0000-0000F13D0000}"/>
    <cellStyle name="Comma 2 5 8 2 2 4" xfId="14998" xr:uid="{00000000-0005-0000-0000-0000F23D0000}"/>
    <cellStyle name="Comma 2 5 8 2 3" xfId="14999" xr:uid="{00000000-0005-0000-0000-0000F33D0000}"/>
    <cellStyle name="Comma 2 5 8 2 4" xfId="15000" xr:uid="{00000000-0005-0000-0000-0000F43D0000}"/>
    <cellStyle name="Comma 2 5 8 2 5" xfId="15001" xr:uid="{00000000-0005-0000-0000-0000F53D0000}"/>
    <cellStyle name="Comma 2 5 8 3" xfId="15002" xr:uid="{00000000-0005-0000-0000-0000F63D0000}"/>
    <cellStyle name="Comma 2 5 8 3 2" xfId="15003" xr:uid="{00000000-0005-0000-0000-0000F73D0000}"/>
    <cellStyle name="Comma 2 5 8 3 2 2" xfId="15004" xr:uid="{00000000-0005-0000-0000-0000F83D0000}"/>
    <cellStyle name="Comma 2 5 8 3 2 4" xfId="15005" xr:uid="{00000000-0005-0000-0000-0000F93D0000}"/>
    <cellStyle name="Comma 2 5 8 3 3" xfId="15006" xr:uid="{00000000-0005-0000-0000-0000FA3D0000}"/>
    <cellStyle name="Comma 2 5 8 3 5" xfId="15007" xr:uid="{00000000-0005-0000-0000-0000FB3D0000}"/>
    <cellStyle name="Comma 2 5 8 4" xfId="15008" xr:uid="{00000000-0005-0000-0000-0000FC3D0000}"/>
    <cellStyle name="Comma 2 5 8 4 2" xfId="15009" xr:uid="{00000000-0005-0000-0000-0000FD3D0000}"/>
    <cellStyle name="Comma 2 5 8 4 4" xfId="15010" xr:uid="{00000000-0005-0000-0000-0000FE3D0000}"/>
    <cellStyle name="Comma 2 5 8 5" xfId="15011" xr:uid="{00000000-0005-0000-0000-0000FF3D0000}"/>
    <cellStyle name="Comma 2 5 8 6" xfId="15012" xr:uid="{00000000-0005-0000-0000-0000003E0000}"/>
    <cellStyle name="Comma 2 5 8 7" xfId="15013" xr:uid="{00000000-0005-0000-0000-0000013E0000}"/>
    <cellStyle name="Comma 2 5 9" xfId="15014" xr:uid="{00000000-0005-0000-0000-0000023E0000}"/>
    <cellStyle name="Comma 2 5 9 2" xfId="15015" xr:uid="{00000000-0005-0000-0000-0000033E0000}"/>
    <cellStyle name="Comma 2 5 9 2 2" xfId="15016" xr:uid="{00000000-0005-0000-0000-0000043E0000}"/>
    <cellStyle name="Comma 2 5 9 2 2 2" xfId="15017" xr:uid="{00000000-0005-0000-0000-0000053E0000}"/>
    <cellStyle name="Comma 2 5 9 2 2 4" xfId="15018" xr:uid="{00000000-0005-0000-0000-0000063E0000}"/>
    <cellStyle name="Comma 2 5 9 2 3" xfId="15019" xr:uid="{00000000-0005-0000-0000-0000073E0000}"/>
    <cellStyle name="Comma 2 5 9 2 5" xfId="15020" xr:uid="{00000000-0005-0000-0000-0000083E0000}"/>
    <cellStyle name="Comma 2 5 9 3" xfId="15021" xr:uid="{00000000-0005-0000-0000-0000093E0000}"/>
    <cellStyle name="Comma 2 5 9 3 2" xfId="15022" xr:uid="{00000000-0005-0000-0000-00000A3E0000}"/>
    <cellStyle name="Comma 2 5 9 3 4" xfId="15023" xr:uid="{00000000-0005-0000-0000-00000B3E0000}"/>
    <cellStyle name="Comma 2 5 9 4" xfId="15024" xr:uid="{00000000-0005-0000-0000-00000C3E0000}"/>
    <cellStyle name="Comma 2 5 9 5" xfId="15025" xr:uid="{00000000-0005-0000-0000-00000D3E0000}"/>
    <cellStyle name="Comma 2 5 9 6" xfId="15026" xr:uid="{00000000-0005-0000-0000-00000E3E0000}"/>
    <cellStyle name="Comma 2 5_Perd det activo" xfId="15027" xr:uid="{00000000-0005-0000-0000-00000F3E0000}"/>
    <cellStyle name="Comma 2 6" xfId="15028" xr:uid="{00000000-0005-0000-0000-0000103E0000}"/>
    <cellStyle name="Comma 2 6 10" xfId="15029" xr:uid="{00000000-0005-0000-0000-0000113E0000}"/>
    <cellStyle name="Comma 2 6 11" xfId="15030" xr:uid="{00000000-0005-0000-0000-0000123E0000}"/>
    <cellStyle name="Comma 2 6 11 2" xfId="15031" xr:uid="{00000000-0005-0000-0000-0000133E0000}"/>
    <cellStyle name="Comma 2 6 12" xfId="15032" xr:uid="{00000000-0005-0000-0000-0000143E0000}"/>
    <cellStyle name="Comma 2 6 2" xfId="15033" xr:uid="{00000000-0005-0000-0000-0000153E0000}"/>
    <cellStyle name="Comma 2 6 2 2" xfId="15034" xr:uid="{00000000-0005-0000-0000-0000163E0000}"/>
    <cellStyle name="Comma 2 6 2 2 2" xfId="15035" xr:uid="{00000000-0005-0000-0000-0000173E0000}"/>
    <cellStyle name="Comma 2 6 2 2 2 2" xfId="15036" xr:uid="{00000000-0005-0000-0000-0000183E0000}"/>
    <cellStyle name="Comma 2 6 2 2 2 4" xfId="15037" xr:uid="{00000000-0005-0000-0000-0000193E0000}"/>
    <cellStyle name="Comma 2 6 2 2 3" xfId="15038" xr:uid="{00000000-0005-0000-0000-00001A3E0000}"/>
    <cellStyle name="Comma 2 6 2 2 3 2" xfId="15039" xr:uid="{00000000-0005-0000-0000-00001B3E0000}"/>
    <cellStyle name="Comma 2 6 2 2 4" xfId="15040" xr:uid="{00000000-0005-0000-0000-00001C3E0000}"/>
    <cellStyle name="Comma 2 6 2 2 5" xfId="15041" xr:uid="{00000000-0005-0000-0000-00001D3E0000}"/>
    <cellStyle name="Comma 2 6 2 2 6" xfId="15042" xr:uid="{00000000-0005-0000-0000-00001E3E0000}"/>
    <cellStyle name="Comma 2 6 2 3" xfId="15043" xr:uid="{00000000-0005-0000-0000-00001F3E0000}"/>
    <cellStyle name="Comma 2 6 2 3 2" xfId="15044" xr:uid="{00000000-0005-0000-0000-0000203E0000}"/>
    <cellStyle name="Comma 2 6 2 3 2 2" xfId="15045" xr:uid="{00000000-0005-0000-0000-0000213E0000}"/>
    <cellStyle name="Comma 2 6 2 3 2 4" xfId="15046" xr:uid="{00000000-0005-0000-0000-0000223E0000}"/>
    <cellStyle name="Comma 2 6 2 3 3" xfId="15047" xr:uid="{00000000-0005-0000-0000-0000233E0000}"/>
    <cellStyle name="Comma 2 6 2 3 4" xfId="15048" xr:uid="{00000000-0005-0000-0000-0000243E0000}"/>
    <cellStyle name="Comma 2 6 2 3 5" xfId="15049" xr:uid="{00000000-0005-0000-0000-0000253E0000}"/>
    <cellStyle name="Comma 2 6 2 4" xfId="15050" xr:uid="{00000000-0005-0000-0000-0000263E0000}"/>
    <cellStyle name="Comma 2 6 2 4 2" xfId="15051" xr:uid="{00000000-0005-0000-0000-0000273E0000}"/>
    <cellStyle name="Comma 2 6 2 4 4" xfId="15052" xr:uid="{00000000-0005-0000-0000-0000283E0000}"/>
    <cellStyle name="Comma 2 6 2 5" xfId="15053" xr:uid="{00000000-0005-0000-0000-0000293E0000}"/>
    <cellStyle name="Comma 2 6 2 5 2" xfId="15054" xr:uid="{00000000-0005-0000-0000-00002A3E0000}"/>
    <cellStyle name="Comma 2 6 2 6" xfId="15055" xr:uid="{00000000-0005-0000-0000-00002B3E0000}"/>
    <cellStyle name="Comma 2 6 2 7" xfId="15056" xr:uid="{00000000-0005-0000-0000-00002C3E0000}"/>
    <cellStyle name="Comma 2 6 2 8" xfId="15057" xr:uid="{00000000-0005-0000-0000-00002D3E0000}"/>
    <cellStyle name="Comma 2 6 3" xfId="15058" xr:uid="{00000000-0005-0000-0000-00002E3E0000}"/>
    <cellStyle name="Comma 2 6 3 2" xfId="15059" xr:uid="{00000000-0005-0000-0000-00002F3E0000}"/>
    <cellStyle name="Comma 2 6 3 2 2" xfId="15060" xr:uid="{00000000-0005-0000-0000-0000303E0000}"/>
    <cellStyle name="Comma 2 6 3 2 2 2" xfId="15061" xr:uid="{00000000-0005-0000-0000-0000313E0000}"/>
    <cellStyle name="Comma 2 6 3 2 2 4" xfId="15062" xr:uid="{00000000-0005-0000-0000-0000323E0000}"/>
    <cellStyle name="Comma 2 6 3 2 3" xfId="15063" xr:uid="{00000000-0005-0000-0000-0000333E0000}"/>
    <cellStyle name="Comma 2 6 3 2 4" xfId="15064" xr:uid="{00000000-0005-0000-0000-0000343E0000}"/>
    <cellStyle name="Comma 2 6 3 2 5" xfId="15065" xr:uid="{00000000-0005-0000-0000-0000353E0000}"/>
    <cellStyle name="Comma 2 6 3 3" xfId="15066" xr:uid="{00000000-0005-0000-0000-0000363E0000}"/>
    <cellStyle name="Comma 2 6 3 3 2" xfId="15067" xr:uid="{00000000-0005-0000-0000-0000373E0000}"/>
    <cellStyle name="Comma 2 6 3 3 2 2" xfId="15068" xr:uid="{00000000-0005-0000-0000-0000383E0000}"/>
    <cellStyle name="Comma 2 6 3 3 2 4" xfId="15069" xr:uid="{00000000-0005-0000-0000-0000393E0000}"/>
    <cellStyle name="Comma 2 6 3 3 3" xfId="15070" xr:uid="{00000000-0005-0000-0000-00003A3E0000}"/>
    <cellStyle name="Comma 2 6 3 3 4" xfId="15071" xr:uid="{00000000-0005-0000-0000-00003B3E0000}"/>
    <cellStyle name="Comma 2 6 3 3 5" xfId="15072" xr:uid="{00000000-0005-0000-0000-00003C3E0000}"/>
    <cellStyle name="Comma 2 6 3 4" xfId="15073" xr:uid="{00000000-0005-0000-0000-00003D3E0000}"/>
    <cellStyle name="Comma 2 6 3 4 2" xfId="15074" xr:uid="{00000000-0005-0000-0000-00003E3E0000}"/>
    <cellStyle name="Comma 2 6 3 4 4" xfId="15075" xr:uid="{00000000-0005-0000-0000-00003F3E0000}"/>
    <cellStyle name="Comma 2 6 3 5" xfId="15076" xr:uid="{00000000-0005-0000-0000-0000403E0000}"/>
    <cellStyle name="Comma 2 6 3 5 2" xfId="15077" xr:uid="{00000000-0005-0000-0000-0000413E0000}"/>
    <cellStyle name="Comma 2 6 3 6" xfId="15078" xr:uid="{00000000-0005-0000-0000-0000423E0000}"/>
    <cellStyle name="Comma 2 6 3 7" xfId="15079" xr:uid="{00000000-0005-0000-0000-0000433E0000}"/>
    <cellStyle name="Comma 2 6 3 8" xfId="15080" xr:uid="{00000000-0005-0000-0000-0000443E0000}"/>
    <cellStyle name="Comma 2 6 4" xfId="15081" xr:uid="{00000000-0005-0000-0000-0000453E0000}"/>
    <cellStyle name="Comma 2 6 4 2" xfId="15082" xr:uid="{00000000-0005-0000-0000-0000463E0000}"/>
    <cellStyle name="Comma 2 6 4 2 2" xfId="15083" xr:uid="{00000000-0005-0000-0000-0000473E0000}"/>
    <cellStyle name="Comma 2 6 4 2 2 2" xfId="15084" xr:uid="{00000000-0005-0000-0000-0000483E0000}"/>
    <cellStyle name="Comma 2 6 4 2 2 4" xfId="15085" xr:uid="{00000000-0005-0000-0000-0000493E0000}"/>
    <cellStyle name="Comma 2 6 4 2 3" xfId="15086" xr:uid="{00000000-0005-0000-0000-00004A3E0000}"/>
    <cellStyle name="Comma 2 6 4 2 4" xfId="15087" xr:uid="{00000000-0005-0000-0000-00004B3E0000}"/>
    <cellStyle name="Comma 2 6 4 2 5" xfId="15088" xr:uid="{00000000-0005-0000-0000-00004C3E0000}"/>
    <cellStyle name="Comma 2 6 4 3" xfId="15089" xr:uid="{00000000-0005-0000-0000-00004D3E0000}"/>
    <cellStyle name="Comma 2 6 4 3 2" xfId="15090" xr:uid="{00000000-0005-0000-0000-00004E3E0000}"/>
    <cellStyle name="Comma 2 6 4 3 2 2" xfId="15091" xr:uid="{00000000-0005-0000-0000-00004F3E0000}"/>
    <cellStyle name="Comma 2 6 4 3 2 4" xfId="15092" xr:uid="{00000000-0005-0000-0000-0000503E0000}"/>
    <cellStyle name="Comma 2 6 4 3 3" xfId="15093" xr:uid="{00000000-0005-0000-0000-0000513E0000}"/>
    <cellStyle name="Comma 2 6 4 3 5" xfId="15094" xr:uid="{00000000-0005-0000-0000-0000523E0000}"/>
    <cellStyle name="Comma 2 6 4 4" xfId="15095" xr:uid="{00000000-0005-0000-0000-0000533E0000}"/>
    <cellStyle name="Comma 2 6 4 4 2" xfId="15096" xr:uid="{00000000-0005-0000-0000-0000543E0000}"/>
    <cellStyle name="Comma 2 6 4 4 4" xfId="15097" xr:uid="{00000000-0005-0000-0000-0000553E0000}"/>
    <cellStyle name="Comma 2 6 4 5" xfId="15098" xr:uid="{00000000-0005-0000-0000-0000563E0000}"/>
    <cellStyle name="Comma 2 6 4 5 2" xfId="15099" xr:uid="{00000000-0005-0000-0000-0000573E0000}"/>
    <cellStyle name="Comma 2 6 4 6" xfId="15100" xr:uid="{00000000-0005-0000-0000-0000583E0000}"/>
    <cellStyle name="Comma 2 6 4 7" xfId="15101" xr:uid="{00000000-0005-0000-0000-0000593E0000}"/>
    <cellStyle name="Comma 2 6 4 8" xfId="15102" xr:uid="{00000000-0005-0000-0000-00005A3E0000}"/>
    <cellStyle name="Comma 2 6 5" xfId="15103" xr:uid="{00000000-0005-0000-0000-00005B3E0000}"/>
    <cellStyle name="Comma 2 6 5 2" xfId="15104" xr:uid="{00000000-0005-0000-0000-00005C3E0000}"/>
    <cellStyle name="Comma 2 6 5 2 2" xfId="15105" xr:uid="{00000000-0005-0000-0000-00005D3E0000}"/>
    <cellStyle name="Comma 2 6 5 2 2 2" xfId="15106" xr:uid="{00000000-0005-0000-0000-00005E3E0000}"/>
    <cellStyle name="Comma 2 6 5 2 2 4" xfId="15107" xr:uid="{00000000-0005-0000-0000-00005F3E0000}"/>
    <cellStyle name="Comma 2 6 5 2 3" xfId="15108" xr:uid="{00000000-0005-0000-0000-0000603E0000}"/>
    <cellStyle name="Comma 2 6 5 2 5" xfId="15109" xr:uid="{00000000-0005-0000-0000-0000613E0000}"/>
    <cellStyle name="Comma 2 6 5 3" xfId="15110" xr:uid="{00000000-0005-0000-0000-0000623E0000}"/>
    <cellStyle name="Comma 2 6 5 3 2" xfId="15111" xr:uid="{00000000-0005-0000-0000-0000633E0000}"/>
    <cellStyle name="Comma 2 6 5 3 4" xfId="15112" xr:uid="{00000000-0005-0000-0000-0000643E0000}"/>
    <cellStyle name="Comma 2 6 5 4" xfId="15113" xr:uid="{00000000-0005-0000-0000-0000653E0000}"/>
    <cellStyle name="Comma 2 6 5 5" xfId="15114" xr:uid="{00000000-0005-0000-0000-0000663E0000}"/>
    <cellStyle name="Comma 2 6 5 6" xfId="15115" xr:uid="{00000000-0005-0000-0000-0000673E0000}"/>
    <cellStyle name="Comma 2 6 6" xfId="15116" xr:uid="{00000000-0005-0000-0000-0000683E0000}"/>
    <cellStyle name="Comma 2 6 6 2" xfId="15117" xr:uid="{00000000-0005-0000-0000-0000693E0000}"/>
    <cellStyle name="Comma 2 6 6 2 2" xfId="15118" xr:uid="{00000000-0005-0000-0000-00006A3E0000}"/>
    <cellStyle name="Comma 2 6 6 2 4" xfId="15119" xr:uid="{00000000-0005-0000-0000-00006B3E0000}"/>
    <cellStyle name="Comma 2 6 6 3" xfId="15120" xr:uid="{00000000-0005-0000-0000-00006C3E0000}"/>
    <cellStyle name="Comma 2 6 6 4" xfId="15121" xr:uid="{00000000-0005-0000-0000-00006D3E0000}"/>
    <cellStyle name="Comma 2 6 6 5" xfId="15122" xr:uid="{00000000-0005-0000-0000-00006E3E0000}"/>
    <cellStyle name="Comma 2 6 7" xfId="15123" xr:uid="{00000000-0005-0000-0000-00006F3E0000}"/>
    <cellStyle name="Comma 2 6 7 2" xfId="15124" xr:uid="{00000000-0005-0000-0000-0000703E0000}"/>
    <cellStyle name="Comma 2 6 7 4" xfId="15125" xr:uid="{00000000-0005-0000-0000-0000713E0000}"/>
    <cellStyle name="Comma 2 6 8" xfId="15126" xr:uid="{00000000-0005-0000-0000-0000723E0000}"/>
    <cellStyle name="Comma 2 6 8 2" xfId="15127" xr:uid="{00000000-0005-0000-0000-0000733E0000}"/>
    <cellStyle name="Comma 2 6 8 3" xfId="15128" xr:uid="{00000000-0005-0000-0000-0000743E0000}"/>
    <cellStyle name="Comma 2 6 8 4" xfId="15129" xr:uid="{00000000-0005-0000-0000-0000753E0000}"/>
    <cellStyle name="Comma 2 6 9" xfId="15130" xr:uid="{00000000-0005-0000-0000-0000763E0000}"/>
    <cellStyle name="Comma 2 6 9 2" xfId="15131" xr:uid="{00000000-0005-0000-0000-0000773E0000}"/>
    <cellStyle name="Comma 2 6 9 3" xfId="15132" xr:uid="{00000000-0005-0000-0000-0000783E0000}"/>
    <cellStyle name="Comma 2 6_Perd det activo" xfId="15133" xr:uid="{00000000-0005-0000-0000-0000793E0000}"/>
    <cellStyle name="Comma 2 7" xfId="15134" xr:uid="{00000000-0005-0000-0000-00007A3E0000}"/>
    <cellStyle name="Comma 2 7 10" xfId="15135" xr:uid="{00000000-0005-0000-0000-00007B3E0000}"/>
    <cellStyle name="Comma 2 7 2" xfId="15136" xr:uid="{00000000-0005-0000-0000-00007C3E0000}"/>
    <cellStyle name="Comma 2 7 2 2" xfId="15137" xr:uid="{00000000-0005-0000-0000-00007D3E0000}"/>
    <cellStyle name="Comma 2 7 2 2 2" xfId="15138" xr:uid="{00000000-0005-0000-0000-00007E3E0000}"/>
    <cellStyle name="Comma 2 7 2 2 2 2" xfId="15139" xr:uid="{00000000-0005-0000-0000-00007F3E0000}"/>
    <cellStyle name="Comma 2 7 2 2 3" xfId="15140" xr:uid="{00000000-0005-0000-0000-0000803E0000}"/>
    <cellStyle name="Comma 2 7 2 2 5" xfId="15141" xr:uid="{00000000-0005-0000-0000-0000813E0000}"/>
    <cellStyle name="Comma 2 7 2 3" xfId="15142" xr:uid="{00000000-0005-0000-0000-0000823E0000}"/>
    <cellStyle name="Comma 2 7 2 3 2" xfId="15143" xr:uid="{00000000-0005-0000-0000-0000833E0000}"/>
    <cellStyle name="Comma 2 7 2 4" xfId="15144" xr:uid="{00000000-0005-0000-0000-0000843E0000}"/>
    <cellStyle name="Comma 2 7 2 5" xfId="15145" xr:uid="{00000000-0005-0000-0000-0000853E0000}"/>
    <cellStyle name="Comma 2 7 2 6" xfId="15146" xr:uid="{00000000-0005-0000-0000-0000863E0000}"/>
    <cellStyle name="Comma 2 7 3" xfId="15147" xr:uid="{00000000-0005-0000-0000-0000873E0000}"/>
    <cellStyle name="Comma 2 7 3 2" xfId="15148" xr:uid="{00000000-0005-0000-0000-0000883E0000}"/>
    <cellStyle name="Comma 2 7 3 2 2" xfId="15149" xr:uid="{00000000-0005-0000-0000-0000893E0000}"/>
    <cellStyle name="Comma 2 7 3 2 4" xfId="15150" xr:uid="{00000000-0005-0000-0000-00008A3E0000}"/>
    <cellStyle name="Comma 2 7 3 3" xfId="15151" xr:uid="{00000000-0005-0000-0000-00008B3E0000}"/>
    <cellStyle name="Comma 2 7 3 3 2" xfId="15152" xr:uid="{00000000-0005-0000-0000-00008C3E0000}"/>
    <cellStyle name="Comma 2 7 3 4" xfId="15153" xr:uid="{00000000-0005-0000-0000-00008D3E0000}"/>
    <cellStyle name="Comma 2 7 3 5" xfId="15154" xr:uid="{00000000-0005-0000-0000-00008E3E0000}"/>
    <cellStyle name="Comma 2 7 3 6" xfId="15155" xr:uid="{00000000-0005-0000-0000-00008F3E0000}"/>
    <cellStyle name="Comma 2 7 4" xfId="15156" xr:uid="{00000000-0005-0000-0000-0000903E0000}"/>
    <cellStyle name="Comma 2 7 4 2" xfId="15157" xr:uid="{00000000-0005-0000-0000-0000913E0000}"/>
    <cellStyle name="Comma 2 7 4 2 2" xfId="15158" xr:uid="{00000000-0005-0000-0000-0000923E0000}"/>
    <cellStyle name="Comma 2 7 4 2 4" xfId="15159" xr:uid="{00000000-0005-0000-0000-0000933E0000}"/>
    <cellStyle name="Comma 2 7 4 3" xfId="15160" xr:uid="{00000000-0005-0000-0000-0000943E0000}"/>
    <cellStyle name="Comma 2 7 4 3 2" xfId="15161" xr:uid="{00000000-0005-0000-0000-0000953E0000}"/>
    <cellStyle name="Comma 2 7 4 4" xfId="15162" xr:uid="{00000000-0005-0000-0000-0000963E0000}"/>
    <cellStyle name="Comma 2 7 4 5" xfId="15163" xr:uid="{00000000-0005-0000-0000-0000973E0000}"/>
    <cellStyle name="Comma 2 7 4 6" xfId="15164" xr:uid="{00000000-0005-0000-0000-0000983E0000}"/>
    <cellStyle name="Comma 2 7 5" xfId="15165" xr:uid="{00000000-0005-0000-0000-0000993E0000}"/>
    <cellStyle name="Comma 2 7 5 2" xfId="15166" xr:uid="{00000000-0005-0000-0000-00009A3E0000}"/>
    <cellStyle name="Comma 2 7 5 4" xfId="15167" xr:uid="{00000000-0005-0000-0000-00009B3E0000}"/>
    <cellStyle name="Comma 2 7 6" xfId="15168" xr:uid="{00000000-0005-0000-0000-00009C3E0000}"/>
    <cellStyle name="Comma 2 7 6 2" xfId="15169" xr:uid="{00000000-0005-0000-0000-00009D3E0000}"/>
    <cellStyle name="Comma 2 7 6 3" xfId="15170" xr:uid="{00000000-0005-0000-0000-00009E3E0000}"/>
    <cellStyle name="Comma 2 7 6 4" xfId="15171" xr:uid="{00000000-0005-0000-0000-00009F3E0000}"/>
    <cellStyle name="Comma 2 7 7" xfId="15172" xr:uid="{00000000-0005-0000-0000-0000A03E0000}"/>
    <cellStyle name="Comma 2 7 7 2" xfId="15173" xr:uid="{00000000-0005-0000-0000-0000A13E0000}"/>
    <cellStyle name="Comma 2 7 7 3" xfId="15174" xr:uid="{00000000-0005-0000-0000-0000A23E0000}"/>
    <cellStyle name="Comma 2 7 8" xfId="15175" xr:uid="{00000000-0005-0000-0000-0000A33E0000}"/>
    <cellStyle name="Comma 2 7 9" xfId="15176" xr:uid="{00000000-0005-0000-0000-0000A43E0000}"/>
    <cellStyle name="Comma 2 7 9 2" xfId="15177" xr:uid="{00000000-0005-0000-0000-0000A53E0000}"/>
    <cellStyle name="Comma 2 8" xfId="15178" xr:uid="{00000000-0005-0000-0000-0000A63E0000}"/>
    <cellStyle name="Comma 2 8 10" xfId="15179" xr:uid="{00000000-0005-0000-0000-0000A73E0000}"/>
    <cellStyle name="Comma 2 8 2" xfId="15180" xr:uid="{00000000-0005-0000-0000-0000A83E0000}"/>
    <cellStyle name="Comma 2 8 2 2" xfId="15181" xr:uid="{00000000-0005-0000-0000-0000A93E0000}"/>
    <cellStyle name="Comma 2 8 2 2 2" xfId="15182" xr:uid="{00000000-0005-0000-0000-0000AA3E0000}"/>
    <cellStyle name="Comma 2 8 2 2 4" xfId="15183" xr:uid="{00000000-0005-0000-0000-0000AB3E0000}"/>
    <cellStyle name="Comma 2 8 2 3" xfId="15184" xr:uid="{00000000-0005-0000-0000-0000AC3E0000}"/>
    <cellStyle name="Comma 2 8 2 3 2" xfId="15185" xr:uid="{00000000-0005-0000-0000-0000AD3E0000}"/>
    <cellStyle name="Comma 2 8 2 4" xfId="15186" xr:uid="{00000000-0005-0000-0000-0000AE3E0000}"/>
    <cellStyle name="Comma 2 8 2 5" xfId="15187" xr:uid="{00000000-0005-0000-0000-0000AF3E0000}"/>
    <cellStyle name="Comma 2 8 2 6" xfId="15188" xr:uid="{00000000-0005-0000-0000-0000B03E0000}"/>
    <cellStyle name="Comma 2 8 3" xfId="15189" xr:uid="{00000000-0005-0000-0000-0000B13E0000}"/>
    <cellStyle name="Comma 2 8 3 2" xfId="15190" xr:uid="{00000000-0005-0000-0000-0000B23E0000}"/>
    <cellStyle name="Comma 2 8 3 2 2" xfId="15191" xr:uid="{00000000-0005-0000-0000-0000B33E0000}"/>
    <cellStyle name="Comma 2 8 3 2 4" xfId="15192" xr:uid="{00000000-0005-0000-0000-0000B43E0000}"/>
    <cellStyle name="Comma 2 8 3 3" xfId="15193" xr:uid="{00000000-0005-0000-0000-0000B53E0000}"/>
    <cellStyle name="Comma 2 8 3 3 2" xfId="15194" xr:uid="{00000000-0005-0000-0000-0000B63E0000}"/>
    <cellStyle name="Comma 2 8 3 4" xfId="15195" xr:uid="{00000000-0005-0000-0000-0000B73E0000}"/>
    <cellStyle name="Comma 2 8 3 5" xfId="15196" xr:uid="{00000000-0005-0000-0000-0000B83E0000}"/>
    <cellStyle name="Comma 2 8 3 6" xfId="15197" xr:uid="{00000000-0005-0000-0000-0000B93E0000}"/>
    <cellStyle name="Comma 2 8 4" xfId="15198" xr:uid="{00000000-0005-0000-0000-0000BA3E0000}"/>
    <cellStyle name="Comma 2 8 4 2" xfId="15199" xr:uid="{00000000-0005-0000-0000-0000BB3E0000}"/>
    <cellStyle name="Comma 2 8 4 2 2" xfId="15200" xr:uid="{00000000-0005-0000-0000-0000BC3E0000}"/>
    <cellStyle name="Comma 2 8 4 2 4" xfId="15201" xr:uid="{00000000-0005-0000-0000-0000BD3E0000}"/>
    <cellStyle name="Comma 2 8 4 3" xfId="15202" xr:uid="{00000000-0005-0000-0000-0000BE3E0000}"/>
    <cellStyle name="Comma 2 8 4 4" xfId="15203" xr:uid="{00000000-0005-0000-0000-0000BF3E0000}"/>
    <cellStyle name="Comma 2 8 4 5" xfId="15204" xr:uid="{00000000-0005-0000-0000-0000C03E0000}"/>
    <cellStyle name="Comma 2 8 5" xfId="15205" xr:uid="{00000000-0005-0000-0000-0000C13E0000}"/>
    <cellStyle name="Comma 2 8 5 2" xfId="15206" xr:uid="{00000000-0005-0000-0000-0000C23E0000}"/>
    <cellStyle name="Comma 2 8 5 4" xfId="15207" xr:uid="{00000000-0005-0000-0000-0000C33E0000}"/>
    <cellStyle name="Comma 2 8 6" xfId="15208" xr:uid="{00000000-0005-0000-0000-0000C43E0000}"/>
    <cellStyle name="Comma 2 8 6 2" xfId="15209" xr:uid="{00000000-0005-0000-0000-0000C53E0000}"/>
    <cellStyle name="Comma 2 8 6 3" xfId="15210" xr:uid="{00000000-0005-0000-0000-0000C63E0000}"/>
    <cellStyle name="Comma 2 8 6 4" xfId="15211" xr:uid="{00000000-0005-0000-0000-0000C73E0000}"/>
    <cellStyle name="Comma 2 8 7" xfId="15212" xr:uid="{00000000-0005-0000-0000-0000C83E0000}"/>
    <cellStyle name="Comma 2 8 7 2" xfId="15213" xr:uid="{00000000-0005-0000-0000-0000C93E0000}"/>
    <cellStyle name="Comma 2 8 7 3" xfId="15214" xr:uid="{00000000-0005-0000-0000-0000CA3E0000}"/>
    <cellStyle name="Comma 2 8 8" xfId="15215" xr:uid="{00000000-0005-0000-0000-0000CB3E0000}"/>
    <cellStyle name="Comma 2 8 9" xfId="15216" xr:uid="{00000000-0005-0000-0000-0000CC3E0000}"/>
    <cellStyle name="Comma 2 8 9 2" xfId="15217" xr:uid="{00000000-0005-0000-0000-0000CD3E0000}"/>
    <cellStyle name="Comma 2 9" xfId="15218" xr:uid="{00000000-0005-0000-0000-0000CE3E0000}"/>
    <cellStyle name="Comma 2 9 2" xfId="15219" xr:uid="{00000000-0005-0000-0000-0000CF3E0000}"/>
    <cellStyle name="Comma 2 9 2 2" xfId="15220" xr:uid="{00000000-0005-0000-0000-0000D03E0000}"/>
    <cellStyle name="Comma 2 9 2 2 2" xfId="15221" xr:uid="{00000000-0005-0000-0000-0000D13E0000}"/>
    <cellStyle name="Comma 2 9 2 2 4" xfId="15222" xr:uid="{00000000-0005-0000-0000-0000D23E0000}"/>
    <cellStyle name="Comma 2 9 2 3" xfId="15223" xr:uid="{00000000-0005-0000-0000-0000D33E0000}"/>
    <cellStyle name="Comma 2 9 2 3 2" xfId="15224" xr:uid="{00000000-0005-0000-0000-0000D43E0000}"/>
    <cellStyle name="Comma 2 9 2 4" xfId="15225" xr:uid="{00000000-0005-0000-0000-0000D53E0000}"/>
    <cellStyle name="Comma 2 9 2 5" xfId="15226" xr:uid="{00000000-0005-0000-0000-0000D63E0000}"/>
    <cellStyle name="Comma 2 9 2 6" xfId="15227" xr:uid="{00000000-0005-0000-0000-0000D73E0000}"/>
    <cellStyle name="Comma 2 9 3" xfId="15228" xr:uid="{00000000-0005-0000-0000-0000D83E0000}"/>
    <cellStyle name="Comma 2 9 3 2" xfId="15229" xr:uid="{00000000-0005-0000-0000-0000D93E0000}"/>
    <cellStyle name="Comma 2 9 3 2 2" xfId="15230" xr:uid="{00000000-0005-0000-0000-0000DA3E0000}"/>
    <cellStyle name="Comma 2 9 3 2 4" xfId="15231" xr:uid="{00000000-0005-0000-0000-0000DB3E0000}"/>
    <cellStyle name="Comma 2 9 3 3" xfId="15232" xr:uid="{00000000-0005-0000-0000-0000DC3E0000}"/>
    <cellStyle name="Comma 2 9 3 4" xfId="15233" xr:uid="{00000000-0005-0000-0000-0000DD3E0000}"/>
    <cellStyle name="Comma 2 9 3 5" xfId="15234" xr:uid="{00000000-0005-0000-0000-0000DE3E0000}"/>
    <cellStyle name="Comma 2 9 4" xfId="15235" xr:uid="{00000000-0005-0000-0000-0000DF3E0000}"/>
    <cellStyle name="Comma 2 9 4 2" xfId="15236" xr:uid="{00000000-0005-0000-0000-0000E03E0000}"/>
    <cellStyle name="Comma 2 9 4 2 2" xfId="15237" xr:uid="{00000000-0005-0000-0000-0000E13E0000}"/>
    <cellStyle name="Comma 2 9 4 2 4" xfId="15238" xr:uid="{00000000-0005-0000-0000-0000E23E0000}"/>
    <cellStyle name="Comma 2 9 4 3" xfId="15239" xr:uid="{00000000-0005-0000-0000-0000E33E0000}"/>
    <cellStyle name="Comma 2 9 4 4" xfId="15240" xr:uid="{00000000-0005-0000-0000-0000E43E0000}"/>
    <cellStyle name="Comma 2 9 4 5" xfId="15241" xr:uid="{00000000-0005-0000-0000-0000E53E0000}"/>
    <cellStyle name="Comma 2 9 5" xfId="15242" xr:uid="{00000000-0005-0000-0000-0000E63E0000}"/>
    <cellStyle name="Comma 2 9 5 2" xfId="15243" xr:uid="{00000000-0005-0000-0000-0000E73E0000}"/>
    <cellStyle name="Comma 2 9 5 4" xfId="15244" xr:uid="{00000000-0005-0000-0000-0000E83E0000}"/>
    <cellStyle name="Comma 2 9 6" xfId="15245" xr:uid="{00000000-0005-0000-0000-0000E93E0000}"/>
    <cellStyle name="Comma 2 9 6 2" xfId="15246" xr:uid="{00000000-0005-0000-0000-0000EA3E0000}"/>
    <cellStyle name="Comma 2 9 7" xfId="15247" xr:uid="{00000000-0005-0000-0000-0000EB3E0000}"/>
    <cellStyle name="Comma 2 9 8" xfId="15248" xr:uid="{00000000-0005-0000-0000-0000EC3E0000}"/>
    <cellStyle name="Comma 2 9 8 2" xfId="15249" xr:uid="{00000000-0005-0000-0000-0000ED3E0000}"/>
    <cellStyle name="Comma 2 9 9" xfId="15250" xr:uid="{00000000-0005-0000-0000-0000EE3E0000}"/>
    <cellStyle name="Comma 2_Activos por nat cart" xfId="15251" xr:uid="{00000000-0005-0000-0000-0000EF3E0000}"/>
    <cellStyle name="Comma 20" xfId="15252" xr:uid="{00000000-0005-0000-0000-0000F03E0000}"/>
    <cellStyle name="Comma 20 10" xfId="15253" xr:uid="{00000000-0005-0000-0000-0000F13E0000}"/>
    <cellStyle name="Comma 20 2" xfId="15254" xr:uid="{00000000-0005-0000-0000-0000F23E0000}"/>
    <cellStyle name="Comma 20 2 2" xfId="15255" xr:uid="{00000000-0005-0000-0000-0000F33E0000}"/>
    <cellStyle name="Comma 20 2 2 2" xfId="15256" xr:uid="{00000000-0005-0000-0000-0000F43E0000}"/>
    <cellStyle name="Comma 20 2 2 2 2" xfId="15257" xr:uid="{00000000-0005-0000-0000-0000F53E0000}"/>
    <cellStyle name="Comma 20 2 2 3" xfId="15258" xr:uid="{00000000-0005-0000-0000-0000F63E0000}"/>
    <cellStyle name="Comma 20 2 2 5" xfId="15259" xr:uid="{00000000-0005-0000-0000-0000F73E0000}"/>
    <cellStyle name="Comma 20 2 3" xfId="15260" xr:uid="{00000000-0005-0000-0000-0000F83E0000}"/>
    <cellStyle name="Comma 20 2 3 2" xfId="15261" xr:uid="{00000000-0005-0000-0000-0000F93E0000}"/>
    <cellStyle name="Comma 20 2 4" xfId="15262" xr:uid="{00000000-0005-0000-0000-0000FA3E0000}"/>
    <cellStyle name="Comma 20 2 5" xfId="15263" xr:uid="{00000000-0005-0000-0000-0000FB3E0000}"/>
    <cellStyle name="Comma 20 2 6" xfId="15264" xr:uid="{00000000-0005-0000-0000-0000FC3E0000}"/>
    <cellStyle name="Comma 20 3" xfId="15265" xr:uid="{00000000-0005-0000-0000-0000FD3E0000}"/>
    <cellStyle name="Comma 20 3 2" xfId="15266" xr:uid="{00000000-0005-0000-0000-0000FE3E0000}"/>
    <cellStyle name="Comma 20 3 2 2" xfId="15267" xr:uid="{00000000-0005-0000-0000-0000FF3E0000}"/>
    <cellStyle name="Comma 20 3 2 4" xfId="15268" xr:uid="{00000000-0005-0000-0000-0000003F0000}"/>
    <cellStyle name="Comma 20 3 3" xfId="15269" xr:uid="{00000000-0005-0000-0000-0000013F0000}"/>
    <cellStyle name="Comma 20 3 3 2" xfId="15270" xr:uid="{00000000-0005-0000-0000-0000023F0000}"/>
    <cellStyle name="Comma 20 3 4" xfId="15271" xr:uid="{00000000-0005-0000-0000-0000033F0000}"/>
    <cellStyle name="Comma 20 3 5" xfId="15272" xr:uid="{00000000-0005-0000-0000-0000043F0000}"/>
    <cellStyle name="Comma 20 3 6" xfId="15273" xr:uid="{00000000-0005-0000-0000-0000053F0000}"/>
    <cellStyle name="Comma 20 4" xfId="15274" xr:uid="{00000000-0005-0000-0000-0000063F0000}"/>
    <cellStyle name="Comma 20 4 2" xfId="15275" xr:uid="{00000000-0005-0000-0000-0000073F0000}"/>
    <cellStyle name="Comma 20 4 2 2" xfId="15276" xr:uid="{00000000-0005-0000-0000-0000083F0000}"/>
    <cellStyle name="Comma 20 4 2 4" xfId="15277" xr:uid="{00000000-0005-0000-0000-0000093F0000}"/>
    <cellStyle name="Comma 20 4 3" xfId="15278" xr:uid="{00000000-0005-0000-0000-00000A3F0000}"/>
    <cellStyle name="Comma 20 4 3 2" xfId="15279" xr:uid="{00000000-0005-0000-0000-00000B3F0000}"/>
    <cellStyle name="Comma 20 4 4" xfId="15280" xr:uid="{00000000-0005-0000-0000-00000C3F0000}"/>
    <cellStyle name="Comma 20 4 5" xfId="15281" xr:uid="{00000000-0005-0000-0000-00000D3F0000}"/>
    <cellStyle name="Comma 20 4 6" xfId="15282" xr:uid="{00000000-0005-0000-0000-00000E3F0000}"/>
    <cellStyle name="Comma 20 5" xfId="15283" xr:uid="{00000000-0005-0000-0000-00000F3F0000}"/>
    <cellStyle name="Comma 20 5 2" xfId="15284" xr:uid="{00000000-0005-0000-0000-0000103F0000}"/>
    <cellStyle name="Comma 20 5 4" xfId="15285" xr:uid="{00000000-0005-0000-0000-0000113F0000}"/>
    <cellStyle name="Comma 20 6" xfId="15286" xr:uid="{00000000-0005-0000-0000-0000123F0000}"/>
    <cellStyle name="Comma 20 6 2" xfId="15287" xr:uid="{00000000-0005-0000-0000-0000133F0000}"/>
    <cellStyle name="Comma 20 6 3" xfId="15288" xr:uid="{00000000-0005-0000-0000-0000143F0000}"/>
    <cellStyle name="Comma 20 6 4" xfId="15289" xr:uid="{00000000-0005-0000-0000-0000153F0000}"/>
    <cellStyle name="Comma 20 7" xfId="15290" xr:uid="{00000000-0005-0000-0000-0000163F0000}"/>
    <cellStyle name="Comma 20 7 2" xfId="15291" xr:uid="{00000000-0005-0000-0000-0000173F0000}"/>
    <cellStyle name="Comma 20 8" xfId="15292" xr:uid="{00000000-0005-0000-0000-0000183F0000}"/>
    <cellStyle name="Comma 20 9" xfId="15293" xr:uid="{00000000-0005-0000-0000-0000193F0000}"/>
    <cellStyle name="Comma 21" xfId="15294" xr:uid="{00000000-0005-0000-0000-00001A3F0000}"/>
    <cellStyle name="Comma 21 10" xfId="15295" xr:uid="{00000000-0005-0000-0000-00001B3F0000}"/>
    <cellStyle name="Comma 21 2" xfId="15296" xr:uid="{00000000-0005-0000-0000-00001C3F0000}"/>
    <cellStyle name="Comma 21 2 2" xfId="15297" xr:uid="{00000000-0005-0000-0000-00001D3F0000}"/>
    <cellStyle name="Comma 21 2 2 2" xfId="15298" xr:uid="{00000000-0005-0000-0000-00001E3F0000}"/>
    <cellStyle name="Comma 21 2 2 2 2" xfId="15299" xr:uid="{00000000-0005-0000-0000-00001F3F0000}"/>
    <cellStyle name="Comma 21 2 2 3" xfId="15300" xr:uid="{00000000-0005-0000-0000-0000203F0000}"/>
    <cellStyle name="Comma 21 2 2 5" xfId="15301" xr:uid="{00000000-0005-0000-0000-0000213F0000}"/>
    <cellStyle name="Comma 21 2 3" xfId="15302" xr:uid="{00000000-0005-0000-0000-0000223F0000}"/>
    <cellStyle name="Comma 21 2 3 2" xfId="15303" xr:uid="{00000000-0005-0000-0000-0000233F0000}"/>
    <cellStyle name="Comma 21 2 4" xfId="15304" xr:uid="{00000000-0005-0000-0000-0000243F0000}"/>
    <cellStyle name="Comma 21 2 5" xfId="15305" xr:uid="{00000000-0005-0000-0000-0000253F0000}"/>
    <cellStyle name="Comma 21 2 6" xfId="15306" xr:uid="{00000000-0005-0000-0000-0000263F0000}"/>
    <cellStyle name="Comma 21 3" xfId="15307" xr:uid="{00000000-0005-0000-0000-0000273F0000}"/>
    <cellStyle name="Comma 21 3 2" xfId="15308" xr:uid="{00000000-0005-0000-0000-0000283F0000}"/>
    <cellStyle name="Comma 21 3 2 2" xfId="15309" xr:uid="{00000000-0005-0000-0000-0000293F0000}"/>
    <cellStyle name="Comma 21 3 2 4" xfId="15310" xr:uid="{00000000-0005-0000-0000-00002A3F0000}"/>
    <cellStyle name="Comma 21 3 3" xfId="15311" xr:uid="{00000000-0005-0000-0000-00002B3F0000}"/>
    <cellStyle name="Comma 21 3 3 2" xfId="15312" xr:uid="{00000000-0005-0000-0000-00002C3F0000}"/>
    <cellStyle name="Comma 21 3 4" xfId="15313" xr:uid="{00000000-0005-0000-0000-00002D3F0000}"/>
    <cellStyle name="Comma 21 3 5" xfId="15314" xr:uid="{00000000-0005-0000-0000-00002E3F0000}"/>
    <cellStyle name="Comma 21 3 6" xfId="15315" xr:uid="{00000000-0005-0000-0000-00002F3F0000}"/>
    <cellStyle name="Comma 21 4" xfId="15316" xr:uid="{00000000-0005-0000-0000-0000303F0000}"/>
    <cellStyle name="Comma 21 4 2" xfId="15317" xr:uid="{00000000-0005-0000-0000-0000313F0000}"/>
    <cellStyle name="Comma 21 4 2 2" xfId="15318" xr:uid="{00000000-0005-0000-0000-0000323F0000}"/>
    <cellStyle name="Comma 21 4 2 4" xfId="15319" xr:uid="{00000000-0005-0000-0000-0000333F0000}"/>
    <cellStyle name="Comma 21 4 3" xfId="15320" xr:uid="{00000000-0005-0000-0000-0000343F0000}"/>
    <cellStyle name="Comma 21 4 3 2" xfId="15321" xr:uid="{00000000-0005-0000-0000-0000353F0000}"/>
    <cellStyle name="Comma 21 4 4" xfId="15322" xr:uid="{00000000-0005-0000-0000-0000363F0000}"/>
    <cellStyle name="Comma 21 4 5" xfId="15323" xr:uid="{00000000-0005-0000-0000-0000373F0000}"/>
    <cellStyle name="Comma 21 4 6" xfId="15324" xr:uid="{00000000-0005-0000-0000-0000383F0000}"/>
    <cellStyle name="Comma 21 5" xfId="15325" xr:uid="{00000000-0005-0000-0000-0000393F0000}"/>
    <cellStyle name="Comma 21 5 2" xfId="15326" xr:uid="{00000000-0005-0000-0000-00003A3F0000}"/>
    <cellStyle name="Comma 21 5 4" xfId="15327" xr:uid="{00000000-0005-0000-0000-00003B3F0000}"/>
    <cellStyle name="Comma 21 6" xfId="15328" xr:uid="{00000000-0005-0000-0000-00003C3F0000}"/>
    <cellStyle name="Comma 21 6 2" xfId="15329" xr:uid="{00000000-0005-0000-0000-00003D3F0000}"/>
    <cellStyle name="Comma 21 6 3" xfId="15330" xr:uid="{00000000-0005-0000-0000-00003E3F0000}"/>
    <cellStyle name="Comma 21 6 4" xfId="15331" xr:uid="{00000000-0005-0000-0000-00003F3F0000}"/>
    <cellStyle name="Comma 21 7" xfId="15332" xr:uid="{00000000-0005-0000-0000-0000403F0000}"/>
    <cellStyle name="Comma 21 7 2" xfId="15333" xr:uid="{00000000-0005-0000-0000-0000413F0000}"/>
    <cellStyle name="Comma 21 8" xfId="15334" xr:uid="{00000000-0005-0000-0000-0000423F0000}"/>
    <cellStyle name="Comma 21 9" xfId="15335" xr:uid="{00000000-0005-0000-0000-0000433F0000}"/>
    <cellStyle name="Comma 22" xfId="15336" xr:uid="{00000000-0005-0000-0000-0000443F0000}"/>
    <cellStyle name="Comma 22 10" xfId="15337" xr:uid="{00000000-0005-0000-0000-0000453F0000}"/>
    <cellStyle name="Comma 22 2" xfId="15338" xr:uid="{00000000-0005-0000-0000-0000463F0000}"/>
    <cellStyle name="Comma 22 2 2" xfId="15339" xr:uid="{00000000-0005-0000-0000-0000473F0000}"/>
    <cellStyle name="Comma 22 2 2 2" xfId="15340" xr:uid="{00000000-0005-0000-0000-0000483F0000}"/>
    <cellStyle name="Comma 22 2 2 2 2" xfId="15341" xr:uid="{00000000-0005-0000-0000-0000493F0000}"/>
    <cellStyle name="Comma 22 2 2 3" xfId="15342" xr:uid="{00000000-0005-0000-0000-00004A3F0000}"/>
    <cellStyle name="Comma 22 2 2 5" xfId="15343" xr:uid="{00000000-0005-0000-0000-00004B3F0000}"/>
    <cellStyle name="Comma 22 2 3" xfId="15344" xr:uid="{00000000-0005-0000-0000-00004C3F0000}"/>
    <cellStyle name="Comma 22 2 3 2" xfId="15345" xr:uid="{00000000-0005-0000-0000-00004D3F0000}"/>
    <cellStyle name="Comma 22 2 4" xfId="15346" xr:uid="{00000000-0005-0000-0000-00004E3F0000}"/>
    <cellStyle name="Comma 22 2 5" xfId="15347" xr:uid="{00000000-0005-0000-0000-00004F3F0000}"/>
    <cellStyle name="Comma 22 2 6" xfId="15348" xr:uid="{00000000-0005-0000-0000-0000503F0000}"/>
    <cellStyle name="Comma 22 3" xfId="15349" xr:uid="{00000000-0005-0000-0000-0000513F0000}"/>
    <cellStyle name="Comma 22 3 2" xfId="15350" xr:uid="{00000000-0005-0000-0000-0000523F0000}"/>
    <cellStyle name="Comma 22 3 2 2" xfId="15351" xr:uid="{00000000-0005-0000-0000-0000533F0000}"/>
    <cellStyle name="Comma 22 3 2 4" xfId="15352" xr:uid="{00000000-0005-0000-0000-0000543F0000}"/>
    <cellStyle name="Comma 22 3 3" xfId="15353" xr:uid="{00000000-0005-0000-0000-0000553F0000}"/>
    <cellStyle name="Comma 22 3 3 2" xfId="15354" xr:uid="{00000000-0005-0000-0000-0000563F0000}"/>
    <cellStyle name="Comma 22 3 4" xfId="15355" xr:uid="{00000000-0005-0000-0000-0000573F0000}"/>
    <cellStyle name="Comma 22 3 5" xfId="15356" xr:uid="{00000000-0005-0000-0000-0000583F0000}"/>
    <cellStyle name="Comma 22 3 6" xfId="15357" xr:uid="{00000000-0005-0000-0000-0000593F0000}"/>
    <cellStyle name="Comma 22 4" xfId="15358" xr:uid="{00000000-0005-0000-0000-00005A3F0000}"/>
    <cellStyle name="Comma 22 4 2" xfId="15359" xr:uid="{00000000-0005-0000-0000-00005B3F0000}"/>
    <cellStyle name="Comma 22 4 2 2" xfId="15360" xr:uid="{00000000-0005-0000-0000-00005C3F0000}"/>
    <cellStyle name="Comma 22 4 2 4" xfId="15361" xr:uid="{00000000-0005-0000-0000-00005D3F0000}"/>
    <cellStyle name="Comma 22 4 3" xfId="15362" xr:uid="{00000000-0005-0000-0000-00005E3F0000}"/>
    <cellStyle name="Comma 22 4 3 2" xfId="15363" xr:uid="{00000000-0005-0000-0000-00005F3F0000}"/>
    <cellStyle name="Comma 22 4 4" xfId="15364" xr:uid="{00000000-0005-0000-0000-0000603F0000}"/>
    <cellStyle name="Comma 22 4 6" xfId="15365" xr:uid="{00000000-0005-0000-0000-0000613F0000}"/>
    <cellStyle name="Comma 22 5" xfId="15366" xr:uid="{00000000-0005-0000-0000-0000623F0000}"/>
    <cellStyle name="Comma 22 5 2" xfId="15367" xr:uid="{00000000-0005-0000-0000-0000633F0000}"/>
    <cellStyle name="Comma 22 5 4" xfId="15368" xr:uid="{00000000-0005-0000-0000-0000643F0000}"/>
    <cellStyle name="Comma 22 6" xfId="15369" xr:uid="{00000000-0005-0000-0000-0000653F0000}"/>
    <cellStyle name="Comma 22 6 2" xfId="15370" xr:uid="{00000000-0005-0000-0000-0000663F0000}"/>
    <cellStyle name="Comma 22 6 3" xfId="15371" xr:uid="{00000000-0005-0000-0000-0000673F0000}"/>
    <cellStyle name="Comma 22 6 4" xfId="15372" xr:uid="{00000000-0005-0000-0000-0000683F0000}"/>
    <cellStyle name="Comma 22 7" xfId="15373" xr:uid="{00000000-0005-0000-0000-0000693F0000}"/>
    <cellStyle name="Comma 22 7 2" xfId="15374" xr:uid="{00000000-0005-0000-0000-00006A3F0000}"/>
    <cellStyle name="Comma 22 8" xfId="15375" xr:uid="{00000000-0005-0000-0000-00006B3F0000}"/>
    <cellStyle name="Comma 22 9" xfId="15376" xr:uid="{00000000-0005-0000-0000-00006C3F0000}"/>
    <cellStyle name="Comma 23" xfId="15377" xr:uid="{00000000-0005-0000-0000-00006D3F0000}"/>
    <cellStyle name="Comma 23 2" xfId="15378" xr:uid="{00000000-0005-0000-0000-00006E3F0000}"/>
    <cellStyle name="Comma 23 2 2" xfId="15379" xr:uid="{00000000-0005-0000-0000-00006F3F0000}"/>
    <cellStyle name="Comma 23 2 2 2" xfId="15380" xr:uid="{00000000-0005-0000-0000-0000703F0000}"/>
    <cellStyle name="Comma 23 2 2 4" xfId="15381" xr:uid="{00000000-0005-0000-0000-0000713F0000}"/>
    <cellStyle name="Comma 23 2 3" xfId="15382" xr:uid="{00000000-0005-0000-0000-0000723F0000}"/>
    <cellStyle name="Comma 23 2 3 2" xfId="15383" xr:uid="{00000000-0005-0000-0000-0000733F0000}"/>
    <cellStyle name="Comma 23 2 4" xfId="15384" xr:uid="{00000000-0005-0000-0000-0000743F0000}"/>
    <cellStyle name="Comma 23 2 6" xfId="15385" xr:uid="{00000000-0005-0000-0000-0000753F0000}"/>
    <cellStyle name="Comma 23 3" xfId="15386" xr:uid="{00000000-0005-0000-0000-0000763F0000}"/>
    <cellStyle name="Comma 23 3 2" xfId="15387" xr:uid="{00000000-0005-0000-0000-0000773F0000}"/>
    <cellStyle name="Comma 23 3 2 2" xfId="15388" xr:uid="{00000000-0005-0000-0000-0000783F0000}"/>
    <cellStyle name="Comma 23 3 3" xfId="15389" xr:uid="{00000000-0005-0000-0000-0000793F0000}"/>
    <cellStyle name="Comma 23 3 5" xfId="15390" xr:uid="{00000000-0005-0000-0000-00007A3F0000}"/>
    <cellStyle name="Comma 23 4" xfId="15391" xr:uid="{00000000-0005-0000-0000-00007B3F0000}"/>
    <cellStyle name="Comma 23 4 2" xfId="15392" xr:uid="{00000000-0005-0000-0000-00007C3F0000}"/>
    <cellStyle name="Comma 23 4 3" xfId="15393" xr:uid="{00000000-0005-0000-0000-00007D3F0000}"/>
    <cellStyle name="Comma 23 4 4" xfId="15394" xr:uid="{00000000-0005-0000-0000-00007E3F0000}"/>
    <cellStyle name="Comma 23 5" xfId="15395" xr:uid="{00000000-0005-0000-0000-00007F3F0000}"/>
    <cellStyle name="Comma 23 5 2" xfId="15396" xr:uid="{00000000-0005-0000-0000-0000803F0000}"/>
    <cellStyle name="Comma 23 6" xfId="15397" xr:uid="{00000000-0005-0000-0000-0000813F0000}"/>
    <cellStyle name="Comma 23 7" xfId="15398" xr:uid="{00000000-0005-0000-0000-0000823F0000}"/>
    <cellStyle name="Comma 23 8" xfId="15399" xr:uid="{00000000-0005-0000-0000-0000833F0000}"/>
    <cellStyle name="Comma 24" xfId="15400" xr:uid="{00000000-0005-0000-0000-0000843F0000}"/>
    <cellStyle name="Comma 24 2" xfId="15401" xr:uid="{00000000-0005-0000-0000-0000853F0000}"/>
    <cellStyle name="Comma 24 2 2" xfId="15402" xr:uid="{00000000-0005-0000-0000-0000863F0000}"/>
    <cellStyle name="Comma 24 2 2 2" xfId="15403" xr:uid="{00000000-0005-0000-0000-0000873F0000}"/>
    <cellStyle name="Comma 24 2 3" xfId="15404" xr:uid="{00000000-0005-0000-0000-0000883F0000}"/>
    <cellStyle name="Comma 24 2 5" xfId="15405" xr:uid="{00000000-0005-0000-0000-0000893F0000}"/>
    <cellStyle name="Comma 24 3" xfId="15406" xr:uid="{00000000-0005-0000-0000-00008A3F0000}"/>
    <cellStyle name="Comma 24 3 2" xfId="15407" xr:uid="{00000000-0005-0000-0000-00008B3F0000}"/>
    <cellStyle name="Comma 24 4" xfId="15408" xr:uid="{00000000-0005-0000-0000-00008C3F0000}"/>
    <cellStyle name="Comma 24 5" xfId="15409" xr:uid="{00000000-0005-0000-0000-00008D3F0000}"/>
    <cellStyle name="Comma 24 6" xfId="15410" xr:uid="{00000000-0005-0000-0000-00008E3F0000}"/>
    <cellStyle name="Comma 25" xfId="15411" xr:uid="{00000000-0005-0000-0000-00008F3F0000}"/>
    <cellStyle name="Comma 25 2" xfId="15412" xr:uid="{00000000-0005-0000-0000-0000903F0000}"/>
    <cellStyle name="Comma 25 2 2" xfId="15413" xr:uid="{00000000-0005-0000-0000-0000913F0000}"/>
    <cellStyle name="Comma 25 2 2 2" xfId="15414" xr:uid="{00000000-0005-0000-0000-0000923F0000}"/>
    <cellStyle name="Comma 25 2 3" xfId="15415" xr:uid="{00000000-0005-0000-0000-0000933F0000}"/>
    <cellStyle name="Comma 25 2 5" xfId="15416" xr:uid="{00000000-0005-0000-0000-0000943F0000}"/>
    <cellStyle name="Comma 25 3" xfId="15417" xr:uid="{00000000-0005-0000-0000-0000953F0000}"/>
    <cellStyle name="Comma 25 3 2" xfId="15418" xr:uid="{00000000-0005-0000-0000-0000963F0000}"/>
    <cellStyle name="Comma 25 4" xfId="15419" xr:uid="{00000000-0005-0000-0000-0000973F0000}"/>
    <cellStyle name="Comma 25 5" xfId="15420" xr:uid="{00000000-0005-0000-0000-0000983F0000}"/>
    <cellStyle name="Comma 25 6" xfId="15421" xr:uid="{00000000-0005-0000-0000-0000993F0000}"/>
    <cellStyle name="Comma 26" xfId="15422" xr:uid="{00000000-0005-0000-0000-00009A3F0000}"/>
    <cellStyle name="Comma 26 2" xfId="15423" xr:uid="{00000000-0005-0000-0000-00009B3F0000}"/>
    <cellStyle name="Comma 26 2 2" xfId="15424" xr:uid="{00000000-0005-0000-0000-00009C3F0000}"/>
    <cellStyle name="Comma 26 2 4" xfId="15425" xr:uid="{00000000-0005-0000-0000-00009D3F0000}"/>
    <cellStyle name="Comma 26 3" xfId="15426" xr:uid="{00000000-0005-0000-0000-00009E3F0000}"/>
    <cellStyle name="Comma 26 3 2" xfId="15427" xr:uid="{00000000-0005-0000-0000-00009F3F0000}"/>
    <cellStyle name="Comma 26 4" xfId="15428" xr:uid="{00000000-0005-0000-0000-0000A03F0000}"/>
    <cellStyle name="Comma 26 5" xfId="15429" xr:uid="{00000000-0005-0000-0000-0000A13F0000}"/>
    <cellStyle name="Comma 26 6" xfId="15430" xr:uid="{00000000-0005-0000-0000-0000A23F0000}"/>
    <cellStyle name="Comma 27" xfId="15431" xr:uid="{00000000-0005-0000-0000-0000A33F0000}"/>
    <cellStyle name="Comma 27 2" xfId="15432" xr:uid="{00000000-0005-0000-0000-0000A43F0000}"/>
    <cellStyle name="Comma 27 2 2" xfId="15433" xr:uid="{00000000-0005-0000-0000-0000A53F0000}"/>
    <cellStyle name="Comma 27 2 4" xfId="15434" xr:uid="{00000000-0005-0000-0000-0000A63F0000}"/>
    <cellStyle name="Comma 27 3" xfId="15435" xr:uid="{00000000-0005-0000-0000-0000A73F0000}"/>
    <cellStyle name="Comma 27 3 2" xfId="15436" xr:uid="{00000000-0005-0000-0000-0000A83F0000}"/>
    <cellStyle name="Comma 27 4" xfId="15437" xr:uid="{00000000-0005-0000-0000-0000A93F0000}"/>
    <cellStyle name="Comma 27 5" xfId="15438" xr:uid="{00000000-0005-0000-0000-0000AA3F0000}"/>
    <cellStyle name="Comma 27 6" xfId="15439" xr:uid="{00000000-0005-0000-0000-0000AB3F0000}"/>
    <cellStyle name="Comma 28" xfId="15440" xr:uid="{00000000-0005-0000-0000-0000AC3F0000}"/>
    <cellStyle name="Comma 28 2" xfId="15441" xr:uid="{00000000-0005-0000-0000-0000AD3F0000}"/>
    <cellStyle name="Comma 28 2 2" xfId="15442" xr:uid="{00000000-0005-0000-0000-0000AE3F0000}"/>
    <cellStyle name="Comma 28 2 4" xfId="15443" xr:uid="{00000000-0005-0000-0000-0000AF3F0000}"/>
    <cellStyle name="Comma 28 3" xfId="15444" xr:uid="{00000000-0005-0000-0000-0000B03F0000}"/>
    <cellStyle name="Comma 28 3 2" xfId="15445" xr:uid="{00000000-0005-0000-0000-0000B13F0000}"/>
    <cellStyle name="Comma 28 4" xfId="15446" xr:uid="{00000000-0005-0000-0000-0000B23F0000}"/>
    <cellStyle name="Comma 28 5" xfId="15447" xr:uid="{00000000-0005-0000-0000-0000B33F0000}"/>
    <cellStyle name="Comma 28 6" xfId="15448" xr:uid="{00000000-0005-0000-0000-0000B43F0000}"/>
    <cellStyle name="Comma 29" xfId="15449" xr:uid="{00000000-0005-0000-0000-0000B53F0000}"/>
    <cellStyle name="Comma 29 2" xfId="15450" xr:uid="{00000000-0005-0000-0000-0000B63F0000}"/>
    <cellStyle name="Comma 29 2 2" xfId="15451" xr:uid="{00000000-0005-0000-0000-0000B73F0000}"/>
    <cellStyle name="Comma 29 2 4" xfId="15452" xr:uid="{00000000-0005-0000-0000-0000B83F0000}"/>
    <cellStyle name="Comma 29 3" xfId="15453" xr:uid="{00000000-0005-0000-0000-0000B93F0000}"/>
    <cellStyle name="Comma 29 4" xfId="15454" xr:uid="{00000000-0005-0000-0000-0000BA3F0000}"/>
    <cellStyle name="Comma 29 5" xfId="15455" xr:uid="{00000000-0005-0000-0000-0000BB3F0000}"/>
    <cellStyle name="Comma 3" xfId="15456" xr:uid="{00000000-0005-0000-0000-0000BC3F0000}"/>
    <cellStyle name="Comma 3 10" xfId="15457" xr:uid="{00000000-0005-0000-0000-0000BD3F0000}"/>
    <cellStyle name="Comma 3 10 2" xfId="15458" xr:uid="{00000000-0005-0000-0000-0000BE3F0000}"/>
    <cellStyle name="Comma 3 10 2 2" xfId="15459" xr:uid="{00000000-0005-0000-0000-0000BF3F0000}"/>
    <cellStyle name="Comma 3 10 2 2 2" xfId="15460" xr:uid="{00000000-0005-0000-0000-0000C03F0000}"/>
    <cellStyle name="Comma 3 10 2 2 4" xfId="15461" xr:uid="{00000000-0005-0000-0000-0000C13F0000}"/>
    <cellStyle name="Comma 3 10 2 3" xfId="15462" xr:uid="{00000000-0005-0000-0000-0000C23F0000}"/>
    <cellStyle name="Comma 3 10 2 4" xfId="15463" xr:uid="{00000000-0005-0000-0000-0000C33F0000}"/>
    <cellStyle name="Comma 3 10 2 5" xfId="15464" xr:uid="{00000000-0005-0000-0000-0000C43F0000}"/>
    <cellStyle name="Comma 3 10 3" xfId="15465" xr:uid="{00000000-0005-0000-0000-0000C53F0000}"/>
    <cellStyle name="Comma 3 10 3 2" xfId="15466" xr:uid="{00000000-0005-0000-0000-0000C63F0000}"/>
    <cellStyle name="Comma 3 10 3 2 2" xfId="15467" xr:uid="{00000000-0005-0000-0000-0000C73F0000}"/>
    <cellStyle name="Comma 3 10 3 2 4" xfId="15468" xr:uid="{00000000-0005-0000-0000-0000C83F0000}"/>
    <cellStyle name="Comma 3 10 3 3" xfId="15469" xr:uid="{00000000-0005-0000-0000-0000C93F0000}"/>
    <cellStyle name="Comma 3 10 3 4" xfId="15470" xr:uid="{00000000-0005-0000-0000-0000CA3F0000}"/>
    <cellStyle name="Comma 3 10 3 5" xfId="15471" xr:uid="{00000000-0005-0000-0000-0000CB3F0000}"/>
    <cellStyle name="Comma 3 10 4" xfId="15472" xr:uid="{00000000-0005-0000-0000-0000CC3F0000}"/>
    <cellStyle name="Comma 3 10 4 2" xfId="15473" xr:uid="{00000000-0005-0000-0000-0000CD3F0000}"/>
    <cellStyle name="Comma 3 10 4 4" xfId="15474" xr:uid="{00000000-0005-0000-0000-0000CE3F0000}"/>
    <cellStyle name="Comma 3 10 5" xfId="15475" xr:uid="{00000000-0005-0000-0000-0000CF3F0000}"/>
    <cellStyle name="Comma 3 10 6" xfId="15476" xr:uid="{00000000-0005-0000-0000-0000D03F0000}"/>
    <cellStyle name="Comma 3 10 7" xfId="15477" xr:uid="{00000000-0005-0000-0000-0000D13F0000}"/>
    <cellStyle name="Comma 3 11" xfId="15478" xr:uid="{00000000-0005-0000-0000-0000D23F0000}"/>
    <cellStyle name="Comma 3 11 2" xfId="15479" xr:uid="{00000000-0005-0000-0000-0000D33F0000}"/>
    <cellStyle name="Comma 3 11 2 2" xfId="15480" xr:uid="{00000000-0005-0000-0000-0000D43F0000}"/>
    <cellStyle name="Comma 3 11 2 2 2" xfId="15481" xr:uid="{00000000-0005-0000-0000-0000D53F0000}"/>
    <cellStyle name="Comma 3 11 2 2 4" xfId="15482" xr:uid="{00000000-0005-0000-0000-0000D63F0000}"/>
    <cellStyle name="Comma 3 11 2 3" xfId="15483" xr:uid="{00000000-0005-0000-0000-0000D73F0000}"/>
    <cellStyle name="Comma 3 11 2 4" xfId="15484" xr:uid="{00000000-0005-0000-0000-0000D83F0000}"/>
    <cellStyle name="Comma 3 11 2 5" xfId="15485" xr:uid="{00000000-0005-0000-0000-0000D93F0000}"/>
    <cellStyle name="Comma 3 11 3" xfId="15486" xr:uid="{00000000-0005-0000-0000-0000DA3F0000}"/>
    <cellStyle name="Comma 3 11 3 2" xfId="15487" xr:uid="{00000000-0005-0000-0000-0000DB3F0000}"/>
    <cellStyle name="Comma 3 11 3 2 2" xfId="15488" xr:uid="{00000000-0005-0000-0000-0000DC3F0000}"/>
    <cellStyle name="Comma 3 11 3 2 4" xfId="15489" xr:uid="{00000000-0005-0000-0000-0000DD3F0000}"/>
    <cellStyle name="Comma 3 11 3 3" xfId="15490" xr:uid="{00000000-0005-0000-0000-0000DE3F0000}"/>
    <cellStyle name="Comma 3 11 3 5" xfId="15491" xr:uid="{00000000-0005-0000-0000-0000DF3F0000}"/>
    <cellStyle name="Comma 3 11 4" xfId="15492" xr:uid="{00000000-0005-0000-0000-0000E03F0000}"/>
    <cellStyle name="Comma 3 11 4 2" xfId="15493" xr:uid="{00000000-0005-0000-0000-0000E13F0000}"/>
    <cellStyle name="Comma 3 11 4 4" xfId="15494" xr:uid="{00000000-0005-0000-0000-0000E23F0000}"/>
    <cellStyle name="Comma 3 11 5" xfId="15495" xr:uid="{00000000-0005-0000-0000-0000E33F0000}"/>
    <cellStyle name="Comma 3 11 6" xfId="15496" xr:uid="{00000000-0005-0000-0000-0000E43F0000}"/>
    <cellStyle name="Comma 3 11 7" xfId="15497" xr:uid="{00000000-0005-0000-0000-0000E53F0000}"/>
    <cellStyle name="Comma 3 12" xfId="15498" xr:uid="{00000000-0005-0000-0000-0000E63F0000}"/>
    <cellStyle name="Comma 3 12 2" xfId="15499" xr:uid="{00000000-0005-0000-0000-0000E73F0000}"/>
    <cellStyle name="Comma 3 12 2 2" xfId="15500" xr:uid="{00000000-0005-0000-0000-0000E83F0000}"/>
    <cellStyle name="Comma 3 12 2 2 2" xfId="15501" xr:uid="{00000000-0005-0000-0000-0000E93F0000}"/>
    <cellStyle name="Comma 3 12 2 2 4" xfId="15502" xr:uid="{00000000-0005-0000-0000-0000EA3F0000}"/>
    <cellStyle name="Comma 3 12 2 3" xfId="15503" xr:uid="{00000000-0005-0000-0000-0000EB3F0000}"/>
    <cellStyle name="Comma 3 12 2 5" xfId="15504" xr:uid="{00000000-0005-0000-0000-0000EC3F0000}"/>
    <cellStyle name="Comma 3 12 3" xfId="15505" xr:uid="{00000000-0005-0000-0000-0000ED3F0000}"/>
    <cellStyle name="Comma 3 12 3 2" xfId="15506" xr:uid="{00000000-0005-0000-0000-0000EE3F0000}"/>
    <cellStyle name="Comma 3 12 3 4" xfId="15507" xr:uid="{00000000-0005-0000-0000-0000EF3F0000}"/>
    <cellStyle name="Comma 3 12 4" xfId="15508" xr:uid="{00000000-0005-0000-0000-0000F03F0000}"/>
    <cellStyle name="Comma 3 12 5" xfId="15509" xr:uid="{00000000-0005-0000-0000-0000F13F0000}"/>
    <cellStyle name="Comma 3 12 6" xfId="15510" xr:uid="{00000000-0005-0000-0000-0000F23F0000}"/>
    <cellStyle name="Comma 3 13" xfId="15511" xr:uid="{00000000-0005-0000-0000-0000F33F0000}"/>
    <cellStyle name="Comma 3 13 2" xfId="15512" xr:uid="{00000000-0005-0000-0000-0000F43F0000}"/>
    <cellStyle name="Comma 3 13 2 2" xfId="15513" xr:uid="{00000000-0005-0000-0000-0000F53F0000}"/>
    <cellStyle name="Comma 3 13 2 4" xfId="15514" xr:uid="{00000000-0005-0000-0000-0000F63F0000}"/>
    <cellStyle name="Comma 3 13 3" xfId="15515" xr:uid="{00000000-0005-0000-0000-0000F73F0000}"/>
    <cellStyle name="Comma 3 13 4" xfId="15516" xr:uid="{00000000-0005-0000-0000-0000F83F0000}"/>
    <cellStyle name="Comma 3 13 5" xfId="15517" xr:uid="{00000000-0005-0000-0000-0000F93F0000}"/>
    <cellStyle name="Comma 3 14" xfId="15518" xr:uid="{00000000-0005-0000-0000-0000FA3F0000}"/>
    <cellStyle name="Comma 3 14 2" xfId="15519" xr:uid="{00000000-0005-0000-0000-0000FB3F0000}"/>
    <cellStyle name="Comma 3 14 2 2" xfId="15520" xr:uid="{00000000-0005-0000-0000-0000FC3F0000}"/>
    <cellStyle name="Comma 3 14 2 4" xfId="15521" xr:uid="{00000000-0005-0000-0000-0000FD3F0000}"/>
    <cellStyle name="Comma 3 14 3" xfId="15522" xr:uid="{00000000-0005-0000-0000-0000FE3F0000}"/>
    <cellStyle name="Comma 3 14 5" xfId="15523" xr:uid="{00000000-0005-0000-0000-0000FF3F0000}"/>
    <cellStyle name="Comma 3 15" xfId="15524" xr:uid="{00000000-0005-0000-0000-000000400000}"/>
    <cellStyle name="Comma 3 15 2" xfId="15525" xr:uid="{00000000-0005-0000-0000-000001400000}"/>
    <cellStyle name="Comma 3 15 4" xfId="15526" xr:uid="{00000000-0005-0000-0000-000002400000}"/>
    <cellStyle name="Comma 3 16" xfId="15527" xr:uid="{00000000-0005-0000-0000-000003400000}"/>
    <cellStyle name="Comma 3 16 2" xfId="15528" xr:uid="{00000000-0005-0000-0000-000004400000}"/>
    <cellStyle name="Comma 3 16 4" xfId="15529" xr:uid="{00000000-0005-0000-0000-000005400000}"/>
    <cellStyle name="Comma 3 17" xfId="15530" xr:uid="{00000000-0005-0000-0000-000006400000}"/>
    <cellStyle name="Comma 3 17 2" xfId="15531" xr:uid="{00000000-0005-0000-0000-000007400000}"/>
    <cellStyle name="Comma 3 17 3" xfId="15532" xr:uid="{00000000-0005-0000-0000-000008400000}"/>
    <cellStyle name="Comma 3 17 4" xfId="15533" xr:uid="{00000000-0005-0000-0000-000009400000}"/>
    <cellStyle name="Comma 3 18" xfId="15534" xr:uid="{00000000-0005-0000-0000-00000A400000}"/>
    <cellStyle name="Comma 3 18 2" xfId="15535" xr:uid="{00000000-0005-0000-0000-00000B400000}"/>
    <cellStyle name="Comma 3 18 3" xfId="15536" xr:uid="{00000000-0005-0000-0000-00000C400000}"/>
    <cellStyle name="Comma 3 18 4" xfId="15537" xr:uid="{00000000-0005-0000-0000-00000D400000}"/>
    <cellStyle name="Comma 3 19" xfId="15538" xr:uid="{00000000-0005-0000-0000-00000E400000}"/>
    <cellStyle name="Comma 3 19 2" xfId="15539" xr:uid="{00000000-0005-0000-0000-00000F400000}"/>
    <cellStyle name="Comma 3 19 3" xfId="15540" xr:uid="{00000000-0005-0000-0000-000010400000}"/>
    <cellStyle name="Comma 3 2" xfId="15541" xr:uid="{00000000-0005-0000-0000-000011400000}"/>
    <cellStyle name="Comma 3 2 10" xfId="15542" xr:uid="{00000000-0005-0000-0000-000012400000}"/>
    <cellStyle name="Comma 3 2 10 2" xfId="15543" xr:uid="{00000000-0005-0000-0000-000013400000}"/>
    <cellStyle name="Comma 3 2 10 2 2" xfId="15544" xr:uid="{00000000-0005-0000-0000-000014400000}"/>
    <cellStyle name="Comma 3 2 10 2 2 2" xfId="15545" xr:uid="{00000000-0005-0000-0000-000015400000}"/>
    <cellStyle name="Comma 3 2 10 2 2 4" xfId="15546" xr:uid="{00000000-0005-0000-0000-000016400000}"/>
    <cellStyle name="Comma 3 2 10 2 3" xfId="15547" xr:uid="{00000000-0005-0000-0000-000017400000}"/>
    <cellStyle name="Comma 3 2 10 2 5" xfId="15548" xr:uid="{00000000-0005-0000-0000-000018400000}"/>
    <cellStyle name="Comma 3 2 10 3" xfId="15549" xr:uid="{00000000-0005-0000-0000-000019400000}"/>
    <cellStyle name="Comma 3 2 10 3 2" xfId="15550" xr:uid="{00000000-0005-0000-0000-00001A400000}"/>
    <cellStyle name="Comma 3 2 10 3 4" xfId="15551" xr:uid="{00000000-0005-0000-0000-00001B400000}"/>
    <cellStyle name="Comma 3 2 10 4" xfId="15552" xr:uid="{00000000-0005-0000-0000-00001C400000}"/>
    <cellStyle name="Comma 3 2 10 5" xfId="15553" xr:uid="{00000000-0005-0000-0000-00001D400000}"/>
    <cellStyle name="Comma 3 2 10 6" xfId="15554" xr:uid="{00000000-0005-0000-0000-00001E400000}"/>
    <cellStyle name="Comma 3 2 11" xfId="15555" xr:uid="{00000000-0005-0000-0000-00001F400000}"/>
    <cellStyle name="Comma 3 2 11 2" xfId="15556" xr:uid="{00000000-0005-0000-0000-000020400000}"/>
    <cellStyle name="Comma 3 2 11 2 2" xfId="15557" xr:uid="{00000000-0005-0000-0000-000021400000}"/>
    <cellStyle name="Comma 3 2 11 2 4" xfId="15558" xr:uid="{00000000-0005-0000-0000-000022400000}"/>
    <cellStyle name="Comma 3 2 11 3" xfId="15559" xr:uid="{00000000-0005-0000-0000-000023400000}"/>
    <cellStyle name="Comma 3 2 11 4" xfId="15560" xr:uid="{00000000-0005-0000-0000-000024400000}"/>
    <cellStyle name="Comma 3 2 11 5" xfId="15561" xr:uid="{00000000-0005-0000-0000-000025400000}"/>
    <cellStyle name="Comma 3 2 12" xfId="15562" xr:uid="{00000000-0005-0000-0000-000026400000}"/>
    <cellStyle name="Comma 3 2 12 2" xfId="15563" xr:uid="{00000000-0005-0000-0000-000027400000}"/>
    <cellStyle name="Comma 3 2 12 2 2" xfId="15564" xr:uid="{00000000-0005-0000-0000-000028400000}"/>
    <cellStyle name="Comma 3 2 12 2 4" xfId="15565" xr:uid="{00000000-0005-0000-0000-000029400000}"/>
    <cellStyle name="Comma 3 2 12 3" xfId="15566" xr:uid="{00000000-0005-0000-0000-00002A400000}"/>
    <cellStyle name="Comma 3 2 12 5" xfId="15567" xr:uid="{00000000-0005-0000-0000-00002B400000}"/>
    <cellStyle name="Comma 3 2 13" xfId="15568" xr:uid="{00000000-0005-0000-0000-00002C400000}"/>
    <cellStyle name="Comma 3 2 13 2" xfId="15569" xr:uid="{00000000-0005-0000-0000-00002D400000}"/>
    <cellStyle name="Comma 3 2 13 4" xfId="15570" xr:uid="{00000000-0005-0000-0000-00002E400000}"/>
    <cellStyle name="Comma 3 2 14" xfId="15571" xr:uid="{00000000-0005-0000-0000-00002F400000}"/>
    <cellStyle name="Comma 3 2 14 2" xfId="15572" xr:uid="{00000000-0005-0000-0000-000030400000}"/>
    <cellStyle name="Comma 3 2 14 4" xfId="15573" xr:uid="{00000000-0005-0000-0000-000031400000}"/>
    <cellStyle name="Comma 3 2 15" xfId="15574" xr:uid="{00000000-0005-0000-0000-000032400000}"/>
    <cellStyle name="Comma 3 2 15 2" xfId="15575" xr:uid="{00000000-0005-0000-0000-000033400000}"/>
    <cellStyle name="Comma 3 2 15 3" xfId="15576" xr:uid="{00000000-0005-0000-0000-000034400000}"/>
    <cellStyle name="Comma 3 2 15 4" xfId="15577" xr:uid="{00000000-0005-0000-0000-000035400000}"/>
    <cellStyle name="Comma 3 2 16" xfId="15578" xr:uid="{00000000-0005-0000-0000-000036400000}"/>
    <cellStyle name="Comma 3 2 16 2" xfId="15579" xr:uid="{00000000-0005-0000-0000-000037400000}"/>
    <cellStyle name="Comma 3 2 16 3" xfId="15580" xr:uid="{00000000-0005-0000-0000-000038400000}"/>
    <cellStyle name="Comma 3 2 16 4" xfId="15581" xr:uid="{00000000-0005-0000-0000-000039400000}"/>
    <cellStyle name="Comma 3 2 17" xfId="15582" xr:uid="{00000000-0005-0000-0000-00003A400000}"/>
    <cellStyle name="Comma 3 2 17 2" xfId="15583" xr:uid="{00000000-0005-0000-0000-00003B400000}"/>
    <cellStyle name="Comma 3 2 17 3" xfId="15584" xr:uid="{00000000-0005-0000-0000-00003C400000}"/>
    <cellStyle name="Comma 3 2 18" xfId="15585" xr:uid="{00000000-0005-0000-0000-00003D400000}"/>
    <cellStyle name="Comma 3 2 19" xfId="15586" xr:uid="{00000000-0005-0000-0000-00003E400000}"/>
    <cellStyle name="Comma 3 2 19 2" xfId="15587" xr:uid="{00000000-0005-0000-0000-00003F400000}"/>
    <cellStyle name="Comma 3 2 2" xfId="15588" xr:uid="{00000000-0005-0000-0000-000040400000}"/>
    <cellStyle name="Comma 3 2 2 10" xfId="15589" xr:uid="{00000000-0005-0000-0000-000041400000}"/>
    <cellStyle name="Comma 3 2 2 10 2" xfId="15590" xr:uid="{00000000-0005-0000-0000-000042400000}"/>
    <cellStyle name="Comma 3 2 2 10 3" xfId="15591" xr:uid="{00000000-0005-0000-0000-000043400000}"/>
    <cellStyle name="Comma 3 2 2 10 4" xfId="15592" xr:uid="{00000000-0005-0000-0000-000044400000}"/>
    <cellStyle name="Comma 3 2 2 11" xfId="15593" xr:uid="{00000000-0005-0000-0000-000045400000}"/>
    <cellStyle name="Comma 3 2 2 11 2" xfId="15594" xr:uid="{00000000-0005-0000-0000-000046400000}"/>
    <cellStyle name="Comma 3 2 2 12" xfId="15595" xr:uid="{00000000-0005-0000-0000-000047400000}"/>
    <cellStyle name="Comma 3 2 2 13" xfId="15596" xr:uid="{00000000-0005-0000-0000-000048400000}"/>
    <cellStyle name="Comma 3 2 2 14" xfId="15597" xr:uid="{00000000-0005-0000-0000-000049400000}"/>
    <cellStyle name="Comma 3 2 2 2" xfId="15598" xr:uid="{00000000-0005-0000-0000-00004A400000}"/>
    <cellStyle name="Comma 3 2 2 2 2" xfId="15599" xr:uid="{00000000-0005-0000-0000-00004B400000}"/>
    <cellStyle name="Comma 3 2 2 2 2 2" xfId="15600" xr:uid="{00000000-0005-0000-0000-00004C400000}"/>
    <cellStyle name="Comma 3 2 2 2 2 2 2" xfId="15601" xr:uid="{00000000-0005-0000-0000-00004D400000}"/>
    <cellStyle name="Comma 3 2 2 2 2 2 4" xfId="15602" xr:uid="{00000000-0005-0000-0000-00004E400000}"/>
    <cellStyle name="Comma 3 2 2 2 2 3" xfId="15603" xr:uid="{00000000-0005-0000-0000-00004F400000}"/>
    <cellStyle name="Comma 3 2 2 2 2 3 2" xfId="15604" xr:uid="{00000000-0005-0000-0000-000050400000}"/>
    <cellStyle name="Comma 3 2 2 2 2 4" xfId="15605" xr:uid="{00000000-0005-0000-0000-000051400000}"/>
    <cellStyle name="Comma 3 2 2 2 2 5" xfId="15606" xr:uid="{00000000-0005-0000-0000-000052400000}"/>
    <cellStyle name="Comma 3 2 2 2 2 6" xfId="15607" xr:uid="{00000000-0005-0000-0000-000053400000}"/>
    <cellStyle name="Comma 3 2 2 2 3" xfId="15608" xr:uid="{00000000-0005-0000-0000-000054400000}"/>
    <cellStyle name="Comma 3 2 2 2 3 2" xfId="15609" xr:uid="{00000000-0005-0000-0000-000055400000}"/>
    <cellStyle name="Comma 3 2 2 2 3 2 2" xfId="15610" xr:uid="{00000000-0005-0000-0000-000056400000}"/>
    <cellStyle name="Comma 3 2 2 2 3 2 4" xfId="15611" xr:uid="{00000000-0005-0000-0000-000057400000}"/>
    <cellStyle name="Comma 3 2 2 2 3 3" xfId="15612" xr:uid="{00000000-0005-0000-0000-000058400000}"/>
    <cellStyle name="Comma 3 2 2 2 3 4" xfId="15613" xr:uid="{00000000-0005-0000-0000-000059400000}"/>
    <cellStyle name="Comma 3 2 2 2 3 5" xfId="15614" xr:uid="{00000000-0005-0000-0000-00005A400000}"/>
    <cellStyle name="Comma 3 2 2 2 4" xfId="15615" xr:uid="{00000000-0005-0000-0000-00005B400000}"/>
    <cellStyle name="Comma 3 2 2 2 4 2" xfId="15616" xr:uid="{00000000-0005-0000-0000-00005C400000}"/>
    <cellStyle name="Comma 3 2 2 2 4 4" xfId="15617" xr:uid="{00000000-0005-0000-0000-00005D400000}"/>
    <cellStyle name="Comma 3 2 2 2 5" xfId="15618" xr:uid="{00000000-0005-0000-0000-00005E400000}"/>
    <cellStyle name="Comma 3 2 2 2 5 2" xfId="15619" xr:uid="{00000000-0005-0000-0000-00005F400000}"/>
    <cellStyle name="Comma 3 2 2 2 6" xfId="15620" xr:uid="{00000000-0005-0000-0000-000060400000}"/>
    <cellStyle name="Comma 3 2 2 2 7" xfId="15621" xr:uid="{00000000-0005-0000-0000-000061400000}"/>
    <cellStyle name="Comma 3 2 2 2 8" xfId="15622" xr:uid="{00000000-0005-0000-0000-000062400000}"/>
    <cellStyle name="Comma 3 2 2 3" xfId="15623" xr:uid="{00000000-0005-0000-0000-000063400000}"/>
    <cellStyle name="Comma 3 2 2 3 2" xfId="15624" xr:uid="{00000000-0005-0000-0000-000064400000}"/>
    <cellStyle name="Comma 3 2 2 3 2 2" xfId="15625" xr:uid="{00000000-0005-0000-0000-000065400000}"/>
    <cellStyle name="Comma 3 2 2 3 2 2 2" xfId="15626" xr:uid="{00000000-0005-0000-0000-000066400000}"/>
    <cellStyle name="Comma 3 2 2 3 2 2 4" xfId="15627" xr:uid="{00000000-0005-0000-0000-000067400000}"/>
    <cellStyle name="Comma 3 2 2 3 2 3" xfId="15628" xr:uid="{00000000-0005-0000-0000-000068400000}"/>
    <cellStyle name="Comma 3 2 2 3 2 4" xfId="15629" xr:uid="{00000000-0005-0000-0000-000069400000}"/>
    <cellStyle name="Comma 3 2 2 3 2 5" xfId="15630" xr:uid="{00000000-0005-0000-0000-00006A400000}"/>
    <cellStyle name="Comma 3 2 2 3 3" xfId="15631" xr:uid="{00000000-0005-0000-0000-00006B400000}"/>
    <cellStyle name="Comma 3 2 2 3 3 2" xfId="15632" xr:uid="{00000000-0005-0000-0000-00006C400000}"/>
    <cellStyle name="Comma 3 2 2 3 3 2 2" xfId="15633" xr:uid="{00000000-0005-0000-0000-00006D400000}"/>
    <cellStyle name="Comma 3 2 2 3 3 2 4" xfId="15634" xr:uid="{00000000-0005-0000-0000-00006E400000}"/>
    <cellStyle name="Comma 3 2 2 3 3 3" xfId="15635" xr:uid="{00000000-0005-0000-0000-00006F400000}"/>
    <cellStyle name="Comma 3 2 2 3 3 4" xfId="15636" xr:uid="{00000000-0005-0000-0000-000070400000}"/>
    <cellStyle name="Comma 3 2 2 3 3 5" xfId="15637" xr:uid="{00000000-0005-0000-0000-000071400000}"/>
    <cellStyle name="Comma 3 2 2 3 4" xfId="15638" xr:uid="{00000000-0005-0000-0000-000072400000}"/>
    <cellStyle name="Comma 3 2 2 3 4 2" xfId="15639" xr:uid="{00000000-0005-0000-0000-000073400000}"/>
    <cellStyle name="Comma 3 2 2 3 4 4" xfId="15640" xr:uid="{00000000-0005-0000-0000-000074400000}"/>
    <cellStyle name="Comma 3 2 2 3 5" xfId="15641" xr:uid="{00000000-0005-0000-0000-000075400000}"/>
    <cellStyle name="Comma 3 2 2 3 5 2" xfId="15642" xr:uid="{00000000-0005-0000-0000-000076400000}"/>
    <cellStyle name="Comma 3 2 2 3 6" xfId="15643" xr:uid="{00000000-0005-0000-0000-000077400000}"/>
    <cellStyle name="Comma 3 2 2 3 7" xfId="15644" xr:uid="{00000000-0005-0000-0000-000078400000}"/>
    <cellStyle name="Comma 3 2 2 3 8" xfId="15645" xr:uid="{00000000-0005-0000-0000-000079400000}"/>
    <cellStyle name="Comma 3 2 2 4" xfId="15646" xr:uid="{00000000-0005-0000-0000-00007A400000}"/>
    <cellStyle name="Comma 3 2 2 4 2" xfId="15647" xr:uid="{00000000-0005-0000-0000-00007B400000}"/>
    <cellStyle name="Comma 3 2 2 4 2 2" xfId="15648" xr:uid="{00000000-0005-0000-0000-00007C400000}"/>
    <cellStyle name="Comma 3 2 2 4 2 2 2" xfId="15649" xr:uid="{00000000-0005-0000-0000-00007D400000}"/>
    <cellStyle name="Comma 3 2 2 4 2 2 4" xfId="15650" xr:uid="{00000000-0005-0000-0000-00007E400000}"/>
    <cellStyle name="Comma 3 2 2 4 2 3" xfId="15651" xr:uid="{00000000-0005-0000-0000-00007F400000}"/>
    <cellStyle name="Comma 3 2 2 4 2 4" xfId="15652" xr:uid="{00000000-0005-0000-0000-000080400000}"/>
    <cellStyle name="Comma 3 2 2 4 2 5" xfId="15653" xr:uid="{00000000-0005-0000-0000-000081400000}"/>
    <cellStyle name="Comma 3 2 2 4 3" xfId="15654" xr:uid="{00000000-0005-0000-0000-000082400000}"/>
    <cellStyle name="Comma 3 2 2 4 3 2" xfId="15655" xr:uid="{00000000-0005-0000-0000-000083400000}"/>
    <cellStyle name="Comma 3 2 2 4 3 2 2" xfId="15656" xr:uid="{00000000-0005-0000-0000-000084400000}"/>
    <cellStyle name="Comma 3 2 2 4 3 2 4" xfId="15657" xr:uid="{00000000-0005-0000-0000-000085400000}"/>
    <cellStyle name="Comma 3 2 2 4 3 3" xfId="15658" xr:uid="{00000000-0005-0000-0000-000086400000}"/>
    <cellStyle name="Comma 3 2 2 4 3 4" xfId="15659" xr:uid="{00000000-0005-0000-0000-000087400000}"/>
    <cellStyle name="Comma 3 2 2 4 3 5" xfId="15660" xr:uid="{00000000-0005-0000-0000-000088400000}"/>
    <cellStyle name="Comma 3 2 2 4 4" xfId="15661" xr:uid="{00000000-0005-0000-0000-000089400000}"/>
    <cellStyle name="Comma 3 2 2 4 4 2" xfId="15662" xr:uid="{00000000-0005-0000-0000-00008A400000}"/>
    <cellStyle name="Comma 3 2 2 4 4 4" xfId="15663" xr:uid="{00000000-0005-0000-0000-00008B400000}"/>
    <cellStyle name="Comma 3 2 2 4 5" xfId="15664" xr:uid="{00000000-0005-0000-0000-00008C400000}"/>
    <cellStyle name="Comma 3 2 2 4 5 2" xfId="15665" xr:uid="{00000000-0005-0000-0000-00008D400000}"/>
    <cellStyle name="Comma 3 2 2 4 6" xfId="15666" xr:uid="{00000000-0005-0000-0000-00008E400000}"/>
    <cellStyle name="Comma 3 2 2 4 7" xfId="15667" xr:uid="{00000000-0005-0000-0000-00008F400000}"/>
    <cellStyle name="Comma 3 2 2 4 8" xfId="15668" xr:uid="{00000000-0005-0000-0000-000090400000}"/>
    <cellStyle name="Comma 3 2 2 5" xfId="15669" xr:uid="{00000000-0005-0000-0000-000091400000}"/>
    <cellStyle name="Comma 3 2 2 5 2" xfId="15670" xr:uid="{00000000-0005-0000-0000-000092400000}"/>
    <cellStyle name="Comma 3 2 2 5 2 2" xfId="15671" xr:uid="{00000000-0005-0000-0000-000093400000}"/>
    <cellStyle name="Comma 3 2 2 5 2 2 2" xfId="15672" xr:uid="{00000000-0005-0000-0000-000094400000}"/>
    <cellStyle name="Comma 3 2 2 5 2 2 4" xfId="15673" xr:uid="{00000000-0005-0000-0000-000095400000}"/>
    <cellStyle name="Comma 3 2 2 5 2 3" xfId="15674" xr:uid="{00000000-0005-0000-0000-000096400000}"/>
    <cellStyle name="Comma 3 2 2 5 2 4" xfId="15675" xr:uid="{00000000-0005-0000-0000-000097400000}"/>
    <cellStyle name="Comma 3 2 2 5 2 5" xfId="15676" xr:uid="{00000000-0005-0000-0000-000098400000}"/>
    <cellStyle name="Comma 3 2 2 5 3" xfId="15677" xr:uid="{00000000-0005-0000-0000-000099400000}"/>
    <cellStyle name="Comma 3 2 2 5 3 2" xfId="15678" xr:uid="{00000000-0005-0000-0000-00009A400000}"/>
    <cellStyle name="Comma 3 2 2 5 3 2 2" xfId="15679" xr:uid="{00000000-0005-0000-0000-00009B400000}"/>
    <cellStyle name="Comma 3 2 2 5 3 2 4" xfId="15680" xr:uid="{00000000-0005-0000-0000-00009C400000}"/>
    <cellStyle name="Comma 3 2 2 5 3 3" xfId="15681" xr:uid="{00000000-0005-0000-0000-00009D400000}"/>
    <cellStyle name="Comma 3 2 2 5 3 5" xfId="15682" xr:uid="{00000000-0005-0000-0000-00009E400000}"/>
    <cellStyle name="Comma 3 2 2 5 4" xfId="15683" xr:uid="{00000000-0005-0000-0000-00009F400000}"/>
    <cellStyle name="Comma 3 2 2 5 4 2" xfId="15684" xr:uid="{00000000-0005-0000-0000-0000A0400000}"/>
    <cellStyle name="Comma 3 2 2 5 4 4" xfId="15685" xr:uid="{00000000-0005-0000-0000-0000A1400000}"/>
    <cellStyle name="Comma 3 2 2 5 5" xfId="15686" xr:uid="{00000000-0005-0000-0000-0000A2400000}"/>
    <cellStyle name="Comma 3 2 2 5 6" xfId="15687" xr:uid="{00000000-0005-0000-0000-0000A3400000}"/>
    <cellStyle name="Comma 3 2 2 5 7" xfId="15688" xr:uid="{00000000-0005-0000-0000-0000A4400000}"/>
    <cellStyle name="Comma 3 2 2 6" xfId="15689" xr:uid="{00000000-0005-0000-0000-0000A5400000}"/>
    <cellStyle name="Comma 3 2 2 6 2" xfId="15690" xr:uid="{00000000-0005-0000-0000-0000A6400000}"/>
    <cellStyle name="Comma 3 2 2 6 2 2" xfId="15691" xr:uid="{00000000-0005-0000-0000-0000A7400000}"/>
    <cellStyle name="Comma 3 2 2 6 2 2 2" xfId="15692" xr:uid="{00000000-0005-0000-0000-0000A8400000}"/>
    <cellStyle name="Comma 3 2 2 6 2 2 4" xfId="15693" xr:uid="{00000000-0005-0000-0000-0000A9400000}"/>
    <cellStyle name="Comma 3 2 2 6 2 3" xfId="15694" xr:uid="{00000000-0005-0000-0000-0000AA400000}"/>
    <cellStyle name="Comma 3 2 2 6 2 4" xfId="15695" xr:uid="{00000000-0005-0000-0000-0000AB400000}"/>
    <cellStyle name="Comma 3 2 2 6 2 5" xfId="15696" xr:uid="{00000000-0005-0000-0000-0000AC400000}"/>
    <cellStyle name="Comma 3 2 2 6 3" xfId="15697" xr:uid="{00000000-0005-0000-0000-0000AD400000}"/>
    <cellStyle name="Comma 3 2 2 6 3 2" xfId="15698" xr:uid="{00000000-0005-0000-0000-0000AE400000}"/>
    <cellStyle name="Comma 3 2 2 6 3 2 2" xfId="15699" xr:uid="{00000000-0005-0000-0000-0000AF400000}"/>
    <cellStyle name="Comma 3 2 2 6 3 2 4" xfId="15700" xr:uid="{00000000-0005-0000-0000-0000B0400000}"/>
    <cellStyle name="Comma 3 2 2 6 3 3" xfId="15701" xr:uid="{00000000-0005-0000-0000-0000B1400000}"/>
    <cellStyle name="Comma 3 2 2 6 3 5" xfId="15702" xr:uid="{00000000-0005-0000-0000-0000B2400000}"/>
    <cellStyle name="Comma 3 2 2 6 4" xfId="15703" xr:uid="{00000000-0005-0000-0000-0000B3400000}"/>
    <cellStyle name="Comma 3 2 2 6 4 2" xfId="15704" xr:uid="{00000000-0005-0000-0000-0000B4400000}"/>
    <cellStyle name="Comma 3 2 2 6 4 4" xfId="15705" xr:uid="{00000000-0005-0000-0000-0000B5400000}"/>
    <cellStyle name="Comma 3 2 2 6 5" xfId="15706" xr:uid="{00000000-0005-0000-0000-0000B6400000}"/>
    <cellStyle name="Comma 3 2 2 6 6" xfId="15707" xr:uid="{00000000-0005-0000-0000-0000B7400000}"/>
    <cellStyle name="Comma 3 2 2 6 7" xfId="15708" xr:uid="{00000000-0005-0000-0000-0000B8400000}"/>
    <cellStyle name="Comma 3 2 2 7" xfId="15709" xr:uid="{00000000-0005-0000-0000-0000B9400000}"/>
    <cellStyle name="Comma 3 2 2 7 2" xfId="15710" xr:uid="{00000000-0005-0000-0000-0000BA400000}"/>
    <cellStyle name="Comma 3 2 2 7 2 2" xfId="15711" xr:uid="{00000000-0005-0000-0000-0000BB400000}"/>
    <cellStyle name="Comma 3 2 2 7 2 2 2" xfId="15712" xr:uid="{00000000-0005-0000-0000-0000BC400000}"/>
    <cellStyle name="Comma 3 2 2 7 2 2 4" xfId="15713" xr:uid="{00000000-0005-0000-0000-0000BD400000}"/>
    <cellStyle name="Comma 3 2 2 7 2 3" xfId="15714" xr:uid="{00000000-0005-0000-0000-0000BE400000}"/>
    <cellStyle name="Comma 3 2 2 7 2 5" xfId="15715" xr:uid="{00000000-0005-0000-0000-0000BF400000}"/>
    <cellStyle name="Comma 3 2 2 7 3" xfId="15716" xr:uid="{00000000-0005-0000-0000-0000C0400000}"/>
    <cellStyle name="Comma 3 2 2 7 3 2" xfId="15717" xr:uid="{00000000-0005-0000-0000-0000C1400000}"/>
    <cellStyle name="Comma 3 2 2 7 3 4" xfId="15718" xr:uid="{00000000-0005-0000-0000-0000C2400000}"/>
    <cellStyle name="Comma 3 2 2 7 4" xfId="15719" xr:uid="{00000000-0005-0000-0000-0000C3400000}"/>
    <cellStyle name="Comma 3 2 2 7 5" xfId="15720" xr:uid="{00000000-0005-0000-0000-0000C4400000}"/>
    <cellStyle name="Comma 3 2 2 7 6" xfId="15721" xr:uid="{00000000-0005-0000-0000-0000C5400000}"/>
    <cellStyle name="Comma 3 2 2 8" xfId="15722" xr:uid="{00000000-0005-0000-0000-0000C6400000}"/>
    <cellStyle name="Comma 3 2 2 8 2" xfId="15723" xr:uid="{00000000-0005-0000-0000-0000C7400000}"/>
    <cellStyle name="Comma 3 2 2 8 2 2" xfId="15724" xr:uid="{00000000-0005-0000-0000-0000C8400000}"/>
    <cellStyle name="Comma 3 2 2 8 2 4" xfId="15725" xr:uid="{00000000-0005-0000-0000-0000C9400000}"/>
    <cellStyle name="Comma 3 2 2 8 3" xfId="15726" xr:uid="{00000000-0005-0000-0000-0000CA400000}"/>
    <cellStyle name="Comma 3 2 2 8 4" xfId="15727" xr:uid="{00000000-0005-0000-0000-0000CB400000}"/>
    <cellStyle name="Comma 3 2 2 8 5" xfId="15728" xr:uid="{00000000-0005-0000-0000-0000CC400000}"/>
    <cellStyle name="Comma 3 2 2 9" xfId="15729" xr:uid="{00000000-0005-0000-0000-0000CD400000}"/>
    <cellStyle name="Comma 3 2 2 9 2" xfId="15730" xr:uid="{00000000-0005-0000-0000-0000CE400000}"/>
    <cellStyle name="Comma 3 2 2 9 4" xfId="15731" xr:uid="{00000000-0005-0000-0000-0000CF400000}"/>
    <cellStyle name="Comma 3 2 2_Perd det activo" xfId="15732" xr:uid="{00000000-0005-0000-0000-0000D0400000}"/>
    <cellStyle name="Comma 3 2 20" xfId="15733" xr:uid="{00000000-0005-0000-0000-0000D1400000}"/>
    <cellStyle name="Comma 3 2 3" xfId="15734" xr:uid="{00000000-0005-0000-0000-0000D2400000}"/>
    <cellStyle name="Comma 3 2 3 10" xfId="15735" xr:uid="{00000000-0005-0000-0000-0000D3400000}"/>
    <cellStyle name="Comma 3 2 3 11" xfId="15736" xr:uid="{00000000-0005-0000-0000-0000D4400000}"/>
    <cellStyle name="Comma 3 2 3 2" xfId="15737" xr:uid="{00000000-0005-0000-0000-0000D5400000}"/>
    <cellStyle name="Comma 3 2 3 2 2" xfId="15738" xr:uid="{00000000-0005-0000-0000-0000D6400000}"/>
    <cellStyle name="Comma 3 2 3 2 2 2" xfId="15739" xr:uid="{00000000-0005-0000-0000-0000D7400000}"/>
    <cellStyle name="Comma 3 2 3 2 2 2 2" xfId="15740" xr:uid="{00000000-0005-0000-0000-0000D8400000}"/>
    <cellStyle name="Comma 3 2 3 2 2 2 4" xfId="15741" xr:uid="{00000000-0005-0000-0000-0000D9400000}"/>
    <cellStyle name="Comma 3 2 3 2 2 3" xfId="15742" xr:uid="{00000000-0005-0000-0000-0000DA400000}"/>
    <cellStyle name="Comma 3 2 3 2 2 4" xfId="15743" xr:uid="{00000000-0005-0000-0000-0000DB400000}"/>
    <cellStyle name="Comma 3 2 3 2 2 5" xfId="15744" xr:uid="{00000000-0005-0000-0000-0000DC400000}"/>
    <cellStyle name="Comma 3 2 3 2 3" xfId="15745" xr:uid="{00000000-0005-0000-0000-0000DD400000}"/>
    <cellStyle name="Comma 3 2 3 2 3 2" xfId="15746" xr:uid="{00000000-0005-0000-0000-0000DE400000}"/>
    <cellStyle name="Comma 3 2 3 2 3 2 2" xfId="15747" xr:uid="{00000000-0005-0000-0000-0000DF400000}"/>
    <cellStyle name="Comma 3 2 3 2 3 2 4" xfId="15748" xr:uid="{00000000-0005-0000-0000-0000E0400000}"/>
    <cellStyle name="Comma 3 2 3 2 3 3" xfId="15749" xr:uid="{00000000-0005-0000-0000-0000E1400000}"/>
    <cellStyle name="Comma 3 2 3 2 3 4" xfId="15750" xr:uid="{00000000-0005-0000-0000-0000E2400000}"/>
    <cellStyle name="Comma 3 2 3 2 3 5" xfId="15751" xr:uid="{00000000-0005-0000-0000-0000E3400000}"/>
    <cellStyle name="Comma 3 2 3 2 4" xfId="15752" xr:uid="{00000000-0005-0000-0000-0000E4400000}"/>
    <cellStyle name="Comma 3 2 3 2 4 2" xfId="15753" xr:uid="{00000000-0005-0000-0000-0000E5400000}"/>
    <cellStyle name="Comma 3 2 3 2 4 4" xfId="15754" xr:uid="{00000000-0005-0000-0000-0000E6400000}"/>
    <cellStyle name="Comma 3 2 3 2 5" xfId="15755" xr:uid="{00000000-0005-0000-0000-0000E7400000}"/>
    <cellStyle name="Comma 3 2 3 2 5 2" xfId="15756" xr:uid="{00000000-0005-0000-0000-0000E8400000}"/>
    <cellStyle name="Comma 3 2 3 2 6" xfId="15757" xr:uid="{00000000-0005-0000-0000-0000E9400000}"/>
    <cellStyle name="Comma 3 2 3 2 7" xfId="15758" xr:uid="{00000000-0005-0000-0000-0000EA400000}"/>
    <cellStyle name="Comma 3 2 3 2 8" xfId="15759" xr:uid="{00000000-0005-0000-0000-0000EB400000}"/>
    <cellStyle name="Comma 3 2 3 3" xfId="15760" xr:uid="{00000000-0005-0000-0000-0000EC400000}"/>
    <cellStyle name="Comma 3 2 3 3 2" xfId="15761" xr:uid="{00000000-0005-0000-0000-0000ED400000}"/>
    <cellStyle name="Comma 3 2 3 3 2 2" xfId="15762" xr:uid="{00000000-0005-0000-0000-0000EE400000}"/>
    <cellStyle name="Comma 3 2 3 3 2 2 2" xfId="15763" xr:uid="{00000000-0005-0000-0000-0000EF400000}"/>
    <cellStyle name="Comma 3 2 3 3 2 2 4" xfId="15764" xr:uid="{00000000-0005-0000-0000-0000F0400000}"/>
    <cellStyle name="Comma 3 2 3 3 2 3" xfId="15765" xr:uid="{00000000-0005-0000-0000-0000F1400000}"/>
    <cellStyle name="Comma 3 2 3 3 2 4" xfId="15766" xr:uid="{00000000-0005-0000-0000-0000F2400000}"/>
    <cellStyle name="Comma 3 2 3 3 2 5" xfId="15767" xr:uid="{00000000-0005-0000-0000-0000F3400000}"/>
    <cellStyle name="Comma 3 2 3 3 3" xfId="15768" xr:uid="{00000000-0005-0000-0000-0000F4400000}"/>
    <cellStyle name="Comma 3 2 3 3 3 2" xfId="15769" xr:uid="{00000000-0005-0000-0000-0000F5400000}"/>
    <cellStyle name="Comma 3 2 3 3 3 2 2" xfId="15770" xr:uid="{00000000-0005-0000-0000-0000F6400000}"/>
    <cellStyle name="Comma 3 2 3 3 3 2 4" xfId="15771" xr:uid="{00000000-0005-0000-0000-0000F7400000}"/>
    <cellStyle name="Comma 3 2 3 3 3 3" xfId="15772" xr:uid="{00000000-0005-0000-0000-0000F8400000}"/>
    <cellStyle name="Comma 3 2 3 3 3 4" xfId="15773" xr:uid="{00000000-0005-0000-0000-0000F9400000}"/>
    <cellStyle name="Comma 3 2 3 3 3 5" xfId="15774" xr:uid="{00000000-0005-0000-0000-0000FA400000}"/>
    <cellStyle name="Comma 3 2 3 3 4" xfId="15775" xr:uid="{00000000-0005-0000-0000-0000FB400000}"/>
    <cellStyle name="Comma 3 2 3 3 4 2" xfId="15776" xr:uid="{00000000-0005-0000-0000-0000FC400000}"/>
    <cellStyle name="Comma 3 2 3 3 4 4" xfId="15777" xr:uid="{00000000-0005-0000-0000-0000FD400000}"/>
    <cellStyle name="Comma 3 2 3 3 5" xfId="15778" xr:uid="{00000000-0005-0000-0000-0000FE400000}"/>
    <cellStyle name="Comma 3 2 3 3 6" xfId="15779" xr:uid="{00000000-0005-0000-0000-0000FF400000}"/>
    <cellStyle name="Comma 3 2 3 3 7" xfId="15780" xr:uid="{00000000-0005-0000-0000-000000410000}"/>
    <cellStyle name="Comma 3 2 3 4" xfId="15781" xr:uid="{00000000-0005-0000-0000-000001410000}"/>
    <cellStyle name="Comma 3 2 3 4 2" xfId="15782" xr:uid="{00000000-0005-0000-0000-000002410000}"/>
    <cellStyle name="Comma 3 2 3 4 2 2" xfId="15783" xr:uid="{00000000-0005-0000-0000-000003410000}"/>
    <cellStyle name="Comma 3 2 3 4 2 2 2" xfId="15784" xr:uid="{00000000-0005-0000-0000-000004410000}"/>
    <cellStyle name="Comma 3 2 3 4 2 2 4" xfId="15785" xr:uid="{00000000-0005-0000-0000-000005410000}"/>
    <cellStyle name="Comma 3 2 3 4 2 3" xfId="15786" xr:uid="{00000000-0005-0000-0000-000006410000}"/>
    <cellStyle name="Comma 3 2 3 4 2 4" xfId="15787" xr:uid="{00000000-0005-0000-0000-000007410000}"/>
    <cellStyle name="Comma 3 2 3 4 2 5" xfId="15788" xr:uid="{00000000-0005-0000-0000-000008410000}"/>
    <cellStyle name="Comma 3 2 3 4 3" xfId="15789" xr:uid="{00000000-0005-0000-0000-000009410000}"/>
    <cellStyle name="Comma 3 2 3 4 3 2" xfId="15790" xr:uid="{00000000-0005-0000-0000-00000A410000}"/>
    <cellStyle name="Comma 3 2 3 4 3 2 2" xfId="15791" xr:uid="{00000000-0005-0000-0000-00000B410000}"/>
    <cellStyle name="Comma 3 2 3 4 3 2 4" xfId="15792" xr:uid="{00000000-0005-0000-0000-00000C410000}"/>
    <cellStyle name="Comma 3 2 3 4 3 3" xfId="15793" xr:uid="{00000000-0005-0000-0000-00000D410000}"/>
    <cellStyle name="Comma 3 2 3 4 3 5" xfId="15794" xr:uid="{00000000-0005-0000-0000-00000E410000}"/>
    <cellStyle name="Comma 3 2 3 4 4" xfId="15795" xr:uid="{00000000-0005-0000-0000-00000F410000}"/>
    <cellStyle name="Comma 3 2 3 4 4 2" xfId="15796" xr:uid="{00000000-0005-0000-0000-000010410000}"/>
    <cellStyle name="Comma 3 2 3 4 4 4" xfId="15797" xr:uid="{00000000-0005-0000-0000-000011410000}"/>
    <cellStyle name="Comma 3 2 3 4 5" xfId="15798" xr:uid="{00000000-0005-0000-0000-000012410000}"/>
    <cellStyle name="Comma 3 2 3 4 6" xfId="15799" xr:uid="{00000000-0005-0000-0000-000013410000}"/>
    <cellStyle name="Comma 3 2 3 4 7" xfId="15800" xr:uid="{00000000-0005-0000-0000-000014410000}"/>
    <cellStyle name="Comma 3 2 3 5" xfId="15801" xr:uid="{00000000-0005-0000-0000-000015410000}"/>
    <cellStyle name="Comma 3 2 3 5 2" xfId="15802" xr:uid="{00000000-0005-0000-0000-000016410000}"/>
    <cellStyle name="Comma 3 2 3 5 2 2" xfId="15803" xr:uid="{00000000-0005-0000-0000-000017410000}"/>
    <cellStyle name="Comma 3 2 3 5 2 2 2" xfId="15804" xr:uid="{00000000-0005-0000-0000-000018410000}"/>
    <cellStyle name="Comma 3 2 3 5 2 2 4" xfId="15805" xr:uid="{00000000-0005-0000-0000-000019410000}"/>
    <cellStyle name="Comma 3 2 3 5 2 3" xfId="15806" xr:uid="{00000000-0005-0000-0000-00001A410000}"/>
    <cellStyle name="Comma 3 2 3 5 2 5" xfId="15807" xr:uid="{00000000-0005-0000-0000-00001B410000}"/>
    <cellStyle name="Comma 3 2 3 5 3" xfId="15808" xr:uid="{00000000-0005-0000-0000-00001C410000}"/>
    <cellStyle name="Comma 3 2 3 5 3 2" xfId="15809" xr:uid="{00000000-0005-0000-0000-00001D410000}"/>
    <cellStyle name="Comma 3 2 3 5 3 4" xfId="15810" xr:uid="{00000000-0005-0000-0000-00001E410000}"/>
    <cellStyle name="Comma 3 2 3 5 4" xfId="15811" xr:uid="{00000000-0005-0000-0000-00001F410000}"/>
    <cellStyle name="Comma 3 2 3 5 5" xfId="15812" xr:uid="{00000000-0005-0000-0000-000020410000}"/>
    <cellStyle name="Comma 3 2 3 5 6" xfId="15813" xr:uid="{00000000-0005-0000-0000-000021410000}"/>
    <cellStyle name="Comma 3 2 3 6" xfId="15814" xr:uid="{00000000-0005-0000-0000-000022410000}"/>
    <cellStyle name="Comma 3 2 3 6 2" xfId="15815" xr:uid="{00000000-0005-0000-0000-000023410000}"/>
    <cellStyle name="Comma 3 2 3 6 2 2" xfId="15816" xr:uid="{00000000-0005-0000-0000-000024410000}"/>
    <cellStyle name="Comma 3 2 3 6 2 4" xfId="15817" xr:uid="{00000000-0005-0000-0000-000025410000}"/>
    <cellStyle name="Comma 3 2 3 6 3" xfId="15818" xr:uid="{00000000-0005-0000-0000-000026410000}"/>
    <cellStyle name="Comma 3 2 3 6 4" xfId="15819" xr:uid="{00000000-0005-0000-0000-000027410000}"/>
    <cellStyle name="Comma 3 2 3 6 5" xfId="15820" xr:uid="{00000000-0005-0000-0000-000028410000}"/>
    <cellStyle name="Comma 3 2 3 7" xfId="15821" xr:uid="{00000000-0005-0000-0000-000029410000}"/>
    <cellStyle name="Comma 3 2 3 7 2" xfId="15822" xr:uid="{00000000-0005-0000-0000-00002A410000}"/>
    <cellStyle name="Comma 3 2 3 7 4" xfId="15823" xr:uid="{00000000-0005-0000-0000-00002B410000}"/>
    <cellStyle name="Comma 3 2 3 8" xfId="15824" xr:uid="{00000000-0005-0000-0000-00002C410000}"/>
    <cellStyle name="Comma 3 2 3 8 2" xfId="15825" xr:uid="{00000000-0005-0000-0000-00002D410000}"/>
    <cellStyle name="Comma 3 2 3 9" xfId="15826" xr:uid="{00000000-0005-0000-0000-00002E410000}"/>
    <cellStyle name="Comma 3 2 3_Perd det activo" xfId="15827" xr:uid="{00000000-0005-0000-0000-00002F410000}"/>
    <cellStyle name="Comma 3 2 4" xfId="15828" xr:uid="{00000000-0005-0000-0000-000030410000}"/>
    <cellStyle name="Comma 3 2 4 2" xfId="15829" xr:uid="{00000000-0005-0000-0000-000031410000}"/>
    <cellStyle name="Comma 3 2 4 2 2" xfId="15830" xr:uid="{00000000-0005-0000-0000-000032410000}"/>
    <cellStyle name="Comma 3 2 4 2 2 2" xfId="15831" xr:uid="{00000000-0005-0000-0000-000033410000}"/>
    <cellStyle name="Comma 3 2 4 2 2 4" xfId="15832" xr:uid="{00000000-0005-0000-0000-000034410000}"/>
    <cellStyle name="Comma 3 2 4 2 3" xfId="15833" xr:uid="{00000000-0005-0000-0000-000035410000}"/>
    <cellStyle name="Comma 3 2 4 2 4" xfId="15834" xr:uid="{00000000-0005-0000-0000-000036410000}"/>
    <cellStyle name="Comma 3 2 4 2 5" xfId="15835" xr:uid="{00000000-0005-0000-0000-000037410000}"/>
    <cellStyle name="Comma 3 2 4 3" xfId="15836" xr:uid="{00000000-0005-0000-0000-000038410000}"/>
    <cellStyle name="Comma 3 2 4 3 2" xfId="15837" xr:uid="{00000000-0005-0000-0000-000039410000}"/>
    <cellStyle name="Comma 3 2 4 3 2 2" xfId="15838" xr:uid="{00000000-0005-0000-0000-00003A410000}"/>
    <cellStyle name="Comma 3 2 4 3 2 4" xfId="15839" xr:uid="{00000000-0005-0000-0000-00003B410000}"/>
    <cellStyle name="Comma 3 2 4 3 3" xfId="15840" xr:uid="{00000000-0005-0000-0000-00003C410000}"/>
    <cellStyle name="Comma 3 2 4 3 4" xfId="15841" xr:uid="{00000000-0005-0000-0000-00003D410000}"/>
    <cellStyle name="Comma 3 2 4 3 5" xfId="15842" xr:uid="{00000000-0005-0000-0000-00003E410000}"/>
    <cellStyle name="Comma 3 2 4 4" xfId="15843" xr:uid="{00000000-0005-0000-0000-00003F410000}"/>
    <cellStyle name="Comma 3 2 4 4 2" xfId="15844" xr:uid="{00000000-0005-0000-0000-000040410000}"/>
    <cellStyle name="Comma 3 2 4 4 4" xfId="15845" xr:uid="{00000000-0005-0000-0000-000041410000}"/>
    <cellStyle name="Comma 3 2 4 5" xfId="15846" xr:uid="{00000000-0005-0000-0000-000042410000}"/>
    <cellStyle name="Comma 3 2 4 5 2" xfId="15847" xr:uid="{00000000-0005-0000-0000-000043410000}"/>
    <cellStyle name="Comma 3 2 4 6" xfId="15848" xr:uid="{00000000-0005-0000-0000-000044410000}"/>
    <cellStyle name="Comma 3 2 4 7" xfId="15849" xr:uid="{00000000-0005-0000-0000-000045410000}"/>
    <cellStyle name="Comma 3 2 4 8" xfId="15850" xr:uid="{00000000-0005-0000-0000-000046410000}"/>
    <cellStyle name="Comma 3 2 5" xfId="15851" xr:uid="{00000000-0005-0000-0000-000047410000}"/>
    <cellStyle name="Comma 3 2 5 2" xfId="15852" xr:uid="{00000000-0005-0000-0000-000048410000}"/>
    <cellStyle name="Comma 3 2 5 2 2" xfId="15853" xr:uid="{00000000-0005-0000-0000-000049410000}"/>
    <cellStyle name="Comma 3 2 5 2 2 2" xfId="15854" xr:uid="{00000000-0005-0000-0000-00004A410000}"/>
    <cellStyle name="Comma 3 2 5 2 2 4" xfId="15855" xr:uid="{00000000-0005-0000-0000-00004B410000}"/>
    <cellStyle name="Comma 3 2 5 2 3" xfId="15856" xr:uid="{00000000-0005-0000-0000-00004C410000}"/>
    <cellStyle name="Comma 3 2 5 2 4" xfId="15857" xr:uid="{00000000-0005-0000-0000-00004D410000}"/>
    <cellStyle name="Comma 3 2 5 2 5" xfId="15858" xr:uid="{00000000-0005-0000-0000-00004E410000}"/>
    <cellStyle name="Comma 3 2 5 3" xfId="15859" xr:uid="{00000000-0005-0000-0000-00004F410000}"/>
    <cellStyle name="Comma 3 2 5 3 2" xfId="15860" xr:uid="{00000000-0005-0000-0000-000050410000}"/>
    <cellStyle name="Comma 3 2 5 3 2 2" xfId="15861" xr:uid="{00000000-0005-0000-0000-000051410000}"/>
    <cellStyle name="Comma 3 2 5 3 2 4" xfId="15862" xr:uid="{00000000-0005-0000-0000-000052410000}"/>
    <cellStyle name="Comma 3 2 5 3 3" xfId="15863" xr:uid="{00000000-0005-0000-0000-000053410000}"/>
    <cellStyle name="Comma 3 2 5 3 4" xfId="15864" xr:uid="{00000000-0005-0000-0000-000054410000}"/>
    <cellStyle name="Comma 3 2 5 3 5" xfId="15865" xr:uid="{00000000-0005-0000-0000-000055410000}"/>
    <cellStyle name="Comma 3 2 5 4" xfId="15866" xr:uid="{00000000-0005-0000-0000-000056410000}"/>
    <cellStyle name="Comma 3 2 5 4 2" xfId="15867" xr:uid="{00000000-0005-0000-0000-000057410000}"/>
    <cellStyle name="Comma 3 2 5 4 4" xfId="15868" xr:uid="{00000000-0005-0000-0000-000058410000}"/>
    <cellStyle name="Comma 3 2 5 5" xfId="15869" xr:uid="{00000000-0005-0000-0000-000059410000}"/>
    <cellStyle name="Comma 3 2 5 5 2" xfId="15870" xr:uid="{00000000-0005-0000-0000-00005A410000}"/>
    <cellStyle name="Comma 3 2 5 6" xfId="15871" xr:uid="{00000000-0005-0000-0000-00005B410000}"/>
    <cellStyle name="Comma 3 2 5 7" xfId="15872" xr:uid="{00000000-0005-0000-0000-00005C410000}"/>
    <cellStyle name="Comma 3 2 5 8" xfId="15873" xr:uid="{00000000-0005-0000-0000-00005D410000}"/>
    <cellStyle name="Comma 3 2 6" xfId="15874" xr:uid="{00000000-0005-0000-0000-00005E410000}"/>
    <cellStyle name="Comma 3 2 6 2" xfId="15875" xr:uid="{00000000-0005-0000-0000-00005F410000}"/>
    <cellStyle name="Comma 3 2 6 2 2" xfId="15876" xr:uid="{00000000-0005-0000-0000-000060410000}"/>
    <cellStyle name="Comma 3 2 6 2 2 2" xfId="15877" xr:uid="{00000000-0005-0000-0000-000061410000}"/>
    <cellStyle name="Comma 3 2 6 2 2 4" xfId="15878" xr:uid="{00000000-0005-0000-0000-000062410000}"/>
    <cellStyle name="Comma 3 2 6 2 3" xfId="15879" xr:uid="{00000000-0005-0000-0000-000063410000}"/>
    <cellStyle name="Comma 3 2 6 2 4" xfId="15880" xr:uid="{00000000-0005-0000-0000-000064410000}"/>
    <cellStyle name="Comma 3 2 6 2 5" xfId="15881" xr:uid="{00000000-0005-0000-0000-000065410000}"/>
    <cellStyle name="Comma 3 2 6 3" xfId="15882" xr:uid="{00000000-0005-0000-0000-000066410000}"/>
    <cellStyle name="Comma 3 2 6 3 2" xfId="15883" xr:uid="{00000000-0005-0000-0000-000067410000}"/>
    <cellStyle name="Comma 3 2 6 3 2 2" xfId="15884" xr:uid="{00000000-0005-0000-0000-000068410000}"/>
    <cellStyle name="Comma 3 2 6 3 2 4" xfId="15885" xr:uid="{00000000-0005-0000-0000-000069410000}"/>
    <cellStyle name="Comma 3 2 6 3 3" xfId="15886" xr:uid="{00000000-0005-0000-0000-00006A410000}"/>
    <cellStyle name="Comma 3 2 6 3 4" xfId="15887" xr:uid="{00000000-0005-0000-0000-00006B410000}"/>
    <cellStyle name="Comma 3 2 6 3 5" xfId="15888" xr:uid="{00000000-0005-0000-0000-00006C410000}"/>
    <cellStyle name="Comma 3 2 6 4" xfId="15889" xr:uid="{00000000-0005-0000-0000-00006D410000}"/>
    <cellStyle name="Comma 3 2 6 4 2" xfId="15890" xr:uid="{00000000-0005-0000-0000-00006E410000}"/>
    <cellStyle name="Comma 3 2 6 4 4" xfId="15891" xr:uid="{00000000-0005-0000-0000-00006F410000}"/>
    <cellStyle name="Comma 3 2 6 5" xfId="15892" xr:uid="{00000000-0005-0000-0000-000070410000}"/>
    <cellStyle name="Comma 3 2 6 6" xfId="15893" xr:uid="{00000000-0005-0000-0000-000071410000}"/>
    <cellStyle name="Comma 3 2 6 7" xfId="15894" xr:uid="{00000000-0005-0000-0000-000072410000}"/>
    <cellStyle name="Comma 3 2 7" xfId="15895" xr:uid="{00000000-0005-0000-0000-000073410000}"/>
    <cellStyle name="Comma 3 2 7 2" xfId="15896" xr:uid="{00000000-0005-0000-0000-000074410000}"/>
    <cellStyle name="Comma 3 2 7 2 2" xfId="15897" xr:uid="{00000000-0005-0000-0000-000075410000}"/>
    <cellStyle name="Comma 3 2 7 2 2 2" xfId="15898" xr:uid="{00000000-0005-0000-0000-000076410000}"/>
    <cellStyle name="Comma 3 2 7 2 2 4" xfId="15899" xr:uid="{00000000-0005-0000-0000-000077410000}"/>
    <cellStyle name="Comma 3 2 7 2 3" xfId="15900" xr:uid="{00000000-0005-0000-0000-000078410000}"/>
    <cellStyle name="Comma 3 2 7 2 4" xfId="15901" xr:uid="{00000000-0005-0000-0000-000079410000}"/>
    <cellStyle name="Comma 3 2 7 2 5" xfId="15902" xr:uid="{00000000-0005-0000-0000-00007A410000}"/>
    <cellStyle name="Comma 3 2 7 3" xfId="15903" xr:uid="{00000000-0005-0000-0000-00007B410000}"/>
    <cellStyle name="Comma 3 2 7 3 2" xfId="15904" xr:uid="{00000000-0005-0000-0000-00007C410000}"/>
    <cellStyle name="Comma 3 2 7 3 2 2" xfId="15905" xr:uid="{00000000-0005-0000-0000-00007D410000}"/>
    <cellStyle name="Comma 3 2 7 3 2 4" xfId="15906" xr:uid="{00000000-0005-0000-0000-00007E410000}"/>
    <cellStyle name="Comma 3 2 7 3 3" xfId="15907" xr:uid="{00000000-0005-0000-0000-00007F410000}"/>
    <cellStyle name="Comma 3 2 7 3 4" xfId="15908" xr:uid="{00000000-0005-0000-0000-000080410000}"/>
    <cellStyle name="Comma 3 2 7 3 5" xfId="15909" xr:uid="{00000000-0005-0000-0000-000081410000}"/>
    <cellStyle name="Comma 3 2 7 4" xfId="15910" xr:uid="{00000000-0005-0000-0000-000082410000}"/>
    <cellStyle name="Comma 3 2 7 4 2" xfId="15911" xr:uid="{00000000-0005-0000-0000-000083410000}"/>
    <cellStyle name="Comma 3 2 7 4 4" xfId="15912" xr:uid="{00000000-0005-0000-0000-000084410000}"/>
    <cellStyle name="Comma 3 2 7 5" xfId="15913" xr:uid="{00000000-0005-0000-0000-000085410000}"/>
    <cellStyle name="Comma 3 2 7 6" xfId="15914" xr:uid="{00000000-0005-0000-0000-000086410000}"/>
    <cellStyle name="Comma 3 2 7 7" xfId="15915" xr:uid="{00000000-0005-0000-0000-000087410000}"/>
    <cellStyle name="Comma 3 2 8" xfId="15916" xr:uid="{00000000-0005-0000-0000-000088410000}"/>
    <cellStyle name="Comma 3 2 8 2" xfId="15917" xr:uid="{00000000-0005-0000-0000-000089410000}"/>
    <cellStyle name="Comma 3 2 8 2 2" xfId="15918" xr:uid="{00000000-0005-0000-0000-00008A410000}"/>
    <cellStyle name="Comma 3 2 8 2 2 2" xfId="15919" xr:uid="{00000000-0005-0000-0000-00008B410000}"/>
    <cellStyle name="Comma 3 2 8 2 2 4" xfId="15920" xr:uid="{00000000-0005-0000-0000-00008C410000}"/>
    <cellStyle name="Comma 3 2 8 2 3" xfId="15921" xr:uid="{00000000-0005-0000-0000-00008D410000}"/>
    <cellStyle name="Comma 3 2 8 2 4" xfId="15922" xr:uid="{00000000-0005-0000-0000-00008E410000}"/>
    <cellStyle name="Comma 3 2 8 2 5" xfId="15923" xr:uid="{00000000-0005-0000-0000-00008F410000}"/>
    <cellStyle name="Comma 3 2 8 3" xfId="15924" xr:uid="{00000000-0005-0000-0000-000090410000}"/>
    <cellStyle name="Comma 3 2 8 3 2" xfId="15925" xr:uid="{00000000-0005-0000-0000-000091410000}"/>
    <cellStyle name="Comma 3 2 8 3 2 2" xfId="15926" xr:uid="{00000000-0005-0000-0000-000092410000}"/>
    <cellStyle name="Comma 3 2 8 3 2 4" xfId="15927" xr:uid="{00000000-0005-0000-0000-000093410000}"/>
    <cellStyle name="Comma 3 2 8 3 3" xfId="15928" xr:uid="{00000000-0005-0000-0000-000094410000}"/>
    <cellStyle name="Comma 3 2 8 3 4" xfId="15929" xr:uid="{00000000-0005-0000-0000-000095410000}"/>
    <cellStyle name="Comma 3 2 8 3 5" xfId="15930" xr:uid="{00000000-0005-0000-0000-000096410000}"/>
    <cellStyle name="Comma 3 2 8 4" xfId="15931" xr:uid="{00000000-0005-0000-0000-000097410000}"/>
    <cellStyle name="Comma 3 2 8 4 2" xfId="15932" xr:uid="{00000000-0005-0000-0000-000098410000}"/>
    <cellStyle name="Comma 3 2 8 4 4" xfId="15933" xr:uid="{00000000-0005-0000-0000-000099410000}"/>
    <cellStyle name="Comma 3 2 8 5" xfId="15934" xr:uid="{00000000-0005-0000-0000-00009A410000}"/>
    <cellStyle name="Comma 3 2 8 6" xfId="15935" xr:uid="{00000000-0005-0000-0000-00009B410000}"/>
    <cellStyle name="Comma 3 2 8 7" xfId="15936" xr:uid="{00000000-0005-0000-0000-00009C410000}"/>
    <cellStyle name="Comma 3 2 9" xfId="15937" xr:uid="{00000000-0005-0000-0000-00009D410000}"/>
    <cellStyle name="Comma 3 2 9 2" xfId="15938" xr:uid="{00000000-0005-0000-0000-00009E410000}"/>
    <cellStyle name="Comma 3 2 9 2 2" xfId="15939" xr:uid="{00000000-0005-0000-0000-00009F410000}"/>
    <cellStyle name="Comma 3 2 9 2 2 2" xfId="15940" xr:uid="{00000000-0005-0000-0000-0000A0410000}"/>
    <cellStyle name="Comma 3 2 9 2 2 4" xfId="15941" xr:uid="{00000000-0005-0000-0000-0000A1410000}"/>
    <cellStyle name="Comma 3 2 9 2 3" xfId="15942" xr:uid="{00000000-0005-0000-0000-0000A2410000}"/>
    <cellStyle name="Comma 3 2 9 2 4" xfId="15943" xr:uid="{00000000-0005-0000-0000-0000A3410000}"/>
    <cellStyle name="Comma 3 2 9 2 5" xfId="15944" xr:uid="{00000000-0005-0000-0000-0000A4410000}"/>
    <cellStyle name="Comma 3 2 9 3" xfId="15945" xr:uid="{00000000-0005-0000-0000-0000A5410000}"/>
    <cellStyle name="Comma 3 2 9 3 2" xfId="15946" xr:uid="{00000000-0005-0000-0000-0000A6410000}"/>
    <cellStyle name="Comma 3 2 9 3 2 2" xfId="15947" xr:uid="{00000000-0005-0000-0000-0000A7410000}"/>
    <cellStyle name="Comma 3 2 9 3 2 4" xfId="15948" xr:uid="{00000000-0005-0000-0000-0000A8410000}"/>
    <cellStyle name="Comma 3 2 9 3 3" xfId="15949" xr:uid="{00000000-0005-0000-0000-0000A9410000}"/>
    <cellStyle name="Comma 3 2 9 3 5" xfId="15950" xr:uid="{00000000-0005-0000-0000-0000AA410000}"/>
    <cellStyle name="Comma 3 2 9 4" xfId="15951" xr:uid="{00000000-0005-0000-0000-0000AB410000}"/>
    <cellStyle name="Comma 3 2 9 4 2" xfId="15952" xr:uid="{00000000-0005-0000-0000-0000AC410000}"/>
    <cellStyle name="Comma 3 2 9 4 4" xfId="15953" xr:uid="{00000000-0005-0000-0000-0000AD410000}"/>
    <cellStyle name="Comma 3 2 9 5" xfId="15954" xr:uid="{00000000-0005-0000-0000-0000AE410000}"/>
    <cellStyle name="Comma 3 2 9 6" xfId="15955" xr:uid="{00000000-0005-0000-0000-0000AF410000}"/>
    <cellStyle name="Comma 3 2 9 7" xfId="15956" xr:uid="{00000000-0005-0000-0000-0000B0410000}"/>
    <cellStyle name="Comma 3 2_Perd det activo" xfId="15957" xr:uid="{00000000-0005-0000-0000-0000B1410000}"/>
    <cellStyle name="Comma 3 20" xfId="15958" xr:uid="{00000000-0005-0000-0000-0000B2410000}"/>
    <cellStyle name="Comma 3 21" xfId="15959" xr:uid="{00000000-0005-0000-0000-0000B3410000}"/>
    <cellStyle name="Comma 3 21 2" xfId="15960" xr:uid="{00000000-0005-0000-0000-0000B4410000}"/>
    <cellStyle name="Comma 3 22" xfId="15961" xr:uid="{00000000-0005-0000-0000-0000B5410000}"/>
    <cellStyle name="Comma 3 3" xfId="15962" xr:uid="{00000000-0005-0000-0000-0000B6410000}"/>
    <cellStyle name="Comma 3 3 10" xfId="15963" xr:uid="{00000000-0005-0000-0000-0000B7410000}"/>
    <cellStyle name="Comma 3 3 10 2" xfId="15964" xr:uid="{00000000-0005-0000-0000-0000B8410000}"/>
    <cellStyle name="Comma 3 3 10 2 2" xfId="15965" xr:uid="{00000000-0005-0000-0000-0000B9410000}"/>
    <cellStyle name="Comma 3 3 10 2 4" xfId="15966" xr:uid="{00000000-0005-0000-0000-0000BA410000}"/>
    <cellStyle name="Comma 3 3 10 3" xfId="15967" xr:uid="{00000000-0005-0000-0000-0000BB410000}"/>
    <cellStyle name="Comma 3 3 10 4" xfId="15968" xr:uid="{00000000-0005-0000-0000-0000BC410000}"/>
    <cellStyle name="Comma 3 3 10 5" xfId="15969" xr:uid="{00000000-0005-0000-0000-0000BD410000}"/>
    <cellStyle name="Comma 3 3 11" xfId="15970" xr:uid="{00000000-0005-0000-0000-0000BE410000}"/>
    <cellStyle name="Comma 3 3 11 2" xfId="15971" xr:uid="{00000000-0005-0000-0000-0000BF410000}"/>
    <cellStyle name="Comma 3 3 11 4" xfId="15972" xr:uid="{00000000-0005-0000-0000-0000C0410000}"/>
    <cellStyle name="Comma 3 3 12" xfId="15973" xr:uid="{00000000-0005-0000-0000-0000C1410000}"/>
    <cellStyle name="Comma 3 3 12 2" xfId="15974" xr:uid="{00000000-0005-0000-0000-0000C2410000}"/>
    <cellStyle name="Comma 3 3 12 3" xfId="15975" xr:uid="{00000000-0005-0000-0000-0000C3410000}"/>
    <cellStyle name="Comma 3 3 12 4" xfId="15976" xr:uid="{00000000-0005-0000-0000-0000C4410000}"/>
    <cellStyle name="Comma 3 3 13" xfId="15977" xr:uid="{00000000-0005-0000-0000-0000C5410000}"/>
    <cellStyle name="Comma 3 3 13 2" xfId="15978" xr:uid="{00000000-0005-0000-0000-0000C6410000}"/>
    <cellStyle name="Comma 3 3 13 3" xfId="15979" xr:uid="{00000000-0005-0000-0000-0000C7410000}"/>
    <cellStyle name="Comma 3 3 13 4" xfId="15980" xr:uid="{00000000-0005-0000-0000-0000C8410000}"/>
    <cellStyle name="Comma 3 3 14" xfId="15981" xr:uid="{00000000-0005-0000-0000-0000C9410000}"/>
    <cellStyle name="Comma 3 3 14 2" xfId="15982" xr:uid="{00000000-0005-0000-0000-0000CA410000}"/>
    <cellStyle name="Comma 3 3 14 3" xfId="15983" xr:uid="{00000000-0005-0000-0000-0000CB410000}"/>
    <cellStyle name="Comma 3 3 15" xfId="15984" xr:uid="{00000000-0005-0000-0000-0000CC410000}"/>
    <cellStyle name="Comma 3 3 16" xfId="15985" xr:uid="{00000000-0005-0000-0000-0000CD410000}"/>
    <cellStyle name="Comma 3 3 16 2" xfId="15986" xr:uid="{00000000-0005-0000-0000-0000CE410000}"/>
    <cellStyle name="Comma 3 3 17" xfId="15987" xr:uid="{00000000-0005-0000-0000-0000CF410000}"/>
    <cellStyle name="Comma 3 3 2" xfId="15988" xr:uid="{00000000-0005-0000-0000-0000D0410000}"/>
    <cellStyle name="Comma 3 3 2 10" xfId="15989" xr:uid="{00000000-0005-0000-0000-0000D1410000}"/>
    <cellStyle name="Comma 3 3 2 11" xfId="15990" xr:uid="{00000000-0005-0000-0000-0000D2410000}"/>
    <cellStyle name="Comma 3 3 2 2" xfId="15991" xr:uid="{00000000-0005-0000-0000-0000D3410000}"/>
    <cellStyle name="Comma 3 3 2 2 2" xfId="15992" xr:uid="{00000000-0005-0000-0000-0000D4410000}"/>
    <cellStyle name="Comma 3 3 2 2 2 2" xfId="15993" xr:uid="{00000000-0005-0000-0000-0000D5410000}"/>
    <cellStyle name="Comma 3 3 2 2 2 2 2" xfId="15994" xr:uid="{00000000-0005-0000-0000-0000D6410000}"/>
    <cellStyle name="Comma 3 3 2 2 2 2 4" xfId="15995" xr:uid="{00000000-0005-0000-0000-0000D7410000}"/>
    <cellStyle name="Comma 3 3 2 2 2 3" xfId="15996" xr:uid="{00000000-0005-0000-0000-0000D8410000}"/>
    <cellStyle name="Comma 3 3 2 2 2 4" xfId="15997" xr:uid="{00000000-0005-0000-0000-0000D9410000}"/>
    <cellStyle name="Comma 3 3 2 2 2 5" xfId="15998" xr:uid="{00000000-0005-0000-0000-0000DA410000}"/>
    <cellStyle name="Comma 3 3 2 2 3" xfId="15999" xr:uid="{00000000-0005-0000-0000-0000DB410000}"/>
    <cellStyle name="Comma 3 3 2 2 3 2" xfId="16000" xr:uid="{00000000-0005-0000-0000-0000DC410000}"/>
    <cellStyle name="Comma 3 3 2 2 3 2 2" xfId="16001" xr:uid="{00000000-0005-0000-0000-0000DD410000}"/>
    <cellStyle name="Comma 3 3 2 2 3 2 4" xfId="16002" xr:uid="{00000000-0005-0000-0000-0000DE410000}"/>
    <cellStyle name="Comma 3 3 2 2 3 3" xfId="16003" xr:uid="{00000000-0005-0000-0000-0000DF410000}"/>
    <cellStyle name="Comma 3 3 2 2 3 4" xfId="16004" xr:uid="{00000000-0005-0000-0000-0000E0410000}"/>
    <cellStyle name="Comma 3 3 2 2 3 5" xfId="16005" xr:uid="{00000000-0005-0000-0000-0000E1410000}"/>
    <cellStyle name="Comma 3 3 2 2 4" xfId="16006" xr:uid="{00000000-0005-0000-0000-0000E2410000}"/>
    <cellStyle name="Comma 3 3 2 2 4 2" xfId="16007" xr:uid="{00000000-0005-0000-0000-0000E3410000}"/>
    <cellStyle name="Comma 3 3 2 2 4 4" xfId="16008" xr:uid="{00000000-0005-0000-0000-0000E4410000}"/>
    <cellStyle name="Comma 3 3 2 2 5" xfId="16009" xr:uid="{00000000-0005-0000-0000-0000E5410000}"/>
    <cellStyle name="Comma 3 3 2 2 5 2" xfId="16010" xr:uid="{00000000-0005-0000-0000-0000E6410000}"/>
    <cellStyle name="Comma 3 3 2 2 6" xfId="16011" xr:uid="{00000000-0005-0000-0000-0000E7410000}"/>
    <cellStyle name="Comma 3 3 2 2 7" xfId="16012" xr:uid="{00000000-0005-0000-0000-0000E8410000}"/>
    <cellStyle name="Comma 3 3 2 2 8" xfId="16013" xr:uid="{00000000-0005-0000-0000-0000E9410000}"/>
    <cellStyle name="Comma 3 3 2 3" xfId="16014" xr:uid="{00000000-0005-0000-0000-0000EA410000}"/>
    <cellStyle name="Comma 3 3 2 3 2" xfId="16015" xr:uid="{00000000-0005-0000-0000-0000EB410000}"/>
    <cellStyle name="Comma 3 3 2 3 2 2" xfId="16016" xr:uid="{00000000-0005-0000-0000-0000EC410000}"/>
    <cellStyle name="Comma 3 3 2 3 2 2 2" xfId="16017" xr:uid="{00000000-0005-0000-0000-0000ED410000}"/>
    <cellStyle name="Comma 3 3 2 3 2 2 4" xfId="16018" xr:uid="{00000000-0005-0000-0000-0000EE410000}"/>
    <cellStyle name="Comma 3 3 2 3 2 3" xfId="16019" xr:uid="{00000000-0005-0000-0000-0000EF410000}"/>
    <cellStyle name="Comma 3 3 2 3 2 4" xfId="16020" xr:uid="{00000000-0005-0000-0000-0000F0410000}"/>
    <cellStyle name="Comma 3 3 2 3 2 5" xfId="16021" xr:uid="{00000000-0005-0000-0000-0000F1410000}"/>
    <cellStyle name="Comma 3 3 2 3 3" xfId="16022" xr:uid="{00000000-0005-0000-0000-0000F2410000}"/>
    <cellStyle name="Comma 3 3 2 3 3 2" xfId="16023" xr:uid="{00000000-0005-0000-0000-0000F3410000}"/>
    <cellStyle name="Comma 3 3 2 3 3 2 2" xfId="16024" xr:uid="{00000000-0005-0000-0000-0000F4410000}"/>
    <cellStyle name="Comma 3 3 2 3 3 2 4" xfId="16025" xr:uid="{00000000-0005-0000-0000-0000F5410000}"/>
    <cellStyle name="Comma 3 3 2 3 3 3" xfId="16026" xr:uid="{00000000-0005-0000-0000-0000F6410000}"/>
    <cellStyle name="Comma 3 3 2 3 3 5" xfId="16027" xr:uid="{00000000-0005-0000-0000-0000F7410000}"/>
    <cellStyle name="Comma 3 3 2 3 4" xfId="16028" xr:uid="{00000000-0005-0000-0000-0000F8410000}"/>
    <cellStyle name="Comma 3 3 2 3 4 2" xfId="16029" xr:uid="{00000000-0005-0000-0000-0000F9410000}"/>
    <cellStyle name="Comma 3 3 2 3 4 4" xfId="16030" xr:uid="{00000000-0005-0000-0000-0000FA410000}"/>
    <cellStyle name="Comma 3 3 2 3 5" xfId="16031" xr:uid="{00000000-0005-0000-0000-0000FB410000}"/>
    <cellStyle name="Comma 3 3 2 3 6" xfId="16032" xr:uid="{00000000-0005-0000-0000-0000FC410000}"/>
    <cellStyle name="Comma 3 3 2 3 7" xfId="16033" xr:uid="{00000000-0005-0000-0000-0000FD410000}"/>
    <cellStyle name="Comma 3 3 2 4" xfId="16034" xr:uid="{00000000-0005-0000-0000-0000FE410000}"/>
    <cellStyle name="Comma 3 3 2 4 2" xfId="16035" xr:uid="{00000000-0005-0000-0000-0000FF410000}"/>
    <cellStyle name="Comma 3 3 2 4 2 2" xfId="16036" xr:uid="{00000000-0005-0000-0000-000000420000}"/>
    <cellStyle name="Comma 3 3 2 4 2 2 2" xfId="16037" xr:uid="{00000000-0005-0000-0000-000001420000}"/>
    <cellStyle name="Comma 3 3 2 4 2 2 4" xfId="16038" xr:uid="{00000000-0005-0000-0000-000002420000}"/>
    <cellStyle name="Comma 3 3 2 4 2 3" xfId="16039" xr:uid="{00000000-0005-0000-0000-000003420000}"/>
    <cellStyle name="Comma 3 3 2 4 2 4" xfId="16040" xr:uid="{00000000-0005-0000-0000-000004420000}"/>
    <cellStyle name="Comma 3 3 2 4 2 5" xfId="16041" xr:uid="{00000000-0005-0000-0000-000005420000}"/>
    <cellStyle name="Comma 3 3 2 4 3" xfId="16042" xr:uid="{00000000-0005-0000-0000-000006420000}"/>
    <cellStyle name="Comma 3 3 2 4 3 2" xfId="16043" xr:uid="{00000000-0005-0000-0000-000007420000}"/>
    <cellStyle name="Comma 3 3 2 4 3 2 2" xfId="16044" xr:uid="{00000000-0005-0000-0000-000008420000}"/>
    <cellStyle name="Comma 3 3 2 4 3 2 4" xfId="16045" xr:uid="{00000000-0005-0000-0000-000009420000}"/>
    <cellStyle name="Comma 3 3 2 4 3 3" xfId="16046" xr:uid="{00000000-0005-0000-0000-00000A420000}"/>
    <cellStyle name="Comma 3 3 2 4 3 5" xfId="16047" xr:uid="{00000000-0005-0000-0000-00000B420000}"/>
    <cellStyle name="Comma 3 3 2 4 4" xfId="16048" xr:uid="{00000000-0005-0000-0000-00000C420000}"/>
    <cellStyle name="Comma 3 3 2 4 4 2" xfId="16049" xr:uid="{00000000-0005-0000-0000-00000D420000}"/>
    <cellStyle name="Comma 3 3 2 4 4 4" xfId="16050" xr:uid="{00000000-0005-0000-0000-00000E420000}"/>
    <cellStyle name="Comma 3 3 2 4 5" xfId="16051" xr:uid="{00000000-0005-0000-0000-00000F420000}"/>
    <cellStyle name="Comma 3 3 2 4 6" xfId="16052" xr:uid="{00000000-0005-0000-0000-000010420000}"/>
    <cellStyle name="Comma 3 3 2 4 7" xfId="16053" xr:uid="{00000000-0005-0000-0000-000011420000}"/>
    <cellStyle name="Comma 3 3 2 5" xfId="16054" xr:uid="{00000000-0005-0000-0000-000012420000}"/>
    <cellStyle name="Comma 3 3 2 5 2" xfId="16055" xr:uid="{00000000-0005-0000-0000-000013420000}"/>
    <cellStyle name="Comma 3 3 2 5 2 2" xfId="16056" xr:uid="{00000000-0005-0000-0000-000014420000}"/>
    <cellStyle name="Comma 3 3 2 5 2 2 2" xfId="16057" xr:uid="{00000000-0005-0000-0000-000015420000}"/>
    <cellStyle name="Comma 3 3 2 5 2 2 4" xfId="16058" xr:uid="{00000000-0005-0000-0000-000016420000}"/>
    <cellStyle name="Comma 3 3 2 5 2 3" xfId="16059" xr:uid="{00000000-0005-0000-0000-000017420000}"/>
    <cellStyle name="Comma 3 3 2 5 2 5" xfId="16060" xr:uid="{00000000-0005-0000-0000-000018420000}"/>
    <cellStyle name="Comma 3 3 2 5 3" xfId="16061" xr:uid="{00000000-0005-0000-0000-000019420000}"/>
    <cellStyle name="Comma 3 3 2 5 3 2" xfId="16062" xr:uid="{00000000-0005-0000-0000-00001A420000}"/>
    <cellStyle name="Comma 3 3 2 5 3 4" xfId="16063" xr:uid="{00000000-0005-0000-0000-00001B420000}"/>
    <cellStyle name="Comma 3 3 2 5 4" xfId="16064" xr:uid="{00000000-0005-0000-0000-00001C420000}"/>
    <cellStyle name="Comma 3 3 2 5 5" xfId="16065" xr:uid="{00000000-0005-0000-0000-00001D420000}"/>
    <cellStyle name="Comma 3 3 2 5 6" xfId="16066" xr:uid="{00000000-0005-0000-0000-00001E420000}"/>
    <cellStyle name="Comma 3 3 2 6" xfId="16067" xr:uid="{00000000-0005-0000-0000-00001F420000}"/>
    <cellStyle name="Comma 3 3 2 6 2" xfId="16068" xr:uid="{00000000-0005-0000-0000-000020420000}"/>
    <cellStyle name="Comma 3 3 2 6 2 2" xfId="16069" xr:uid="{00000000-0005-0000-0000-000021420000}"/>
    <cellStyle name="Comma 3 3 2 6 2 4" xfId="16070" xr:uid="{00000000-0005-0000-0000-000022420000}"/>
    <cellStyle name="Comma 3 3 2 6 3" xfId="16071" xr:uid="{00000000-0005-0000-0000-000023420000}"/>
    <cellStyle name="Comma 3 3 2 6 4" xfId="16072" xr:uid="{00000000-0005-0000-0000-000024420000}"/>
    <cellStyle name="Comma 3 3 2 6 5" xfId="16073" xr:uid="{00000000-0005-0000-0000-000025420000}"/>
    <cellStyle name="Comma 3 3 2 7" xfId="16074" xr:uid="{00000000-0005-0000-0000-000026420000}"/>
    <cellStyle name="Comma 3 3 2 7 2" xfId="16075" xr:uid="{00000000-0005-0000-0000-000027420000}"/>
    <cellStyle name="Comma 3 3 2 7 4" xfId="16076" xr:uid="{00000000-0005-0000-0000-000028420000}"/>
    <cellStyle name="Comma 3 3 2 8" xfId="16077" xr:uid="{00000000-0005-0000-0000-000029420000}"/>
    <cellStyle name="Comma 3 3 2 8 2" xfId="16078" xr:uid="{00000000-0005-0000-0000-00002A420000}"/>
    <cellStyle name="Comma 3 3 2 9" xfId="16079" xr:uid="{00000000-0005-0000-0000-00002B420000}"/>
    <cellStyle name="Comma 3 3 2_Perd det activo" xfId="16080" xr:uid="{00000000-0005-0000-0000-00002C420000}"/>
    <cellStyle name="Comma 3 3 3" xfId="16081" xr:uid="{00000000-0005-0000-0000-00002D420000}"/>
    <cellStyle name="Comma 3 3 3 2" xfId="16082" xr:uid="{00000000-0005-0000-0000-00002E420000}"/>
    <cellStyle name="Comma 3 3 3 2 2" xfId="16083" xr:uid="{00000000-0005-0000-0000-00002F420000}"/>
    <cellStyle name="Comma 3 3 3 2 2 2" xfId="16084" xr:uid="{00000000-0005-0000-0000-000030420000}"/>
    <cellStyle name="Comma 3 3 3 2 2 4" xfId="16085" xr:uid="{00000000-0005-0000-0000-000031420000}"/>
    <cellStyle name="Comma 3 3 3 2 3" xfId="16086" xr:uid="{00000000-0005-0000-0000-000032420000}"/>
    <cellStyle name="Comma 3 3 3 2 4" xfId="16087" xr:uid="{00000000-0005-0000-0000-000033420000}"/>
    <cellStyle name="Comma 3 3 3 2 5" xfId="16088" xr:uid="{00000000-0005-0000-0000-000034420000}"/>
    <cellStyle name="Comma 3 3 3 3" xfId="16089" xr:uid="{00000000-0005-0000-0000-000035420000}"/>
    <cellStyle name="Comma 3 3 3 3 2" xfId="16090" xr:uid="{00000000-0005-0000-0000-000036420000}"/>
    <cellStyle name="Comma 3 3 3 3 2 2" xfId="16091" xr:uid="{00000000-0005-0000-0000-000037420000}"/>
    <cellStyle name="Comma 3 3 3 3 2 4" xfId="16092" xr:uid="{00000000-0005-0000-0000-000038420000}"/>
    <cellStyle name="Comma 3 3 3 3 3" xfId="16093" xr:uid="{00000000-0005-0000-0000-000039420000}"/>
    <cellStyle name="Comma 3 3 3 3 4" xfId="16094" xr:uid="{00000000-0005-0000-0000-00003A420000}"/>
    <cellStyle name="Comma 3 3 3 3 5" xfId="16095" xr:uid="{00000000-0005-0000-0000-00003B420000}"/>
    <cellStyle name="Comma 3 3 3 4" xfId="16096" xr:uid="{00000000-0005-0000-0000-00003C420000}"/>
    <cellStyle name="Comma 3 3 3 4 2" xfId="16097" xr:uid="{00000000-0005-0000-0000-00003D420000}"/>
    <cellStyle name="Comma 3 3 3 4 2 2" xfId="16098" xr:uid="{00000000-0005-0000-0000-00003E420000}"/>
    <cellStyle name="Comma 3 3 3 4 2 4" xfId="16099" xr:uid="{00000000-0005-0000-0000-00003F420000}"/>
    <cellStyle name="Comma 3 3 3 4 3" xfId="16100" xr:uid="{00000000-0005-0000-0000-000040420000}"/>
    <cellStyle name="Comma 3 3 3 4 4" xfId="16101" xr:uid="{00000000-0005-0000-0000-000041420000}"/>
    <cellStyle name="Comma 3 3 3 4 5" xfId="16102" xr:uid="{00000000-0005-0000-0000-000042420000}"/>
    <cellStyle name="Comma 3 3 3 5" xfId="16103" xr:uid="{00000000-0005-0000-0000-000043420000}"/>
    <cellStyle name="Comma 3 3 3 5 2" xfId="16104" xr:uid="{00000000-0005-0000-0000-000044420000}"/>
    <cellStyle name="Comma 3 3 3 5 4" xfId="16105" xr:uid="{00000000-0005-0000-0000-000045420000}"/>
    <cellStyle name="Comma 3 3 3 6" xfId="16106" xr:uid="{00000000-0005-0000-0000-000046420000}"/>
    <cellStyle name="Comma 3 3 3 6 2" xfId="16107" xr:uid="{00000000-0005-0000-0000-000047420000}"/>
    <cellStyle name="Comma 3 3 3 7" xfId="16108" xr:uid="{00000000-0005-0000-0000-000048420000}"/>
    <cellStyle name="Comma 3 3 3 8" xfId="16109" xr:uid="{00000000-0005-0000-0000-000049420000}"/>
    <cellStyle name="Comma 3 3 3 9" xfId="16110" xr:uid="{00000000-0005-0000-0000-00004A420000}"/>
    <cellStyle name="Comma 3 3 3_Perd det activo" xfId="16111" xr:uid="{00000000-0005-0000-0000-00004B420000}"/>
    <cellStyle name="Comma 3 3 4" xfId="16112" xr:uid="{00000000-0005-0000-0000-00004C420000}"/>
    <cellStyle name="Comma 3 3 4 2" xfId="16113" xr:uid="{00000000-0005-0000-0000-00004D420000}"/>
    <cellStyle name="Comma 3 3 4 2 2" xfId="16114" xr:uid="{00000000-0005-0000-0000-00004E420000}"/>
    <cellStyle name="Comma 3 3 4 2 2 2" xfId="16115" xr:uid="{00000000-0005-0000-0000-00004F420000}"/>
    <cellStyle name="Comma 3 3 4 2 2 4" xfId="16116" xr:uid="{00000000-0005-0000-0000-000050420000}"/>
    <cellStyle name="Comma 3 3 4 2 3" xfId="16117" xr:uid="{00000000-0005-0000-0000-000051420000}"/>
    <cellStyle name="Comma 3 3 4 2 4" xfId="16118" xr:uid="{00000000-0005-0000-0000-000052420000}"/>
    <cellStyle name="Comma 3 3 4 2 5" xfId="16119" xr:uid="{00000000-0005-0000-0000-000053420000}"/>
    <cellStyle name="Comma 3 3 4 3" xfId="16120" xr:uid="{00000000-0005-0000-0000-000054420000}"/>
    <cellStyle name="Comma 3 3 4 3 2" xfId="16121" xr:uid="{00000000-0005-0000-0000-000055420000}"/>
    <cellStyle name="Comma 3 3 4 3 2 2" xfId="16122" xr:uid="{00000000-0005-0000-0000-000056420000}"/>
    <cellStyle name="Comma 3 3 4 3 2 4" xfId="16123" xr:uid="{00000000-0005-0000-0000-000057420000}"/>
    <cellStyle name="Comma 3 3 4 3 3" xfId="16124" xr:uid="{00000000-0005-0000-0000-000058420000}"/>
    <cellStyle name="Comma 3 3 4 3 4" xfId="16125" xr:uid="{00000000-0005-0000-0000-000059420000}"/>
    <cellStyle name="Comma 3 3 4 3 5" xfId="16126" xr:uid="{00000000-0005-0000-0000-00005A420000}"/>
    <cellStyle name="Comma 3 3 4 4" xfId="16127" xr:uid="{00000000-0005-0000-0000-00005B420000}"/>
    <cellStyle name="Comma 3 3 4 4 2" xfId="16128" xr:uid="{00000000-0005-0000-0000-00005C420000}"/>
    <cellStyle name="Comma 3 3 4 4 4" xfId="16129" xr:uid="{00000000-0005-0000-0000-00005D420000}"/>
    <cellStyle name="Comma 3 3 4 5" xfId="16130" xr:uid="{00000000-0005-0000-0000-00005E420000}"/>
    <cellStyle name="Comma 3 3 4 5 2" xfId="16131" xr:uid="{00000000-0005-0000-0000-00005F420000}"/>
    <cellStyle name="Comma 3 3 4 6" xfId="16132" xr:uid="{00000000-0005-0000-0000-000060420000}"/>
    <cellStyle name="Comma 3 3 4 7" xfId="16133" xr:uid="{00000000-0005-0000-0000-000061420000}"/>
    <cellStyle name="Comma 3 3 4 8" xfId="16134" xr:uid="{00000000-0005-0000-0000-000062420000}"/>
    <cellStyle name="Comma 3 3 5" xfId="16135" xr:uid="{00000000-0005-0000-0000-000063420000}"/>
    <cellStyle name="Comma 3 3 5 2" xfId="16136" xr:uid="{00000000-0005-0000-0000-000064420000}"/>
    <cellStyle name="Comma 3 3 5 2 2" xfId="16137" xr:uid="{00000000-0005-0000-0000-000065420000}"/>
    <cellStyle name="Comma 3 3 5 2 2 2" xfId="16138" xr:uid="{00000000-0005-0000-0000-000066420000}"/>
    <cellStyle name="Comma 3 3 5 2 2 4" xfId="16139" xr:uid="{00000000-0005-0000-0000-000067420000}"/>
    <cellStyle name="Comma 3 3 5 2 3" xfId="16140" xr:uid="{00000000-0005-0000-0000-000068420000}"/>
    <cellStyle name="Comma 3 3 5 2 4" xfId="16141" xr:uid="{00000000-0005-0000-0000-000069420000}"/>
    <cellStyle name="Comma 3 3 5 2 5" xfId="16142" xr:uid="{00000000-0005-0000-0000-00006A420000}"/>
    <cellStyle name="Comma 3 3 5 3" xfId="16143" xr:uid="{00000000-0005-0000-0000-00006B420000}"/>
    <cellStyle name="Comma 3 3 5 3 2" xfId="16144" xr:uid="{00000000-0005-0000-0000-00006C420000}"/>
    <cellStyle name="Comma 3 3 5 3 2 2" xfId="16145" xr:uid="{00000000-0005-0000-0000-00006D420000}"/>
    <cellStyle name="Comma 3 3 5 3 2 4" xfId="16146" xr:uid="{00000000-0005-0000-0000-00006E420000}"/>
    <cellStyle name="Comma 3 3 5 3 3" xfId="16147" xr:uid="{00000000-0005-0000-0000-00006F420000}"/>
    <cellStyle name="Comma 3 3 5 3 4" xfId="16148" xr:uid="{00000000-0005-0000-0000-000070420000}"/>
    <cellStyle name="Comma 3 3 5 3 5" xfId="16149" xr:uid="{00000000-0005-0000-0000-000071420000}"/>
    <cellStyle name="Comma 3 3 5 4" xfId="16150" xr:uid="{00000000-0005-0000-0000-000072420000}"/>
    <cellStyle name="Comma 3 3 5 4 2" xfId="16151" xr:uid="{00000000-0005-0000-0000-000073420000}"/>
    <cellStyle name="Comma 3 3 5 4 4" xfId="16152" xr:uid="{00000000-0005-0000-0000-000074420000}"/>
    <cellStyle name="Comma 3 3 5 5" xfId="16153" xr:uid="{00000000-0005-0000-0000-000075420000}"/>
    <cellStyle name="Comma 3 3 5 6" xfId="16154" xr:uid="{00000000-0005-0000-0000-000076420000}"/>
    <cellStyle name="Comma 3 3 5 7" xfId="16155" xr:uid="{00000000-0005-0000-0000-000077420000}"/>
    <cellStyle name="Comma 3 3 6" xfId="16156" xr:uid="{00000000-0005-0000-0000-000078420000}"/>
    <cellStyle name="Comma 3 3 6 2" xfId="16157" xr:uid="{00000000-0005-0000-0000-000079420000}"/>
    <cellStyle name="Comma 3 3 6 2 2" xfId="16158" xr:uid="{00000000-0005-0000-0000-00007A420000}"/>
    <cellStyle name="Comma 3 3 6 2 2 2" xfId="16159" xr:uid="{00000000-0005-0000-0000-00007B420000}"/>
    <cellStyle name="Comma 3 3 6 2 2 4" xfId="16160" xr:uid="{00000000-0005-0000-0000-00007C420000}"/>
    <cellStyle name="Comma 3 3 6 2 3" xfId="16161" xr:uid="{00000000-0005-0000-0000-00007D420000}"/>
    <cellStyle name="Comma 3 3 6 2 4" xfId="16162" xr:uid="{00000000-0005-0000-0000-00007E420000}"/>
    <cellStyle name="Comma 3 3 6 2 5" xfId="16163" xr:uid="{00000000-0005-0000-0000-00007F420000}"/>
    <cellStyle name="Comma 3 3 6 3" xfId="16164" xr:uid="{00000000-0005-0000-0000-000080420000}"/>
    <cellStyle name="Comma 3 3 6 3 2" xfId="16165" xr:uid="{00000000-0005-0000-0000-000081420000}"/>
    <cellStyle name="Comma 3 3 6 3 2 2" xfId="16166" xr:uid="{00000000-0005-0000-0000-000082420000}"/>
    <cellStyle name="Comma 3 3 6 3 2 4" xfId="16167" xr:uid="{00000000-0005-0000-0000-000083420000}"/>
    <cellStyle name="Comma 3 3 6 3 3" xfId="16168" xr:uid="{00000000-0005-0000-0000-000084420000}"/>
    <cellStyle name="Comma 3 3 6 3 4" xfId="16169" xr:uid="{00000000-0005-0000-0000-000085420000}"/>
    <cellStyle name="Comma 3 3 6 3 5" xfId="16170" xr:uid="{00000000-0005-0000-0000-000086420000}"/>
    <cellStyle name="Comma 3 3 6 4" xfId="16171" xr:uid="{00000000-0005-0000-0000-000087420000}"/>
    <cellStyle name="Comma 3 3 6 4 2" xfId="16172" xr:uid="{00000000-0005-0000-0000-000088420000}"/>
    <cellStyle name="Comma 3 3 6 4 4" xfId="16173" xr:uid="{00000000-0005-0000-0000-000089420000}"/>
    <cellStyle name="Comma 3 3 6 5" xfId="16174" xr:uid="{00000000-0005-0000-0000-00008A420000}"/>
    <cellStyle name="Comma 3 3 6 6" xfId="16175" xr:uid="{00000000-0005-0000-0000-00008B420000}"/>
    <cellStyle name="Comma 3 3 6 7" xfId="16176" xr:uid="{00000000-0005-0000-0000-00008C420000}"/>
    <cellStyle name="Comma 3 3 7" xfId="16177" xr:uid="{00000000-0005-0000-0000-00008D420000}"/>
    <cellStyle name="Comma 3 3 7 2" xfId="16178" xr:uid="{00000000-0005-0000-0000-00008E420000}"/>
    <cellStyle name="Comma 3 3 7 2 2" xfId="16179" xr:uid="{00000000-0005-0000-0000-00008F420000}"/>
    <cellStyle name="Comma 3 3 7 2 2 2" xfId="16180" xr:uid="{00000000-0005-0000-0000-000090420000}"/>
    <cellStyle name="Comma 3 3 7 2 2 4" xfId="16181" xr:uid="{00000000-0005-0000-0000-000091420000}"/>
    <cellStyle name="Comma 3 3 7 2 3" xfId="16182" xr:uid="{00000000-0005-0000-0000-000092420000}"/>
    <cellStyle name="Comma 3 3 7 2 4" xfId="16183" xr:uid="{00000000-0005-0000-0000-000093420000}"/>
    <cellStyle name="Comma 3 3 7 2 5" xfId="16184" xr:uid="{00000000-0005-0000-0000-000094420000}"/>
    <cellStyle name="Comma 3 3 7 3" xfId="16185" xr:uid="{00000000-0005-0000-0000-000095420000}"/>
    <cellStyle name="Comma 3 3 7 3 2" xfId="16186" xr:uid="{00000000-0005-0000-0000-000096420000}"/>
    <cellStyle name="Comma 3 3 7 3 2 2" xfId="16187" xr:uid="{00000000-0005-0000-0000-000097420000}"/>
    <cellStyle name="Comma 3 3 7 3 2 4" xfId="16188" xr:uid="{00000000-0005-0000-0000-000098420000}"/>
    <cellStyle name="Comma 3 3 7 3 3" xfId="16189" xr:uid="{00000000-0005-0000-0000-000099420000}"/>
    <cellStyle name="Comma 3 3 7 3 4" xfId="16190" xr:uid="{00000000-0005-0000-0000-00009A420000}"/>
    <cellStyle name="Comma 3 3 7 3 5" xfId="16191" xr:uid="{00000000-0005-0000-0000-00009B420000}"/>
    <cellStyle name="Comma 3 3 7 4" xfId="16192" xr:uid="{00000000-0005-0000-0000-00009C420000}"/>
    <cellStyle name="Comma 3 3 7 4 2" xfId="16193" xr:uid="{00000000-0005-0000-0000-00009D420000}"/>
    <cellStyle name="Comma 3 3 7 4 4" xfId="16194" xr:uid="{00000000-0005-0000-0000-00009E420000}"/>
    <cellStyle name="Comma 3 3 7 5" xfId="16195" xr:uid="{00000000-0005-0000-0000-00009F420000}"/>
    <cellStyle name="Comma 3 3 7 6" xfId="16196" xr:uid="{00000000-0005-0000-0000-0000A0420000}"/>
    <cellStyle name="Comma 3 3 7 7" xfId="16197" xr:uid="{00000000-0005-0000-0000-0000A1420000}"/>
    <cellStyle name="Comma 3 3 8" xfId="16198" xr:uid="{00000000-0005-0000-0000-0000A2420000}"/>
    <cellStyle name="Comma 3 3 8 2" xfId="16199" xr:uid="{00000000-0005-0000-0000-0000A3420000}"/>
    <cellStyle name="Comma 3 3 8 2 2" xfId="16200" xr:uid="{00000000-0005-0000-0000-0000A4420000}"/>
    <cellStyle name="Comma 3 3 8 2 2 2" xfId="16201" xr:uid="{00000000-0005-0000-0000-0000A5420000}"/>
    <cellStyle name="Comma 3 3 8 2 2 4" xfId="16202" xr:uid="{00000000-0005-0000-0000-0000A6420000}"/>
    <cellStyle name="Comma 3 3 8 2 3" xfId="16203" xr:uid="{00000000-0005-0000-0000-0000A7420000}"/>
    <cellStyle name="Comma 3 3 8 2 4" xfId="16204" xr:uid="{00000000-0005-0000-0000-0000A8420000}"/>
    <cellStyle name="Comma 3 3 8 2 5" xfId="16205" xr:uid="{00000000-0005-0000-0000-0000A9420000}"/>
    <cellStyle name="Comma 3 3 8 3" xfId="16206" xr:uid="{00000000-0005-0000-0000-0000AA420000}"/>
    <cellStyle name="Comma 3 3 8 3 2" xfId="16207" xr:uid="{00000000-0005-0000-0000-0000AB420000}"/>
    <cellStyle name="Comma 3 3 8 3 2 2" xfId="16208" xr:uid="{00000000-0005-0000-0000-0000AC420000}"/>
    <cellStyle name="Comma 3 3 8 3 2 4" xfId="16209" xr:uid="{00000000-0005-0000-0000-0000AD420000}"/>
    <cellStyle name="Comma 3 3 8 3 3" xfId="16210" xr:uid="{00000000-0005-0000-0000-0000AE420000}"/>
    <cellStyle name="Comma 3 3 8 3 5" xfId="16211" xr:uid="{00000000-0005-0000-0000-0000AF420000}"/>
    <cellStyle name="Comma 3 3 8 4" xfId="16212" xr:uid="{00000000-0005-0000-0000-0000B0420000}"/>
    <cellStyle name="Comma 3 3 8 4 2" xfId="16213" xr:uid="{00000000-0005-0000-0000-0000B1420000}"/>
    <cellStyle name="Comma 3 3 8 4 4" xfId="16214" xr:uid="{00000000-0005-0000-0000-0000B2420000}"/>
    <cellStyle name="Comma 3 3 8 5" xfId="16215" xr:uid="{00000000-0005-0000-0000-0000B3420000}"/>
    <cellStyle name="Comma 3 3 8 6" xfId="16216" xr:uid="{00000000-0005-0000-0000-0000B4420000}"/>
    <cellStyle name="Comma 3 3 8 7" xfId="16217" xr:uid="{00000000-0005-0000-0000-0000B5420000}"/>
    <cellStyle name="Comma 3 3 9" xfId="16218" xr:uid="{00000000-0005-0000-0000-0000B6420000}"/>
    <cellStyle name="Comma 3 3 9 2" xfId="16219" xr:uid="{00000000-0005-0000-0000-0000B7420000}"/>
    <cellStyle name="Comma 3 3 9 2 2" xfId="16220" xr:uid="{00000000-0005-0000-0000-0000B8420000}"/>
    <cellStyle name="Comma 3 3 9 2 2 2" xfId="16221" xr:uid="{00000000-0005-0000-0000-0000B9420000}"/>
    <cellStyle name="Comma 3 3 9 2 2 4" xfId="16222" xr:uid="{00000000-0005-0000-0000-0000BA420000}"/>
    <cellStyle name="Comma 3 3 9 2 3" xfId="16223" xr:uid="{00000000-0005-0000-0000-0000BB420000}"/>
    <cellStyle name="Comma 3 3 9 2 5" xfId="16224" xr:uid="{00000000-0005-0000-0000-0000BC420000}"/>
    <cellStyle name="Comma 3 3 9 3" xfId="16225" xr:uid="{00000000-0005-0000-0000-0000BD420000}"/>
    <cellStyle name="Comma 3 3 9 3 2" xfId="16226" xr:uid="{00000000-0005-0000-0000-0000BE420000}"/>
    <cellStyle name="Comma 3 3 9 3 4" xfId="16227" xr:uid="{00000000-0005-0000-0000-0000BF420000}"/>
    <cellStyle name="Comma 3 3 9 4" xfId="16228" xr:uid="{00000000-0005-0000-0000-0000C0420000}"/>
    <cellStyle name="Comma 3 3 9 5" xfId="16229" xr:uid="{00000000-0005-0000-0000-0000C1420000}"/>
    <cellStyle name="Comma 3 3 9 6" xfId="16230" xr:uid="{00000000-0005-0000-0000-0000C2420000}"/>
    <cellStyle name="Comma 3 3_Perd det activo" xfId="16231" xr:uid="{00000000-0005-0000-0000-0000C3420000}"/>
    <cellStyle name="Comma 3 4" xfId="16232" xr:uid="{00000000-0005-0000-0000-0000C4420000}"/>
    <cellStyle name="Comma 3 4 10" xfId="16233" xr:uid="{00000000-0005-0000-0000-0000C5420000}"/>
    <cellStyle name="Comma 3 4 10 2" xfId="16234" xr:uid="{00000000-0005-0000-0000-0000C6420000}"/>
    <cellStyle name="Comma 3 4 10 2 2" xfId="16235" xr:uid="{00000000-0005-0000-0000-0000C7420000}"/>
    <cellStyle name="Comma 3 4 10 2 4" xfId="16236" xr:uid="{00000000-0005-0000-0000-0000C8420000}"/>
    <cellStyle name="Comma 3 4 10 3" xfId="16237" xr:uid="{00000000-0005-0000-0000-0000C9420000}"/>
    <cellStyle name="Comma 3 4 10 4" xfId="16238" xr:uid="{00000000-0005-0000-0000-0000CA420000}"/>
    <cellStyle name="Comma 3 4 10 5" xfId="16239" xr:uid="{00000000-0005-0000-0000-0000CB420000}"/>
    <cellStyle name="Comma 3 4 11" xfId="16240" xr:uid="{00000000-0005-0000-0000-0000CC420000}"/>
    <cellStyle name="Comma 3 4 11 2" xfId="16241" xr:uid="{00000000-0005-0000-0000-0000CD420000}"/>
    <cellStyle name="Comma 3 4 11 4" xfId="16242" xr:uid="{00000000-0005-0000-0000-0000CE420000}"/>
    <cellStyle name="Comma 3 4 12" xfId="16243" xr:uid="{00000000-0005-0000-0000-0000CF420000}"/>
    <cellStyle name="Comma 3 4 12 2" xfId="16244" xr:uid="{00000000-0005-0000-0000-0000D0420000}"/>
    <cellStyle name="Comma 3 4 12 3" xfId="16245" xr:uid="{00000000-0005-0000-0000-0000D1420000}"/>
    <cellStyle name="Comma 3 4 12 4" xfId="16246" xr:uid="{00000000-0005-0000-0000-0000D2420000}"/>
    <cellStyle name="Comma 3 4 13" xfId="16247" xr:uid="{00000000-0005-0000-0000-0000D3420000}"/>
    <cellStyle name="Comma 3 4 13 2" xfId="16248" xr:uid="{00000000-0005-0000-0000-0000D4420000}"/>
    <cellStyle name="Comma 3 4 14" xfId="16249" xr:uid="{00000000-0005-0000-0000-0000D5420000}"/>
    <cellStyle name="Comma 3 4 15" xfId="16250" xr:uid="{00000000-0005-0000-0000-0000D6420000}"/>
    <cellStyle name="Comma 3 4 16" xfId="16251" xr:uid="{00000000-0005-0000-0000-0000D7420000}"/>
    <cellStyle name="Comma 3 4 2" xfId="16252" xr:uid="{00000000-0005-0000-0000-0000D8420000}"/>
    <cellStyle name="Comma 3 4 2 10" xfId="16253" xr:uid="{00000000-0005-0000-0000-0000D9420000}"/>
    <cellStyle name="Comma 3 4 2 11" xfId="16254" xr:uid="{00000000-0005-0000-0000-0000DA420000}"/>
    <cellStyle name="Comma 3 4 2 2" xfId="16255" xr:uid="{00000000-0005-0000-0000-0000DB420000}"/>
    <cellStyle name="Comma 3 4 2 2 2" xfId="16256" xr:uid="{00000000-0005-0000-0000-0000DC420000}"/>
    <cellStyle name="Comma 3 4 2 2 2 2" xfId="16257" xr:uid="{00000000-0005-0000-0000-0000DD420000}"/>
    <cellStyle name="Comma 3 4 2 2 2 2 2" xfId="16258" xr:uid="{00000000-0005-0000-0000-0000DE420000}"/>
    <cellStyle name="Comma 3 4 2 2 2 2 4" xfId="16259" xr:uid="{00000000-0005-0000-0000-0000DF420000}"/>
    <cellStyle name="Comma 3 4 2 2 2 3" xfId="16260" xr:uid="{00000000-0005-0000-0000-0000E0420000}"/>
    <cellStyle name="Comma 3 4 2 2 2 4" xfId="16261" xr:uid="{00000000-0005-0000-0000-0000E1420000}"/>
    <cellStyle name="Comma 3 4 2 2 2 5" xfId="16262" xr:uid="{00000000-0005-0000-0000-0000E2420000}"/>
    <cellStyle name="Comma 3 4 2 2 3" xfId="16263" xr:uid="{00000000-0005-0000-0000-0000E3420000}"/>
    <cellStyle name="Comma 3 4 2 2 3 2" xfId="16264" xr:uid="{00000000-0005-0000-0000-0000E4420000}"/>
    <cellStyle name="Comma 3 4 2 2 3 2 2" xfId="16265" xr:uid="{00000000-0005-0000-0000-0000E5420000}"/>
    <cellStyle name="Comma 3 4 2 2 3 2 4" xfId="16266" xr:uid="{00000000-0005-0000-0000-0000E6420000}"/>
    <cellStyle name="Comma 3 4 2 2 3 3" xfId="16267" xr:uid="{00000000-0005-0000-0000-0000E7420000}"/>
    <cellStyle name="Comma 3 4 2 2 3 4" xfId="16268" xr:uid="{00000000-0005-0000-0000-0000E8420000}"/>
    <cellStyle name="Comma 3 4 2 2 3 5" xfId="16269" xr:uid="{00000000-0005-0000-0000-0000E9420000}"/>
    <cellStyle name="Comma 3 4 2 2 4" xfId="16270" xr:uid="{00000000-0005-0000-0000-0000EA420000}"/>
    <cellStyle name="Comma 3 4 2 2 4 2" xfId="16271" xr:uid="{00000000-0005-0000-0000-0000EB420000}"/>
    <cellStyle name="Comma 3 4 2 2 4 4" xfId="16272" xr:uid="{00000000-0005-0000-0000-0000EC420000}"/>
    <cellStyle name="Comma 3 4 2 2 5" xfId="16273" xr:uid="{00000000-0005-0000-0000-0000ED420000}"/>
    <cellStyle name="Comma 3 4 2 2 5 2" xfId="16274" xr:uid="{00000000-0005-0000-0000-0000EE420000}"/>
    <cellStyle name="Comma 3 4 2 2 6" xfId="16275" xr:uid="{00000000-0005-0000-0000-0000EF420000}"/>
    <cellStyle name="Comma 3 4 2 2 7" xfId="16276" xr:uid="{00000000-0005-0000-0000-0000F0420000}"/>
    <cellStyle name="Comma 3 4 2 2 8" xfId="16277" xr:uid="{00000000-0005-0000-0000-0000F1420000}"/>
    <cellStyle name="Comma 3 4 2 3" xfId="16278" xr:uid="{00000000-0005-0000-0000-0000F2420000}"/>
    <cellStyle name="Comma 3 4 2 3 2" xfId="16279" xr:uid="{00000000-0005-0000-0000-0000F3420000}"/>
    <cellStyle name="Comma 3 4 2 3 2 2" xfId="16280" xr:uid="{00000000-0005-0000-0000-0000F4420000}"/>
    <cellStyle name="Comma 3 4 2 3 2 2 2" xfId="16281" xr:uid="{00000000-0005-0000-0000-0000F5420000}"/>
    <cellStyle name="Comma 3 4 2 3 2 2 4" xfId="16282" xr:uid="{00000000-0005-0000-0000-0000F6420000}"/>
    <cellStyle name="Comma 3 4 2 3 2 3" xfId="16283" xr:uid="{00000000-0005-0000-0000-0000F7420000}"/>
    <cellStyle name="Comma 3 4 2 3 2 4" xfId="16284" xr:uid="{00000000-0005-0000-0000-0000F8420000}"/>
    <cellStyle name="Comma 3 4 2 3 2 5" xfId="16285" xr:uid="{00000000-0005-0000-0000-0000F9420000}"/>
    <cellStyle name="Comma 3 4 2 3 3" xfId="16286" xr:uid="{00000000-0005-0000-0000-0000FA420000}"/>
    <cellStyle name="Comma 3 4 2 3 3 2" xfId="16287" xr:uid="{00000000-0005-0000-0000-0000FB420000}"/>
    <cellStyle name="Comma 3 4 2 3 3 2 2" xfId="16288" xr:uid="{00000000-0005-0000-0000-0000FC420000}"/>
    <cellStyle name="Comma 3 4 2 3 3 2 4" xfId="16289" xr:uid="{00000000-0005-0000-0000-0000FD420000}"/>
    <cellStyle name="Comma 3 4 2 3 3 3" xfId="16290" xr:uid="{00000000-0005-0000-0000-0000FE420000}"/>
    <cellStyle name="Comma 3 4 2 3 3 4" xfId="16291" xr:uid="{00000000-0005-0000-0000-0000FF420000}"/>
    <cellStyle name="Comma 3 4 2 3 3 5" xfId="16292" xr:uid="{00000000-0005-0000-0000-000000430000}"/>
    <cellStyle name="Comma 3 4 2 3 4" xfId="16293" xr:uid="{00000000-0005-0000-0000-000001430000}"/>
    <cellStyle name="Comma 3 4 2 3 4 2" xfId="16294" xr:uid="{00000000-0005-0000-0000-000002430000}"/>
    <cellStyle name="Comma 3 4 2 3 4 4" xfId="16295" xr:uid="{00000000-0005-0000-0000-000003430000}"/>
    <cellStyle name="Comma 3 4 2 3 5" xfId="16296" xr:uid="{00000000-0005-0000-0000-000004430000}"/>
    <cellStyle name="Comma 3 4 2 3 6" xfId="16297" xr:uid="{00000000-0005-0000-0000-000005430000}"/>
    <cellStyle name="Comma 3 4 2 3 7" xfId="16298" xr:uid="{00000000-0005-0000-0000-000006430000}"/>
    <cellStyle name="Comma 3 4 2 4" xfId="16299" xr:uid="{00000000-0005-0000-0000-000007430000}"/>
    <cellStyle name="Comma 3 4 2 4 2" xfId="16300" xr:uid="{00000000-0005-0000-0000-000008430000}"/>
    <cellStyle name="Comma 3 4 2 4 2 2" xfId="16301" xr:uid="{00000000-0005-0000-0000-000009430000}"/>
    <cellStyle name="Comma 3 4 2 4 2 2 2" xfId="16302" xr:uid="{00000000-0005-0000-0000-00000A430000}"/>
    <cellStyle name="Comma 3 4 2 4 2 2 4" xfId="16303" xr:uid="{00000000-0005-0000-0000-00000B430000}"/>
    <cellStyle name="Comma 3 4 2 4 2 3" xfId="16304" xr:uid="{00000000-0005-0000-0000-00000C430000}"/>
    <cellStyle name="Comma 3 4 2 4 2 4" xfId="16305" xr:uid="{00000000-0005-0000-0000-00000D430000}"/>
    <cellStyle name="Comma 3 4 2 4 2 5" xfId="16306" xr:uid="{00000000-0005-0000-0000-00000E430000}"/>
    <cellStyle name="Comma 3 4 2 4 3" xfId="16307" xr:uid="{00000000-0005-0000-0000-00000F430000}"/>
    <cellStyle name="Comma 3 4 2 4 3 2" xfId="16308" xr:uid="{00000000-0005-0000-0000-000010430000}"/>
    <cellStyle name="Comma 3 4 2 4 3 2 2" xfId="16309" xr:uid="{00000000-0005-0000-0000-000011430000}"/>
    <cellStyle name="Comma 3 4 2 4 3 2 4" xfId="16310" xr:uid="{00000000-0005-0000-0000-000012430000}"/>
    <cellStyle name="Comma 3 4 2 4 3 3" xfId="16311" xr:uid="{00000000-0005-0000-0000-000013430000}"/>
    <cellStyle name="Comma 3 4 2 4 3 5" xfId="16312" xr:uid="{00000000-0005-0000-0000-000014430000}"/>
    <cellStyle name="Comma 3 4 2 4 4" xfId="16313" xr:uid="{00000000-0005-0000-0000-000015430000}"/>
    <cellStyle name="Comma 3 4 2 4 4 2" xfId="16314" xr:uid="{00000000-0005-0000-0000-000016430000}"/>
    <cellStyle name="Comma 3 4 2 4 4 4" xfId="16315" xr:uid="{00000000-0005-0000-0000-000017430000}"/>
    <cellStyle name="Comma 3 4 2 4 5" xfId="16316" xr:uid="{00000000-0005-0000-0000-000018430000}"/>
    <cellStyle name="Comma 3 4 2 4 6" xfId="16317" xr:uid="{00000000-0005-0000-0000-000019430000}"/>
    <cellStyle name="Comma 3 4 2 4 7" xfId="16318" xr:uid="{00000000-0005-0000-0000-00001A430000}"/>
    <cellStyle name="Comma 3 4 2 5" xfId="16319" xr:uid="{00000000-0005-0000-0000-00001B430000}"/>
    <cellStyle name="Comma 3 4 2 5 2" xfId="16320" xr:uid="{00000000-0005-0000-0000-00001C430000}"/>
    <cellStyle name="Comma 3 4 2 5 2 2" xfId="16321" xr:uid="{00000000-0005-0000-0000-00001D430000}"/>
    <cellStyle name="Comma 3 4 2 5 2 2 2" xfId="16322" xr:uid="{00000000-0005-0000-0000-00001E430000}"/>
    <cellStyle name="Comma 3 4 2 5 2 2 4" xfId="16323" xr:uid="{00000000-0005-0000-0000-00001F430000}"/>
    <cellStyle name="Comma 3 4 2 5 2 3" xfId="16324" xr:uid="{00000000-0005-0000-0000-000020430000}"/>
    <cellStyle name="Comma 3 4 2 5 2 5" xfId="16325" xr:uid="{00000000-0005-0000-0000-000021430000}"/>
    <cellStyle name="Comma 3 4 2 5 3" xfId="16326" xr:uid="{00000000-0005-0000-0000-000022430000}"/>
    <cellStyle name="Comma 3 4 2 5 3 2" xfId="16327" xr:uid="{00000000-0005-0000-0000-000023430000}"/>
    <cellStyle name="Comma 3 4 2 5 3 4" xfId="16328" xr:uid="{00000000-0005-0000-0000-000024430000}"/>
    <cellStyle name="Comma 3 4 2 5 4" xfId="16329" xr:uid="{00000000-0005-0000-0000-000025430000}"/>
    <cellStyle name="Comma 3 4 2 5 5" xfId="16330" xr:uid="{00000000-0005-0000-0000-000026430000}"/>
    <cellStyle name="Comma 3 4 2 5 6" xfId="16331" xr:uid="{00000000-0005-0000-0000-000027430000}"/>
    <cellStyle name="Comma 3 4 2 6" xfId="16332" xr:uid="{00000000-0005-0000-0000-000028430000}"/>
    <cellStyle name="Comma 3 4 2 6 2" xfId="16333" xr:uid="{00000000-0005-0000-0000-000029430000}"/>
    <cellStyle name="Comma 3 4 2 6 2 2" xfId="16334" xr:uid="{00000000-0005-0000-0000-00002A430000}"/>
    <cellStyle name="Comma 3 4 2 6 2 4" xfId="16335" xr:uid="{00000000-0005-0000-0000-00002B430000}"/>
    <cellStyle name="Comma 3 4 2 6 3" xfId="16336" xr:uid="{00000000-0005-0000-0000-00002C430000}"/>
    <cellStyle name="Comma 3 4 2 6 4" xfId="16337" xr:uid="{00000000-0005-0000-0000-00002D430000}"/>
    <cellStyle name="Comma 3 4 2 6 5" xfId="16338" xr:uid="{00000000-0005-0000-0000-00002E430000}"/>
    <cellStyle name="Comma 3 4 2 7" xfId="16339" xr:uid="{00000000-0005-0000-0000-00002F430000}"/>
    <cellStyle name="Comma 3 4 2 7 2" xfId="16340" xr:uid="{00000000-0005-0000-0000-000030430000}"/>
    <cellStyle name="Comma 3 4 2 7 4" xfId="16341" xr:uid="{00000000-0005-0000-0000-000031430000}"/>
    <cellStyle name="Comma 3 4 2 8" xfId="16342" xr:uid="{00000000-0005-0000-0000-000032430000}"/>
    <cellStyle name="Comma 3 4 2 8 2" xfId="16343" xr:uid="{00000000-0005-0000-0000-000033430000}"/>
    <cellStyle name="Comma 3 4 2 9" xfId="16344" xr:uid="{00000000-0005-0000-0000-000034430000}"/>
    <cellStyle name="Comma 3 4 3" xfId="16345" xr:uid="{00000000-0005-0000-0000-000035430000}"/>
    <cellStyle name="Comma 3 4 3 2" xfId="16346" xr:uid="{00000000-0005-0000-0000-000036430000}"/>
    <cellStyle name="Comma 3 4 3 2 2" xfId="16347" xr:uid="{00000000-0005-0000-0000-000037430000}"/>
    <cellStyle name="Comma 3 4 3 2 2 2" xfId="16348" xr:uid="{00000000-0005-0000-0000-000038430000}"/>
    <cellStyle name="Comma 3 4 3 2 2 4" xfId="16349" xr:uid="{00000000-0005-0000-0000-000039430000}"/>
    <cellStyle name="Comma 3 4 3 2 3" xfId="16350" xr:uid="{00000000-0005-0000-0000-00003A430000}"/>
    <cellStyle name="Comma 3 4 3 2 4" xfId="16351" xr:uid="{00000000-0005-0000-0000-00003B430000}"/>
    <cellStyle name="Comma 3 4 3 2 5" xfId="16352" xr:uid="{00000000-0005-0000-0000-00003C430000}"/>
    <cellStyle name="Comma 3 4 3 3" xfId="16353" xr:uid="{00000000-0005-0000-0000-00003D430000}"/>
    <cellStyle name="Comma 3 4 3 3 2" xfId="16354" xr:uid="{00000000-0005-0000-0000-00003E430000}"/>
    <cellStyle name="Comma 3 4 3 3 2 2" xfId="16355" xr:uid="{00000000-0005-0000-0000-00003F430000}"/>
    <cellStyle name="Comma 3 4 3 3 2 4" xfId="16356" xr:uid="{00000000-0005-0000-0000-000040430000}"/>
    <cellStyle name="Comma 3 4 3 3 3" xfId="16357" xr:uid="{00000000-0005-0000-0000-000041430000}"/>
    <cellStyle name="Comma 3 4 3 3 4" xfId="16358" xr:uid="{00000000-0005-0000-0000-000042430000}"/>
    <cellStyle name="Comma 3 4 3 3 5" xfId="16359" xr:uid="{00000000-0005-0000-0000-000043430000}"/>
    <cellStyle name="Comma 3 4 3 4" xfId="16360" xr:uid="{00000000-0005-0000-0000-000044430000}"/>
    <cellStyle name="Comma 3 4 3 4 2" xfId="16361" xr:uid="{00000000-0005-0000-0000-000045430000}"/>
    <cellStyle name="Comma 3 4 3 4 4" xfId="16362" xr:uid="{00000000-0005-0000-0000-000046430000}"/>
    <cellStyle name="Comma 3 4 3 5" xfId="16363" xr:uid="{00000000-0005-0000-0000-000047430000}"/>
    <cellStyle name="Comma 3 4 3 5 2" xfId="16364" xr:uid="{00000000-0005-0000-0000-000048430000}"/>
    <cellStyle name="Comma 3 4 3 6" xfId="16365" xr:uid="{00000000-0005-0000-0000-000049430000}"/>
    <cellStyle name="Comma 3 4 3 7" xfId="16366" xr:uid="{00000000-0005-0000-0000-00004A430000}"/>
    <cellStyle name="Comma 3 4 3 8" xfId="16367" xr:uid="{00000000-0005-0000-0000-00004B430000}"/>
    <cellStyle name="Comma 3 4 4" xfId="16368" xr:uid="{00000000-0005-0000-0000-00004C430000}"/>
    <cellStyle name="Comma 3 4 4 2" xfId="16369" xr:uid="{00000000-0005-0000-0000-00004D430000}"/>
    <cellStyle name="Comma 3 4 4 2 2" xfId="16370" xr:uid="{00000000-0005-0000-0000-00004E430000}"/>
    <cellStyle name="Comma 3 4 4 2 2 2" xfId="16371" xr:uid="{00000000-0005-0000-0000-00004F430000}"/>
    <cellStyle name="Comma 3 4 4 2 2 4" xfId="16372" xr:uid="{00000000-0005-0000-0000-000050430000}"/>
    <cellStyle name="Comma 3 4 4 2 3" xfId="16373" xr:uid="{00000000-0005-0000-0000-000051430000}"/>
    <cellStyle name="Comma 3 4 4 2 4" xfId="16374" xr:uid="{00000000-0005-0000-0000-000052430000}"/>
    <cellStyle name="Comma 3 4 4 2 5" xfId="16375" xr:uid="{00000000-0005-0000-0000-000053430000}"/>
    <cellStyle name="Comma 3 4 4 3" xfId="16376" xr:uid="{00000000-0005-0000-0000-000054430000}"/>
    <cellStyle name="Comma 3 4 4 3 2" xfId="16377" xr:uid="{00000000-0005-0000-0000-000055430000}"/>
    <cellStyle name="Comma 3 4 4 3 2 2" xfId="16378" xr:uid="{00000000-0005-0000-0000-000056430000}"/>
    <cellStyle name="Comma 3 4 4 3 2 4" xfId="16379" xr:uid="{00000000-0005-0000-0000-000057430000}"/>
    <cellStyle name="Comma 3 4 4 3 3" xfId="16380" xr:uid="{00000000-0005-0000-0000-000058430000}"/>
    <cellStyle name="Comma 3 4 4 3 4" xfId="16381" xr:uid="{00000000-0005-0000-0000-000059430000}"/>
    <cellStyle name="Comma 3 4 4 3 5" xfId="16382" xr:uid="{00000000-0005-0000-0000-00005A430000}"/>
    <cellStyle name="Comma 3 4 4 4" xfId="16383" xr:uid="{00000000-0005-0000-0000-00005B430000}"/>
    <cellStyle name="Comma 3 4 4 4 2" xfId="16384" xr:uid="{00000000-0005-0000-0000-00005C430000}"/>
    <cellStyle name="Comma 3 4 4 4 4" xfId="16385" xr:uid="{00000000-0005-0000-0000-00005D430000}"/>
    <cellStyle name="Comma 3 4 4 5" xfId="16386" xr:uid="{00000000-0005-0000-0000-00005E430000}"/>
    <cellStyle name="Comma 3 4 4 5 2" xfId="16387" xr:uid="{00000000-0005-0000-0000-00005F430000}"/>
    <cellStyle name="Comma 3 4 4 6" xfId="16388" xr:uid="{00000000-0005-0000-0000-000060430000}"/>
    <cellStyle name="Comma 3 4 4 7" xfId="16389" xr:uid="{00000000-0005-0000-0000-000061430000}"/>
    <cellStyle name="Comma 3 4 4 8" xfId="16390" xr:uid="{00000000-0005-0000-0000-000062430000}"/>
    <cellStyle name="Comma 3 4 5" xfId="16391" xr:uid="{00000000-0005-0000-0000-000063430000}"/>
    <cellStyle name="Comma 3 4 5 2" xfId="16392" xr:uid="{00000000-0005-0000-0000-000064430000}"/>
    <cellStyle name="Comma 3 4 5 2 2" xfId="16393" xr:uid="{00000000-0005-0000-0000-000065430000}"/>
    <cellStyle name="Comma 3 4 5 2 2 2" xfId="16394" xr:uid="{00000000-0005-0000-0000-000066430000}"/>
    <cellStyle name="Comma 3 4 5 2 2 4" xfId="16395" xr:uid="{00000000-0005-0000-0000-000067430000}"/>
    <cellStyle name="Comma 3 4 5 2 3" xfId="16396" xr:uid="{00000000-0005-0000-0000-000068430000}"/>
    <cellStyle name="Comma 3 4 5 2 4" xfId="16397" xr:uid="{00000000-0005-0000-0000-000069430000}"/>
    <cellStyle name="Comma 3 4 5 2 5" xfId="16398" xr:uid="{00000000-0005-0000-0000-00006A430000}"/>
    <cellStyle name="Comma 3 4 5 3" xfId="16399" xr:uid="{00000000-0005-0000-0000-00006B430000}"/>
    <cellStyle name="Comma 3 4 5 3 2" xfId="16400" xr:uid="{00000000-0005-0000-0000-00006C430000}"/>
    <cellStyle name="Comma 3 4 5 3 2 2" xfId="16401" xr:uid="{00000000-0005-0000-0000-00006D430000}"/>
    <cellStyle name="Comma 3 4 5 3 2 4" xfId="16402" xr:uid="{00000000-0005-0000-0000-00006E430000}"/>
    <cellStyle name="Comma 3 4 5 3 3" xfId="16403" xr:uid="{00000000-0005-0000-0000-00006F430000}"/>
    <cellStyle name="Comma 3 4 5 3 4" xfId="16404" xr:uid="{00000000-0005-0000-0000-000070430000}"/>
    <cellStyle name="Comma 3 4 5 3 5" xfId="16405" xr:uid="{00000000-0005-0000-0000-000071430000}"/>
    <cellStyle name="Comma 3 4 5 4" xfId="16406" xr:uid="{00000000-0005-0000-0000-000072430000}"/>
    <cellStyle name="Comma 3 4 5 4 2" xfId="16407" xr:uid="{00000000-0005-0000-0000-000073430000}"/>
    <cellStyle name="Comma 3 4 5 4 4" xfId="16408" xr:uid="{00000000-0005-0000-0000-000074430000}"/>
    <cellStyle name="Comma 3 4 5 5" xfId="16409" xr:uid="{00000000-0005-0000-0000-000075430000}"/>
    <cellStyle name="Comma 3 4 5 6" xfId="16410" xr:uid="{00000000-0005-0000-0000-000076430000}"/>
    <cellStyle name="Comma 3 4 5 7" xfId="16411" xr:uid="{00000000-0005-0000-0000-000077430000}"/>
    <cellStyle name="Comma 3 4 6" xfId="16412" xr:uid="{00000000-0005-0000-0000-000078430000}"/>
    <cellStyle name="Comma 3 4 6 2" xfId="16413" xr:uid="{00000000-0005-0000-0000-000079430000}"/>
    <cellStyle name="Comma 3 4 6 2 2" xfId="16414" xr:uid="{00000000-0005-0000-0000-00007A430000}"/>
    <cellStyle name="Comma 3 4 6 2 2 2" xfId="16415" xr:uid="{00000000-0005-0000-0000-00007B430000}"/>
    <cellStyle name="Comma 3 4 6 2 2 4" xfId="16416" xr:uid="{00000000-0005-0000-0000-00007C430000}"/>
    <cellStyle name="Comma 3 4 6 2 3" xfId="16417" xr:uid="{00000000-0005-0000-0000-00007D430000}"/>
    <cellStyle name="Comma 3 4 6 2 4" xfId="16418" xr:uid="{00000000-0005-0000-0000-00007E430000}"/>
    <cellStyle name="Comma 3 4 6 2 5" xfId="16419" xr:uid="{00000000-0005-0000-0000-00007F430000}"/>
    <cellStyle name="Comma 3 4 6 3" xfId="16420" xr:uid="{00000000-0005-0000-0000-000080430000}"/>
    <cellStyle name="Comma 3 4 6 3 2" xfId="16421" xr:uid="{00000000-0005-0000-0000-000081430000}"/>
    <cellStyle name="Comma 3 4 6 3 2 2" xfId="16422" xr:uid="{00000000-0005-0000-0000-000082430000}"/>
    <cellStyle name="Comma 3 4 6 3 2 4" xfId="16423" xr:uid="{00000000-0005-0000-0000-000083430000}"/>
    <cellStyle name="Comma 3 4 6 3 3" xfId="16424" xr:uid="{00000000-0005-0000-0000-000084430000}"/>
    <cellStyle name="Comma 3 4 6 3 4" xfId="16425" xr:uid="{00000000-0005-0000-0000-000085430000}"/>
    <cellStyle name="Comma 3 4 6 3 5" xfId="16426" xr:uid="{00000000-0005-0000-0000-000086430000}"/>
    <cellStyle name="Comma 3 4 6 4" xfId="16427" xr:uid="{00000000-0005-0000-0000-000087430000}"/>
    <cellStyle name="Comma 3 4 6 4 2" xfId="16428" xr:uid="{00000000-0005-0000-0000-000088430000}"/>
    <cellStyle name="Comma 3 4 6 4 4" xfId="16429" xr:uid="{00000000-0005-0000-0000-000089430000}"/>
    <cellStyle name="Comma 3 4 6 5" xfId="16430" xr:uid="{00000000-0005-0000-0000-00008A430000}"/>
    <cellStyle name="Comma 3 4 6 6" xfId="16431" xr:uid="{00000000-0005-0000-0000-00008B430000}"/>
    <cellStyle name="Comma 3 4 6 7" xfId="16432" xr:uid="{00000000-0005-0000-0000-00008C430000}"/>
    <cellStyle name="Comma 3 4 7" xfId="16433" xr:uid="{00000000-0005-0000-0000-00008D430000}"/>
    <cellStyle name="Comma 3 4 7 2" xfId="16434" xr:uid="{00000000-0005-0000-0000-00008E430000}"/>
    <cellStyle name="Comma 3 4 7 2 2" xfId="16435" xr:uid="{00000000-0005-0000-0000-00008F430000}"/>
    <cellStyle name="Comma 3 4 7 2 2 2" xfId="16436" xr:uid="{00000000-0005-0000-0000-000090430000}"/>
    <cellStyle name="Comma 3 4 7 2 2 4" xfId="16437" xr:uid="{00000000-0005-0000-0000-000091430000}"/>
    <cellStyle name="Comma 3 4 7 2 3" xfId="16438" xr:uid="{00000000-0005-0000-0000-000092430000}"/>
    <cellStyle name="Comma 3 4 7 2 4" xfId="16439" xr:uid="{00000000-0005-0000-0000-000093430000}"/>
    <cellStyle name="Comma 3 4 7 2 5" xfId="16440" xr:uid="{00000000-0005-0000-0000-000094430000}"/>
    <cellStyle name="Comma 3 4 7 3" xfId="16441" xr:uid="{00000000-0005-0000-0000-000095430000}"/>
    <cellStyle name="Comma 3 4 7 3 2" xfId="16442" xr:uid="{00000000-0005-0000-0000-000096430000}"/>
    <cellStyle name="Comma 3 4 7 3 2 2" xfId="16443" xr:uid="{00000000-0005-0000-0000-000097430000}"/>
    <cellStyle name="Comma 3 4 7 3 2 4" xfId="16444" xr:uid="{00000000-0005-0000-0000-000098430000}"/>
    <cellStyle name="Comma 3 4 7 3 3" xfId="16445" xr:uid="{00000000-0005-0000-0000-000099430000}"/>
    <cellStyle name="Comma 3 4 7 3 4" xfId="16446" xr:uid="{00000000-0005-0000-0000-00009A430000}"/>
    <cellStyle name="Comma 3 4 7 3 5" xfId="16447" xr:uid="{00000000-0005-0000-0000-00009B430000}"/>
    <cellStyle name="Comma 3 4 7 4" xfId="16448" xr:uid="{00000000-0005-0000-0000-00009C430000}"/>
    <cellStyle name="Comma 3 4 7 4 2" xfId="16449" xr:uid="{00000000-0005-0000-0000-00009D430000}"/>
    <cellStyle name="Comma 3 4 7 4 4" xfId="16450" xr:uid="{00000000-0005-0000-0000-00009E430000}"/>
    <cellStyle name="Comma 3 4 7 5" xfId="16451" xr:uid="{00000000-0005-0000-0000-00009F430000}"/>
    <cellStyle name="Comma 3 4 7 6" xfId="16452" xr:uid="{00000000-0005-0000-0000-0000A0430000}"/>
    <cellStyle name="Comma 3 4 7 7" xfId="16453" xr:uid="{00000000-0005-0000-0000-0000A1430000}"/>
    <cellStyle name="Comma 3 4 8" xfId="16454" xr:uid="{00000000-0005-0000-0000-0000A2430000}"/>
    <cellStyle name="Comma 3 4 8 2" xfId="16455" xr:uid="{00000000-0005-0000-0000-0000A3430000}"/>
    <cellStyle name="Comma 3 4 8 2 2" xfId="16456" xr:uid="{00000000-0005-0000-0000-0000A4430000}"/>
    <cellStyle name="Comma 3 4 8 2 2 2" xfId="16457" xr:uid="{00000000-0005-0000-0000-0000A5430000}"/>
    <cellStyle name="Comma 3 4 8 2 2 4" xfId="16458" xr:uid="{00000000-0005-0000-0000-0000A6430000}"/>
    <cellStyle name="Comma 3 4 8 2 3" xfId="16459" xr:uid="{00000000-0005-0000-0000-0000A7430000}"/>
    <cellStyle name="Comma 3 4 8 2 4" xfId="16460" xr:uid="{00000000-0005-0000-0000-0000A8430000}"/>
    <cellStyle name="Comma 3 4 8 2 5" xfId="16461" xr:uid="{00000000-0005-0000-0000-0000A9430000}"/>
    <cellStyle name="Comma 3 4 8 3" xfId="16462" xr:uid="{00000000-0005-0000-0000-0000AA430000}"/>
    <cellStyle name="Comma 3 4 8 3 2" xfId="16463" xr:uid="{00000000-0005-0000-0000-0000AB430000}"/>
    <cellStyle name="Comma 3 4 8 3 2 2" xfId="16464" xr:uid="{00000000-0005-0000-0000-0000AC430000}"/>
    <cellStyle name="Comma 3 4 8 3 2 4" xfId="16465" xr:uid="{00000000-0005-0000-0000-0000AD430000}"/>
    <cellStyle name="Comma 3 4 8 3 3" xfId="16466" xr:uid="{00000000-0005-0000-0000-0000AE430000}"/>
    <cellStyle name="Comma 3 4 8 3 5" xfId="16467" xr:uid="{00000000-0005-0000-0000-0000AF430000}"/>
    <cellStyle name="Comma 3 4 8 4" xfId="16468" xr:uid="{00000000-0005-0000-0000-0000B0430000}"/>
    <cellStyle name="Comma 3 4 8 4 2" xfId="16469" xr:uid="{00000000-0005-0000-0000-0000B1430000}"/>
    <cellStyle name="Comma 3 4 8 4 4" xfId="16470" xr:uid="{00000000-0005-0000-0000-0000B2430000}"/>
    <cellStyle name="Comma 3 4 8 5" xfId="16471" xr:uid="{00000000-0005-0000-0000-0000B3430000}"/>
    <cellStyle name="Comma 3 4 8 6" xfId="16472" xr:uid="{00000000-0005-0000-0000-0000B4430000}"/>
    <cellStyle name="Comma 3 4 8 7" xfId="16473" xr:uid="{00000000-0005-0000-0000-0000B5430000}"/>
    <cellStyle name="Comma 3 4 9" xfId="16474" xr:uid="{00000000-0005-0000-0000-0000B6430000}"/>
    <cellStyle name="Comma 3 4 9 2" xfId="16475" xr:uid="{00000000-0005-0000-0000-0000B7430000}"/>
    <cellStyle name="Comma 3 4 9 2 2" xfId="16476" xr:uid="{00000000-0005-0000-0000-0000B8430000}"/>
    <cellStyle name="Comma 3 4 9 2 2 2" xfId="16477" xr:uid="{00000000-0005-0000-0000-0000B9430000}"/>
    <cellStyle name="Comma 3 4 9 2 2 4" xfId="16478" xr:uid="{00000000-0005-0000-0000-0000BA430000}"/>
    <cellStyle name="Comma 3 4 9 2 3" xfId="16479" xr:uid="{00000000-0005-0000-0000-0000BB430000}"/>
    <cellStyle name="Comma 3 4 9 2 5" xfId="16480" xr:uid="{00000000-0005-0000-0000-0000BC430000}"/>
    <cellStyle name="Comma 3 4 9 3" xfId="16481" xr:uid="{00000000-0005-0000-0000-0000BD430000}"/>
    <cellStyle name="Comma 3 4 9 3 2" xfId="16482" xr:uid="{00000000-0005-0000-0000-0000BE430000}"/>
    <cellStyle name="Comma 3 4 9 3 4" xfId="16483" xr:uid="{00000000-0005-0000-0000-0000BF430000}"/>
    <cellStyle name="Comma 3 4 9 4" xfId="16484" xr:uid="{00000000-0005-0000-0000-0000C0430000}"/>
    <cellStyle name="Comma 3 4 9 5" xfId="16485" xr:uid="{00000000-0005-0000-0000-0000C1430000}"/>
    <cellStyle name="Comma 3 4 9 6" xfId="16486" xr:uid="{00000000-0005-0000-0000-0000C2430000}"/>
    <cellStyle name="Comma 3 4_Perd det activo" xfId="16487" xr:uid="{00000000-0005-0000-0000-0000C3430000}"/>
    <cellStyle name="Comma 3 5" xfId="16488" xr:uid="{00000000-0005-0000-0000-0000C4430000}"/>
    <cellStyle name="Comma 3 5 10" xfId="16489" xr:uid="{00000000-0005-0000-0000-0000C5430000}"/>
    <cellStyle name="Comma 3 5 11" xfId="16490" xr:uid="{00000000-0005-0000-0000-0000C6430000}"/>
    <cellStyle name="Comma 3 5 12" xfId="16491" xr:uid="{00000000-0005-0000-0000-0000C7430000}"/>
    <cellStyle name="Comma 3 5 2" xfId="16492" xr:uid="{00000000-0005-0000-0000-0000C8430000}"/>
    <cellStyle name="Comma 3 5 2 2" xfId="16493" xr:uid="{00000000-0005-0000-0000-0000C9430000}"/>
    <cellStyle name="Comma 3 5 2 2 2" xfId="16494" xr:uid="{00000000-0005-0000-0000-0000CA430000}"/>
    <cellStyle name="Comma 3 5 2 2 2 2" xfId="16495" xr:uid="{00000000-0005-0000-0000-0000CB430000}"/>
    <cellStyle name="Comma 3 5 2 2 2 4" xfId="16496" xr:uid="{00000000-0005-0000-0000-0000CC430000}"/>
    <cellStyle name="Comma 3 5 2 2 3" xfId="16497" xr:uid="{00000000-0005-0000-0000-0000CD430000}"/>
    <cellStyle name="Comma 3 5 2 2 3 2" xfId="16498" xr:uid="{00000000-0005-0000-0000-0000CE430000}"/>
    <cellStyle name="Comma 3 5 2 2 4" xfId="16499" xr:uid="{00000000-0005-0000-0000-0000CF430000}"/>
    <cellStyle name="Comma 3 5 2 2 5" xfId="16500" xr:uid="{00000000-0005-0000-0000-0000D0430000}"/>
    <cellStyle name="Comma 3 5 2 2 6" xfId="16501" xr:uid="{00000000-0005-0000-0000-0000D1430000}"/>
    <cellStyle name="Comma 3 5 2 3" xfId="16502" xr:uid="{00000000-0005-0000-0000-0000D2430000}"/>
    <cellStyle name="Comma 3 5 2 3 2" xfId="16503" xr:uid="{00000000-0005-0000-0000-0000D3430000}"/>
    <cellStyle name="Comma 3 5 2 3 2 2" xfId="16504" xr:uid="{00000000-0005-0000-0000-0000D4430000}"/>
    <cellStyle name="Comma 3 5 2 3 2 4" xfId="16505" xr:uid="{00000000-0005-0000-0000-0000D5430000}"/>
    <cellStyle name="Comma 3 5 2 3 3" xfId="16506" xr:uid="{00000000-0005-0000-0000-0000D6430000}"/>
    <cellStyle name="Comma 3 5 2 3 4" xfId="16507" xr:uid="{00000000-0005-0000-0000-0000D7430000}"/>
    <cellStyle name="Comma 3 5 2 3 5" xfId="16508" xr:uid="{00000000-0005-0000-0000-0000D8430000}"/>
    <cellStyle name="Comma 3 5 2 4" xfId="16509" xr:uid="{00000000-0005-0000-0000-0000D9430000}"/>
    <cellStyle name="Comma 3 5 2 4 2" xfId="16510" xr:uid="{00000000-0005-0000-0000-0000DA430000}"/>
    <cellStyle name="Comma 3 5 2 4 4" xfId="16511" xr:uid="{00000000-0005-0000-0000-0000DB430000}"/>
    <cellStyle name="Comma 3 5 2 5" xfId="16512" xr:uid="{00000000-0005-0000-0000-0000DC430000}"/>
    <cellStyle name="Comma 3 5 2 5 2" xfId="16513" xr:uid="{00000000-0005-0000-0000-0000DD430000}"/>
    <cellStyle name="Comma 3 5 2 6" xfId="16514" xr:uid="{00000000-0005-0000-0000-0000DE430000}"/>
    <cellStyle name="Comma 3 5 2 7" xfId="16515" xr:uid="{00000000-0005-0000-0000-0000DF430000}"/>
    <cellStyle name="Comma 3 5 2 8" xfId="16516" xr:uid="{00000000-0005-0000-0000-0000E0430000}"/>
    <cellStyle name="Comma 3 5 3" xfId="16517" xr:uid="{00000000-0005-0000-0000-0000E1430000}"/>
    <cellStyle name="Comma 3 5 3 2" xfId="16518" xr:uid="{00000000-0005-0000-0000-0000E2430000}"/>
    <cellStyle name="Comma 3 5 3 2 2" xfId="16519" xr:uid="{00000000-0005-0000-0000-0000E3430000}"/>
    <cellStyle name="Comma 3 5 3 2 2 2" xfId="16520" xr:uid="{00000000-0005-0000-0000-0000E4430000}"/>
    <cellStyle name="Comma 3 5 3 2 2 4" xfId="16521" xr:uid="{00000000-0005-0000-0000-0000E5430000}"/>
    <cellStyle name="Comma 3 5 3 2 3" xfId="16522" xr:uid="{00000000-0005-0000-0000-0000E6430000}"/>
    <cellStyle name="Comma 3 5 3 2 4" xfId="16523" xr:uid="{00000000-0005-0000-0000-0000E7430000}"/>
    <cellStyle name="Comma 3 5 3 2 5" xfId="16524" xr:uid="{00000000-0005-0000-0000-0000E8430000}"/>
    <cellStyle name="Comma 3 5 3 3" xfId="16525" xr:uid="{00000000-0005-0000-0000-0000E9430000}"/>
    <cellStyle name="Comma 3 5 3 3 2" xfId="16526" xr:uid="{00000000-0005-0000-0000-0000EA430000}"/>
    <cellStyle name="Comma 3 5 3 3 2 2" xfId="16527" xr:uid="{00000000-0005-0000-0000-0000EB430000}"/>
    <cellStyle name="Comma 3 5 3 3 2 4" xfId="16528" xr:uid="{00000000-0005-0000-0000-0000EC430000}"/>
    <cellStyle name="Comma 3 5 3 3 3" xfId="16529" xr:uid="{00000000-0005-0000-0000-0000ED430000}"/>
    <cellStyle name="Comma 3 5 3 3 4" xfId="16530" xr:uid="{00000000-0005-0000-0000-0000EE430000}"/>
    <cellStyle name="Comma 3 5 3 3 5" xfId="16531" xr:uid="{00000000-0005-0000-0000-0000EF430000}"/>
    <cellStyle name="Comma 3 5 3 4" xfId="16532" xr:uid="{00000000-0005-0000-0000-0000F0430000}"/>
    <cellStyle name="Comma 3 5 3 4 2" xfId="16533" xr:uid="{00000000-0005-0000-0000-0000F1430000}"/>
    <cellStyle name="Comma 3 5 3 4 4" xfId="16534" xr:uid="{00000000-0005-0000-0000-0000F2430000}"/>
    <cellStyle name="Comma 3 5 3 5" xfId="16535" xr:uid="{00000000-0005-0000-0000-0000F3430000}"/>
    <cellStyle name="Comma 3 5 3 5 2" xfId="16536" xr:uid="{00000000-0005-0000-0000-0000F4430000}"/>
    <cellStyle name="Comma 3 5 3 6" xfId="16537" xr:uid="{00000000-0005-0000-0000-0000F5430000}"/>
    <cellStyle name="Comma 3 5 3 7" xfId="16538" xr:uid="{00000000-0005-0000-0000-0000F6430000}"/>
    <cellStyle name="Comma 3 5 3 8" xfId="16539" xr:uid="{00000000-0005-0000-0000-0000F7430000}"/>
    <cellStyle name="Comma 3 5 4" xfId="16540" xr:uid="{00000000-0005-0000-0000-0000F8430000}"/>
    <cellStyle name="Comma 3 5 4 2" xfId="16541" xr:uid="{00000000-0005-0000-0000-0000F9430000}"/>
    <cellStyle name="Comma 3 5 4 2 2" xfId="16542" xr:uid="{00000000-0005-0000-0000-0000FA430000}"/>
    <cellStyle name="Comma 3 5 4 2 2 2" xfId="16543" xr:uid="{00000000-0005-0000-0000-0000FB430000}"/>
    <cellStyle name="Comma 3 5 4 2 2 4" xfId="16544" xr:uid="{00000000-0005-0000-0000-0000FC430000}"/>
    <cellStyle name="Comma 3 5 4 2 3" xfId="16545" xr:uid="{00000000-0005-0000-0000-0000FD430000}"/>
    <cellStyle name="Comma 3 5 4 2 4" xfId="16546" xr:uid="{00000000-0005-0000-0000-0000FE430000}"/>
    <cellStyle name="Comma 3 5 4 2 5" xfId="16547" xr:uid="{00000000-0005-0000-0000-0000FF430000}"/>
    <cellStyle name="Comma 3 5 4 3" xfId="16548" xr:uid="{00000000-0005-0000-0000-000000440000}"/>
    <cellStyle name="Comma 3 5 4 3 2" xfId="16549" xr:uid="{00000000-0005-0000-0000-000001440000}"/>
    <cellStyle name="Comma 3 5 4 3 2 2" xfId="16550" xr:uid="{00000000-0005-0000-0000-000002440000}"/>
    <cellStyle name="Comma 3 5 4 3 2 4" xfId="16551" xr:uid="{00000000-0005-0000-0000-000003440000}"/>
    <cellStyle name="Comma 3 5 4 3 3" xfId="16552" xr:uid="{00000000-0005-0000-0000-000004440000}"/>
    <cellStyle name="Comma 3 5 4 3 5" xfId="16553" xr:uid="{00000000-0005-0000-0000-000005440000}"/>
    <cellStyle name="Comma 3 5 4 4" xfId="16554" xr:uid="{00000000-0005-0000-0000-000006440000}"/>
    <cellStyle name="Comma 3 5 4 4 2" xfId="16555" xr:uid="{00000000-0005-0000-0000-000007440000}"/>
    <cellStyle name="Comma 3 5 4 4 4" xfId="16556" xr:uid="{00000000-0005-0000-0000-000008440000}"/>
    <cellStyle name="Comma 3 5 4 5" xfId="16557" xr:uid="{00000000-0005-0000-0000-000009440000}"/>
    <cellStyle name="Comma 3 5 4 5 2" xfId="16558" xr:uid="{00000000-0005-0000-0000-00000A440000}"/>
    <cellStyle name="Comma 3 5 4 6" xfId="16559" xr:uid="{00000000-0005-0000-0000-00000B440000}"/>
    <cellStyle name="Comma 3 5 4 7" xfId="16560" xr:uid="{00000000-0005-0000-0000-00000C440000}"/>
    <cellStyle name="Comma 3 5 4 8" xfId="16561" xr:uid="{00000000-0005-0000-0000-00000D440000}"/>
    <cellStyle name="Comma 3 5 5" xfId="16562" xr:uid="{00000000-0005-0000-0000-00000E440000}"/>
    <cellStyle name="Comma 3 5 5 2" xfId="16563" xr:uid="{00000000-0005-0000-0000-00000F440000}"/>
    <cellStyle name="Comma 3 5 5 2 2" xfId="16564" xr:uid="{00000000-0005-0000-0000-000010440000}"/>
    <cellStyle name="Comma 3 5 5 2 2 2" xfId="16565" xr:uid="{00000000-0005-0000-0000-000011440000}"/>
    <cellStyle name="Comma 3 5 5 2 2 4" xfId="16566" xr:uid="{00000000-0005-0000-0000-000012440000}"/>
    <cellStyle name="Comma 3 5 5 2 3" xfId="16567" xr:uid="{00000000-0005-0000-0000-000013440000}"/>
    <cellStyle name="Comma 3 5 5 2 5" xfId="16568" xr:uid="{00000000-0005-0000-0000-000014440000}"/>
    <cellStyle name="Comma 3 5 5 3" xfId="16569" xr:uid="{00000000-0005-0000-0000-000015440000}"/>
    <cellStyle name="Comma 3 5 5 3 2" xfId="16570" xr:uid="{00000000-0005-0000-0000-000016440000}"/>
    <cellStyle name="Comma 3 5 5 3 4" xfId="16571" xr:uid="{00000000-0005-0000-0000-000017440000}"/>
    <cellStyle name="Comma 3 5 5 4" xfId="16572" xr:uid="{00000000-0005-0000-0000-000018440000}"/>
    <cellStyle name="Comma 3 5 5 5" xfId="16573" xr:uid="{00000000-0005-0000-0000-000019440000}"/>
    <cellStyle name="Comma 3 5 5 6" xfId="16574" xr:uid="{00000000-0005-0000-0000-00001A440000}"/>
    <cellStyle name="Comma 3 5 6" xfId="16575" xr:uid="{00000000-0005-0000-0000-00001B440000}"/>
    <cellStyle name="Comma 3 5 6 2" xfId="16576" xr:uid="{00000000-0005-0000-0000-00001C440000}"/>
    <cellStyle name="Comma 3 5 6 2 2" xfId="16577" xr:uid="{00000000-0005-0000-0000-00001D440000}"/>
    <cellStyle name="Comma 3 5 6 2 4" xfId="16578" xr:uid="{00000000-0005-0000-0000-00001E440000}"/>
    <cellStyle name="Comma 3 5 6 3" xfId="16579" xr:uid="{00000000-0005-0000-0000-00001F440000}"/>
    <cellStyle name="Comma 3 5 6 4" xfId="16580" xr:uid="{00000000-0005-0000-0000-000020440000}"/>
    <cellStyle name="Comma 3 5 6 5" xfId="16581" xr:uid="{00000000-0005-0000-0000-000021440000}"/>
    <cellStyle name="Comma 3 5 7" xfId="16582" xr:uid="{00000000-0005-0000-0000-000022440000}"/>
    <cellStyle name="Comma 3 5 7 2" xfId="16583" xr:uid="{00000000-0005-0000-0000-000023440000}"/>
    <cellStyle name="Comma 3 5 7 4" xfId="16584" xr:uid="{00000000-0005-0000-0000-000024440000}"/>
    <cellStyle name="Comma 3 5 8" xfId="16585" xr:uid="{00000000-0005-0000-0000-000025440000}"/>
    <cellStyle name="Comma 3 5 8 2" xfId="16586" xr:uid="{00000000-0005-0000-0000-000026440000}"/>
    <cellStyle name="Comma 3 5 8 3" xfId="16587" xr:uid="{00000000-0005-0000-0000-000027440000}"/>
    <cellStyle name="Comma 3 5 8 4" xfId="16588" xr:uid="{00000000-0005-0000-0000-000028440000}"/>
    <cellStyle name="Comma 3 5 9" xfId="16589" xr:uid="{00000000-0005-0000-0000-000029440000}"/>
    <cellStyle name="Comma 3 5 9 2" xfId="16590" xr:uid="{00000000-0005-0000-0000-00002A440000}"/>
    <cellStyle name="Comma 3 5_Perd det activo" xfId="16591" xr:uid="{00000000-0005-0000-0000-00002B440000}"/>
    <cellStyle name="Comma 3 6" xfId="16592" xr:uid="{00000000-0005-0000-0000-00002C440000}"/>
    <cellStyle name="Comma 3 6 2" xfId="16593" xr:uid="{00000000-0005-0000-0000-00002D440000}"/>
    <cellStyle name="Comma 3 6 2 2" xfId="16594" xr:uid="{00000000-0005-0000-0000-00002E440000}"/>
    <cellStyle name="Comma 3 6 2 2 2" xfId="16595" xr:uid="{00000000-0005-0000-0000-00002F440000}"/>
    <cellStyle name="Comma 3 6 2 2 4" xfId="16596" xr:uid="{00000000-0005-0000-0000-000030440000}"/>
    <cellStyle name="Comma 3 6 2 3" xfId="16597" xr:uid="{00000000-0005-0000-0000-000031440000}"/>
    <cellStyle name="Comma 3 6 2 3 2" xfId="16598" xr:uid="{00000000-0005-0000-0000-000032440000}"/>
    <cellStyle name="Comma 3 6 2 4" xfId="16599" xr:uid="{00000000-0005-0000-0000-000033440000}"/>
    <cellStyle name="Comma 3 6 2 5" xfId="16600" xr:uid="{00000000-0005-0000-0000-000034440000}"/>
    <cellStyle name="Comma 3 6 2 6" xfId="16601" xr:uid="{00000000-0005-0000-0000-000035440000}"/>
    <cellStyle name="Comma 3 6 3" xfId="16602" xr:uid="{00000000-0005-0000-0000-000036440000}"/>
    <cellStyle name="Comma 3 6 3 2" xfId="16603" xr:uid="{00000000-0005-0000-0000-000037440000}"/>
    <cellStyle name="Comma 3 6 3 2 2" xfId="16604" xr:uid="{00000000-0005-0000-0000-000038440000}"/>
    <cellStyle name="Comma 3 6 3 2 4" xfId="16605" xr:uid="{00000000-0005-0000-0000-000039440000}"/>
    <cellStyle name="Comma 3 6 3 3" xfId="16606" xr:uid="{00000000-0005-0000-0000-00003A440000}"/>
    <cellStyle name="Comma 3 6 3 4" xfId="16607" xr:uid="{00000000-0005-0000-0000-00003B440000}"/>
    <cellStyle name="Comma 3 6 3 5" xfId="16608" xr:uid="{00000000-0005-0000-0000-00003C440000}"/>
    <cellStyle name="Comma 3 6 4" xfId="16609" xr:uid="{00000000-0005-0000-0000-00003D440000}"/>
    <cellStyle name="Comma 3 6 4 2" xfId="16610" xr:uid="{00000000-0005-0000-0000-00003E440000}"/>
    <cellStyle name="Comma 3 6 4 2 2" xfId="16611" xr:uid="{00000000-0005-0000-0000-00003F440000}"/>
    <cellStyle name="Comma 3 6 4 2 4" xfId="16612" xr:uid="{00000000-0005-0000-0000-000040440000}"/>
    <cellStyle name="Comma 3 6 4 3" xfId="16613" xr:uid="{00000000-0005-0000-0000-000041440000}"/>
    <cellStyle name="Comma 3 6 4 4" xfId="16614" xr:uid="{00000000-0005-0000-0000-000042440000}"/>
    <cellStyle name="Comma 3 6 4 5" xfId="16615" xr:uid="{00000000-0005-0000-0000-000043440000}"/>
    <cellStyle name="Comma 3 6 5" xfId="16616" xr:uid="{00000000-0005-0000-0000-000044440000}"/>
    <cellStyle name="Comma 3 6 5 2" xfId="16617" xr:uid="{00000000-0005-0000-0000-000045440000}"/>
    <cellStyle name="Comma 3 6 5 4" xfId="16618" xr:uid="{00000000-0005-0000-0000-000046440000}"/>
    <cellStyle name="Comma 3 6 6" xfId="16619" xr:uid="{00000000-0005-0000-0000-000047440000}"/>
    <cellStyle name="Comma 3 6 6 2" xfId="16620" xr:uid="{00000000-0005-0000-0000-000048440000}"/>
    <cellStyle name="Comma 3 6 7" xfId="16621" xr:uid="{00000000-0005-0000-0000-000049440000}"/>
    <cellStyle name="Comma 3 6 8" xfId="16622" xr:uid="{00000000-0005-0000-0000-00004A440000}"/>
    <cellStyle name="Comma 3 6 9" xfId="16623" xr:uid="{00000000-0005-0000-0000-00004B440000}"/>
    <cellStyle name="Comma 3 7" xfId="16624" xr:uid="{00000000-0005-0000-0000-00004C440000}"/>
    <cellStyle name="Comma 3 7 2" xfId="16625" xr:uid="{00000000-0005-0000-0000-00004D440000}"/>
    <cellStyle name="Comma 3 7 2 2" xfId="16626" xr:uid="{00000000-0005-0000-0000-00004E440000}"/>
    <cellStyle name="Comma 3 7 2 2 2" xfId="16627" xr:uid="{00000000-0005-0000-0000-00004F440000}"/>
    <cellStyle name="Comma 3 7 2 2 4" xfId="16628" xr:uid="{00000000-0005-0000-0000-000050440000}"/>
    <cellStyle name="Comma 3 7 2 3" xfId="16629" xr:uid="{00000000-0005-0000-0000-000051440000}"/>
    <cellStyle name="Comma 3 7 2 3 2" xfId="16630" xr:uid="{00000000-0005-0000-0000-000052440000}"/>
    <cellStyle name="Comma 3 7 2 4" xfId="16631" xr:uid="{00000000-0005-0000-0000-000053440000}"/>
    <cellStyle name="Comma 3 7 2 5" xfId="16632" xr:uid="{00000000-0005-0000-0000-000054440000}"/>
    <cellStyle name="Comma 3 7 2 6" xfId="16633" xr:uid="{00000000-0005-0000-0000-000055440000}"/>
    <cellStyle name="Comma 3 7 3" xfId="16634" xr:uid="{00000000-0005-0000-0000-000056440000}"/>
    <cellStyle name="Comma 3 7 3 2" xfId="16635" xr:uid="{00000000-0005-0000-0000-000057440000}"/>
    <cellStyle name="Comma 3 7 3 2 2" xfId="16636" xr:uid="{00000000-0005-0000-0000-000058440000}"/>
    <cellStyle name="Comma 3 7 3 2 4" xfId="16637" xr:uid="{00000000-0005-0000-0000-000059440000}"/>
    <cellStyle name="Comma 3 7 3 3" xfId="16638" xr:uid="{00000000-0005-0000-0000-00005A440000}"/>
    <cellStyle name="Comma 3 7 3 4" xfId="16639" xr:uid="{00000000-0005-0000-0000-00005B440000}"/>
    <cellStyle name="Comma 3 7 3 5" xfId="16640" xr:uid="{00000000-0005-0000-0000-00005C440000}"/>
    <cellStyle name="Comma 3 7 4" xfId="16641" xr:uid="{00000000-0005-0000-0000-00005D440000}"/>
    <cellStyle name="Comma 3 7 4 2" xfId="16642" xr:uid="{00000000-0005-0000-0000-00005E440000}"/>
    <cellStyle name="Comma 3 7 4 2 2" xfId="16643" xr:uid="{00000000-0005-0000-0000-00005F440000}"/>
    <cellStyle name="Comma 3 7 4 2 4" xfId="16644" xr:uid="{00000000-0005-0000-0000-000060440000}"/>
    <cellStyle name="Comma 3 7 4 3" xfId="16645" xr:uid="{00000000-0005-0000-0000-000061440000}"/>
    <cellStyle name="Comma 3 7 4 4" xfId="16646" xr:uid="{00000000-0005-0000-0000-000062440000}"/>
    <cellStyle name="Comma 3 7 4 5" xfId="16647" xr:uid="{00000000-0005-0000-0000-000063440000}"/>
    <cellStyle name="Comma 3 7 5" xfId="16648" xr:uid="{00000000-0005-0000-0000-000064440000}"/>
    <cellStyle name="Comma 3 7 5 2" xfId="16649" xr:uid="{00000000-0005-0000-0000-000065440000}"/>
    <cellStyle name="Comma 3 7 5 4" xfId="16650" xr:uid="{00000000-0005-0000-0000-000066440000}"/>
    <cellStyle name="Comma 3 7 6" xfId="16651" xr:uid="{00000000-0005-0000-0000-000067440000}"/>
    <cellStyle name="Comma 3 7 6 2" xfId="16652" xr:uid="{00000000-0005-0000-0000-000068440000}"/>
    <cellStyle name="Comma 3 7 7" xfId="16653" xr:uid="{00000000-0005-0000-0000-000069440000}"/>
    <cellStyle name="Comma 3 7 8" xfId="16654" xr:uid="{00000000-0005-0000-0000-00006A440000}"/>
    <cellStyle name="Comma 3 7 9" xfId="16655" xr:uid="{00000000-0005-0000-0000-00006B440000}"/>
    <cellStyle name="Comma 3 8" xfId="16656" xr:uid="{00000000-0005-0000-0000-00006C440000}"/>
    <cellStyle name="Comma 3 8 2" xfId="16657" xr:uid="{00000000-0005-0000-0000-00006D440000}"/>
    <cellStyle name="Comma 3 8 2 2" xfId="16658" xr:uid="{00000000-0005-0000-0000-00006E440000}"/>
    <cellStyle name="Comma 3 8 2 2 2" xfId="16659" xr:uid="{00000000-0005-0000-0000-00006F440000}"/>
    <cellStyle name="Comma 3 8 2 2 4" xfId="16660" xr:uid="{00000000-0005-0000-0000-000070440000}"/>
    <cellStyle name="Comma 3 8 2 3" xfId="16661" xr:uid="{00000000-0005-0000-0000-000071440000}"/>
    <cellStyle name="Comma 3 8 2 4" xfId="16662" xr:uid="{00000000-0005-0000-0000-000072440000}"/>
    <cellStyle name="Comma 3 8 2 5" xfId="16663" xr:uid="{00000000-0005-0000-0000-000073440000}"/>
    <cellStyle name="Comma 3 8 3" xfId="16664" xr:uid="{00000000-0005-0000-0000-000074440000}"/>
    <cellStyle name="Comma 3 8 3 2" xfId="16665" xr:uid="{00000000-0005-0000-0000-000075440000}"/>
    <cellStyle name="Comma 3 8 3 2 2" xfId="16666" xr:uid="{00000000-0005-0000-0000-000076440000}"/>
    <cellStyle name="Comma 3 8 3 2 4" xfId="16667" xr:uid="{00000000-0005-0000-0000-000077440000}"/>
    <cellStyle name="Comma 3 8 3 3" xfId="16668" xr:uid="{00000000-0005-0000-0000-000078440000}"/>
    <cellStyle name="Comma 3 8 3 4" xfId="16669" xr:uid="{00000000-0005-0000-0000-000079440000}"/>
    <cellStyle name="Comma 3 8 3 5" xfId="16670" xr:uid="{00000000-0005-0000-0000-00007A440000}"/>
    <cellStyle name="Comma 3 8 4" xfId="16671" xr:uid="{00000000-0005-0000-0000-00007B440000}"/>
    <cellStyle name="Comma 3 8 4 2" xfId="16672" xr:uid="{00000000-0005-0000-0000-00007C440000}"/>
    <cellStyle name="Comma 3 8 4 2 2" xfId="16673" xr:uid="{00000000-0005-0000-0000-00007D440000}"/>
    <cellStyle name="Comma 3 8 4 2 4" xfId="16674" xr:uid="{00000000-0005-0000-0000-00007E440000}"/>
    <cellStyle name="Comma 3 8 4 3" xfId="16675" xr:uid="{00000000-0005-0000-0000-00007F440000}"/>
    <cellStyle name="Comma 3 8 4 4" xfId="16676" xr:uid="{00000000-0005-0000-0000-000080440000}"/>
    <cellStyle name="Comma 3 8 4 5" xfId="16677" xr:uid="{00000000-0005-0000-0000-000081440000}"/>
    <cellStyle name="Comma 3 8 5" xfId="16678" xr:uid="{00000000-0005-0000-0000-000082440000}"/>
    <cellStyle name="Comma 3 8 5 2" xfId="16679" xr:uid="{00000000-0005-0000-0000-000083440000}"/>
    <cellStyle name="Comma 3 8 5 4" xfId="16680" xr:uid="{00000000-0005-0000-0000-000084440000}"/>
    <cellStyle name="Comma 3 8 6" xfId="16681" xr:uid="{00000000-0005-0000-0000-000085440000}"/>
    <cellStyle name="Comma 3 8 6 2" xfId="16682" xr:uid="{00000000-0005-0000-0000-000086440000}"/>
    <cellStyle name="Comma 3 8 7" xfId="16683" xr:uid="{00000000-0005-0000-0000-000087440000}"/>
    <cellStyle name="Comma 3 8 8" xfId="16684" xr:uid="{00000000-0005-0000-0000-000088440000}"/>
    <cellStyle name="Comma 3 8 9" xfId="16685" xr:uid="{00000000-0005-0000-0000-000089440000}"/>
    <cellStyle name="Comma 3 9" xfId="16686" xr:uid="{00000000-0005-0000-0000-00008A440000}"/>
    <cellStyle name="Comma 3 9 2" xfId="16687" xr:uid="{00000000-0005-0000-0000-00008B440000}"/>
    <cellStyle name="Comma 3 9 2 2" xfId="16688" xr:uid="{00000000-0005-0000-0000-00008C440000}"/>
    <cellStyle name="Comma 3 9 2 2 2" xfId="16689" xr:uid="{00000000-0005-0000-0000-00008D440000}"/>
    <cellStyle name="Comma 3 9 2 2 4" xfId="16690" xr:uid="{00000000-0005-0000-0000-00008E440000}"/>
    <cellStyle name="Comma 3 9 2 3" xfId="16691" xr:uid="{00000000-0005-0000-0000-00008F440000}"/>
    <cellStyle name="Comma 3 9 2 4" xfId="16692" xr:uid="{00000000-0005-0000-0000-000090440000}"/>
    <cellStyle name="Comma 3 9 2 5" xfId="16693" xr:uid="{00000000-0005-0000-0000-000091440000}"/>
    <cellStyle name="Comma 3 9 3" xfId="16694" xr:uid="{00000000-0005-0000-0000-000092440000}"/>
    <cellStyle name="Comma 3 9 3 2" xfId="16695" xr:uid="{00000000-0005-0000-0000-000093440000}"/>
    <cellStyle name="Comma 3 9 3 2 2" xfId="16696" xr:uid="{00000000-0005-0000-0000-000094440000}"/>
    <cellStyle name="Comma 3 9 3 2 4" xfId="16697" xr:uid="{00000000-0005-0000-0000-000095440000}"/>
    <cellStyle name="Comma 3 9 3 3" xfId="16698" xr:uid="{00000000-0005-0000-0000-000096440000}"/>
    <cellStyle name="Comma 3 9 3 4" xfId="16699" xr:uid="{00000000-0005-0000-0000-000097440000}"/>
    <cellStyle name="Comma 3 9 3 5" xfId="16700" xr:uid="{00000000-0005-0000-0000-000098440000}"/>
    <cellStyle name="Comma 3 9 4" xfId="16701" xr:uid="{00000000-0005-0000-0000-000099440000}"/>
    <cellStyle name="Comma 3 9 4 2" xfId="16702" xr:uid="{00000000-0005-0000-0000-00009A440000}"/>
    <cellStyle name="Comma 3 9 4 4" xfId="16703" xr:uid="{00000000-0005-0000-0000-00009B440000}"/>
    <cellStyle name="Comma 3 9 5" xfId="16704" xr:uid="{00000000-0005-0000-0000-00009C440000}"/>
    <cellStyle name="Comma 3 9 5 2" xfId="16705" xr:uid="{00000000-0005-0000-0000-00009D440000}"/>
    <cellStyle name="Comma 3 9 6" xfId="16706" xr:uid="{00000000-0005-0000-0000-00009E440000}"/>
    <cellStyle name="Comma 3 9 7" xfId="16707" xr:uid="{00000000-0005-0000-0000-00009F440000}"/>
    <cellStyle name="Comma 3 9 8" xfId="16708" xr:uid="{00000000-0005-0000-0000-0000A0440000}"/>
    <cellStyle name="Comma 3_Activos por nat cart" xfId="16709" xr:uid="{00000000-0005-0000-0000-0000A1440000}"/>
    <cellStyle name="Comma 30" xfId="16710" xr:uid="{00000000-0005-0000-0000-0000A2440000}"/>
    <cellStyle name="Comma 30 2" xfId="16711" xr:uid="{00000000-0005-0000-0000-0000A3440000}"/>
    <cellStyle name="Comma 30 2 2" xfId="16712" xr:uid="{00000000-0005-0000-0000-0000A4440000}"/>
    <cellStyle name="Comma 30 2 4" xfId="16713" xr:uid="{00000000-0005-0000-0000-0000A5440000}"/>
    <cellStyle name="Comma 30 3" xfId="16714" xr:uid="{00000000-0005-0000-0000-0000A6440000}"/>
    <cellStyle name="Comma 30 4" xfId="16715" xr:uid="{00000000-0005-0000-0000-0000A7440000}"/>
    <cellStyle name="Comma 30 5" xfId="16716" xr:uid="{00000000-0005-0000-0000-0000A8440000}"/>
    <cellStyle name="Comma 31" xfId="16717" xr:uid="{00000000-0005-0000-0000-0000A9440000}"/>
    <cellStyle name="Comma 31 2" xfId="16718" xr:uid="{00000000-0005-0000-0000-0000AA440000}"/>
    <cellStyle name="Comma 31 2 2" xfId="16719" xr:uid="{00000000-0005-0000-0000-0000AB440000}"/>
    <cellStyle name="Comma 31 2 4" xfId="16720" xr:uid="{00000000-0005-0000-0000-0000AC440000}"/>
    <cellStyle name="Comma 31 3" xfId="16721" xr:uid="{00000000-0005-0000-0000-0000AD440000}"/>
    <cellStyle name="Comma 31 4" xfId="16722" xr:uid="{00000000-0005-0000-0000-0000AE440000}"/>
    <cellStyle name="Comma 31 5" xfId="16723" xr:uid="{00000000-0005-0000-0000-0000AF440000}"/>
    <cellStyle name="Comma 32" xfId="16724" xr:uid="{00000000-0005-0000-0000-0000B0440000}"/>
    <cellStyle name="Comma 32 2" xfId="16725" xr:uid="{00000000-0005-0000-0000-0000B1440000}"/>
    <cellStyle name="Comma 32 2 2" xfId="16726" xr:uid="{00000000-0005-0000-0000-0000B2440000}"/>
    <cellStyle name="Comma 32 2 4" xfId="16727" xr:uid="{00000000-0005-0000-0000-0000B3440000}"/>
    <cellStyle name="Comma 32 3" xfId="16728" xr:uid="{00000000-0005-0000-0000-0000B4440000}"/>
    <cellStyle name="Comma 32 4" xfId="16729" xr:uid="{00000000-0005-0000-0000-0000B5440000}"/>
    <cellStyle name="Comma 32 5" xfId="16730" xr:uid="{00000000-0005-0000-0000-0000B6440000}"/>
    <cellStyle name="Comma 33" xfId="16731" xr:uid="{00000000-0005-0000-0000-0000B7440000}"/>
    <cellStyle name="Comma 33 2" xfId="16732" xr:uid="{00000000-0005-0000-0000-0000B8440000}"/>
    <cellStyle name="Comma 33 2 2" xfId="16733" xr:uid="{00000000-0005-0000-0000-0000B9440000}"/>
    <cellStyle name="Comma 33 2 4" xfId="16734" xr:uid="{00000000-0005-0000-0000-0000BA440000}"/>
    <cellStyle name="Comma 33 3" xfId="16735" xr:uid="{00000000-0005-0000-0000-0000BB440000}"/>
    <cellStyle name="Comma 33 4" xfId="16736" xr:uid="{00000000-0005-0000-0000-0000BC440000}"/>
    <cellStyle name="Comma 33 5" xfId="16737" xr:uid="{00000000-0005-0000-0000-0000BD440000}"/>
    <cellStyle name="Comma 34" xfId="16738" xr:uid="{00000000-0005-0000-0000-0000BE440000}"/>
    <cellStyle name="Comma 34 2" xfId="16739" xr:uid="{00000000-0005-0000-0000-0000BF440000}"/>
    <cellStyle name="Comma 34 2 2" xfId="16740" xr:uid="{00000000-0005-0000-0000-0000C0440000}"/>
    <cellStyle name="Comma 34 2 4" xfId="16741" xr:uid="{00000000-0005-0000-0000-0000C1440000}"/>
    <cellStyle name="Comma 34 3" xfId="16742" xr:uid="{00000000-0005-0000-0000-0000C2440000}"/>
    <cellStyle name="Comma 34 5" xfId="16743" xr:uid="{00000000-0005-0000-0000-0000C3440000}"/>
    <cellStyle name="Comma 35" xfId="16744" xr:uid="{00000000-0005-0000-0000-0000C4440000}"/>
    <cellStyle name="Comma 35 2" xfId="16745" xr:uid="{00000000-0005-0000-0000-0000C5440000}"/>
    <cellStyle name="Comma 35 4" xfId="16746" xr:uid="{00000000-0005-0000-0000-0000C6440000}"/>
    <cellStyle name="Comma 36" xfId="16747" xr:uid="{00000000-0005-0000-0000-0000C7440000}"/>
    <cellStyle name="Comma 36 2" xfId="16748" xr:uid="{00000000-0005-0000-0000-0000C8440000}"/>
    <cellStyle name="Comma 36 4" xfId="16749" xr:uid="{00000000-0005-0000-0000-0000C9440000}"/>
    <cellStyle name="Comma 37" xfId="16750" xr:uid="{00000000-0005-0000-0000-0000CA440000}"/>
    <cellStyle name="Comma 37 2" xfId="16751" xr:uid="{00000000-0005-0000-0000-0000CB440000}"/>
    <cellStyle name="Comma 37 4" xfId="16752" xr:uid="{00000000-0005-0000-0000-0000CC440000}"/>
    <cellStyle name="Comma 38" xfId="16753" xr:uid="{00000000-0005-0000-0000-0000CD440000}"/>
    <cellStyle name="Comma 38 2" xfId="16754" xr:uid="{00000000-0005-0000-0000-0000CE440000}"/>
    <cellStyle name="Comma 38 3" xfId="16755" xr:uid="{00000000-0005-0000-0000-0000CF440000}"/>
    <cellStyle name="Comma 38 4" xfId="16756" xr:uid="{00000000-0005-0000-0000-0000D0440000}"/>
    <cellStyle name="Comma 39" xfId="16757" xr:uid="{00000000-0005-0000-0000-0000D1440000}"/>
    <cellStyle name="Comma 39 2" xfId="16758" xr:uid="{00000000-0005-0000-0000-0000D2440000}"/>
    <cellStyle name="Comma 39 3" xfId="16759" xr:uid="{00000000-0005-0000-0000-0000D3440000}"/>
    <cellStyle name="Comma 39 4" xfId="16760" xr:uid="{00000000-0005-0000-0000-0000D4440000}"/>
    <cellStyle name="Comma 4" xfId="16761" xr:uid="{00000000-0005-0000-0000-0000D5440000}"/>
    <cellStyle name="Comma 4 10" xfId="16762" xr:uid="{00000000-0005-0000-0000-0000D6440000}"/>
    <cellStyle name="Comma 4 10 2" xfId="16763" xr:uid="{00000000-0005-0000-0000-0000D7440000}"/>
    <cellStyle name="Comma 4 10 2 2" xfId="16764" xr:uid="{00000000-0005-0000-0000-0000D8440000}"/>
    <cellStyle name="Comma 4 10 2 2 2" xfId="16765" xr:uid="{00000000-0005-0000-0000-0000D9440000}"/>
    <cellStyle name="Comma 4 10 2 2 4" xfId="16766" xr:uid="{00000000-0005-0000-0000-0000DA440000}"/>
    <cellStyle name="Comma 4 10 2 3" xfId="16767" xr:uid="{00000000-0005-0000-0000-0000DB440000}"/>
    <cellStyle name="Comma 4 10 2 5" xfId="16768" xr:uid="{00000000-0005-0000-0000-0000DC440000}"/>
    <cellStyle name="Comma 4 10 3" xfId="16769" xr:uid="{00000000-0005-0000-0000-0000DD440000}"/>
    <cellStyle name="Comma 4 10 3 2" xfId="16770" xr:uid="{00000000-0005-0000-0000-0000DE440000}"/>
    <cellStyle name="Comma 4 10 3 4" xfId="16771" xr:uid="{00000000-0005-0000-0000-0000DF440000}"/>
    <cellStyle name="Comma 4 10 4" xfId="16772" xr:uid="{00000000-0005-0000-0000-0000E0440000}"/>
    <cellStyle name="Comma 4 10 5" xfId="16773" xr:uid="{00000000-0005-0000-0000-0000E1440000}"/>
    <cellStyle name="Comma 4 10 6" xfId="16774" xr:uid="{00000000-0005-0000-0000-0000E2440000}"/>
    <cellStyle name="Comma 4 11" xfId="16775" xr:uid="{00000000-0005-0000-0000-0000E3440000}"/>
    <cellStyle name="Comma 4 11 2" xfId="16776" xr:uid="{00000000-0005-0000-0000-0000E4440000}"/>
    <cellStyle name="Comma 4 11 2 2" xfId="16777" xr:uid="{00000000-0005-0000-0000-0000E5440000}"/>
    <cellStyle name="Comma 4 11 2 4" xfId="16778" xr:uid="{00000000-0005-0000-0000-0000E6440000}"/>
    <cellStyle name="Comma 4 11 3" xfId="16779" xr:uid="{00000000-0005-0000-0000-0000E7440000}"/>
    <cellStyle name="Comma 4 11 4" xfId="16780" xr:uid="{00000000-0005-0000-0000-0000E8440000}"/>
    <cellStyle name="Comma 4 11 5" xfId="16781" xr:uid="{00000000-0005-0000-0000-0000E9440000}"/>
    <cellStyle name="Comma 4 12" xfId="16782" xr:uid="{00000000-0005-0000-0000-0000EA440000}"/>
    <cellStyle name="Comma 4 12 2" xfId="16783" xr:uid="{00000000-0005-0000-0000-0000EB440000}"/>
    <cellStyle name="Comma 4 12 2 2" xfId="16784" xr:uid="{00000000-0005-0000-0000-0000EC440000}"/>
    <cellStyle name="Comma 4 12 2 4" xfId="16785" xr:uid="{00000000-0005-0000-0000-0000ED440000}"/>
    <cellStyle name="Comma 4 12 3" xfId="16786" xr:uid="{00000000-0005-0000-0000-0000EE440000}"/>
    <cellStyle name="Comma 4 12 5" xfId="16787" xr:uid="{00000000-0005-0000-0000-0000EF440000}"/>
    <cellStyle name="Comma 4 13" xfId="16788" xr:uid="{00000000-0005-0000-0000-0000F0440000}"/>
    <cellStyle name="Comma 4 13 2" xfId="16789" xr:uid="{00000000-0005-0000-0000-0000F1440000}"/>
    <cellStyle name="Comma 4 13 4" xfId="16790" xr:uid="{00000000-0005-0000-0000-0000F2440000}"/>
    <cellStyle name="Comma 4 14" xfId="16791" xr:uid="{00000000-0005-0000-0000-0000F3440000}"/>
    <cellStyle name="Comma 4 14 2" xfId="16792" xr:uid="{00000000-0005-0000-0000-0000F4440000}"/>
    <cellStyle name="Comma 4 14 4" xfId="16793" xr:uid="{00000000-0005-0000-0000-0000F5440000}"/>
    <cellStyle name="Comma 4 15" xfId="16794" xr:uid="{00000000-0005-0000-0000-0000F6440000}"/>
    <cellStyle name="Comma 4 15 2" xfId="16795" xr:uid="{00000000-0005-0000-0000-0000F7440000}"/>
    <cellStyle name="Comma 4 15 3" xfId="16796" xr:uid="{00000000-0005-0000-0000-0000F8440000}"/>
    <cellStyle name="Comma 4 15 4" xfId="16797" xr:uid="{00000000-0005-0000-0000-0000F9440000}"/>
    <cellStyle name="Comma 4 16" xfId="16798" xr:uid="{00000000-0005-0000-0000-0000FA440000}"/>
    <cellStyle name="Comma 4 16 2" xfId="16799" xr:uid="{00000000-0005-0000-0000-0000FB440000}"/>
    <cellStyle name="Comma 4 16 3" xfId="16800" xr:uid="{00000000-0005-0000-0000-0000FC440000}"/>
    <cellStyle name="Comma 4 16 4" xfId="16801" xr:uid="{00000000-0005-0000-0000-0000FD440000}"/>
    <cellStyle name="Comma 4 17" xfId="16802" xr:uid="{00000000-0005-0000-0000-0000FE440000}"/>
    <cellStyle name="Comma 4 17 2" xfId="16803" xr:uid="{00000000-0005-0000-0000-0000FF440000}"/>
    <cellStyle name="Comma 4 17 3" xfId="16804" xr:uid="{00000000-0005-0000-0000-000000450000}"/>
    <cellStyle name="Comma 4 18" xfId="16805" xr:uid="{00000000-0005-0000-0000-000001450000}"/>
    <cellStyle name="Comma 4 19" xfId="16806" xr:uid="{00000000-0005-0000-0000-000002450000}"/>
    <cellStyle name="Comma 4 19 2" xfId="16807" xr:uid="{00000000-0005-0000-0000-000003450000}"/>
    <cellStyle name="Comma 4 2" xfId="16808" xr:uid="{00000000-0005-0000-0000-000004450000}"/>
    <cellStyle name="Comma 4 2 10" xfId="16809" xr:uid="{00000000-0005-0000-0000-000005450000}"/>
    <cellStyle name="Comma 4 2 10 2" xfId="16810" xr:uid="{00000000-0005-0000-0000-000006450000}"/>
    <cellStyle name="Comma 4 2 10 3" xfId="16811" xr:uid="{00000000-0005-0000-0000-000007450000}"/>
    <cellStyle name="Comma 4 2 10 4" xfId="16812" xr:uid="{00000000-0005-0000-0000-000008450000}"/>
    <cellStyle name="Comma 4 2 11" xfId="16813" xr:uid="{00000000-0005-0000-0000-000009450000}"/>
    <cellStyle name="Comma 4 2 11 2" xfId="16814" xr:uid="{00000000-0005-0000-0000-00000A450000}"/>
    <cellStyle name="Comma 4 2 12" xfId="16815" xr:uid="{00000000-0005-0000-0000-00000B450000}"/>
    <cellStyle name="Comma 4 2 13" xfId="16816" xr:uid="{00000000-0005-0000-0000-00000C450000}"/>
    <cellStyle name="Comma 4 2 14" xfId="16817" xr:uid="{00000000-0005-0000-0000-00000D450000}"/>
    <cellStyle name="Comma 4 2 2" xfId="16818" xr:uid="{00000000-0005-0000-0000-00000E450000}"/>
    <cellStyle name="Comma 4 2 2 2" xfId="16819" xr:uid="{00000000-0005-0000-0000-00000F450000}"/>
    <cellStyle name="Comma 4 2 2 2 2" xfId="16820" xr:uid="{00000000-0005-0000-0000-000010450000}"/>
    <cellStyle name="Comma 4 2 2 2 2 2" xfId="16821" xr:uid="{00000000-0005-0000-0000-000011450000}"/>
    <cellStyle name="Comma 4 2 2 2 2 4" xfId="16822" xr:uid="{00000000-0005-0000-0000-000012450000}"/>
    <cellStyle name="Comma 4 2 2 2 3" xfId="16823" xr:uid="{00000000-0005-0000-0000-000013450000}"/>
    <cellStyle name="Comma 4 2 2 2 3 2" xfId="16824" xr:uid="{00000000-0005-0000-0000-000014450000}"/>
    <cellStyle name="Comma 4 2 2 2 4" xfId="16825" xr:uid="{00000000-0005-0000-0000-000015450000}"/>
    <cellStyle name="Comma 4 2 2 2 5" xfId="16826" xr:uid="{00000000-0005-0000-0000-000016450000}"/>
    <cellStyle name="Comma 4 2 2 2 6" xfId="16827" xr:uid="{00000000-0005-0000-0000-000017450000}"/>
    <cellStyle name="Comma 4 2 2 3" xfId="16828" xr:uid="{00000000-0005-0000-0000-000018450000}"/>
    <cellStyle name="Comma 4 2 2 3 2" xfId="16829" xr:uid="{00000000-0005-0000-0000-000019450000}"/>
    <cellStyle name="Comma 4 2 2 3 2 2" xfId="16830" xr:uid="{00000000-0005-0000-0000-00001A450000}"/>
    <cellStyle name="Comma 4 2 2 3 2 4" xfId="16831" xr:uid="{00000000-0005-0000-0000-00001B450000}"/>
    <cellStyle name="Comma 4 2 2 3 3" xfId="16832" xr:uid="{00000000-0005-0000-0000-00001C450000}"/>
    <cellStyle name="Comma 4 2 2 3 4" xfId="16833" xr:uid="{00000000-0005-0000-0000-00001D450000}"/>
    <cellStyle name="Comma 4 2 2 3 5" xfId="16834" xr:uid="{00000000-0005-0000-0000-00001E450000}"/>
    <cellStyle name="Comma 4 2 2 4" xfId="16835" xr:uid="{00000000-0005-0000-0000-00001F450000}"/>
    <cellStyle name="Comma 4 2 2 4 2" xfId="16836" xr:uid="{00000000-0005-0000-0000-000020450000}"/>
    <cellStyle name="Comma 4 2 2 4 4" xfId="16837" xr:uid="{00000000-0005-0000-0000-000021450000}"/>
    <cellStyle name="Comma 4 2 2 5" xfId="16838" xr:uid="{00000000-0005-0000-0000-000022450000}"/>
    <cellStyle name="Comma 4 2 2 5 2" xfId="16839" xr:uid="{00000000-0005-0000-0000-000023450000}"/>
    <cellStyle name="Comma 4 2 2 6" xfId="16840" xr:uid="{00000000-0005-0000-0000-000024450000}"/>
    <cellStyle name="Comma 4 2 2 7" xfId="16841" xr:uid="{00000000-0005-0000-0000-000025450000}"/>
    <cellStyle name="Comma 4 2 2 8" xfId="16842" xr:uid="{00000000-0005-0000-0000-000026450000}"/>
    <cellStyle name="Comma 4 2 3" xfId="16843" xr:uid="{00000000-0005-0000-0000-000027450000}"/>
    <cellStyle name="Comma 4 2 3 2" xfId="16844" xr:uid="{00000000-0005-0000-0000-000028450000}"/>
    <cellStyle name="Comma 4 2 3 2 2" xfId="16845" xr:uid="{00000000-0005-0000-0000-000029450000}"/>
    <cellStyle name="Comma 4 2 3 2 2 2" xfId="16846" xr:uid="{00000000-0005-0000-0000-00002A450000}"/>
    <cellStyle name="Comma 4 2 3 2 2 4" xfId="16847" xr:uid="{00000000-0005-0000-0000-00002B450000}"/>
    <cellStyle name="Comma 4 2 3 2 3" xfId="16848" xr:uid="{00000000-0005-0000-0000-00002C450000}"/>
    <cellStyle name="Comma 4 2 3 2 4" xfId="16849" xr:uid="{00000000-0005-0000-0000-00002D450000}"/>
    <cellStyle name="Comma 4 2 3 2 5" xfId="16850" xr:uid="{00000000-0005-0000-0000-00002E450000}"/>
    <cellStyle name="Comma 4 2 3 3" xfId="16851" xr:uid="{00000000-0005-0000-0000-00002F450000}"/>
    <cellStyle name="Comma 4 2 3 3 2" xfId="16852" xr:uid="{00000000-0005-0000-0000-000030450000}"/>
    <cellStyle name="Comma 4 2 3 3 2 2" xfId="16853" xr:uid="{00000000-0005-0000-0000-000031450000}"/>
    <cellStyle name="Comma 4 2 3 3 2 4" xfId="16854" xr:uid="{00000000-0005-0000-0000-000032450000}"/>
    <cellStyle name="Comma 4 2 3 3 3" xfId="16855" xr:uid="{00000000-0005-0000-0000-000033450000}"/>
    <cellStyle name="Comma 4 2 3 3 4" xfId="16856" xr:uid="{00000000-0005-0000-0000-000034450000}"/>
    <cellStyle name="Comma 4 2 3 3 5" xfId="16857" xr:uid="{00000000-0005-0000-0000-000035450000}"/>
    <cellStyle name="Comma 4 2 3 4" xfId="16858" xr:uid="{00000000-0005-0000-0000-000036450000}"/>
    <cellStyle name="Comma 4 2 3 4 2" xfId="16859" xr:uid="{00000000-0005-0000-0000-000037450000}"/>
    <cellStyle name="Comma 4 2 3 4 4" xfId="16860" xr:uid="{00000000-0005-0000-0000-000038450000}"/>
    <cellStyle name="Comma 4 2 3 5" xfId="16861" xr:uid="{00000000-0005-0000-0000-000039450000}"/>
    <cellStyle name="Comma 4 2 3 5 2" xfId="16862" xr:uid="{00000000-0005-0000-0000-00003A450000}"/>
    <cellStyle name="Comma 4 2 3 6" xfId="16863" xr:uid="{00000000-0005-0000-0000-00003B450000}"/>
    <cellStyle name="Comma 4 2 3 7" xfId="16864" xr:uid="{00000000-0005-0000-0000-00003C450000}"/>
    <cellStyle name="Comma 4 2 3 8" xfId="16865" xr:uid="{00000000-0005-0000-0000-00003D450000}"/>
    <cellStyle name="Comma 4 2 4" xfId="16866" xr:uid="{00000000-0005-0000-0000-00003E450000}"/>
    <cellStyle name="Comma 4 2 4 2" xfId="16867" xr:uid="{00000000-0005-0000-0000-00003F450000}"/>
    <cellStyle name="Comma 4 2 4 2 2" xfId="16868" xr:uid="{00000000-0005-0000-0000-000040450000}"/>
    <cellStyle name="Comma 4 2 4 2 2 2" xfId="16869" xr:uid="{00000000-0005-0000-0000-000041450000}"/>
    <cellStyle name="Comma 4 2 4 2 2 4" xfId="16870" xr:uid="{00000000-0005-0000-0000-000042450000}"/>
    <cellStyle name="Comma 4 2 4 2 3" xfId="16871" xr:uid="{00000000-0005-0000-0000-000043450000}"/>
    <cellStyle name="Comma 4 2 4 2 4" xfId="16872" xr:uid="{00000000-0005-0000-0000-000044450000}"/>
    <cellStyle name="Comma 4 2 4 2 5" xfId="16873" xr:uid="{00000000-0005-0000-0000-000045450000}"/>
    <cellStyle name="Comma 4 2 4 3" xfId="16874" xr:uid="{00000000-0005-0000-0000-000046450000}"/>
    <cellStyle name="Comma 4 2 4 3 2" xfId="16875" xr:uid="{00000000-0005-0000-0000-000047450000}"/>
    <cellStyle name="Comma 4 2 4 3 2 2" xfId="16876" xr:uid="{00000000-0005-0000-0000-000048450000}"/>
    <cellStyle name="Comma 4 2 4 3 2 4" xfId="16877" xr:uid="{00000000-0005-0000-0000-000049450000}"/>
    <cellStyle name="Comma 4 2 4 3 3" xfId="16878" xr:uid="{00000000-0005-0000-0000-00004A450000}"/>
    <cellStyle name="Comma 4 2 4 3 4" xfId="16879" xr:uid="{00000000-0005-0000-0000-00004B450000}"/>
    <cellStyle name="Comma 4 2 4 3 5" xfId="16880" xr:uid="{00000000-0005-0000-0000-00004C450000}"/>
    <cellStyle name="Comma 4 2 4 4" xfId="16881" xr:uid="{00000000-0005-0000-0000-00004D450000}"/>
    <cellStyle name="Comma 4 2 4 4 2" xfId="16882" xr:uid="{00000000-0005-0000-0000-00004E450000}"/>
    <cellStyle name="Comma 4 2 4 4 4" xfId="16883" xr:uid="{00000000-0005-0000-0000-00004F450000}"/>
    <cellStyle name="Comma 4 2 4 5" xfId="16884" xr:uid="{00000000-0005-0000-0000-000050450000}"/>
    <cellStyle name="Comma 4 2 4 5 2" xfId="16885" xr:uid="{00000000-0005-0000-0000-000051450000}"/>
    <cellStyle name="Comma 4 2 4 6" xfId="16886" xr:uid="{00000000-0005-0000-0000-000052450000}"/>
    <cellStyle name="Comma 4 2 4 7" xfId="16887" xr:uid="{00000000-0005-0000-0000-000053450000}"/>
    <cellStyle name="Comma 4 2 4 8" xfId="16888" xr:uid="{00000000-0005-0000-0000-000054450000}"/>
    <cellStyle name="Comma 4 2 5" xfId="16889" xr:uid="{00000000-0005-0000-0000-000055450000}"/>
    <cellStyle name="Comma 4 2 5 2" xfId="16890" xr:uid="{00000000-0005-0000-0000-000056450000}"/>
    <cellStyle name="Comma 4 2 5 2 2" xfId="16891" xr:uid="{00000000-0005-0000-0000-000057450000}"/>
    <cellStyle name="Comma 4 2 5 2 2 2" xfId="16892" xr:uid="{00000000-0005-0000-0000-000058450000}"/>
    <cellStyle name="Comma 4 2 5 2 2 4" xfId="16893" xr:uid="{00000000-0005-0000-0000-000059450000}"/>
    <cellStyle name="Comma 4 2 5 2 3" xfId="16894" xr:uid="{00000000-0005-0000-0000-00005A450000}"/>
    <cellStyle name="Comma 4 2 5 2 4" xfId="16895" xr:uid="{00000000-0005-0000-0000-00005B450000}"/>
    <cellStyle name="Comma 4 2 5 2 5" xfId="16896" xr:uid="{00000000-0005-0000-0000-00005C450000}"/>
    <cellStyle name="Comma 4 2 5 3" xfId="16897" xr:uid="{00000000-0005-0000-0000-00005D450000}"/>
    <cellStyle name="Comma 4 2 5 3 2" xfId="16898" xr:uid="{00000000-0005-0000-0000-00005E450000}"/>
    <cellStyle name="Comma 4 2 5 3 2 2" xfId="16899" xr:uid="{00000000-0005-0000-0000-00005F450000}"/>
    <cellStyle name="Comma 4 2 5 3 2 4" xfId="16900" xr:uid="{00000000-0005-0000-0000-000060450000}"/>
    <cellStyle name="Comma 4 2 5 3 3" xfId="16901" xr:uid="{00000000-0005-0000-0000-000061450000}"/>
    <cellStyle name="Comma 4 2 5 3 5" xfId="16902" xr:uid="{00000000-0005-0000-0000-000062450000}"/>
    <cellStyle name="Comma 4 2 5 4" xfId="16903" xr:uid="{00000000-0005-0000-0000-000063450000}"/>
    <cellStyle name="Comma 4 2 5 4 2" xfId="16904" xr:uid="{00000000-0005-0000-0000-000064450000}"/>
    <cellStyle name="Comma 4 2 5 4 4" xfId="16905" xr:uid="{00000000-0005-0000-0000-000065450000}"/>
    <cellStyle name="Comma 4 2 5 5" xfId="16906" xr:uid="{00000000-0005-0000-0000-000066450000}"/>
    <cellStyle name="Comma 4 2 5 6" xfId="16907" xr:uid="{00000000-0005-0000-0000-000067450000}"/>
    <cellStyle name="Comma 4 2 5 7" xfId="16908" xr:uid="{00000000-0005-0000-0000-000068450000}"/>
    <cellStyle name="Comma 4 2 6" xfId="16909" xr:uid="{00000000-0005-0000-0000-000069450000}"/>
    <cellStyle name="Comma 4 2 6 2" xfId="16910" xr:uid="{00000000-0005-0000-0000-00006A450000}"/>
    <cellStyle name="Comma 4 2 6 2 2" xfId="16911" xr:uid="{00000000-0005-0000-0000-00006B450000}"/>
    <cellStyle name="Comma 4 2 6 2 2 2" xfId="16912" xr:uid="{00000000-0005-0000-0000-00006C450000}"/>
    <cellStyle name="Comma 4 2 6 2 2 4" xfId="16913" xr:uid="{00000000-0005-0000-0000-00006D450000}"/>
    <cellStyle name="Comma 4 2 6 2 3" xfId="16914" xr:uid="{00000000-0005-0000-0000-00006E450000}"/>
    <cellStyle name="Comma 4 2 6 2 4" xfId="16915" xr:uid="{00000000-0005-0000-0000-00006F450000}"/>
    <cellStyle name="Comma 4 2 6 2 5" xfId="16916" xr:uid="{00000000-0005-0000-0000-000070450000}"/>
    <cellStyle name="Comma 4 2 6 3" xfId="16917" xr:uid="{00000000-0005-0000-0000-000071450000}"/>
    <cellStyle name="Comma 4 2 6 3 2" xfId="16918" xr:uid="{00000000-0005-0000-0000-000072450000}"/>
    <cellStyle name="Comma 4 2 6 3 2 2" xfId="16919" xr:uid="{00000000-0005-0000-0000-000073450000}"/>
    <cellStyle name="Comma 4 2 6 3 2 4" xfId="16920" xr:uid="{00000000-0005-0000-0000-000074450000}"/>
    <cellStyle name="Comma 4 2 6 3 3" xfId="16921" xr:uid="{00000000-0005-0000-0000-000075450000}"/>
    <cellStyle name="Comma 4 2 6 3 5" xfId="16922" xr:uid="{00000000-0005-0000-0000-000076450000}"/>
    <cellStyle name="Comma 4 2 6 4" xfId="16923" xr:uid="{00000000-0005-0000-0000-000077450000}"/>
    <cellStyle name="Comma 4 2 6 4 2" xfId="16924" xr:uid="{00000000-0005-0000-0000-000078450000}"/>
    <cellStyle name="Comma 4 2 6 4 4" xfId="16925" xr:uid="{00000000-0005-0000-0000-000079450000}"/>
    <cellStyle name="Comma 4 2 6 5" xfId="16926" xr:uid="{00000000-0005-0000-0000-00007A450000}"/>
    <cellStyle name="Comma 4 2 6 6" xfId="16927" xr:uid="{00000000-0005-0000-0000-00007B450000}"/>
    <cellStyle name="Comma 4 2 6 7" xfId="16928" xr:uid="{00000000-0005-0000-0000-00007C450000}"/>
    <cellStyle name="Comma 4 2 7" xfId="16929" xr:uid="{00000000-0005-0000-0000-00007D450000}"/>
    <cellStyle name="Comma 4 2 7 2" xfId="16930" xr:uid="{00000000-0005-0000-0000-00007E450000}"/>
    <cellStyle name="Comma 4 2 7 2 2" xfId="16931" xr:uid="{00000000-0005-0000-0000-00007F450000}"/>
    <cellStyle name="Comma 4 2 7 2 2 2" xfId="16932" xr:uid="{00000000-0005-0000-0000-000080450000}"/>
    <cellStyle name="Comma 4 2 7 2 2 4" xfId="16933" xr:uid="{00000000-0005-0000-0000-000081450000}"/>
    <cellStyle name="Comma 4 2 7 2 3" xfId="16934" xr:uid="{00000000-0005-0000-0000-000082450000}"/>
    <cellStyle name="Comma 4 2 7 2 5" xfId="16935" xr:uid="{00000000-0005-0000-0000-000083450000}"/>
    <cellStyle name="Comma 4 2 7 3" xfId="16936" xr:uid="{00000000-0005-0000-0000-000084450000}"/>
    <cellStyle name="Comma 4 2 7 3 2" xfId="16937" xr:uid="{00000000-0005-0000-0000-000085450000}"/>
    <cellStyle name="Comma 4 2 7 3 4" xfId="16938" xr:uid="{00000000-0005-0000-0000-000086450000}"/>
    <cellStyle name="Comma 4 2 7 4" xfId="16939" xr:uid="{00000000-0005-0000-0000-000087450000}"/>
    <cellStyle name="Comma 4 2 7 5" xfId="16940" xr:uid="{00000000-0005-0000-0000-000088450000}"/>
    <cellStyle name="Comma 4 2 7 6" xfId="16941" xr:uid="{00000000-0005-0000-0000-000089450000}"/>
    <cellStyle name="Comma 4 2 8" xfId="16942" xr:uid="{00000000-0005-0000-0000-00008A450000}"/>
    <cellStyle name="Comma 4 2 8 2" xfId="16943" xr:uid="{00000000-0005-0000-0000-00008B450000}"/>
    <cellStyle name="Comma 4 2 8 2 2" xfId="16944" xr:uid="{00000000-0005-0000-0000-00008C450000}"/>
    <cellStyle name="Comma 4 2 8 2 4" xfId="16945" xr:uid="{00000000-0005-0000-0000-00008D450000}"/>
    <cellStyle name="Comma 4 2 8 3" xfId="16946" xr:uid="{00000000-0005-0000-0000-00008E450000}"/>
    <cellStyle name="Comma 4 2 8 4" xfId="16947" xr:uid="{00000000-0005-0000-0000-00008F450000}"/>
    <cellStyle name="Comma 4 2 8 5" xfId="16948" xr:uid="{00000000-0005-0000-0000-000090450000}"/>
    <cellStyle name="Comma 4 2 9" xfId="16949" xr:uid="{00000000-0005-0000-0000-000091450000}"/>
    <cellStyle name="Comma 4 2 9 2" xfId="16950" xr:uid="{00000000-0005-0000-0000-000092450000}"/>
    <cellStyle name="Comma 4 2 9 4" xfId="16951" xr:uid="{00000000-0005-0000-0000-000093450000}"/>
    <cellStyle name="Comma 4 2_Perd det activo" xfId="16952" xr:uid="{00000000-0005-0000-0000-000094450000}"/>
    <cellStyle name="Comma 4 20" xfId="16953" xr:uid="{00000000-0005-0000-0000-000095450000}"/>
    <cellStyle name="Comma 4 3" xfId="16954" xr:uid="{00000000-0005-0000-0000-000096450000}"/>
    <cellStyle name="Comma 4 3 10" xfId="16955" xr:uid="{00000000-0005-0000-0000-000097450000}"/>
    <cellStyle name="Comma 4 3 11" xfId="16956" xr:uid="{00000000-0005-0000-0000-000098450000}"/>
    <cellStyle name="Comma 4 3 12" xfId="16957" xr:uid="{00000000-0005-0000-0000-000099450000}"/>
    <cellStyle name="Comma 4 3 2" xfId="16958" xr:uid="{00000000-0005-0000-0000-00009A450000}"/>
    <cellStyle name="Comma 4 3 2 2" xfId="16959" xr:uid="{00000000-0005-0000-0000-00009B450000}"/>
    <cellStyle name="Comma 4 3 2 2 2" xfId="16960" xr:uid="{00000000-0005-0000-0000-00009C450000}"/>
    <cellStyle name="Comma 4 3 2 2 2 2" xfId="16961" xr:uid="{00000000-0005-0000-0000-00009D450000}"/>
    <cellStyle name="Comma 4 3 2 2 2 4" xfId="16962" xr:uid="{00000000-0005-0000-0000-00009E450000}"/>
    <cellStyle name="Comma 4 3 2 2 3" xfId="16963" xr:uid="{00000000-0005-0000-0000-00009F450000}"/>
    <cellStyle name="Comma 4 3 2 2 3 2" xfId="16964" xr:uid="{00000000-0005-0000-0000-0000A0450000}"/>
    <cellStyle name="Comma 4 3 2 2 4" xfId="16965" xr:uid="{00000000-0005-0000-0000-0000A1450000}"/>
    <cellStyle name="Comma 4 3 2 2 5" xfId="16966" xr:uid="{00000000-0005-0000-0000-0000A2450000}"/>
    <cellStyle name="Comma 4 3 2 2 6" xfId="16967" xr:uid="{00000000-0005-0000-0000-0000A3450000}"/>
    <cellStyle name="Comma 4 3 2 3" xfId="16968" xr:uid="{00000000-0005-0000-0000-0000A4450000}"/>
    <cellStyle name="Comma 4 3 2 3 2" xfId="16969" xr:uid="{00000000-0005-0000-0000-0000A5450000}"/>
    <cellStyle name="Comma 4 3 2 3 2 2" xfId="16970" xr:uid="{00000000-0005-0000-0000-0000A6450000}"/>
    <cellStyle name="Comma 4 3 2 3 2 4" xfId="16971" xr:uid="{00000000-0005-0000-0000-0000A7450000}"/>
    <cellStyle name="Comma 4 3 2 3 3" xfId="16972" xr:uid="{00000000-0005-0000-0000-0000A8450000}"/>
    <cellStyle name="Comma 4 3 2 3 4" xfId="16973" xr:uid="{00000000-0005-0000-0000-0000A9450000}"/>
    <cellStyle name="Comma 4 3 2 3 5" xfId="16974" xr:uid="{00000000-0005-0000-0000-0000AA450000}"/>
    <cellStyle name="Comma 4 3 2 4" xfId="16975" xr:uid="{00000000-0005-0000-0000-0000AB450000}"/>
    <cellStyle name="Comma 4 3 2 4 2" xfId="16976" xr:uid="{00000000-0005-0000-0000-0000AC450000}"/>
    <cellStyle name="Comma 4 3 2 4 4" xfId="16977" xr:uid="{00000000-0005-0000-0000-0000AD450000}"/>
    <cellStyle name="Comma 4 3 2 5" xfId="16978" xr:uid="{00000000-0005-0000-0000-0000AE450000}"/>
    <cellStyle name="Comma 4 3 2 5 2" xfId="16979" xr:uid="{00000000-0005-0000-0000-0000AF450000}"/>
    <cellStyle name="Comma 4 3 2 6" xfId="16980" xr:uid="{00000000-0005-0000-0000-0000B0450000}"/>
    <cellStyle name="Comma 4 3 2 7" xfId="16981" xr:uid="{00000000-0005-0000-0000-0000B1450000}"/>
    <cellStyle name="Comma 4 3 2 8" xfId="16982" xr:uid="{00000000-0005-0000-0000-0000B2450000}"/>
    <cellStyle name="Comma 4 3 3" xfId="16983" xr:uid="{00000000-0005-0000-0000-0000B3450000}"/>
    <cellStyle name="Comma 4 3 3 2" xfId="16984" xr:uid="{00000000-0005-0000-0000-0000B4450000}"/>
    <cellStyle name="Comma 4 3 3 2 2" xfId="16985" xr:uid="{00000000-0005-0000-0000-0000B5450000}"/>
    <cellStyle name="Comma 4 3 3 2 2 2" xfId="16986" xr:uid="{00000000-0005-0000-0000-0000B6450000}"/>
    <cellStyle name="Comma 4 3 3 2 2 4" xfId="16987" xr:uid="{00000000-0005-0000-0000-0000B7450000}"/>
    <cellStyle name="Comma 4 3 3 2 3" xfId="16988" xr:uid="{00000000-0005-0000-0000-0000B8450000}"/>
    <cellStyle name="Comma 4 3 3 2 4" xfId="16989" xr:uid="{00000000-0005-0000-0000-0000B9450000}"/>
    <cellStyle name="Comma 4 3 3 2 5" xfId="16990" xr:uid="{00000000-0005-0000-0000-0000BA450000}"/>
    <cellStyle name="Comma 4 3 3 3" xfId="16991" xr:uid="{00000000-0005-0000-0000-0000BB450000}"/>
    <cellStyle name="Comma 4 3 3 3 2" xfId="16992" xr:uid="{00000000-0005-0000-0000-0000BC450000}"/>
    <cellStyle name="Comma 4 3 3 3 2 2" xfId="16993" xr:uid="{00000000-0005-0000-0000-0000BD450000}"/>
    <cellStyle name="Comma 4 3 3 3 2 4" xfId="16994" xr:uid="{00000000-0005-0000-0000-0000BE450000}"/>
    <cellStyle name="Comma 4 3 3 3 3" xfId="16995" xr:uid="{00000000-0005-0000-0000-0000BF450000}"/>
    <cellStyle name="Comma 4 3 3 3 4" xfId="16996" xr:uid="{00000000-0005-0000-0000-0000C0450000}"/>
    <cellStyle name="Comma 4 3 3 3 5" xfId="16997" xr:uid="{00000000-0005-0000-0000-0000C1450000}"/>
    <cellStyle name="Comma 4 3 3 4" xfId="16998" xr:uid="{00000000-0005-0000-0000-0000C2450000}"/>
    <cellStyle name="Comma 4 3 3 4 2" xfId="16999" xr:uid="{00000000-0005-0000-0000-0000C3450000}"/>
    <cellStyle name="Comma 4 3 3 4 4" xfId="17000" xr:uid="{00000000-0005-0000-0000-0000C4450000}"/>
    <cellStyle name="Comma 4 3 3 5" xfId="17001" xr:uid="{00000000-0005-0000-0000-0000C5450000}"/>
    <cellStyle name="Comma 4 3 3 5 2" xfId="17002" xr:uid="{00000000-0005-0000-0000-0000C6450000}"/>
    <cellStyle name="Comma 4 3 3 6" xfId="17003" xr:uid="{00000000-0005-0000-0000-0000C7450000}"/>
    <cellStyle name="Comma 4 3 3 7" xfId="17004" xr:uid="{00000000-0005-0000-0000-0000C8450000}"/>
    <cellStyle name="Comma 4 3 3 8" xfId="17005" xr:uid="{00000000-0005-0000-0000-0000C9450000}"/>
    <cellStyle name="Comma 4 3 4" xfId="17006" xr:uid="{00000000-0005-0000-0000-0000CA450000}"/>
    <cellStyle name="Comma 4 3 4 2" xfId="17007" xr:uid="{00000000-0005-0000-0000-0000CB450000}"/>
    <cellStyle name="Comma 4 3 4 2 2" xfId="17008" xr:uid="{00000000-0005-0000-0000-0000CC450000}"/>
    <cellStyle name="Comma 4 3 4 2 2 2" xfId="17009" xr:uid="{00000000-0005-0000-0000-0000CD450000}"/>
    <cellStyle name="Comma 4 3 4 2 2 4" xfId="17010" xr:uid="{00000000-0005-0000-0000-0000CE450000}"/>
    <cellStyle name="Comma 4 3 4 2 3" xfId="17011" xr:uid="{00000000-0005-0000-0000-0000CF450000}"/>
    <cellStyle name="Comma 4 3 4 2 4" xfId="17012" xr:uid="{00000000-0005-0000-0000-0000D0450000}"/>
    <cellStyle name="Comma 4 3 4 2 5" xfId="17013" xr:uid="{00000000-0005-0000-0000-0000D1450000}"/>
    <cellStyle name="Comma 4 3 4 3" xfId="17014" xr:uid="{00000000-0005-0000-0000-0000D2450000}"/>
    <cellStyle name="Comma 4 3 4 3 2" xfId="17015" xr:uid="{00000000-0005-0000-0000-0000D3450000}"/>
    <cellStyle name="Comma 4 3 4 3 2 2" xfId="17016" xr:uid="{00000000-0005-0000-0000-0000D4450000}"/>
    <cellStyle name="Comma 4 3 4 3 2 4" xfId="17017" xr:uid="{00000000-0005-0000-0000-0000D5450000}"/>
    <cellStyle name="Comma 4 3 4 3 3" xfId="17018" xr:uid="{00000000-0005-0000-0000-0000D6450000}"/>
    <cellStyle name="Comma 4 3 4 3 5" xfId="17019" xr:uid="{00000000-0005-0000-0000-0000D7450000}"/>
    <cellStyle name="Comma 4 3 4 4" xfId="17020" xr:uid="{00000000-0005-0000-0000-0000D8450000}"/>
    <cellStyle name="Comma 4 3 4 4 2" xfId="17021" xr:uid="{00000000-0005-0000-0000-0000D9450000}"/>
    <cellStyle name="Comma 4 3 4 4 4" xfId="17022" xr:uid="{00000000-0005-0000-0000-0000DA450000}"/>
    <cellStyle name="Comma 4 3 4 5" xfId="17023" xr:uid="{00000000-0005-0000-0000-0000DB450000}"/>
    <cellStyle name="Comma 4 3 4 5 2" xfId="17024" xr:uid="{00000000-0005-0000-0000-0000DC450000}"/>
    <cellStyle name="Comma 4 3 4 6" xfId="17025" xr:uid="{00000000-0005-0000-0000-0000DD450000}"/>
    <cellStyle name="Comma 4 3 4 7" xfId="17026" xr:uid="{00000000-0005-0000-0000-0000DE450000}"/>
    <cellStyle name="Comma 4 3 4 8" xfId="17027" xr:uid="{00000000-0005-0000-0000-0000DF450000}"/>
    <cellStyle name="Comma 4 3 5" xfId="17028" xr:uid="{00000000-0005-0000-0000-0000E0450000}"/>
    <cellStyle name="Comma 4 3 5 2" xfId="17029" xr:uid="{00000000-0005-0000-0000-0000E1450000}"/>
    <cellStyle name="Comma 4 3 5 2 2" xfId="17030" xr:uid="{00000000-0005-0000-0000-0000E2450000}"/>
    <cellStyle name="Comma 4 3 5 2 2 2" xfId="17031" xr:uid="{00000000-0005-0000-0000-0000E3450000}"/>
    <cellStyle name="Comma 4 3 5 2 2 4" xfId="17032" xr:uid="{00000000-0005-0000-0000-0000E4450000}"/>
    <cellStyle name="Comma 4 3 5 2 3" xfId="17033" xr:uid="{00000000-0005-0000-0000-0000E5450000}"/>
    <cellStyle name="Comma 4 3 5 2 5" xfId="17034" xr:uid="{00000000-0005-0000-0000-0000E6450000}"/>
    <cellStyle name="Comma 4 3 5 3" xfId="17035" xr:uid="{00000000-0005-0000-0000-0000E7450000}"/>
    <cellStyle name="Comma 4 3 5 3 2" xfId="17036" xr:uid="{00000000-0005-0000-0000-0000E8450000}"/>
    <cellStyle name="Comma 4 3 5 3 4" xfId="17037" xr:uid="{00000000-0005-0000-0000-0000E9450000}"/>
    <cellStyle name="Comma 4 3 5 4" xfId="17038" xr:uid="{00000000-0005-0000-0000-0000EA450000}"/>
    <cellStyle name="Comma 4 3 5 5" xfId="17039" xr:uid="{00000000-0005-0000-0000-0000EB450000}"/>
    <cellStyle name="Comma 4 3 5 6" xfId="17040" xr:uid="{00000000-0005-0000-0000-0000EC450000}"/>
    <cellStyle name="Comma 4 3 6" xfId="17041" xr:uid="{00000000-0005-0000-0000-0000ED450000}"/>
    <cellStyle name="Comma 4 3 6 2" xfId="17042" xr:uid="{00000000-0005-0000-0000-0000EE450000}"/>
    <cellStyle name="Comma 4 3 6 2 2" xfId="17043" xr:uid="{00000000-0005-0000-0000-0000EF450000}"/>
    <cellStyle name="Comma 4 3 6 2 4" xfId="17044" xr:uid="{00000000-0005-0000-0000-0000F0450000}"/>
    <cellStyle name="Comma 4 3 6 3" xfId="17045" xr:uid="{00000000-0005-0000-0000-0000F1450000}"/>
    <cellStyle name="Comma 4 3 6 4" xfId="17046" xr:uid="{00000000-0005-0000-0000-0000F2450000}"/>
    <cellStyle name="Comma 4 3 6 5" xfId="17047" xr:uid="{00000000-0005-0000-0000-0000F3450000}"/>
    <cellStyle name="Comma 4 3 7" xfId="17048" xr:uid="{00000000-0005-0000-0000-0000F4450000}"/>
    <cellStyle name="Comma 4 3 7 2" xfId="17049" xr:uid="{00000000-0005-0000-0000-0000F5450000}"/>
    <cellStyle name="Comma 4 3 7 4" xfId="17050" xr:uid="{00000000-0005-0000-0000-0000F6450000}"/>
    <cellStyle name="Comma 4 3 8" xfId="17051" xr:uid="{00000000-0005-0000-0000-0000F7450000}"/>
    <cellStyle name="Comma 4 3 8 2" xfId="17052" xr:uid="{00000000-0005-0000-0000-0000F8450000}"/>
    <cellStyle name="Comma 4 3 8 3" xfId="17053" xr:uid="{00000000-0005-0000-0000-0000F9450000}"/>
    <cellStyle name="Comma 4 3 8 4" xfId="17054" xr:uid="{00000000-0005-0000-0000-0000FA450000}"/>
    <cellStyle name="Comma 4 3 9" xfId="17055" xr:uid="{00000000-0005-0000-0000-0000FB450000}"/>
    <cellStyle name="Comma 4 3 9 2" xfId="17056" xr:uid="{00000000-0005-0000-0000-0000FC450000}"/>
    <cellStyle name="Comma 4 3_Perd det activo" xfId="17057" xr:uid="{00000000-0005-0000-0000-0000FD450000}"/>
    <cellStyle name="Comma 4 4" xfId="17058" xr:uid="{00000000-0005-0000-0000-0000FE450000}"/>
    <cellStyle name="Comma 4 4 10" xfId="17059" xr:uid="{00000000-0005-0000-0000-0000FF450000}"/>
    <cellStyle name="Comma 4 4 2" xfId="17060" xr:uid="{00000000-0005-0000-0000-000000460000}"/>
    <cellStyle name="Comma 4 4 2 2" xfId="17061" xr:uid="{00000000-0005-0000-0000-000001460000}"/>
    <cellStyle name="Comma 4 4 2 2 2" xfId="17062" xr:uid="{00000000-0005-0000-0000-000002460000}"/>
    <cellStyle name="Comma 4 4 2 2 2 2" xfId="17063" xr:uid="{00000000-0005-0000-0000-000003460000}"/>
    <cellStyle name="Comma 4 4 2 2 3" xfId="17064" xr:uid="{00000000-0005-0000-0000-000004460000}"/>
    <cellStyle name="Comma 4 4 2 2 5" xfId="17065" xr:uid="{00000000-0005-0000-0000-000005460000}"/>
    <cellStyle name="Comma 4 4 2 3" xfId="17066" xr:uid="{00000000-0005-0000-0000-000006460000}"/>
    <cellStyle name="Comma 4 4 2 3 2" xfId="17067" xr:uid="{00000000-0005-0000-0000-000007460000}"/>
    <cellStyle name="Comma 4 4 2 4" xfId="17068" xr:uid="{00000000-0005-0000-0000-000008460000}"/>
    <cellStyle name="Comma 4 4 2 5" xfId="17069" xr:uid="{00000000-0005-0000-0000-000009460000}"/>
    <cellStyle name="Comma 4 4 2 6" xfId="17070" xr:uid="{00000000-0005-0000-0000-00000A460000}"/>
    <cellStyle name="Comma 4 4 3" xfId="17071" xr:uid="{00000000-0005-0000-0000-00000B460000}"/>
    <cellStyle name="Comma 4 4 3 2" xfId="17072" xr:uid="{00000000-0005-0000-0000-00000C460000}"/>
    <cellStyle name="Comma 4 4 3 2 2" xfId="17073" xr:uid="{00000000-0005-0000-0000-00000D460000}"/>
    <cellStyle name="Comma 4 4 3 2 4" xfId="17074" xr:uid="{00000000-0005-0000-0000-00000E460000}"/>
    <cellStyle name="Comma 4 4 3 3" xfId="17075" xr:uid="{00000000-0005-0000-0000-00000F460000}"/>
    <cellStyle name="Comma 4 4 3 3 2" xfId="17076" xr:uid="{00000000-0005-0000-0000-000010460000}"/>
    <cellStyle name="Comma 4 4 3 4" xfId="17077" xr:uid="{00000000-0005-0000-0000-000011460000}"/>
    <cellStyle name="Comma 4 4 3 5" xfId="17078" xr:uid="{00000000-0005-0000-0000-000012460000}"/>
    <cellStyle name="Comma 4 4 3 6" xfId="17079" xr:uid="{00000000-0005-0000-0000-000013460000}"/>
    <cellStyle name="Comma 4 4 4" xfId="17080" xr:uid="{00000000-0005-0000-0000-000014460000}"/>
    <cellStyle name="Comma 4 4 4 2" xfId="17081" xr:uid="{00000000-0005-0000-0000-000015460000}"/>
    <cellStyle name="Comma 4 4 4 2 2" xfId="17082" xr:uid="{00000000-0005-0000-0000-000016460000}"/>
    <cellStyle name="Comma 4 4 4 2 4" xfId="17083" xr:uid="{00000000-0005-0000-0000-000017460000}"/>
    <cellStyle name="Comma 4 4 4 3" xfId="17084" xr:uid="{00000000-0005-0000-0000-000018460000}"/>
    <cellStyle name="Comma 4 4 4 3 2" xfId="17085" xr:uid="{00000000-0005-0000-0000-000019460000}"/>
    <cellStyle name="Comma 4 4 4 4" xfId="17086" xr:uid="{00000000-0005-0000-0000-00001A460000}"/>
    <cellStyle name="Comma 4 4 4 5" xfId="17087" xr:uid="{00000000-0005-0000-0000-00001B460000}"/>
    <cellStyle name="Comma 4 4 4 6" xfId="17088" xr:uid="{00000000-0005-0000-0000-00001C460000}"/>
    <cellStyle name="Comma 4 4 5" xfId="17089" xr:uid="{00000000-0005-0000-0000-00001D460000}"/>
    <cellStyle name="Comma 4 4 5 2" xfId="17090" xr:uid="{00000000-0005-0000-0000-00001E460000}"/>
    <cellStyle name="Comma 4 4 5 4" xfId="17091" xr:uid="{00000000-0005-0000-0000-00001F460000}"/>
    <cellStyle name="Comma 4 4 6" xfId="17092" xr:uid="{00000000-0005-0000-0000-000020460000}"/>
    <cellStyle name="Comma 4 4 6 2" xfId="17093" xr:uid="{00000000-0005-0000-0000-000021460000}"/>
    <cellStyle name="Comma 4 4 6 3" xfId="17094" xr:uid="{00000000-0005-0000-0000-000022460000}"/>
    <cellStyle name="Comma 4 4 6 4" xfId="17095" xr:uid="{00000000-0005-0000-0000-000023460000}"/>
    <cellStyle name="Comma 4 4 7" xfId="17096" xr:uid="{00000000-0005-0000-0000-000024460000}"/>
    <cellStyle name="Comma 4 4 7 2" xfId="17097" xr:uid="{00000000-0005-0000-0000-000025460000}"/>
    <cellStyle name="Comma 4 4 8" xfId="17098" xr:uid="{00000000-0005-0000-0000-000026460000}"/>
    <cellStyle name="Comma 4 4 9" xfId="17099" xr:uid="{00000000-0005-0000-0000-000027460000}"/>
    <cellStyle name="Comma 4 5" xfId="17100" xr:uid="{00000000-0005-0000-0000-000028460000}"/>
    <cellStyle name="Comma 4 5 2" xfId="17101" xr:uid="{00000000-0005-0000-0000-000029460000}"/>
    <cellStyle name="Comma 4 5 2 2" xfId="17102" xr:uid="{00000000-0005-0000-0000-00002A460000}"/>
    <cellStyle name="Comma 4 5 2 2 2" xfId="17103" xr:uid="{00000000-0005-0000-0000-00002B460000}"/>
    <cellStyle name="Comma 4 5 2 2 4" xfId="17104" xr:uid="{00000000-0005-0000-0000-00002C460000}"/>
    <cellStyle name="Comma 4 5 2 3" xfId="17105" xr:uid="{00000000-0005-0000-0000-00002D460000}"/>
    <cellStyle name="Comma 4 5 2 3 2" xfId="17106" xr:uid="{00000000-0005-0000-0000-00002E460000}"/>
    <cellStyle name="Comma 4 5 2 4" xfId="17107" xr:uid="{00000000-0005-0000-0000-00002F460000}"/>
    <cellStyle name="Comma 4 5 2 5" xfId="17108" xr:uid="{00000000-0005-0000-0000-000030460000}"/>
    <cellStyle name="Comma 4 5 2 6" xfId="17109" xr:uid="{00000000-0005-0000-0000-000031460000}"/>
    <cellStyle name="Comma 4 5 3" xfId="17110" xr:uid="{00000000-0005-0000-0000-000032460000}"/>
    <cellStyle name="Comma 4 5 3 2" xfId="17111" xr:uid="{00000000-0005-0000-0000-000033460000}"/>
    <cellStyle name="Comma 4 5 3 2 2" xfId="17112" xr:uid="{00000000-0005-0000-0000-000034460000}"/>
    <cellStyle name="Comma 4 5 3 2 4" xfId="17113" xr:uid="{00000000-0005-0000-0000-000035460000}"/>
    <cellStyle name="Comma 4 5 3 3" xfId="17114" xr:uid="{00000000-0005-0000-0000-000036460000}"/>
    <cellStyle name="Comma 4 5 3 4" xfId="17115" xr:uid="{00000000-0005-0000-0000-000037460000}"/>
    <cellStyle name="Comma 4 5 3 5" xfId="17116" xr:uid="{00000000-0005-0000-0000-000038460000}"/>
    <cellStyle name="Comma 4 5 4" xfId="17117" xr:uid="{00000000-0005-0000-0000-000039460000}"/>
    <cellStyle name="Comma 4 5 4 2" xfId="17118" xr:uid="{00000000-0005-0000-0000-00003A460000}"/>
    <cellStyle name="Comma 4 5 4 2 2" xfId="17119" xr:uid="{00000000-0005-0000-0000-00003B460000}"/>
    <cellStyle name="Comma 4 5 4 2 4" xfId="17120" xr:uid="{00000000-0005-0000-0000-00003C460000}"/>
    <cellStyle name="Comma 4 5 4 3" xfId="17121" xr:uid="{00000000-0005-0000-0000-00003D460000}"/>
    <cellStyle name="Comma 4 5 4 4" xfId="17122" xr:uid="{00000000-0005-0000-0000-00003E460000}"/>
    <cellStyle name="Comma 4 5 4 5" xfId="17123" xr:uid="{00000000-0005-0000-0000-00003F460000}"/>
    <cellStyle name="Comma 4 5 5" xfId="17124" xr:uid="{00000000-0005-0000-0000-000040460000}"/>
    <cellStyle name="Comma 4 5 5 2" xfId="17125" xr:uid="{00000000-0005-0000-0000-000041460000}"/>
    <cellStyle name="Comma 4 5 5 4" xfId="17126" xr:uid="{00000000-0005-0000-0000-000042460000}"/>
    <cellStyle name="Comma 4 5 6" xfId="17127" xr:uid="{00000000-0005-0000-0000-000043460000}"/>
    <cellStyle name="Comma 4 5 6 2" xfId="17128" xr:uid="{00000000-0005-0000-0000-000044460000}"/>
    <cellStyle name="Comma 4 5 7" xfId="17129" xr:uid="{00000000-0005-0000-0000-000045460000}"/>
    <cellStyle name="Comma 4 5 8" xfId="17130" xr:uid="{00000000-0005-0000-0000-000046460000}"/>
    <cellStyle name="Comma 4 5 9" xfId="17131" xr:uid="{00000000-0005-0000-0000-000047460000}"/>
    <cellStyle name="Comma 4 6" xfId="17132" xr:uid="{00000000-0005-0000-0000-000048460000}"/>
    <cellStyle name="Comma 4 6 2" xfId="17133" xr:uid="{00000000-0005-0000-0000-000049460000}"/>
    <cellStyle name="Comma 4 6 2 2" xfId="17134" xr:uid="{00000000-0005-0000-0000-00004A460000}"/>
    <cellStyle name="Comma 4 6 2 2 2" xfId="17135" xr:uid="{00000000-0005-0000-0000-00004B460000}"/>
    <cellStyle name="Comma 4 6 2 2 4" xfId="17136" xr:uid="{00000000-0005-0000-0000-00004C460000}"/>
    <cellStyle name="Comma 4 6 2 3" xfId="17137" xr:uid="{00000000-0005-0000-0000-00004D460000}"/>
    <cellStyle name="Comma 4 6 2 3 2" xfId="17138" xr:uid="{00000000-0005-0000-0000-00004E460000}"/>
    <cellStyle name="Comma 4 6 2 4" xfId="17139" xr:uid="{00000000-0005-0000-0000-00004F460000}"/>
    <cellStyle name="Comma 4 6 2 5" xfId="17140" xr:uid="{00000000-0005-0000-0000-000050460000}"/>
    <cellStyle name="Comma 4 6 2 6" xfId="17141" xr:uid="{00000000-0005-0000-0000-000051460000}"/>
    <cellStyle name="Comma 4 6 3" xfId="17142" xr:uid="{00000000-0005-0000-0000-000052460000}"/>
    <cellStyle name="Comma 4 6 3 2" xfId="17143" xr:uid="{00000000-0005-0000-0000-000053460000}"/>
    <cellStyle name="Comma 4 6 3 2 2" xfId="17144" xr:uid="{00000000-0005-0000-0000-000054460000}"/>
    <cellStyle name="Comma 4 6 3 2 4" xfId="17145" xr:uid="{00000000-0005-0000-0000-000055460000}"/>
    <cellStyle name="Comma 4 6 3 3" xfId="17146" xr:uid="{00000000-0005-0000-0000-000056460000}"/>
    <cellStyle name="Comma 4 6 3 4" xfId="17147" xr:uid="{00000000-0005-0000-0000-000057460000}"/>
    <cellStyle name="Comma 4 6 3 5" xfId="17148" xr:uid="{00000000-0005-0000-0000-000058460000}"/>
    <cellStyle name="Comma 4 6 4" xfId="17149" xr:uid="{00000000-0005-0000-0000-000059460000}"/>
    <cellStyle name="Comma 4 6 4 2" xfId="17150" xr:uid="{00000000-0005-0000-0000-00005A460000}"/>
    <cellStyle name="Comma 4 6 4 2 2" xfId="17151" xr:uid="{00000000-0005-0000-0000-00005B460000}"/>
    <cellStyle name="Comma 4 6 4 2 4" xfId="17152" xr:uid="{00000000-0005-0000-0000-00005C460000}"/>
    <cellStyle name="Comma 4 6 4 3" xfId="17153" xr:uid="{00000000-0005-0000-0000-00005D460000}"/>
    <cellStyle name="Comma 4 6 4 4" xfId="17154" xr:uid="{00000000-0005-0000-0000-00005E460000}"/>
    <cellStyle name="Comma 4 6 4 5" xfId="17155" xr:uid="{00000000-0005-0000-0000-00005F460000}"/>
    <cellStyle name="Comma 4 6 5" xfId="17156" xr:uid="{00000000-0005-0000-0000-000060460000}"/>
    <cellStyle name="Comma 4 6 5 2" xfId="17157" xr:uid="{00000000-0005-0000-0000-000061460000}"/>
    <cellStyle name="Comma 4 6 5 4" xfId="17158" xr:uid="{00000000-0005-0000-0000-000062460000}"/>
    <cellStyle name="Comma 4 6 6" xfId="17159" xr:uid="{00000000-0005-0000-0000-000063460000}"/>
    <cellStyle name="Comma 4 6 6 2" xfId="17160" xr:uid="{00000000-0005-0000-0000-000064460000}"/>
    <cellStyle name="Comma 4 6 7" xfId="17161" xr:uid="{00000000-0005-0000-0000-000065460000}"/>
    <cellStyle name="Comma 4 6 8" xfId="17162" xr:uid="{00000000-0005-0000-0000-000066460000}"/>
    <cellStyle name="Comma 4 6 9" xfId="17163" xr:uid="{00000000-0005-0000-0000-000067460000}"/>
    <cellStyle name="Comma 4 7" xfId="17164" xr:uid="{00000000-0005-0000-0000-000068460000}"/>
    <cellStyle name="Comma 4 7 2" xfId="17165" xr:uid="{00000000-0005-0000-0000-000069460000}"/>
    <cellStyle name="Comma 4 7 2 2" xfId="17166" xr:uid="{00000000-0005-0000-0000-00006A460000}"/>
    <cellStyle name="Comma 4 7 2 2 2" xfId="17167" xr:uid="{00000000-0005-0000-0000-00006B460000}"/>
    <cellStyle name="Comma 4 7 2 2 4" xfId="17168" xr:uid="{00000000-0005-0000-0000-00006C460000}"/>
    <cellStyle name="Comma 4 7 2 3" xfId="17169" xr:uid="{00000000-0005-0000-0000-00006D460000}"/>
    <cellStyle name="Comma 4 7 2 4" xfId="17170" xr:uid="{00000000-0005-0000-0000-00006E460000}"/>
    <cellStyle name="Comma 4 7 2 5" xfId="17171" xr:uid="{00000000-0005-0000-0000-00006F460000}"/>
    <cellStyle name="Comma 4 7 3" xfId="17172" xr:uid="{00000000-0005-0000-0000-000070460000}"/>
    <cellStyle name="Comma 4 7 3 2" xfId="17173" xr:uid="{00000000-0005-0000-0000-000071460000}"/>
    <cellStyle name="Comma 4 7 3 2 2" xfId="17174" xr:uid="{00000000-0005-0000-0000-000072460000}"/>
    <cellStyle name="Comma 4 7 3 2 4" xfId="17175" xr:uid="{00000000-0005-0000-0000-000073460000}"/>
    <cellStyle name="Comma 4 7 3 3" xfId="17176" xr:uid="{00000000-0005-0000-0000-000074460000}"/>
    <cellStyle name="Comma 4 7 3 4" xfId="17177" xr:uid="{00000000-0005-0000-0000-000075460000}"/>
    <cellStyle name="Comma 4 7 3 5" xfId="17178" xr:uid="{00000000-0005-0000-0000-000076460000}"/>
    <cellStyle name="Comma 4 7 4" xfId="17179" xr:uid="{00000000-0005-0000-0000-000077460000}"/>
    <cellStyle name="Comma 4 7 4 2" xfId="17180" xr:uid="{00000000-0005-0000-0000-000078460000}"/>
    <cellStyle name="Comma 4 7 4 2 2" xfId="17181" xr:uid="{00000000-0005-0000-0000-000079460000}"/>
    <cellStyle name="Comma 4 7 4 2 4" xfId="17182" xr:uid="{00000000-0005-0000-0000-00007A460000}"/>
    <cellStyle name="Comma 4 7 4 3" xfId="17183" xr:uid="{00000000-0005-0000-0000-00007B460000}"/>
    <cellStyle name="Comma 4 7 4 4" xfId="17184" xr:uid="{00000000-0005-0000-0000-00007C460000}"/>
    <cellStyle name="Comma 4 7 4 5" xfId="17185" xr:uid="{00000000-0005-0000-0000-00007D460000}"/>
    <cellStyle name="Comma 4 7 5" xfId="17186" xr:uid="{00000000-0005-0000-0000-00007E460000}"/>
    <cellStyle name="Comma 4 7 5 2" xfId="17187" xr:uid="{00000000-0005-0000-0000-00007F460000}"/>
    <cellStyle name="Comma 4 7 5 4" xfId="17188" xr:uid="{00000000-0005-0000-0000-000080460000}"/>
    <cellStyle name="Comma 4 7 6" xfId="17189" xr:uid="{00000000-0005-0000-0000-000081460000}"/>
    <cellStyle name="Comma 4 7 6 2" xfId="17190" xr:uid="{00000000-0005-0000-0000-000082460000}"/>
    <cellStyle name="Comma 4 7 7" xfId="17191" xr:uid="{00000000-0005-0000-0000-000083460000}"/>
    <cellStyle name="Comma 4 7 8" xfId="17192" xr:uid="{00000000-0005-0000-0000-000084460000}"/>
    <cellStyle name="Comma 4 7 9" xfId="17193" xr:uid="{00000000-0005-0000-0000-000085460000}"/>
    <cellStyle name="Comma 4 8" xfId="17194" xr:uid="{00000000-0005-0000-0000-000086460000}"/>
    <cellStyle name="Comma 4 8 2" xfId="17195" xr:uid="{00000000-0005-0000-0000-000087460000}"/>
    <cellStyle name="Comma 4 8 2 2" xfId="17196" xr:uid="{00000000-0005-0000-0000-000088460000}"/>
    <cellStyle name="Comma 4 8 2 2 2" xfId="17197" xr:uid="{00000000-0005-0000-0000-000089460000}"/>
    <cellStyle name="Comma 4 8 2 2 4" xfId="17198" xr:uid="{00000000-0005-0000-0000-00008A460000}"/>
    <cellStyle name="Comma 4 8 2 3" xfId="17199" xr:uid="{00000000-0005-0000-0000-00008B460000}"/>
    <cellStyle name="Comma 4 8 2 4" xfId="17200" xr:uid="{00000000-0005-0000-0000-00008C460000}"/>
    <cellStyle name="Comma 4 8 2 5" xfId="17201" xr:uid="{00000000-0005-0000-0000-00008D460000}"/>
    <cellStyle name="Comma 4 8 3" xfId="17202" xr:uid="{00000000-0005-0000-0000-00008E460000}"/>
    <cellStyle name="Comma 4 8 3 2" xfId="17203" xr:uid="{00000000-0005-0000-0000-00008F460000}"/>
    <cellStyle name="Comma 4 8 3 2 2" xfId="17204" xr:uid="{00000000-0005-0000-0000-000090460000}"/>
    <cellStyle name="Comma 4 8 3 2 4" xfId="17205" xr:uid="{00000000-0005-0000-0000-000091460000}"/>
    <cellStyle name="Comma 4 8 3 3" xfId="17206" xr:uid="{00000000-0005-0000-0000-000092460000}"/>
    <cellStyle name="Comma 4 8 3 4" xfId="17207" xr:uid="{00000000-0005-0000-0000-000093460000}"/>
    <cellStyle name="Comma 4 8 3 5" xfId="17208" xr:uid="{00000000-0005-0000-0000-000094460000}"/>
    <cellStyle name="Comma 4 8 4" xfId="17209" xr:uid="{00000000-0005-0000-0000-000095460000}"/>
    <cellStyle name="Comma 4 8 4 2" xfId="17210" xr:uid="{00000000-0005-0000-0000-000096460000}"/>
    <cellStyle name="Comma 4 8 4 4" xfId="17211" xr:uid="{00000000-0005-0000-0000-000097460000}"/>
    <cellStyle name="Comma 4 8 5" xfId="17212" xr:uid="{00000000-0005-0000-0000-000098460000}"/>
    <cellStyle name="Comma 4 8 5 2" xfId="17213" xr:uid="{00000000-0005-0000-0000-000099460000}"/>
    <cellStyle name="Comma 4 8 6" xfId="17214" xr:uid="{00000000-0005-0000-0000-00009A460000}"/>
    <cellStyle name="Comma 4 8 7" xfId="17215" xr:uid="{00000000-0005-0000-0000-00009B460000}"/>
    <cellStyle name="Comma 4 8 8" xfId="17216" xr:uid="{00000000-0005-0000-0000-00009C460000}"/>
    <cellStyle name="Comma 4 9" xfId="17217" xr:uid="{00000000-0005-0000-0000-00009D460000}"/>
    <cellStyle name="Comma 4 9 2" xfId="17218" xr:uid="{00000000-0005-0000-0000-00009E460000}"/>
    <cellStyle name="Comma 4 9 2 2" xfId="17219" xr:uid="{00000000-0005-0000-0000-00009F460000}"/>
    <cellStyle name="Comma 4 9 2 2 2" xfId="17220" xr:uid="{00000000-0005-0000-0000-0000A0460000}"/>
    <cellStyle name="Comma 4 9 2 2 4" xfId="17221" xr:uid="{00000000-0005-0000-0000-0000A1460000}"/>
    <cellStyle name="Comma 4 9 2 3" xfId="17222" xr:uid="{00000000-0005-0000-0000-0000A2460000}"/>
    <cellStyle name="Comma 4 9 2 4" xfId="17223" xr:uid="{00000000-0005-0000-0000-0000A3460000}"/>
    <cellStyle name="Comma 4 9 2 5" xfId="17224" xr:uid="{00000000-0005-0000-0000-0000A4460000}"/>
    <cellStyle name="Comma 4 9 3" xfId="17225" xr:uid="{00000000-0005-0000-0000-0000A5460000}"/>
    <cellStyle name="Comma 4 9 3 2" xfId="17226" xr:uid="{00000000-0005-0000-0000-0000A6460000}"/>
    <cellStyle name="Comma 4 9 3 2 2" xfId="17227" xr:uid="{00000000-0005-0000-0000-0000A7460000}"/>
    <cellStyle name="Comma 4 9 3 2 4" xfId="17228" xr:uid="{00000000-0005-0000-0000-0000A8460000}"/>
    <cellStyle name="Comma 4 9 3 3" xfId="17229" xr:uid="{00000000-0005-0000-0000-0000A9460000}"/>
    <cellStyle name="Comma 4 9 3 5" xfId="17230" xr:uid="{00000000-0005-0000-0000-0000AA460000}"/>
    <cellStyle name="Comma 4 9 4" xfId="17231" xr:uid="{00000000-0005-0000-0000-0000AB460000}"/>
    <cellStyle name="Comma 4 9 4 2" xfId="17232" xr:uid="{00000000-0005-0000-0000-0000AC460000}"/>
    <cellStyle name="Comma 4 9 4 4" xfId="17233" xr:uid="{00000000-0005-0000-0000-0000AD460000}"/>
    <cellStyle name="Comma 4 9 5" xfId="17234" xr:uid="{00000000-0005-0000-0000-0000AE460000}"/>
    <cellStyle name="Comma 4 9 6" xfId="17235" xr:uid="{00000000-0005-0000-0000-0000AF460000}"/>
    <cellStyle name="Comma 4 9 7" xfId="17236" xr:uid="{00000000-0005-0000-0000-0000B0460000}"/>
    <cellStyle name="Comma 4_Perd det activo" xfId="17237" xr:uid="{00000000-0005-0000-0000-0000B1460000}"/>
    <cellStyle name="Comma 40" xfId="17238" xr:uid="{00000000-0005-0000-0000-0000B2460000}"/>
    <cellStyle name="Comma 40 2" xfId="17239" xr:uid="{00000000-0005-0000-0000-0000B3460000}"/>
    <cellStyle name="Comma 40 4" xfId="17240" xr:uid="{00000000-0005-0000-0000-0000B4460000}"/>
    <cellStyle name="Comma 41" xfId="17241" xr:uid="{00000000-0005-0000-0000-0000B5460000}"/>
    <cellStyle name="Comma 41 2" xfId="17242" xr:uid="{00000000-0005-0000-0000-0000B6460000}"/>
    <cellStyle name="Comma 41 3" xfId="17243" xr:uid="{00000000-0005-0000-0000-0000B7460000}"/>
    <cellStyle name="Comma 41 4" xfId="17244" xr:uid="{00000000-0005-0000-0000-0000B8460000}"/>
    <cellStyle name="Comma 42" xfId="17245" xr:uid="{00000000-0005-0000-0000-0000B9460000}"/>
    <cellStyle name="Comma 42 2" xfId="17246" xr:uid="{00000000-0005-0000-0000-0000BA460000}"/>
    <cellStyle name="Comma 42 3" xfId="17247" xr:uid="{00000000-0005-0000-0000-0000BB460000}"/>
    <cellStyle name="Comma 43" xfId="17248" xr:uid="{00000000-0005-0000-0000-0000BC460000}"/>
    <cellStyle name="Comma 43 3" xfId="17249" xr:uid="{00000000-0005-0000-0000-0000BD460000}"/>
    <cellStyle name="Comma 44" xfId="17250" xr:uid="{00000000-0005-0000-0000-0000BE460000}"/>
    <cellStyle name="Comma 44 2" xfId="17251" xr:uid="{00000000-0005-0000-0000-0000BF460000}"/>
    <cellStyle name="Comma 45" xfId="17252" xr:uid="{00000000-0005-0000-0000-0000C0460000}"/>
    <cellStyle name="Comma 45 2" xfId="17253" xr:uid="{00000000-0005-0000-0000-0000C1460000}"/>
    <cellStyle name="Comma 46" xfId="17254" xr:uid="{00000000-0005-0000-0000-0000C2460000}"/>
    <cellStyle name="Comma 47" xfId="17255" xr:uid="{00000000-0005-0000-0000-0000C3460000}"/>
    <cellStyle name="Comma 48" xfId="17256" xr:uid="{00000000-0005-0000-0000-0000C4460000}"/>
    <cellStyle name="Comma 49" xfId="17257" xr:uid="{00000000-0005-0000-0000-0000C5460000}"/>
    <cellStyle name="Comma 5" xfId="17258" xr:uid="{00000000-0005-0000-0000-0000C6460000}"/>
    <cellStyle name="Comma 5 10" xfId="17259" xr:uid="{00000000-0005-0000-0000-0000C7460000}"/>
    <cellStyle name="Comma 5 10 2" xfId="17260" xr:uid="{00000000-0005-0000-0000-0000C8460000}"/>
    <cellStyle name="Comma 5 10 2 2" xfId="17261" xr:uid="{00000000-0005-0000-0000-0000C9460000}"/>
    <cellStyle name="Comma 5 10 2 2 2" xfId="17262" xr:uid="{00000000-0005-0000-0000-0000CA460000}"/>
    <cellStyle name="Comma 5 10 2 2 4" xfId="17263" xr:uid="{00000000-0005-0000-0000-0000CB460000}"/>
    <cellStyle name="Comma 5 10 2 3" xfId="17264" xr:uid="{00000000-0005-0000-0000-0000CC460000}"/>
    <cellStyle name="Comma 5 10 2 5" xfId="17265" xr:uid="{00000000-0005-0000-0000-0000CD460000}"/>
    <cellStyle name="Comma 5 10 3" xfId="17266" xr:uid="{00000000-0005-0000-0000-0000CE460000}"/>
    <cellStyle name="Comma 5 10 3 2" xfId="17267" xr:uid="{00000000-0005-0000-0000-0000CF460000}"/>
    <cellStyle name="Comma 5 10 3 4" xfId="17268" xr:uid="{00000000-0005-0000-0000-0000D0460000}"/>
    <cellStyle name="Comma 5 10 4" xfId="17269" xr:uid="{00000000-0005-0000-0000-0000D1460000}"/>
    <cellStyle name="Comma 5 10 5" xfId="17270" xr:uid="{00000000-0005-0000-0000-0000D2460000}"/>
    <cellStyle name="Comma 5 10 6" xfId="17271" xr:uid="{00000000-0005-0000-0000-0000D3460000}"/>
    <cellStyle name="Comma 5 11" xfId="17272" xr:uid="{00000000-0005-0000-0000-0000D4460000}"/>
    <cellStyle name="Comma 5 11 2" xfId="17273" xr:uid="{00000000-0005-0000-0000-0000D5460000}"/>
    <cellStyle name="Comma 5 11 2 2" xfId="17274" xr:uid="{00000000-0005-0000-0000-0000D6460000}"/>
    <cellStyle name="Comma 5 11 2 4" xfId="17275" xr:uid="{00000000-0005-0000-0000-0000D7460000}"/>
    <cellStyle name="Comma 5 11 3" xfId="17276" xr:uid="{00000000-0005-0000-0000-0000D8460000}"/>
    <cellStyle name="Comma 5 11 4" xfId="17277" xr:uid="{00000000-0005-0000-0000-0000D9460000}"/>
    <cellStyle name="Comma 5 11 5" xfId="17278" xr:uid="{00000000-0005-0000-0000-0000DA460000}"/>
    <cellStyle name="Comma 5 12" xfId="17279" xr:uid="{00000000-0005-0000-0000-0000DB460000}"/>
    <cellStyle name="Comma 5 12 2" xfId="17280" xr:uid="{00000000-0005-0000-0000-0000DC460000}"/>
    <cellStyle name="Comma 5 12 2 2" xfId="17281" xr:uid="{00000000-0005-0000-0000-0000DD460000}"/>
    <cellStyle name="Comma 5 12 2 4" xfId="17282" xr:uid="{00000000-0005-0000-0000-0000DE460000}"/>
    <cellStyle name="Comma 5 12 3" xfId="17283" xr:uid="{00000000-0005-0000-0000-0000DF460000}"/>
    <cellStyle name="Comma 5 12 5" xfId="17284" xr:uid="{00000000-0005-0000-0000-0000E0460000}"/>
    <cellStyle name="Comma 5 13" xfId="17285" xr:uid="{00000000-0005-0000-0000-0000E1460000}"/>
    <cellStyle name="Comma 5 13 2" xfId="17286" xr:uid="{00000000-0005-0000-0000-0000E2460000}"/>
    <cellStyle name="Comma 5 13 4" xfId="17287" xr:uid="{00000000-0005-0000-0000-0000E3460000}"/>
    <cellStyle name="Comma 5 14" xfId="17288" xr:uid="{00000000-0005-0000-0000-0000E4460000}"/>
    <cellStyle name="Comma 5 14 2" xfId="17289" xr:uid="{00000000-0005-0000-0000-0000E5460000}"/>
    <cellStyle name="Comma 5 14 4" xfId="17290" xr:uid="{00000000-0005-0000-0000-0000E6460000}"/>
    <cellStyle name="Comma 5 15" xfId="17291" xr:uid="{00000000-0005-0000-0000-0000E7460000}"/>
    <cellStyle name="Comma 5 15 2" xfId="17292" xr:uid="{00000000-0005-0000-0000-0000E8460000}"/>
    <cellStyle name="Comma 5 15 3" xfId="17293" xr:uid="{00000000-0005-0000-0000-0000E9460000}"/>
    <cellStyle name="Comma 5 15 4" xfId="17294" xr:uid="{00000000-0005-0000-0000-0000EA460000}"/>
    <cellStyle name="Comma 5 16" xfId="17295" xr:uid="{00000000-0005-0000-0000-0000EB460000}"/>
    <cellStyle name="Comma 5 16 2" xfId="17296" xr:uid="{00000000-0005-0000-0000-0000EC460000}"/>
    <cellStyle name="Comma 5 16 3" xfId="17297" xr:uid="{00000000-0005-0000-0000-0000ED460000}"/>
    <cellStyle name="Comma 5 16 4" xfId="17298" xr:uid="{00000000-0005-0000-0000-0000EE460000}"/>
    <cellStyle name="Comma 5 17" xfId="17299" xr:uid="{00000000-0005-0000-0000-0000EF460000}"/>
    <cellStyle name="Comma 5 17 2" xfId="17300" xr:uid="{00000000-0005-0000-0000-0000F0460000}"/>
    <cellStyle name="Comma 5 17 3" xfId="17301" xr:uid="{00000000-0005-0000-0000-0000F1460000}"/>
    <cellStyle name="Comma 5 18" xfId="17302" xr:uid="{00000000-0005-0000-0000-0000F2460000}"/>
    <cellStyle name="Comma 5 19" xfId="17303" xr:uid="{00000000-0005-0000-0000-0000F3460000}"/>
    <cellStyle name="Comma 5 19 2" xfId="17304" xr:uid="{00000000-0005-0000-0000-0000F4460000}"/>
    <cellStyle name="Comma 5 2" xfId="17305" xr:uid="{00000000-0005-0000-0000-0000F5460000}"/>
    <cellStyle name="Comma 5 2 10" xfId="17306" xr:uid="{00000000-0005-0000-0000-0000F6460000}"/>
    <cellStyle name="Comma 5 2 10 2" xfId="17307" xr:uid="{00000000-0005-0000-0000-0000F7460000}"/>
    <cellStyle name="Comma 5 2 10 3" xfId="17308" xr:uid="{00000000-0005-0000-0000-0000F8460000}"/>
    <cellStyle name="Comma 5 2 10 4" xfId="17309" xr:uid="{00000000-0005-0000-0000-0000F9460000}"/>
    <cellStyle name="Comma 5 2 11" xfId="17310" xr:uid="{00000000-0005-0000-0000-0000FA460000}"/>
    <cellStyle name="Comma 5 2 11 2" xfId="17311" xr:uid="{00000000-0005-0000-0000-0000FB460000}"/>
    <cellStyle name="Comma 5 2 12" xfId="17312" xr:uid="{00000000-0005-0000-0000-0000FC460000}"/>
    <cellStyle name="Comma 5 2 13" xfId="17313" xr:uid="{00000000-0005-0000-0000-0000FD460000}"/>
    <cellStyle name="Comma 5 2 14" xfId="17314" xr:uid="{00000000-0005-0000-0000-0000FE460000}"/>
    <cellStyle name="Comma 5 2 2" xfId="17315" xr:uid="{00000000-0005-0000-0000-0000FF460000}"/>
    <cellStyle name="Comma 5 2 2 2" xfId="17316" xr:uid="{00000000-0005-0000-0000-000000470000}"/>
    <cellStyle name="Comma 5 2 2 2 2" xfId="17317" xr:uid="{00000000-0005-0000-0000-000001470000}"/>
    <cellStyle name="Comma 5 2 2 2 2 2" xfId="17318" xr:uid="{00000000-0005-0000-0000-000002470000}"/>
    <cellStyle name="Comma 5 2 2 2 2 4" xfId="17319" xr:uid="{00000000-0005-0000-0000-000003470000}"/>
    <cellStyle name="Comma 5 2 2 2 3" xfId="17320" xr:uid="{00000000-0005-0000-0000-000004470000}"/>
    <cellStyle name="Comma 5 2 2 2 3 2" xfId="17321" xr:uid="{00000000-0005-0000-0000-000005470000}"/>
    <cellStyle name="Comma 5 2 2 2 4" xfId="17322" xr:uid="{00000000-0005-0000-0000-000006470000}"/>
    <cellStyle name="Comma 5 2 2 2 5" xfId="17323" xr:uid="{00000000-0005-0000-0000-000007470000}"/>
    <cellStyle name="Comma 5 2 2 2 6" xfId="17324" xr:uid="{00000000-0005-0000-0000-000008470000}"/>
    <cellStyle name="Comma 5 2 2 3" xfId="17325" xr:uid="{00000000-0005-0000-0000-000009470000}"/>
    <cellStyle name="Comma 5 2 2 3 2" xfId="17326" xr:uid="{00000000-0005-0000-0000-00000A470000}"/>
    <cellStyle name="Comma 5 2 2 3 2 2" xfId="17327" xr:uid="{00000000-0005-0000-0000-00000B470000}"/>
    <cellStyle name="Comma 5 2 2 3 2 4" xfId="17328" xr:uid="{00000000-0005-0000-0000-00000C470000}"/>
    <cellStyle name="Comma 5 2 2 3 3" xfId="17329" xr:uid="{00000000-0005-0000-0000-00000D470000}"/>
    <cellStyle name="Comma 5 2 2 3 4" xfId="17330" xr:uid="{00000000-0005-0000-0000-00000E470000}"/>
    <cellStyle name="Comma 5 2 2 3 5" xfId="17331" xr:uid="{00000000-0005-0000-0000-00000F470000}"/>
    <cellStyle name="Comma 5 2 2 4" xfId="17332" xr:uid="{00000000-0005-0000-0000-000010470000}"/>
    <cellStyle name="Comma 5 2 2 4 2" xfId="17333" xr:uid="{00000000-0005-0000-0000-000011470000}"/>
    <cellStyle name="Comma 5 2 2 4 4" xfId="17334" xr:uid="{00000000-0005-0000-0000-000012470000}"/>
    <cellStyle name="Comma 5 2 2 5" xfId="17335" xr:uid="{00000000-0005-0000-0000-000013470000}"/>
    <cellStyle name="Comma 5 2 2 5 2" xfId="17336" xr:uid="{00000000-0005-0000-0000-000014470000}"/>
    <cellStyle name="Comma 5 2 2 6" xfId="17337" xr:uid="{00000000-0005-0000-0000-000015470000}"/>
    <cellStyle name="Comma 5 2 2 7" xfId="17338" xr:uid="{00000000-0005-0000-0000-000016470000}"/>
    <cellStyle name="Comma 5 2 2 8" xfId="17339" xr:uid="{00000000-0005-0000-0000-000017470000}"/>
    <cellStyle name="Comma 5 2 3" xfId="17340" xr:uid="{00000000-0005-0000-0000-000018470000}"/>
    <cellStyle name="Comma 5 2 3 2" xfId="17341" xr:uid="{00000000-0005-0000-0000-000019470000}"/>
    <cellStyle name="Comma 5 2 3 2 2" xfId="17342" xr:uid="{00000000-0005-0000-0000-00001A470000}"/>
    <cellStyle name="Comma 5 2 3 2 2 2" xfId="17343" xr:uid="{00000000-0005-0000-0000-00001B470000}"/>
    <cellStyle name="Comma 5 2 3 2 2 4" xfId="17344" xr:uid="{00000000-0005-0000-0000-00001C470000}"/>
    <cellStyle name="Comma 5 2 3 2 3" xfId="17345" xr:uid="{00000000-0005-0000-0000-00001D470000}"/>
    <cellStyle name="Comma 5 2 3 2 4" xfId="17346" xr:uid="{00000000-0005-0000-0000-00001E470000}"/>
    <cellStyle name="Comma 5 2 3 2 5" xfId="17347" xr:uid="{00000000-0005-0000-0000-00001F470000}"/>
    <cellStyle name="Comma 5 2 3 3" xfId="17348" xr:uid="{00000000-0005-0000-0000-000020470000}"/>
    <cellStyle name="Comma 5 2 3 3 2" xfId="17349" xr:uid="{00000000-0005-0000-0000-000021470000}"/>
    <cellStyle name="Comma 5 2 3 3 2 2" xfId="17350" xr:uid="{00000000-0005-0000-0000-000022470000}"/>
    <cellStyle name="Comma 5 2 3 3 2 4" xfId="17351" xr:uid="{00000000-0005-0000-0000-000023470000}"/>
    <cellStyle name="Comma 5 2 3 3 3" xfId="17352" xr:uid="{00000000-0005-0000-0000-000024470000}"/>
    <cellStyle name="Comma 5 2 3 3 4" xfId="17353" xr:uid="{00000000-0005-0000-0000-000025470000}"/>
    <cellStyle name="Comma 5 2 3 3 5" xfId="17354" xr:uid="{00000000-0005-0000-0000-000026470000}"/>
    <cellStyle name="Comma 5 2 3 4" xfId="17355" xr:uid="{00000000-0005-0000-0000-000027470000}"/>
    <cellStyle name="Comma 5 2 3 4 2" xfId="17356" xr:uid="{00000000-0005-0000-0000-000028470000}"/>
    <cellStyle name="Comma 5 2 3 4 4" xfId="17357" xr:uid="{00000000-0005-0000-0000-000029470000}"/>
    <cellStyle name="Comma 5 2 3 5" xfId="17358" xr:uid="{00000000-0005-0000-0000-00002A470000}"/>
    <cellStyle name="Comma 5 2 3 5 2" xfId="17359" xr:uid="{00000000-0005-0000-0000-00002B470000}"/>
    <cellStyle name="Comma 5 2 3 6" xfId="17360" xr:uid="{00000000-0005-0000-0000-00002C470000}"/>
    <cellStyle name="Comma 5 2 3 7" xfId="17361" xr:uid="{00000000-0005-0000-0000-00002D470000}"/>
    <cellStyle name="Comma 5 2 3 8" xfId="17362" xr:uid="{00000000-0005-0000-0000-00002E470000}"/>
    <cellStyle name="Comma 5 2 4" xfId="17363" xr:uid="{00000000-0005-0000-0000-00002F470000}"/>
    <cellStyle name="Comma 5 2 4 2" xfId="17364" xr:uid="{00000000-0005-0000-0000-000030470000}"/>
    <cellStyle name="Comma 5 2 4 2 2" xfId="17365" xr:uid="{00000000-0005-0000-0000-000031470000}"/>
    <cellStyle name="Comma 5 2 4 2 2 2" xfId="17366" xr:uid="{00000000-0005-0000-0000-000032470000}"/>
    <cellStyle name="Comma 5 2 4 2 2 4" xfId="17367" xr:uid="{00000000-0005-0000-0000-000033470000}"/>
    <cellStyle name="Comma 5 2 4 2 3" xfId="17368" xr:uid="{00000000-0005-0000-0000-000034470000}"/>
    <cellStyle name="Comma 5 2 4 2 4" xfId="17369" xr:uid="{00000000-0005-0000-0000-000035470000}"/>
    <cellStyle name="Comma 5 2 4 2 5" xfId="17370" xr:uid="{00000000-0005-0000-0000-000036470000}"/>
    <cellStyle name="Comma 5 2 4 3" xfId="17371" xr:uid="{00000000-0005-0000-0000-000037470000}"/>
    <cellStyle name="Comma 5 2 4 3 2" xfId="17372" xr:uid="{00000000-0005-0000-0000-000038470000}"/>
    <cellStyle name="Comma 5 2 4 3 2 2" xfId="17373" xr:uid="{00000000-0005-0000-0000-000039470000}"/>
    <cellStyle name="Comma 5 2 4 3 2 4" xfId="17374" xr:uid="{00000000-0005-0000-0000-00003A470000}"/>
    <cellStyle name="Comma 5 2 4 3 3" xfId="17375" xr:uid="{00000000-0005-0000-0000-00003B470000}"/>
    <cellStyle name="Comma 5 2 4 3 4" xfId="17376" xr:uid="{00000000-0005-0000-0000-00003C470000}"/>
    <cellStyle name="Comma 5 2 4 3 5" xfId="17377" xr:uid="{00000000-0005-0000-0000-00003D470000}"/>
    <cellStyle name="Comma 5 2 4 4" xfId="17378" xr:uid="{00000000-0005-0000-0000-00003E470000}"/>
    <cellStyle name="Comma 5 2 4 4 2" xfId="17379" xr:uid="{00000000-0005-0000-0000-00003F470000}"/>
    <cellStyle name="Comma 5 2 4 4 4" xfId="17380" xr:uid="{00000000-0005-0000-0000-000040470000}"/>
    <cellStyle name="Comma 5 2 4 5" xfId="17381" xr:uid="{00000000-0005-0000-0000-000041470000}"/>
    <cellStyle name="Comma 5 2 4 5 2" xfId="17382" xr:uid="{00000000-0005-0000-0000-000042470000}"/>
    <cellStyle name="Comma 5 2 4 6" xfId="17383" xr:uid="{00000000-0005-0000-0000-000043470000}"/>
    <cellStyle name="Comma 5 2 4 7" xfId="17384" xr:uid="{00000000-0005-0000-0000-000044470000}"/>
    <cellStyle name="Comma 5 2 4 8" xfId="17385" xr:uid="{00000000-0005-0000-0000-000045470000}"/>
    <cellStyle name="Comma 5 2 5" xfId="17386" xr:uid="{00000000-0005-0000-0000-000046470000}"/>
    <cellStyle name="Comma 5 2 5 2" xfId="17387" xr:uid="{00000000-0005-0000-0000-000047470000}"/>
    <cellStyle name="Comma 5 2 5 2 2" xfId="17388" xr:uid="{00000000-0005-0000-0000-000048470000}"/>
    <cellStyle name="Comma 5 2 5 2 2 2" xfId="17389" xr:uid="{00000000-0005-0000-0000-000049470000}"/>
    <cellStyle name="Comma 5 2 5 2 2 4" xfId="17390" xr:uid="{00000000-0005-0000-0000-00004A470000}"/>
    <cellStyle name="Comma 5 2 5 2 3" xfId="17391" xr:uid="{00000000-0005-0000-0000-00004B470000}"/>
    <cellStyle name="Comma 5 2 5 2 4" xfId="17392" xr:uid="{00000000-0005-0000-0000-00004C470000}"/>
    <cellStyle name="Comma 5 2 5 2 5" xfId="17393" xr:uid="{00000000-0005-0000-0000-00004D470000}"/>
    <cellStyle name="Comma 5 2 5 3" xfId="17394" xr:uid="{00000000-0005-0000-0000-00004E470000}"/>
    <cellStyle name="Comma 5 2 5 3 2" xfId="17395" xr:uid="{00000000-0005-0000-0000-00004F470000}"/>
    <cellStyle name="Comma 5 2 5 3 2 2" xfId="17396" xr:uid="{00000000-0005-0000-0000-000050470000}"/>
    <cellStyle name="Comma 5 2 5 3 2 4" xfId="17397" xr:uid="{00000000-0005-0000-0000-000051470000}"/>
    <cellStyle name="Comma 5 2 5 3 3" xfId="17398" xr:uid="{00000000-0005-0000-0000-000052470000}"/>
    <cellStyle name="Comma 5 2 5 3 5" xfId="17399" xr:uid="{00000000-0005-0000-0000-000053470000}"/>
    <cellStyle name="Comma 5 2 5 4" xfId="17400" xr:uid="{00000000-0005-0000-0000-000054470000}"/>
    <cellStyle name="Comma 5 2 5 4 2" xfId="17401" xr:uid="{00000000-0005-0000-0000-000055470000}"/>
    <cellStyle name="Comma 5 2 5 4 4" xfId="17402" xr:uid="{00000000-0005-0000-0000-000056470000}"/>
    <cellStyle name="Comma 5 2 5 5" xfId="17403" xr:uid="{00000000-0005-0000-0000-000057470000}"/>
    <cellStyle name="Comma 5 2 5 6" xfId="17404" xr:uid="{00000000-0005-0000-0000-000058470000}"/>
    <cellStyle name="Comma 5 2 5 7" xfId="17405" xr:uid="{00000000-0005-0000-0000-000059470000}"/>
    <cellStyle name="Comma 5 2 6" xfId="17406" xr:uid="{00000000-0005-0000-0000-00005A470000}"/>
    <cellStyle name="Comma 5 2 6 2" xfId="17407" xr:uid="{00000000-0005-0000-0000-00005B470000}"/>
    <cellStyle name="Comma 5 2 6 2 2" xfId="17408" xr:uid="{00000000-0005-0000-0000-00005C470000}"/>
    <cellStyle name="Comma 5 2 6 2 2 2" xfId="17409" xr:uid="{00000000-0005-0000-0000-00005D470000}"/>
    <cellStyle name="Comma 5 2 6 2 2 4" xfId="17410" xr:uid="{00000000-0005-0000-0000-00005E470000}"/>
    <cellStyle name="Comma 5 2 6 2 3" xfId="17411" xr:uid="{00000000-0005-0000-0000-00005F470000}"/>
    <cellStyle name="Comma 5 2 6 2 4" xfId="17412" xr:uid="{00000000-0005-0000-0000-000060470000}"/>
    <cellStyle name="Comma 5 2 6 2 5" xfId="17413" xr:uid="{00000000-0005-0000-0000-000061470000}"/>
    <cellStyle name="Comma 5 2 6 3" xfId="17414" xr:uid="{00000000-0005-0000-0000-000062470000}"/>
    <cellStyle name="Comma 5 2 6 3 2" xfId="17415" xr:uid="{00000000-0005-0000-0000-000063470000}"/>
    <cellStyle name="Comma 5 2 6 3 2 2" xfId="17416" xr:uid="{00000000-0005-0000-0000-000064470000}"/>
    <cellStyle name="Comma 5 2 6 3 2 4" xfId="17417" xr:uid="{00000000-0005-0000-0000-000065470000}"/>
    <cellStyle name="Comma 5 2 6 3 3" xfId="17418" xr:uid="{00000000-0005-0000-0000-000066470000}"/>
    <cellStyle name="Comma 5 2 6 3 5" xfId="17419" xr:uid="{00000000-0005-0000-0000-000067470000}"/>
    <cellStyle name="Comma 5 2 6 4" xfId="17420" xr:uid="{00000000-0005-0000-0000-000068470000}"/>
    <cellStyle name="Comma 5 2 6 4 2" xfId="17421" xr:uid="{00000000-0005-0000-0000-000069470000}"/>
    <cellStyle name="Comma 5 2 6 4 4" xfId="17422" xr:uid="{00000000-0005-0000-0000-00006A470000}"/>
    <cellStyle name="Comma 5 2 6 5" xfId="17423" xr:uid="{00000000-0005-0000-0000-00006B470000}"/>
    <cellStyle name="Comma 5 2 6 6" xfId="17424" xr:uid="{00000000-0005-0000-0000-00006C470000}"/>
    <cellStyle name="Comma 5 2 6 7" xfId="17425" xr:uid="{00000000-0005-0000-0000-00006D470000}"/>
    <cellStyle name="Comma 5 2 7" xfId="17426" xr:uid="{00000000-0005-0000-0000-00006E470000}"/>
    <cellStyle name="Comma 5 2 7 2" xfId="17427" xr:uid="{00000000-0005-0000-0000-00006F470000}"/>
    <cellStyle name="Comma 5 2 7 2 2" xfId="17428" xr:uid="{00000000-0005-0000-0000-000070470000}"/>
    <cellStyle name="Comma 5 2 7 2 2 2" xfId="17429" xr:uid="{00000000-0005-0000-0000-000071470000}"/>
    <cellStyle name="Comma 5 2 7 2 2 4" xfId="17430" xr:uid="{00000000-0005-0000-0000-000072470000}"/>
    <cellStyle name="Comma 5 2 7 2 3" xfId="17431" xr:uid="{00000000-0005-0000-0000-000073470000}"/>
    <cellStyle name="Comma 5 2 7 2 5" xfId="17432" xr:uid="{00000000-0005-0000-0000-000074470000}"/>
    <cellStyle name="Comma 5 2 7 3" xfId="17433" xr:uid="{00000000-0005-0000-0000-000075470000}"/>
    <cellStyle name="Comma 5 2 7 3 2" xfId="17434" xr:uid="{00000000-0005-0000-0000-000076470000}"/>
    <cellStyle name="Comma 5 2 7 3 4" xfId="17435" xr:uid="{00000000-0005-0000-0000-000077470000}"/>
    <cellStyle name="Comma 5 2 7 4" xfId="17436" xr:uid="{00000000-0005-0000-0000-000078470000}"/>
    <cellStyle name="Comma 5 2 7 5" xfId="17437" xr:uid="{00000000-0005-0000-0000-000079470000}"/>
    <cellStyle name="Comma 5 2 7 6" xfId="17438" xr:uid="{00000000-0005-0000-0000-00007A470000}"/>
    <cellStyle name="Comma 5 2 8" xfId="17439" xr:uid="{00000000-0005-0000-0000-00007B470000}"/>
    <cellStyle name="Comma 5 2 8 2" xfId="17440" xr:uid="{00000000-0005-0000-0000-00007C470000}"/>
    <cellStyle name="Comma 5 2 8 2 2" xfId="17441" xr:uid="{00000000-0005-0000-0000-00007D470000}"/>
    <cellStyle name="Comma 5 2 8 2 4" xfId="17442" xr:uid="{00000000-0005-0000-0000-00007E470000}"/>
    <cellStyle name="Comma 5 2 8 3" xfId="17443" xr:uid="{00000000-0005-0000-0000-00007F470000}"/>
    <cellStyle name="Comma 5 2 8 4" xfId="17444" xr:uid="{00000000-0005-0000-0000-000080470000}"/>
    <cellStyle name="Comma 5 2 8 5" xfId="17445" xr:uid="{00000000-0005-0000-0000-000081470000}"/>
    <cellStyle name="Comma 5 2 9" xfId="17446" xr:uid="{00000000-0005-0000-0000-000082470000}"/>
    <cellStyle name="Comma 5 2 9 2" xfId="17447" xr:uid="{00000000-0005-0000-0000-000083470000}"/>
    <cellStyle name="Comma 5 2 9 4" xfId="17448" xr:uid="{00000000-0005-0000-0000-000084470000}"/>
    <cellStyle name="Comma 5 2_Perd det activo" xfId="17449" xr:uid="{00000000-0005-0000-0000-000085470000}"/>
    <cellStyle name="Comma 5 20" xfId="17450" xr:uid="{00000000-0005-0000-0000-000086470000}"/>
    <cellStyle name="Comma 5 3" xfId="17451" xr:uid="{00000000-0005-0000-0000-000087470000}"/>
    <cellStyle name="Comma 5 3 10" xfId="17452" xr:uid="{00000000-0005-0000-0000-000088470000}"/>
    <cellStyle name="Comma 5 3 11" xfId="17453" xr:uid="{00000000-0005-0000-0000-000089470000}"/>
    <cellStyle name="Comma 5 3 2" xfId="17454" xr:uid="{00000000-0005-0000-0000-00008A470000}"/>
    <cellStyle name="Comma 5 3 2 2" xfId="17455" xr:uid="{00000000-0005-0000-0000-00008B470000}"/>
    <cellStyle name="Comma 5 3 2 2 2" xfId="17456" xr:uid="{00000000-0005-0000-0000-00008C470000}"/>
    <cellStyle name="Comma 5 3 2 2 2 2" xfId="17457" xr:uid="{00000000-0005-0000-0000-00008D470000}"/>
    <cellStyle name="Comma 5 3 2 2 2 4" xfId="17458" xr:uid="{00000000-0005-0000-0000-00008E470000}"/>
    <cellStyle name="Comma 5 3 2 2 3" xfId="17459" xr:uid="{00000000-0005-0000-0000-00008F470000}"/>
    <cellStyle name="Comma 5 3 2 2 4" xfId="17460" xr:uid="{00000000-0005-0000-0000-000090470000}"/>
    <cellStyle name="Comma 5 3 2 2 5" xfId="17461" xr:uid="{00000000-0005-0000-0000-000091470000}"/>
    <cellStyle name="Comma 5 3 2 3" xfId="17462" xr:uid="{00000000-0005-0000-0000-000092470000}"/>
    <cellStyle name="Comma 5 3 2 3 2" xfId="17463" xr:uid="{00000000-0005-0000-0000-000093470000}"/>
    <cellStyle name="Comma 5 3 2 3 2 2" xfId="17464" xr:uid="{00000000-0005-0000-0000-000094470000}"/>
    <cellStyle name="Comma 5 3 2 3 2 4" xfId="17465" xr:uid="{00000000-0005-0000-0000-000095470000}"/>
    <cellStyle name="Comma 5 3 2 3 3" xfId="17466" xr:uid="{00000000-0005-0000-0000-000096470000}"/>
    <cellStyle name="Comma 5 3 2 3 4" xfId="17467" xr:uid="{00000000-0005-0000-0000-000097470000}"/>
    <cellStyle name="Comma 5 3 2 3 5" xfId="17468" xr:uid="{00000000-0005-0000-0000-000098470000}"/>
    <cellStyle name="Comma 5 3 2 4" xfId="17469" xr:uid="{00000000-0005-0000-0000-000099470000}"/>
    <cellStyle name="Comma 5 3 2 4 2" xfId="17470" xr:uid="{00000000-0005-0000-0000-00009A470000}"/>
    <cellStyle name="Comma 5 3 2 4 4" xfId="17471" xr:uid="{00000000-0005-0000-0000-00009B470000}"/>
    <cellStyle name="Comma 5 3 2 5" xfId="17472" xr:uid="{00000000-0005-0000-0000-00009C470000}"/>
    <cellStyle name="Comma 5 3 2 5 2" xfId="17473" xr:uid="{00000000-0005-0000-0000-00009D470000}"/>
    <cellStyle name="Comma 5 3 2 6" xfId="17474" xr:uid="{00000000-0005-0000-0000-00009E470000}"/>
    <cellStyle name="Comma 5 3 2 7" xfId="17475" xr:uid="{00000000-0005-0000-0000-00009F470000}"/>
    <cellStyle name="Comma 5 3 2 8" xfId="17476" xr:uid="{00000000-0005-0000-0000-0000A0470000}"/>
    <cellStyle name="Comma 5 3 3" xfId="17477" xr:uid="{00000000-0005-0000-0000-0000A1470000}"/>
    <cellStyle name="Comma 5 3 3 2" xfId="17478" xr:uid="{00000000-0005-0000-0000-0000A2470000}"/>
    <cellStyle name="Comma 5 3 3 2 2" xfId="17479" xr:uid="{00000000-0005-0000-0000-0000A3470000}"/>
    <cellStyle name="Comma 5 3 3 2 2 2" xfId="17480" xr:uid="{00000000-0005-0000-0000-0000A4470000}"/>
    <cellStyle name="Comma 5 3 3 2 2 4" xfId="17481" xr:uid="{00000000-0005-0000-0000-0000A5470000}"/>
    <cellStyle name="Comma 5 3 3 2 3" xfId="17482" xr:uid="{00000000-0005-0000-0000-0000A6470000}"/>
    <cellStyle name="Comma 5 3 3 2 4" xfId="17483" xr:uid="{00000000-0005-0000-0000-0000A7470000}"/>
    <cellStyle name="Comma 5 3 3 2 5" xfId="17484" xr:uid="{00000000-0005-0000-0000-0000A8470000}"/>
    <cellStyle name="Comma 5 3 3 3" xfId="17485" xr:uid="{00000000-0005-0000-0000-0000A9470000}"/>
    <cellStyle name="Comma 5 3 3 3 2" xfId="17486" xr:uid="{00000000-0005-0000-0000-0000AA470000}"/>
    <cellStyle name="Comma 5 3 3 3 2 2" xfId="17487" xr:uid="{00000000-0005-0000-0000-0000AB470000}"/>
    <cellStyle name="Comma 5 3 3 3 2 4" xfId="17488" xr:uid="{00000000-0005-0000-0000-0000AC470000}"/>
    <cellStyle name="Comma 5 3 3 3 3" xfId="17489" xr:uid="{00000000-0005-0000-0000-0000AD470000}"/>
    <cellStyle name="Comma 5 3 3 3 4" xfId="17490" xr:uid="{00000000-0005-0000-0000-0000AE470000}"/>
    <cellStyle name="Comma 5 3 3 3 5" xfId="17491" xr:uid="{00000000-0005-0000-0000-0000AF470000}"/>
    <cellStyle name="Comma 5 3 3 4" xfId="17492" xr:uid="{00000000-0005-0000-0000-0000B0470000}"/>
    <cellStyle name="Comma 5 3 3 4 2" xfId="17493" xr:uid="{00000000-0005-0000-0000-0000B1470000}"/>
    <cellStyle name="Comma 5 3 3 4 4" xfId="17494" xr:uid="{00000000-0005-0000-0000-0000B2470000}"/>
    <cellStyle name="Comma 5 3 3 5" xfId="17495" xr:uid="{00000000-0005-0000-0000-0000B3470000}"/>
    <cellStyle name="Comma 5 3 3 6" xfId="17496" xr:uid="{00000000-0005-0000-0000-0000B4470000}"/>
    <cellStyle name="Comma 5 3 3 7" xfId="17497" xr:uid="{00000000-0005-0000-0000-0000B5470000}"/>
    <cellStyle name="Comma 5 3 4" xfId="17498" xr:uid="{00000000-0005-0000-0000-0000B6470000}"/>
    <cellStyle name="Comma 5 3 4 2" xfId="17499" xr:uid="{00000000-0005-0000-0000-0000B7470000}"/>
    <cellStyle name="Comma 5 3 4 2 2" xfId="17500" xr:uid="{00000000-0005-0000-0000-0000B8470000}"/>
    <cellStyle name="Comma 5 3 4 2 2 2" xfId="17501" xr:uid="{00000000-0005-0000-0000-0000B9470000}"/>
    <cellStyle name="Comma 5 3 4 2 2 4" xfId="17502" xr:uid="{00000000-0005-0000-0000-0000BA470000}"/>
    <cellStyle name="Comma 5 3 4 2 3" xfId="17503" xr:uid="{00000000-0005-0000-0000-0000BB470000}"/>
    <cellStyle name="Comma 5 3 4 2 4" xfId="17504" xr:uid="{00000000-0005-0000-0000-0000BC470000}"/>
    <cellStyle name="Comma 5 3 4 2 5" xfId="17505" xr:uid="{00000000-0005-0000-0000-0000BD470000}"/>
    <cellStyle name="Comma 5 3 4 3" xfId="17506" xr:uid="{00000000-0005-0000-0000-0000BE470000}"/>
    <cellStyle name="Comma 5 3 4 3 2" xfId="17507" xr:uid="{00000000-0005-0000-0000-0000BF470000}"/>
    <cellStyle name="Comma 5 3 4 3 2 2" xfId="17508" xr:uid="{00000000-0005-0000-0000-0000C0470000}"/>
    <cellStyle name="Comma 5 3 4 3 2 4" xfId="17509" xr:uid="{00000000-0005-0000-0000-0000C1470000}"/>
    <cellStyle name="Comma 5 3 4 3 3" xfId="17510" xr:uid="{00000000-0005-0000-0000-0000C2470000}"/>
    <cellStyle name="Comma 5 3 4 3 5" xfId="17511" xr:uid="{00000000-0005-0000-0000-0000C3470000}"/>
    <cellStyle name="Comma 5 3 4 4" xfId="17512" xr:uid="{00000000-0005-0000-0000-0000C4470000}"/>
    <cellStyle name="Comma 5 3 4 4 2" xfId="17513" xr:uid="{00000000-0005-0000-0000-0000C5470000}"/>
    <cellStyle name="Comma 5 3 4 4 4" xfId="17514" xr:uid="{00000000-0005-0000-0000-0000C6470000}"/>
    <cellStyle name="Comma 5 3 4 5" xfId="17515" xr:uid="{00000000-0005-0000-0000-0000C7470000}"/>
    <cellStyle name="Comma 5 3 4 6" xfId="17516" xr:uid="{00000000-0005-0000-0000-0000C8470000}"/>
    <cellStyle name="Comma 5 3 4 7" xfId="17517" xr:uid="{00000000-0005-0000-0000-0000C9470000}"/>
    <cellStyle name="Comma 5 3 5" xfId="17518" xr:uid="{00000000-0005-0000-0000-0000CA470000}"/>
    <cellStyle name="Comma 5 3 5 2" xfId="17519" xr:uid="{00000000-0005-0000-0000-0000CB470000}"/>
    <cellStyle name="Comma 5 3 5 2 2" xfId="17520" xr:uid="{00000000-0005-0000-0000-0000CC470000}"/>
    <cellStyle name="Comma 5 3 5 2 2 2" xfId="17521" xr:uid="{00000000-0005-0000-0000-0000CD470000}"/>
    <cellStyle name="Comma 5 3 5 2 2 4" xfId="17522" xr:uid="{00000000-0005-0000-0000-0000CE470000}"/>
    <cellStyle name="Comma 5 3 5 2 3" xfId="17523" xr:uid="{00000000-0005-0000-0000-0000CF470000}"/>
    <cellStyle name="Comma 5 3 5 2 5" xfId="17524" xr:uid="{00000000-0005-0000-0000-0000D0470000}"/>
    <cellStyle name="Comma 5 3 5 3" xfId="17525" xr:uid="{00000000-0005-0000-0000-0000D1470000}"/>
    <cellStyle name="Comma 5 3 5 3 2" xfId="17526" xr:uid="{00000000-0005-0000-0000-0000D2470000}"/>
    <cellStyle name="Comma 5 3 5 3 4" xfId="17527" xr:uid="{00000000-0005-0000-0000-0000D3470000}"/>
    <cellStyle name="Comma 5 3 5 4" xfId="17528" xr:uid="{00000000-0005-0000-0000-0000D4470000}"/>
    <cellStyle name="Comma 5 3 5 5" xfId="17529" xr:uid="{00000000-0005-0000-0000-0000D5470000}"/>
    <cellStyle name="Comma 5 3 5 6" xfId="17530" xr:uid="{00000000-0005-0000-0000-0000D6470000}"/>
    <cellStyle name="Comma 5 3 6" xfId="17531" xr:uid="{00000000-0005-0000-0000-0000D7470000}"/>
    <cellStyle name="Comma 5 3 6 2" xfId="17532" xr:uid="{00000000-0005-0000-0000-0000D8470000}"/>
    <cellStyle name="Comma 5 3 6 2 2" xfId="17533" xr:uid="{00000000-0005-0000-0000-0000D9470000}"/>
    <cellStyle name="Comma 5 3 6 2 4" xfId="17534" xr:uid="{00000000-0005-0000-0000-0000DA470000}"/>
    <cellStyle name="Comma 5 3 6 3" xfId="17535" xr:uid="{00000000-0005-0000-0000-0000DB470000}"/>
    <cellStyle name="Comma 5 3 6 4" xfId="17536" xr:uid="{00000000-0005-0000-0000-0000DC470000}"/>
    <cellStyle name="Comma 5 3 6 5" xfId="17537" xr:uid="{00000000-0005-0000-0000-0000DD470000}"/>
    <cellStyle name="Comma 5 3 7" xfId="17538" xr:uid="{00000000-0005-0000-0000-0000DE470000}"/>
    <cellStyle name="Comma 5 3 7 2" xfId="17539" xr:uid="{00000000-0005-0000-0000-0000DF470000}"/>
    <cellStyle name="Comma 5 3 7 4" xfId="17540" xr:uid="{00000000-0005-0000-0000-0000E0470000}"/>
    <cellStyle name="Comma 5 3 8" xfId="17541" xr:uid="{00000000-0005-0000-0000-0000E1470000}"/>
    <cellStyle name="Comma 5 3 8 2" xfId="17542" xr:uid="{00000000-0005-0000-0000-0000E2470000}"/>
    <cellStyle name="Comma 5 3 9" xfId="17543" xr:uid="{00000000-0005-0000-0000-0000E3470000}"/>
    <cellStyle name="Comma 5 3_Perd det activo" xfId="17544" xr:uid="{00000000-0005-0000-0000-0000E4470000}"/>
    <cellStyle name="Comma 5 4" xfId="17545" xr:uid="{00000000-0005-0000-0000-0000E5470000}"/>
    <cellStyle name="Comma 5 4 2" xfId="17546" xr:uid="{00000000-0005-0000-0000-0000E6470000}"/>
    <cellStyle name="Comma 5 4 2 2" xfId="17547" xr:uid="{00000000-0005-0000-0000-0000E7470000}"/>
    <cellStyle name="Comma 5 4 2 2 2" xfId="17548" xr:uid="{00000000-0005-0000-0000-0000E8470000}"/>
    <cellStyle name="Comma 5 4 2 2 4" xfId="17549" xr:uid="{00000000-0005-0000-0000-0000E9470000}"/>
    <cellStyle name="Comma 5 4 2 3" xfId="17550" xr:uid="{00000000-0005-0000-0000-0000EA470000}"/>
    <cellStyle name="Comma 5 4 2 4" xfId="17551" xr:uid="{00000000-0005-0000-0000-0000EB470000}"/>
    <cellStyle name="Comma 5 4 2 5" xfId="17552" xr:uid="{00000000-0005-0000-0000-0000EC470000}"/>
    <cellStyle name="Comma 5 4 3" xfId="17553" xr:uid="{00000000-0005-0000-0000-0000ED470000}"/>
    <cellStyle name="Comma 5 4 3 2" xfId="17554" xr:uid="{00000000-0005-0000-0000-0000EE470000}"/>
    <cellStyle name="Comma 5 4 3 2 2" xfId="17555" xr:uid="{00000000-0005-0000-0000-0000EF470000}"/>
    <cellStyle name="Comma 5 4 3 2 4" xfId="17556" xr:uid="{00000000-0005-0000-0000-0000F0470000}"/>
    <cellStyle name="Comma 5 4 3 3" xfId="17557" xr:uid="{00000000-0005-0000-0000-0000F1470000}"/>
    <cellStyle name="Comma 5 4 3 4" xfId="17558" xr:uid="{00000000-0005-0000-0000-0000F2470000}"/>
    <cellStyle name="Comma 5 4 3 5" xfId="17559" xr:uid="{00000000-0005-0000-0000-0000F3470000}"/>
    <cellStyle name="Comma 5 4 4" xfId="17560" xr:uid="{00000000-0005-0000-0000-0000F4470000}"/>
    <cellStyle name="Comma 5 4 4 2" xfId="17561" xr:uid="{00000000-0005-0000-0000-0000F5470000}"/>
    <cellStyle name="Comma 5 4 4 2 2" xfId="17562" xr:uid="{00000000-0005-0000-0000-0000F6470000}"/>
    <cellStyle name="Comma 5 4 4 2 4" xfId="17563" xr:uid="{00000000-0005-0000-0000-0000F7470000}"/>
    <cellStyle name="Comma 5 4 4 3" xfId="17564" xr:uid="{00000000-0005-0000-0000-0000F8470000}"/>
    <cellStyle name="Comma 5 4 4 4" xfId="17565" xr:uid="{00000000-0005-0000-0000-0000F9470000}"/>
    <cellStyle name="Comma 5 4 4 5" xfId="17566" xr:uid="{00000000-0005-0000-0000-0000FA470000}"/>
    <cellStyle name="Comma 5 4 5" xfId="17567" xr:uid="{00000000-0005-0000-0000-0000FB470000}"/>
    <cellStyle name="Comma 5 4 5 2" xfId="17568" xr:uid="{00000000-0005-0000-0000-0000FC470000}"/>
    <cellStyle name="Comma 5 4 5 4" xfId="17569" xr:uid="{00000000-0005-0000-0000-0000FD470000}"/>
    <cellStyle name="Comma 5 4 6" xfId="17570" xr:uid="{00000000-0005-0000-0000-0000FE470000}"/>
    <cellStyle name="Comma 5 4 6 2" xfId="17571" xr:uid="{00000000-0005-0000-0000-0000FF470000}"/>
    <cellStyle name="Comma 5 4 7" xfId="17572" xr:uid="{00000000-0005-0000-0000-000000480000}"/>
    <cellStyle name="Comma 5 4 8" xfId="17573" xr:uid="{00000000-0005-0000-0000-000001480000}"/>
    <cellStyle name="Comma 5 4 9" xfId="17574" xr:uid="{00000000-0005-0000-0000-000002480000}"/>
    <cellStyle name="Comma 5 5" xfId="17575" xr:uid="{00000000-0005-0000-0000-000003480000}"/>
    <cellStyle name="Comma 5 5 2" xfId="17576" xr:uid="{00000000-0005-0000-0000-000004480000}"/>
    <cellStyle name="Comma 5 5 2 2" xfId="17577" xr:uid="{00000000-0005-0000-0000-000005480000}"/>
    <cellStyle name="Comma 5 5 2 2 2" xfId="17578" xr:uid="{00000000-0005-0000-0000-000006480000}"/>
    <cellStyle name="Comma 5 5 2 2 4" xfId="17579" xr:uid="{00000000-0005-0000-0000-000007480000}"/>
    <cellStyle name="Comma 5 5 2 3" xfId="17580" xr:uid="{00000000-0005-0000-0000-000008480000}"/>
    <cellStyle name="Comma 5 5 2 4" xfId="17581" xr:uid="{00000000-0005-0000-0000-000009480000}"/>
    <cellStyle name="Comma 5 5 2 5" xfId="17582" xr:uid="{00000000-0005-0000-0000-00000A480000}"/>
    <cellStyle name="Comma 5 5 3" xfId="17583" xr:uid="{00000000-0005-0000-0000-00000B480000}"/>
    <cellStyle name="Comma 5 5 3 2" xfId="17584" xr:uid="{00000000-0005-0000-0000-00000C480000}"/>
    <cellStyle name="Comma 5 5 3 2 2" xfId="17585" xr:uid="{00000000-0005-0000-0000-00000D480000}"/>
    <cellStyle name="Comma 5 5 3 2 4" xfId="17586" xr:uid="{00000000-0005-0000-0000-00000E480000}"/>
    <cellStyle name="Comma 5 5 3 3" xfId="17587" xr:uid="{00000000-0005-0000-0000-00000F480000}"/>
    <cellStyle name="Comma 5 5 3 4" xfId="17588" xr:uid="{00000000-0005-0000-0000-000010480000}"/>
    <cellStyle name="Comma 5 5 3 5" xfId="17589" xr:uid="{00000000-0005-0000-0000-000011480000}"/>
    <cellStyle name="Comma 5 5 4" xfId="17590" xr:uid="{00000000-0005-0000-0000-000012480000}"/>
    <cellStyle name="Comma 5 5 4 2" xfId="17591" xr:uid="{00000000-0005-0000-0000-000013480000}"/>
    <cellStyle name="Comma 5 5 4 2 2" xfId="17592" xr:uid="{00000000-0005-0000-0000-000014480000}"/>
    <cellStyle name="Comma 5 5 4 2 4" xfId="17593" xr:uid="{00000000-0005-0000-0000-000015480000}"/>
    <cellStyle name="Comma 5 5 4 3" xfId="17594" xr:uid="{00000000-0005-0000-0000-000016480000}"/>
    <cellStyle name="Comma 5 5 4 4" xfId="17595" xr:uid="{00000000-0005-0000-0000-000017480000}"/>
    <cellStyle name="Comma 5 5 4 5" xfId="17596" xr:uid="{00000000-0005-0000-0000-000018480000}"/>
    <cellStyle name="Comma 5 5 5" xfId="17597" xr:uid="{00000000-0005-0000-0000-000019480000}"/>
    <cellStyle name="Comma 5 5 5 2" xfId="17598" xr:uid="{00000000-0005-0000-0000-00001A480000}"/>
    <cellStyle name="Comma 5 5 5 4" xfId="17599" xr:uid="{00000000-0005-0000-0000-00001B480000}"/>
    <cellStyle name="Comma 5 5 6" xfId="17600" xr:uid="{00000000-0005-0000-0000-00001C480000}"/>
    <cellStyle name="Comma 5 5 6 2" xfId="17601" xr:uid="{00000000-0005-0000-0000-00001D480000}"/>
    <cellStyle name="Comma 5 5 7" xfId="17602" xr:uid="{00000000-0005-0000-0000-00001E480000}"/>
    <cellStyle name="Comma 5 5 8" xfId="17603" xr:uid="{00000000-0005-0000-0000-00001F480000}"/>
    <cellStyle name="Comma 5 5 9" xfId="17604" xr:uid="{00000000-0005-0000-0000-000020480000}"/>
    <cellStyle name="Comma 5 6" xfId="17605" xr:uid="{00000000-0005-0000-0000-000021480000}"/>
    <cellStyle name="Comma 5 6 2" xfId="17606" xr:uid="{00000000-0005-0000-0000-000022480000}"/>
    <cellStyle name="Comma 5 6 2 2" xfId="17607" xr:uid="{00000000-0005-0000-0000-000023480000}"/>
    <cellStyle name="Comma 5 6 2 2 2" xfId="17608" xr:uid="{00000000-0005-0000-0000-000024480000}"/>
    <cellStyle name="Comma 5 6 2 2 4" xfId="17609" xr:uid="{00000000-0005-0000-0000-000025480000}"/>
    <cellStyle name="Comma 5 6 2 3" xfId="17610" xr:uid="{00000000-0005-0000-0000-000026480000}"/>
    <cellStyle name="Comma 5 6 2 4" xfId="17611" xr:uid="{00000000-0005-0000-0000-000027480000}"/>
    <cellStyle name="Comma 5 6 2 5" xfId="17612" xr:uid="{00000000-0005-0000-0000-000028480000}"/>
    <cellStyle name="Comma 5 6 3" xfId="17613" xr:uid="{00000000-0005-0000-0000-000029480000}"/>
    <cellStyle name="Comma 5 6 3 2" xfId="17614" xr:uid="{00000000-0005-0000-0000-00002A480000}"/>
    <cellStyle name="Comma 5 6 3 2 2" xfId="17615" xr:uid="{00000000-0005-0000-0000-00002B480000}"/>
    <cellStyle name="Comma 5 6 3 2 4" xfId="17616" xr:uid="{00000000-0005-0000-0000-00002C480000}"/>
    <cellStyle name="Comma 5 6 3 3" xfId="17617" xr:uid="{00000000-0005-0000-0000-00002D480000}"/>
    <cellStyle name="Comma 5 6 3 4" xfId="17618" xr:uid="{00000000-0005-0000-0000-00002E480000}"/>
    <cellStyle name="Comma 5 6 3 5" xfId="17619" xr:uid="{00000000-0005-0000-0000-00002F480000}"/>
    <cellStyle name="Comma 5 6 4" xfId="17620" xr:uid="{00000000-0005-0000-0000-000030480000}"/>
    <cellStyle name="Comma 5 6 4 2" xfId="17621" xr:uid="{00000000-0005-0000-0000-000031480000}"/>
    <cellStyle name="Comma 5 6 4 2 2" xfId="17622" xr:uid="{00000000-0005-0000-0000-000032480000}"/>
    <cellStyle name="Comma 5 6 4 2 4" xfId="17623" xr:uid="{00000000-0005-0000-0000-000033480000}"/>
    <cellStyle name="Comma 5 6 4 3" xfId="17624" xr:uid="{00000000-0005-0000-0000-000034480000}"/>
    <cellStyle name="Comma 5 6 4 4" xfId="17625" xr:uid="{00000000-0005-0000-0000-000035480000}"/>
    <cellStyle name="Comma 5 6 4 5" xfId="17626" xr:uid="{00000000-0005-0000-0000-000036480000}"/>
    <cellStyle name="Comma 5 6 5" xfId="17627" xr:uid="{00000000-0005-0000-0000-000037480000}"/>
    <cellStyle name="Comma 5 6 5 2" xfId="17628" xr:uid="{00000000-0005-0000-0000-000038480000}"/>
    <cellStyle name="Comma 5 6 5 4" xfId="17629" xr:uid="{00000000-0005-0000-0000-000039480000}"/>
    <cellStyle name="Comma 5 6 6" xfId="17630" xr:uid="{00000000-0005-0000-0000-00003A480000}"/>
    <cellStyle name="Comma 5 6 7" xfId="17631" xr:uid="{00000000-0005-0000-0000-00003B480000}"/>
    <cellStyle name="Comma 5 6 8" xfId="17632" xr:uid="{00000000-0005-0000-0000-00003C480000}"/>
    <cellStyle name="Comma 5 7" xfId="17633" xr:uid="{00000000-0005-0000-0000-00003D480000}"/>
    <cellStyle name="Comma 5 7 2" xfId="17634" xr:uid="{00000000-0005-0000-0000-00003E480000}"/>
    <cellStyle name="Comma 5 7 2 2" xfId="17635" xr:uid="{00000000-0005-0000-0000-00003F480000}"/>
    <cellStyle name="Comma 5 7 2 2 2" xfId="17636" xr:uid="{00000000-0005-0000-0000-000040480000}"/>
    <cellStyle name="Comma 5 7 2 2 4" xfId="17637" xr:uid="{00000000-0005-0000-0000-000041480000}"/>
    <cellStyle name="Comma 5 7 2 3" xfId="17638" xr:uid="{00000000-0005-0000-0000-000042480000}"/>
    <cellStyle name="Comma 5 7 2 4" xfId="17639" xr:uid="{00000000-0005-0000-0000-000043480000}"/>
    <cellStyle name="Comma 5 7 2 5" xfId="17640" xr:uid="{00000000-0005-0000-0000-000044480000}"/>
    <cellStyle name="Comma 5 7 3" xfId="17641" xr:uid="{00000000-0005-0000-0000-000045480000}"/>
    <cellStyle name="Comma 5 7 3 2" xfId="17642" xr:uid="{00000000-0005-0000-0000-000046480000}"/>
    <cellStyle name="Comma 5 7 3 2 2" xfId="17643" xr:uid="{00000000-0005-0000-0000-000047480000}"/>
    <cellStyle name="Comma 5 7 3 2 4" xfId="17644" xr:uid="{00000000-0005-0000-0000-000048480000}"/>
    <cellStyle name="Comma 5 7 3 3" xfId="17645" xr:uid="{00000000-0005-0000-0000-000049480000}"/>
    <cellStyle name="Comma 5 7 3 4" xfId="17646" xr:uid="{00000000-0005-0000-0000-00004A480000}"/>
    <cellStyle name="Comma 5 7 3 5" xfId="17647" xr:uid="{00000000-0005-0000-0000-00004B480000}"/>
    <cellStyle name="Comma 5 7 4" xfId="17648" xr:uid="{00000000-0005-0000-0000-00004C480000}"/>
    <cellStyle name="Comma 5 7 4 2" xfId="17649" xr:uid="{00000000-0005-0000-0000-00004D480000}"/>
    <cellStyle name="Comma 5 7 4 2 2" xfId="17650" xr:uid="{00000000-0005-0000-0000-00004E480000}"/>
    <cellStyle name="Comma 5 7 4 2 4" xfId="17651" xr:uid="{00000000-0005-0000-0000-00004F480000}"/>
    <cellStyle name="Comma 5 7 4 3" xfId="17652" xr:uid="{00000000-0005-0000-0000-000050480000}"/>
    <cellStyle name="Comma 5 7 4 4" xfId="17653" xr:uid="{00000000-0005-0000-0000-000051480000}"/>
    <cellStyle name="Comma 5 7 4 5" xfId="17654" xr:uid="{00000000-0005-0000-0000-000052480000}"/>
    <cellStyle name="Comma 5 7 5" xfId="17655" xr:uid="{00000000-0005-0000-0000-000053480000}"/>
    <cellStyle name="Comma 5 7 5 2" xfId="17656" xr:uid="{00000000-0005-0000-0000-000054480000}"/>
    <cellStyle name="Comma 5 7 5 4" xfId="17657" xr:uid="{00000000-0005-0000-0000-000055480000}"/>
    <cellStyle name="Comma 5 7 6" xfId="17658" xr:uid="{00000000-0005-0000-0000-000056480000}"/>
    <cellStyle name="Comma 5 7 7" xfId="17659" xr:uid="{00000000-0005-0000-0000-000057480000}"/>
    <cellStyle name="Comma 5 7 8" xfId="17660" xr:uid="{00000000-0005-0000-0000-000058480000}"/>
    <cellStyle name="Comma 5 8" xfId="17661" xr:uid="{00000000-0005-0000-0000-000059480000}"/>
    <cellStyle name="Comma 5 8 2" xfId="17662" xr:uid="{00000000-0005-0000-0000-00005A480000}"/>
    <cellStyle name="Comma 5 8 2 2" xfId="17663" xr:uid="{00000000-0005-0000-0000-00005B480000}"/>
    <cellStyle name="Comma 5 8 2 2 2" xfId="17664" xr:uid="{00000000-0005-0000-0000-00005C480000}"/>
    <cellStyle name="Comma 5 8 2 2 4" xfId="17665" xr:uid="{00000000-0005-0000-0000-00005D480000}"/>
    <cellStyle name="Comma 5 8 2 3" xfId="17666" xr:uid="{00000000-0005-0000-0000-00005E480000}"/>
    <cellStyle name="Comma 5 8 2 4" xfId="17667" xr:uid="{00000000-0005-0000-0000-00005F480000}"/>
    <cellStyle name="Comma 5 8 2 5" xfId="17668" xr:uid="{00000000-0005-0000-0000-000060480000}"/>
    <cellStyle name="Comma 5 8 3" xfId="17669" xr:uid="{00000000-0005-0000-0000-000061480000}"/>
    <cellStyle name="Comma 5 8 3 2" xfId="17670" xr:uid="{00000000-0005-0000-0000-000062480000}"/>
    <cellStyle name="Comma 5 8 3 2 2" xfId="17671" xr:uid="{00000000-0005-0000-0000-000063480000}"/>
    <cellStyle name="Comma 5 8 3 2 4" xfId="17672" xr:uid="{00000000-0005-0000-0000-000064480000}"/>
    <cellStyle name="Comma 5 8 3 3" xfId="17673" xr:uid="{00000000-0005-0000-0000-000065480000}"/>
    <cellStyle name="Comma 5 8 3 4" xfId="17674" xr:uid="{00000000-0005-0000-0000-000066480000}"/>
    <cellStyle name="Comma 5 8 3 5" xfId="17675" xr:uid="{00000000-0005-0000-0000-000067480000}"/>
    <cellStyle name="Comma 5 8 4" xfId="17676" xr:uid="{00000000-0005-0000-0000-000068480000}"/>
    <cellStyle name="Comma 5 8 4 2" xfId="17677" xr:uid="{00000000-0005-0000-0000-000069480000}"/>
    <cellStyle name="Comma 5 8 4 4" xfId="17678" xr:uid="{00000000-0005-0000-0000-00006A480000}"/>
    <cellStyle name="Comma 5 8 5" xfId="17679" xr:uid="{00000000-0005-0000-0000-00006B480000}"/>
    <cellStyle name="Comma 5 8 6" xfId="17680" xr:uid="{00000000-0005-0000-0000-00006C480000}"/>
    <cellStyle name="Comma 5 8 7" xfId="17681" xr:uid="{00000000-0005-0000-0000-00006D480000}"/>
    <cellStyle name="Comma 5 9" xfId="17682" xr:uid="{00000000-0005-0000-0000-00006E480000}"/>
    <cellStyle name="Comma 5 9 2" xfId="17683" xr:uid="{00000000-0005-0000-0000-00006F480000}"/>
    <cellStyle name="Comma 5 9 2 2" xfId="17684" xr:uid="{00000000-0005-0000-0000-000070480000}"/>
    <cellStyle name="Comma 5 9 2 2 2" xfId="17685" xr:uid="{00000000-0005-0000-0000-000071480000}"/>
    <cellStyle name="Comma 5 9 2 2 4" xfId="17686" xr:uid="{00000000-0005-0000-0000-000072480000}"/>
    <cellStyle name="Comma 5 9 2 3" xfId="17687" xr:uid="{00000000-0005-0000-0000-000073480000}"/>
    <cellStyle name="Comma 5 9 2 4" xfId="17688" xr:uid="{00000000-0005-0000-0000-000074480000}"/>
    <cellStyle name="Comma 5 9 2 5" xfId="17689" xr:uid="{00000000-0005-0000-0000-000075480000}"/>
    <cellStyle name="Comma 5 9 3" xfId="17690" xr:uid="{00000000-0005-0000-0000-000076480000}"/>
    <cellStyle name="Comma 5 9 3 2" xfId="17691" xr:uid="{00000000-0005-0000-0000-000077480000}"/>
    <cellStyle name="Comma 5 9 3 2 2" xfId="17692" xr:uid="{00000000-0005-0000-0000-000078480000}"/>
    <cellStyle name="Comma 5 9 3 2 4" xfId="17693" xr:uid="{00000000-0005-0000-0000-000079480000}"/>
    <cellStyle name="Comma 5 9 3 3" xfId="17694" xr:uid="{00000000-0005-0000-0000-00007A480000}"/>
    <cellStyle name="Comma 5 9 3 5" xfId="17695" xr:uid="{00000000-0005-0000-0000-00007B480000}"/>
    <cellStyle name="Comma 5 9 4" xfId="17696" xr:uid="{00000000-0005-0000-0000-00007C480000}"/>
    <cellStyle name="Comma 5 9 4 2" xfId="17697" xr:uid="{00000000-0005-0000-0000-00007D480000}"/>
    <cellStyle name="Comma 5 9 4 4" xfId="17698" xr:uid="{00000000-0005-0000-0000-00007E480000}"/>
    <cellStyle name="Comma 5 9 5" xfId="17699" xr:uid="{00000000-0005-0000-0000-00007F480000}"/>
    <cellStyle name="Comma 5 9 6" xfId="17700" xr:uid="{00000000-0005-0000-0000-000080480000}"/>
    <cellStyle name="Comma 5 9 7" xfId="17701" xr:uid="{00000000-0005-0000-0000-000081480000}"/>
    <cellStyle name="Comma 5_Perd det activo" xfId="17702" xr:uid="{00000000-0005-0000-0000-000082480000}"/>
    <cellStyle name="Comma 50" xfId="17703" xr:uid="{00000000-0005-0000-0000-000083480000}"/>
    <cellStyle name="Comma 51" xfId="38611" xr:uid="{00000000-0005-0000-0000-000084480000}"/>
    <cellStyle name="Comma 52" xfId="327" xr:uid="{00000000-0005-0000-0000-000085480000}"/>
    <cellStyle name="Comma 6" xfId="17704" xr:uid="{00000000-0005-0000-0000-000086480000}"/>
    <cellStyle name="Comma 6 10" xfId="17705" xr:uid="{00000000-0005-0000-0000-000087480000}"/>
    <cellStyle name="Comma 6 10 2" xfId="17706" xr:uid="{00000000-0005-0000-0000-000088480000}"/>
    <cellStyle name="Comma 6 10 2 2" xfId="17707" xr:uid="{00000000-0005-0000-0000-000089480000}"/>
    <cellStyle name="Comma 6 10 2 2 2" xfId="17708" xr:uid="{00000000-0005-0000-0000-00008A480000}"/>
    <cellStyle name="Comma 6 10 2 2 4" xfId="17709" xr:uid="{00000000-0005-0000-0000-00008B480000}"/>
    <cellStyle name="Comma 6 10 2 3" xfId="17710" xr:uid="{00000000-0005-0000-0000-00008C480000}"/>
    <cellStyle name="Comma 6 10 2 5" xfId="17711" xr:uid="{00000000-0005-0000-0000-00008D480000}"/>
    <cellStyle name="Comma 6 10 3" xfId="17712" xr:uid="{00000000-0005-0000-0000-00008E480000}"/>
    <cellStyle name="Comma 6 10 3 2" xfId="17713" xr:uid="{00000000-0005-0000-0000-00008F480000}"/>
    <cellStyle name="Comma 6 10 3 4" xfId="17714" xr:uid="{00000000-0005-0000-0000-000090480000}"/>
    <cellStyle name="Comma 6 10 4" xfId="17715" xr:uid="{00000000-0005-0000-0000-000091480000}"/>
    <cellStyle name="Comma 6 10 5" xfId="17716" xr:uid="{00000000-0005-0000-0000-000092480000}"/>
    <cellStyle name="Comma 6 10 6" xfId="17717" xr:uid="{00000000-0005-0000-0000-000093480000}"/>
    <cellStyle name="Comma 6 11" xfId="17718" xr:uid="{00000000-0005-0000-0000-000094480000}"/>
    <cellStyle name="Comma 6 11 2" xfId="17719" xr:uid="{00000000-0005-0000-0000-000095480000}"/>
    <cellStyle name="Comma 6 11 2 2" xfId="17720" xr:uid="{00000000-0005-0000-0000-000096480000}"/>
    <cellStyle name="Comma 6 11 2 4" xfId="17721" xr:uid="{00000000-0005-0000-0000-000097480000}"/>
    <cellStyle name="Comma 6 11 3" xfId="17722" xr:uid="{00000000-0005-0000-0000-000098480000}"/>
    <cellStyle name="Comma 6 11 4" xfId="17723" xr:uid="{00000000-0005-0000-0000-000099480000}"/>
    <cellStyle name="Comma 6 11 5" xfId="17724" xr:uid="{00000000-0005-0000-0000-00009A480000}"/>
    <cellStyle name="Comma 6 12" xfId="17725" xr:uid="{00000000-0005-0000-0000-00009B480000}"/>
    <cellStyle name="Comma 6 12 2" xfId="17726" xr:uid="{00000000-0005-0000-0000-00009C480000}"/>
    <cellStyle name="Comma 6 12 2 2" xfId="17727" xr:uid="{00000000-0005-0000-0000-00009D480000}"/>
    <cellStyle name="Comma 6 12 2 4" xfId="17728" xr:uid="{00000000-0005-0000-0000-00009E480000}"/>
    <cellStyle name="Comma 6 12 3" xfId="17729" xr:uid="{00000000-0005-0000-0000-00009F480000}"/>
    <cellStyle name="Comma 6 12 5" xfId="17730" xr:uid="{00000000-0005-0000-0000-0000A0480000}"/>
    <cellStyle name="Comma 6 13" xfId="17731" xr:uid="{00000000-0005-0000-0000-0000A1480000}"/>
    <cellStyle name="Comma 6 13 2" xfId="17732" xr:uid="{00000000-0005-0000-0000-0000A2480000}"/>
    <cellStyle name="Comma 6 13 4" xfId="17733" xr:uid="{00000000-0005-0000-0000-0000A3480000}"/>
    <cellStyle name="Comma 6 14" xfId="17734" xr:uid="{00000000-0005-0000-0000-0000A4480000}"/>
    <cellStyle name="Comma 6 14 2" xfId="17735" xr:uid="{00000000-0005-0000-0000-0000A5480000}"/>
    <cellStyle name="Comma 6 14 4" xfId="17736" xr:uid="{00000000-0005-0000-0000-0000A6480000}"/>
    <cellStyle name="Comma 6 15" xfId="17737" xr:uid="{00000000-0005-0000-0000-0000A7480000}"/>
    <cellStyle name="Comma 6 15 2" xfId="17738" xr:uid="{00000000-0005-0000-0000-0000A8480000}"/>
    <cellStyle name="Comma 6 15 3" xfId="17739" xr:uid="{00000000-0005-0000-0000-0000A9480000}"/>
    <cellStyle name="Comma 6 15 4" xfId="17740" xr:uid="{00000000-0005-0000-0000-0000AA480000}"/>
    <cellStyle name="Comma 6 16" xfId="17741" xr:uid="{00000000-0005-0000-0000-0000AB480000}"/>
    <cellStyle name="Comma 6 16 2" xfId="17742" xr:uid="{00000000-0005-0000-0000-0000AC480000}"/>
    <cellStyle name="Comma 6 16 3" xfId="17743" xr:uid="{00000000-0005-0000-0000-0000AD480000}"/>
    <cellStyle name="Comma 6 16 4" xfId="17744" xr:uid="{00000000-0005-0000-0000-0000AE480000}"/>
    <cellStyle name="Comma 6 17" xfId="17745" xr:uid="{00000000-0005-0000-0000-0000AF480000}"/>
    <cellStyle name="Comma 6 17 2" xfId="17746" xr:uid="{00000000-0005-0000-0000-0000B0480000}"/>
    <cellStyle name="Comma 6 17 3" xfId="17747" xr:uid="{00000000-0005-0000-0000-0000B1480000}"/>
    <cellStyle name="Comma 6 18" xfId="17748" xr:uid="{00000000-0005-0000-0000-0000B2480000}"/>
    <cellStyle name="Comma 6 19" xfId="17749" xr:uid="{00000000-0005-0000-0000-0000B3480000}"/>
    <cellStyle name="Comma 6 19 2" xfId="17750" xr:uid="{00000000-0005-0000-0000-0000B4480000}"/>
    <cellStyle name="Comma 6 2" xfId="17751" xr:uid="{00000000-0005-0000-0000-0000B5480000}"/>
    <cellStyle name="Comma 6 2 10" xfId="17752" xr:uid="{00000000-0005-0000-0000-0000B6480000}"/>
    <cellStyle name="Comma 6 2 10 2" xfId="17753" xr:uid="{00000000-0005-0000-0000-0000B7480000}"/>
    <cellStyle name="Comma 6 2 10 2 2" xfId="17754" xr:uid="{00000000-0005-0000-0000-0000B8480000}"/>
    <cellStyle name="Comma 6 2 10 2 4" xfId="17755" xr:uid="{00000000-0005-0000-0000-0000B9480000}"/>
    <cellStyle name="Comma 6 2 10 3" xfId="17756" xr:uid="{00000000-0005-0000-0000-0000BA480000}"/>
    <cellStyle name="Comma 6 2 10 4" xfId="17757" xr:uid="{00000000-0005-0000-0000-0000BB480000}"/>
    <cellStyle name="Comma 6 2 10 5" xfId="17758" xr:uid="{00000000-0005-0000-0000-0000BC480000}"/>
    <cellStyle name="Comma 6 2 11" xfId="17759" xr:uid="{00000000-0005-0000-0000-0000BD480000}"/>
    <cellStyle name="Comma 6 2 11 2" xfId="17760" xr:uid="{00000000-0005-0000-0000-0000BE480000}"/>
    <cellStyle name="Comma 6 2 11 4" xfId="17761" xr:uid="{00000000-0005-0000-0000-0000BF480000}"/>
    <cellStyle name="Comma 6 2 12" xfId="17762" xr:uid="{00000000-0005-0000-0000-0000C0480000}"/>
    <cellStyle name="Comma 6 2 12 2" xfId="17763" xr:uid="{00000000-0005-0000-0000-0000C1480000}"/>
    <cellStyle name="Comma 6 2 12 3" xfId="17764" xr:uid="{00000000-0005-0000-0000-0000C2480000}"/>
    <cellStyle name="Comma 6 2 12 4" xfId="17765" xr:uid="{00000000-0005-0000-0000-0000C3480000}"/>
    <cellStyle name="Comma 6 2 13" xfId="17766" xr:uid="{00000000-0005-0000-0000-0000C4480000}"/>
    <cellStyle name="Comma 6 2 13 2" xfId="17767" xr:uid="{00000000-0005-0000-0000-0000C5480000}"/>
    <cellStyle name="Comma 6 2 13 3" xfId="17768" xr:uid="{00000000-0005-0000-0000-0000C6480000}"/>
    <cellStyle name="Comma 6 2 13 4" xfId="17769" xr:uid="{00000000-0005-0000-0000-0000C7480000}"/>
    <cellStyle name="Comma 6 2 14" xfId="17770" xr:uid="{00000000-0005-0000-0000-0000C8480000}"/>
    <cellStyle name="Comma 6 2 14 2" xfId="17771" xr:uid="{00000000-0005-0000-0000-0000C9480000}"/>
    <cellStyle name="Comma 6 2 15" xfId="17772" xr:uid="{00000000-0005-0000-0000-0000CA480000}"/>
    <cellStyle name="Comma 6 2 16" xfId="17773" xr:uid="{00000000-0005-0000-0000-0000CB480000}"/>
    <cellStyle name="Comma 6 2 17" xfId="17774" xr:uid="{00000000-0005-0000-0000-0000CC480000}"/>
    <cellStyle name="Comma 6 2 2" xfId="17775" xr:uid="{00000000-0005-0000-0000-0000CD480000}"/>
    <cellStyle name="Comma 6 2 2 10" xfId="17776" xr:uid="{00000000-0005-0000-0000-0000CE480000}"/>
    <cellStyle name="Comma 6 2 2 11" xfId="17777" xr:uid="{00000000-0005-0000-0000-0000CF480000}"/>
    <cellStyle name="Comma 6 2 2 12" xfId="17778" xr:uid="{00000000-0005-0000-0000-0000D0480000}"/>
    <cellStyle name="Comma 6 2 2 2" xfId="17779" xr:uid="{00000000-0005-0000-0000-0000D1480000}"/>
    <cellStyle name="Comma 6 2 2 2 2" xfId="17780" xr:uid="{00000000-0005-0000-0000-0000D2480000}"/>
    <cellStyle name="Comma 6 2 2 2 2 2" xfId="17781" xr:uid="{00000000-0005-0000-0000-0000D3480000}"/>
    <cellStyle name="Comma 6 2 2 2 2 2 2" xfId="17782" xr:uid="{00000000-0005-0000-0000-0000D4480000}"/>
    <cellStyle name="Comma 6 2 2 2 2 2 4" xfId="17783" xr:uid="{00000000-0005-0000-0000-0000D5480000}"/>
    <cellStyle name="Comma 6 2 2 2 2 3" xfId="17784" xr:uid="{00000000-0005-0000-0000-0000D6480000}"/>
    <cellStyle name="Comma 6 2 2 2 2 3 2" xfId="17785" xr:uid="{00000000-0005-0000-0000-0000D7480000}"/>
    <cellStyle name="Comma 6 2 2 2 2 4" xfId="17786" xr:uid="{00000000-0005-0000-0000-0000D8480000}"/>
    <cellStyle name="Comma 6 2 2 2 2 5" xfId="17787" xr:uid="{00000000-0005-0000-0000-0000D9480000}"/>
    <cellStyle name="Comma 6 2 2 2 2 6" xfId="17788" xr:uid="{00000000-0005-0000-0000-0000DA480000}"/>
    <cellStyle name="Comma 6 2 2 2 3" xfId="17789" xr:uid="{00000000-0005-0000-0000-0000DB480000}"/>
    <cellStyle name="Comma 6 2 2 2 3 2" xfId="17790" xr:uid="{00000000-0005-0000-0000-0000DC480000}"/>
    <cellStyle name="Comma 6 2 2 2 3 2 2" xfId="17791" xr:uid="{00000000-0005-0000-0000-0000DD480000}"/>
    <cellStyle name="Comma 6 2 2 2 3 2 4" xfId="17792" xr:uid="{00000000-0005-0000-0000-0000DE480000}"/>
    <cellStyle name="Comma 6 2 2 2 3 3" xfId="17793" xr:uid="{00000000-0005-0000-0000-0000DF480000}"/>
    <cellStyle name="Comma 6 2 2 2 3 4" xfId="17794" xr:uid="{00000000-0005-0000-0000-0000E0480000}"/>
    <cellStyle name="Comma 6 2 2 2 3 5" xfId="17795" xr:uid="{00000000-0005-0000-0000-0000E1480000}"/>
    <cellStyle name="Comma 6 2 2 2 4" xfId="17796" xr:uid="{00000000-0005-0000-0000-0000E2480000}"/>
    <cellStyle name="Comma 6 2 2 2 4 2" xfId="17797" xr:uid="{00000000-0005-0000-0000-0000E3480000}"/>
    <cellStyle name="Comma 6 2 2 2 4 4" xfId="17798" xr:uid="{00000000-0005-0000-0000-0000E4480000}"/>
    <cellStyle name="Comma 6 2 2 2 5" xfId="17799" xr:uid="{00000000-0005-0000-0000-0000E5480000}"/>
    <cellStyle name="Comma 6 2 2 2 5 2" xfId="17800" xr:uid="{00000000-0005-0000-0000-0000E6480000}"/>
    <cellStyle name="Comma 6 2 2 2 6" xfId="17801" xr:uid="{00000000-0005-0000-0000-0000E7480000}"/>
    <cellStyle name="Comma 6 2 2 2 7" xfId="17802" xr:uid="{00000000-0005-0000-0000-0000E8480000}"/>
    <cellStyle name="Comma 6 2 2 2 8" xfId="17803" xr:uid="{00000000-0005-0000-0000-0000E9480000}"/>
    <cellStyle name="Comma 6 2 2 3" xfId="17804" xr:uid="{00000000-0005-0000-0000-0000EA480000}"/>
    <cellStyle name="Comma 6 2 2 3 2" xfId="17805" xr:uid="{00000000-0005-0000-0000-0000EB480000}"/>
    <cellStyle name="Comma 6 2 2 3 2 2" xfId="17806" xr:uid="{00000000-0005-0000-0000-0000EC480000}"/>
    <cellStyle name="Comma 6 2 2 3 2 2 2" xfId="17807" xr:uid="{00000000-0005-0000-0000-0000ED480000}"/>
    <cellStyle name="Comma 6 2 2 3 2 2 4" xfId="17808" xr:uid="{00000000-0005-0000-0000-0000EE480000}"/>
    <cellStyle name="Comma 6 2 2 3 2 3" xfId="17809" xr:uid="{00000000-0005-0000-0000-0000EF480000}"/>
    <cellStyle name="Comma 6 2 2 3 2 4" xfId="17810" xr:uid="{00000000-0005-0000-0000-0000F0480000}"/>
    <cellStyle name="Comma 6 2 2 3 2 5" xfId="17811" xr:uid="{00000000-0005-0000-0000-0000F1480000}"/>
    <cellStyle name="Comma 6 2 2 3 3" xfId="17812" xr:uid="{00000000-0005-0000-0000-0000F2480000}"/>
    <cellStyle name="Comma 6 2 2 3 3 2" xfId="17813" xr:uid="{00000000-0005-0000-0000-0000F3480000}"/>
    <cellStyle name="Comma 6 2 2 3 3 2 2" xfId="17814" xr:uid="{00000000-0005-0000-0000-0000F4480000}"/>
    <cellStyle name="Comma 6 2 2 3 3 2 4" xfId="17815" xr:uid="{00000000-0005-0000-0000-0000F5480000}"/>
    <cellStyle name="Comma 6 2 2 3 3 3" xfId="17816" xr:uid="{00000000-0005-0000-0000-0000F6480000}"/>
    <cellStyle name="Comma 6 2 2 3 3 5" xfId="17817" xr:uid="{00000000-0005-0000-0000-0000F7480000}"/>
    <cellStyle name="Comma 6 2 2 3 4" xfId="17818" xr:uid="{00000000-0005-0000-0000-0000F8480000}"/>
    <cellStyle name="Comma 6 2 2 3 4 2" xfId="17819" xr:uid="{00000000-0005-0000-0000-0000F9480000}"/>
    <cellStyle name="Comma 6 2 2 3 4 4" xfId="17820" xr:uid="{00000000-0005-0000-0000-0000FA480000}"/>
    <cellStyle name="Comma 6 2 2 3 5" xfId="17821" xr:uid="{00000000-0005-0000-0000-0000FB480000}"/>
    <cellStyle name="Comma 6 2 2 3 5 2" xfId="17822" xr:uid="{00000000-0005-0000-0000-0000FC480000}"/>
    <cellStyle name="Comma 6 2 2 3 6" xfId="17823" xr:uid="{00000000-0005-0000-0000-0000FD480000}"/>
    <cellStyle name="Comma 6 2 2 3 7" xfId="17824" xr:uid="{00000000-0005-0000-0000-0000FE480000}"/>
    <cellStyle name="Comma 6 2 2 3 8" xfId="17825" xr:uid="{00000000-0005-0000-0000-0000FF480000}"/>
    <cellStyle name="Comma 6 2 2 4" xfId="17826" xr:uid="{00000000-0005-0000-0000-000000490000}"/>
    <cellStyle name="Comma 6 2 2 4 2" xfId="17827" xr:uid="{00000000-0005-0000-0000-000001490000}"/>
    <cellStyle name="Comma 6 2 2 4 2 2" xfId="17828" xr:uid="{00000000-0005-0000-0000-000002490000}"/>
    <cellStyle name="Comma 6 2 2 4 2 2 2" xfId="17829" xr:uid="{00000000-0005-0000-0000-000003490000}"/>
    <cellStyle name="Comma 6 2 2 4 2 2 4" xfId="17830" xr:uid="{00000000-0005-0000-0000-000004490000}"/>
    <cellStyle name="Comma 6 2 2 4 2 3" xfId="17831" xr:uid="{00000000-0005-0000-0000-000005490000}"/>
    <cellStyle name="Comma 6 2 2 4 2 4" xfId="17832" xr:uid="{00000000-0005-0000-0000-000006490000}"/>
    <cellStyle name="Comma 6 2 2 4 2 5" xfId="17833" xr:uid="{00000000-0005-0000-0000-000007490000}"/>
    <cellStyle name="Comma 6 2 2 4 3" xfId="17834" xr:uid="{00000000-0005-0000-0000-000008490000}"/>
    <cellStyle name="Comma 6 2 2 4 3 2" xfId="17835" xr:uid="{00000000-0005-0000-0000-000009490000}"/>
    <cellStyle name="Comma 6 2 2 4 3 2 2" xfId="17836" xr:uid="{00000000-0005-0000-0000-00000A490000}"/>
    <cellStyle name="Comma 6 2 2 4 3 2 4" xfId="17837" xr:uid="{00000000-0005-0000-0000-00000B490000}"/>
    <cellStyle name="Comma 6 2 2 4 3 3" xfId="17838" xr:uid="{00000000-0005-0000-0000-00000C490000}"/>
    <cellStyle name="Comma 6 2 2 4 3 5" xfId="17839" xr:uid="{00000000-0005-0000-0000-00000D490000}"/>
    <cellStyle name="Comma 6 2 2 4 4" xfId="17840" xr:uid="{00000000-0005-0000-0000-00000E490000}"/>
    <cellStyle name="Comma 6 2 2 4 4 2" xfId="17841" xr:uid="{00000000-0005-0000-0000-00000F490000}"/>
    <cellStyle name="Comma 6 2 2 4 4 4" xfId="17842" xr:uid="{00000000-0005-0000-0000-000010490000}"/>
    <cellStyle name="Comma 6 2 2 4 5" xfId="17843" xr:uid="{00000000-0005-0000-0000-000011490000}"/>
    <cellStyle name="Comma 6 2 2 4 5 2" xfId="17844" xr:uid="{00000000-0005-0000-0000-000012490000}"/>
    <cellStyle name="Comma 6 2 2 4 6" xfId="17845" xr:uid="{00000000-0005-0000-0000-000013490000}"/>
    <cellStyle name="Comma 6 2 2 4 7" xfId="17846" xr:uid="{00000000-0005-0000-0000-000014490000}"/>
    <cellStyle name="Comma 6 2 2 4 8" xfId="17847" xr:uid="{00000000-0005-0000-0000-000015490000}"/>
    <cellStyle name="Comma 6 2 2 5" xfId="17848" xr:uid="{00000000-0005-0000-0000-000016490000}"/>
    <cellStyle name="Comma 6 2 2 5 2" xfId="17849" xr:uid="{00000000-0005-0000-0000-000017490000}"/>
    <cellStyle name="Comma 6 2 2 5 2 2" xfId="17850" xr:uid="{00000000-0005-0000-0000-000018490000}"/>
    <cellStyle name="Comma 6 2 2 5 2 2 2" xfId="17851" xr:uid="{00000000-0005-0000-0000-000019490000}"/>
    <cellStyle name="Comma 6 2 2 5 2 2 4" xfId="17852" xr:uid="{00000000-0005-0000-0000-00001A490000}"/>
    <cellStyle name="Comma 6 2 2 5 2 3" xfId="17853" xr:uid="{00000000-0005-0000-0000-00001B490000}"/>
    <cellStyle name="Comma 6 2 2 5 2 5" xfId="17854" xr:uid="{00000000-0005-0000-0000-00001C490000}"/>
    <cellStyle name="Comma 6 2 2 5 3" xfId="17855" xr:uid="{00000000-0005-0000-0000-00001D490000}"/>
    <cellStyle name="Comma 6 2 2 5 3 2" xfId="17856" xr:uid="{00000000-0005-0000-0000-00001E490000}"/>
    <cellStyle name="Comma 6 2 2 5 3 4" xfId="17857" xr:uid="{00000000-0005-0000-0000-00001F490000}"/>
    <cellStyle name="Comma 6 2 2 5 4" xfId="17858" xr:uid="{00000000-0005-0000-0000-000020490000}"/>
    <cellStyle name="Comma 6 2 2 5 5" xfId="17859" xr:uid="{00000000-0005-0000-0000-000021490000}"/>
    <cellStyle name="Comma 6 2 2 5 6" xfId="17860" xr:uid="{00000000-0005-0000-0000-000022490000}"/>
    <cellStyle name="Comma 6 2 2 6" xfId="17861" xr:uid="{00000000-0005-0000-0000-000023490000}"/>
    <cellStyle name="Comma 6 2 2 6 2" xfId="17862" xr:uid="{00000000-0005-0000-0000-000024490000}"/>
    <cellStyle name="Comma 6 2 2 6 2 2" xfId="17863" xr:uid="{00000000-0005-0000-0000-000025490000}"/>
    <cellStyle name="Comma 6 2 2 6 2 4" xfId="17864" xr:uid="{00000000-0005-0000-0000-000026490000}"/>
    <cellStyle name="Comma 6 2 2 6 3" xfId="17865" xr:uid="{00000000-0005-0000-0000-000027490000}"/>
    <cellStyle name="Comma 6 2 2 6 4" xfId="17866" xr:uid="{00000000-0005-0000-0000-000028490000}"/>
    <cellStyle name="Comma 6 2 2 6 5" xfId="17867" xr:uid="{00000000-0005-0000-0000-000029490000}"/>
    <cellStyle name="Comma 6 2 2 7" xfId="17868" xr:uid="{00000000-0005-0000-0000-00002A490000}"/>
    <cellStyle name="Comma 6 2 2 7 2" xfId="17869" xr:uid="{00000000-0005-0000-0000-00002B490000}"/>
    <cellStyle name="Comma 6 2 2 7 4" xfId="17870" xr:uid="{00000000-0005-0000-0000-00002C490000}"/>
    <cellStyle name="Comma 6 2 2 8" xfId="17871" xr:uid="{00000000-0005-0000-0000-00002D490000}"/>
    <cellStyle name="Comma 6 2 2 8 2" xfId="17872" xr:uid="{00000000-0005-0000-0000-00002E490000}"/>
    <cellStyle name="Comma 6 2 2 8 3" xfId="17873" xr:uid="{00000000-0005-0000-0000-00002F490000}"/>
    <cellStyle name="Comma 6 2 2 8 4" xfId="17874" xr:uid="{00000000-0005-0000-0000-000030490000}"/>
    <cellStyle name="Comma 6 2 2 9" xfId="17875" xr:uid="{00000000-0005-0000-0000-000031490000}"/>
    <cellStyle name="Comma 6 2 2 9 2" xfId="17876" xr:uid="{00000000-0005-0000-0000-000032490000}"/>
    <cellStyle name="Comma 6 2 2_Perd det activo" xfId="17877" xr:uid="{00000000-0005-0000-0000-000033490000}"/>
    <cellStyle name="Comma 6 2 3" xfId="17878" xr:uid="{00000000-0005-0000-0000-000034490000}"/>
    <cellStyle name="Comma 6 2 3 2" xfId="17879" xr:uid="{00000000-0005-0000-0000-000035490000}"/>
    <cellStyle name="Comma 6 2 3 2 2" xfId="17880" xr:uid="{00000000-0005-0000-0000-000036490000}"/>
    <cellStyle name="Comma 6 2 3 2 2 2" xfId="17881" xr:uid="{00000000-0005-0000-0000-000037490000}"/>
    <cellStyle name="Comma 6 2 3 2 2 4" xfId="17882" xr:uid="{00000000-0005-0000-0000-000038490000}"/>
    <cellStyle name="Comma 6 2 3 2 3" xfId="17883" xr:uid="{00000000-0005-0000-0000-000039490000}"/>
    <cellStyle name="Comma 6 2 3 2 3 2" xfId="17884" xr:uid="{00000000-0005-0000-0000-00003A490000}"/>
    <cellStyle name="Comma 6 2 3 2 4" xfId="17885" xr:uid="{00000000-0005-0000-0000-00003B490000}"/>
    <cellStyle name="Comma 6 2 3 2 5" xfId="17886" xr:uid="{00000000-0005-0000-0000-00003C490000}"/>
    <cellStyle name="Comma 6 2 3 2 6" xfId="17887" xr:uid="{00000000-0005-0000-0000-00003D490000}"/>
    <cellStyle name="Comma 6 2 3 3" xfId="17888" xr:uid="{00000000-0005-0000-0000-00003E490000}"/>
    <cellStyle name="Comma 6 2 3 3 2" xfId="17889" xr:uid="{00000000-0005-0000-0000-00003F490000}"/>
    <cellStyle name="Comma 6 2 3 3 2 2" xfId="17890" xr:uid="{00000000-0005-0000-0000-000040490000}"/>
    <cellStyle name="Comma 6 2 3 3 2 4" xfId="17891" xr:uid="{00000000-0005-0000-0000-000041490000}"/>
    <cellStyle name="Comma 6 2 3 3 3" xfId="17892" xr:uid="{00000000-0005-0000-0000-000042490000}"/>
    <cellStyle name="Comma 6 2 3 3 4" xfId="17893" xr:uid="{00000000-0005-0000-0000-000043490000}"/>
    <cellStyle name="Comma 6 2 3 3 5" xfId="17894" xr:uid="{00000000-0005-0000-0000-000044490000}"/>
    <cellStyle name="Comma 6 2 3 4" xfId="17895" xr:uid="{00000000-0005-0000-0000-000045490000}"/>
    <cellStyle name="Comma 6 2 3 4 2" xfId="17896" xr:uid="{00000000-0005-0000-0000-000046490000}"/>
    <cellStyle name="Comma 6 2 3 4 2 2" xfId="17897" xr:uid="{00000000-0005-0000-0000-000047490000}"/>
    <cellStyle name="Comma 6 2 3 4 2 4" xfId="17898" xr:uid="{00000000-0005-0000-0000-000048490000}"/>
    <cellStyle name="Comma 6 2 3 4 3" xfId="17899" xr:uid="{00000000-0005-0000-0000-000049490000}"/>
    <cellStyle name="Comma 6 2 3 4 4" xfId="17900" xr:uid="{00000000-0005-0000-0000-00004A490000}"/>
    <cellStyle name="Comma 6 2 3 4 5" xfId="17901" xr:uid="{00000000-0005-0000-0000-00004B490000}"/>
    <cellStyle name="Comma 6 2 3 5" xfId="17902" xr:uid="{00000000-0005-0000-0000-00004C490000}"/>
    <cellStyle name="Comma 6 2 3 5 2" xfId="17903" xr:uid="{00000000-0005-0000-0000-00004D490000}"/>
    <cellStyle name="Comma 6 2 3 5 4" xfId="17904" xr:uid="{00000000-0005-0000-0000-00004E490000}"/>
    <cellStyle name="Comma 6 2 3 6" xfId="17905" xr:uid="{00000000-0005-0000-0000-00004F490000}"/>
    <cellStyle name="Comma 6 2 3 6 2" xfId="17906" xr:uid="{00000000-0005-0000-0000-000050490000}"/>
    <cellStyle name="Comma 6 2 3 7" xfId="17907" xr:uid="{00000000-0005-0000-0000-000051490000}"/>
    <cellStyle name="Comma 6 2 3 8" xfId="17908" xr:uid="{00000000-0005-0000-0000-000052490000}"/>
    <cellStyle name="Comma 6 2 3 9" xfId="17909" xr:uid="{00000000-0005-0000-0000-000053490000}"/>
    <cellStyle name="Comma 6 2 3_Perd det activo" xfId="17910" xr:uid="{00000000-0005-0000-0000-000054490000}"/>
    <cellStyle name="Comma 6 2 4" xfId="17911" xr:uid="{00000000-0005-0000-0000-000055490000}"/>
    <cellStyle name="Comma 6 2 4 2" xfId="17912" xr:uid="{00000000-0005-0000-0000-000056490000}"/>
    <cellStyle name="Comma 6 2 4 2 2" xfId="17913" xr:uid="{00000000-0005-0000-0000-000057490000}"/>
    <cellStyle name="Comma 6 2 4 2 2 2" xfId="17914" xr:uid="{00000000-0005-0000-0000-000058490000}"/>
    <cellStyle name="Comma 6 2 4 2 2 4" xfId="17915" xr:uid="{00000000-0005-0000-0000-000059490000}"/>
    <cellStyle name="Comma 6 2 4 2 3" xfId="17916" xr:uid="{00000000-0005-0000-0000-00005A490000}"/>
    <cellStyle name="Comma 6 2 4 2 4" xfId="17917" xr:uid="{00000000-0005-0000-0000-00005B490000}"/>
    <cellStyle name="Comma 6 2 4 2 5" xfId="17918" xr:uid="{00000000-0005-0000-0000-00005C490000}"/>
    <cellStyle name="Comma 6 2 4 3" xfId="17919" xr:uid="{00000000-0005-0000-0000-00005D490000}"/>
    <cellStyle name="Comma 6 2 4 3 2" xfId="17920" xr:uid="{00000000-0005-0000-0000-00005E490000}"/>
    <cellStyle name="Comma 6 2 4 3 2 2" xfId="17921" xr:uid="{00000000-0005-0000-0000-00005F490000}"/>
    <cellStyle name="Comma 6 2 4 3 2 4" xfId="17922" xr:uid="{00000000-0005-0000-0000-000060490000}"/>
    <cellStyle name="Comma 6 2 4 3 3" xfId="17923" xr:uid="{00000000-0005-0000-0000-000061490000}"/>
    <cellStyle name="Comma 6 2 4 3 4" xfId="17924" xr:uid="{00000000-0005-0000-0000-000062490000}"/>
    <cellStyle name="Comma 6 2 4 3 5" xfId="17925" xr:uid="{00000000-0005-0000-0000-000063490000}"/>
    <cellStyle name="Comma 6 2 4 4" xfId="17926" xr:uid="{00000000-0005-0000-0000-000064490000}"/>
    <cellStyle name="Comma 6 2 4 4 2" xfId="17927" xr:uid="{00000000-0005-0000-0000-000065490000}"/>
    <cellStyle name="Comma 6 2 4 4 2 2" xfId="17928" xr:uid="{00000000-0005-0000-0000-000066490000}"/>
    <cellStyle name="Comma 6 2 4 4 2 4" xfId="17929" xr:uid="{00000000-0005-0000-0000-000067490000}"/>
    <cellStyle name="Comma 6 2 4 4 3" xfId="17930" xr:uid="{00000000-0005-0000-0000-000068490000}"/>
    <cellStyle name="Comma 6 2 4 4 4" xfId="17931" xr:uid="{00000000-0005-0000-0000-000069490000}"/>
    <cellStyle name="Comma 6 2 4 4 5" xfId="17932" xr:uid="{00000000-0005-0000-0000-00006A490000}"/>
    <cellStyle name="Comma 6 2 4 5" xfId="17933" xr:uid="{00000000-0005-0000-0000-00006B490000}"/>
    <cellStyle name="Comma 6 2 4 5 2" xfId="17934" xr:uid="{00000000-0005-0000-0000-00006C490000}"/>
    <cellStyle name="Comma 6 2 4 5 4" xfId="17935" xr:uid="{00000000-0005-0000-0000-00006D490000}"/>
    <cellStyle name="Comma 6 2 4 6" xfId="17936" xr:uid="{00000000-0005-0000-0000-00006E490000}"/>
    <cellStyle name="Comma 6 2 4 6 2" xfId="17937" xr:uid="{00000000-0005-0000-0000-00006F490000}"/>
    <cellStyle name="Comma 6 2 4 7" xfId="17938" xr:uid="{00000000-0005-0000-0000-000070490000}"/>
    <cellStyle name="Comma 6 2 4 8" xfId="17939" xr:uid="{00000000-0005-0000-0000-000071490000}"/>
    <cellStyle name="Comma 6 2 4 9" xfId="17940" xr:uid="{00000000-0005-0000-0000-000072490000}"/>
    <cellStyle name="Comma 6 2 5" xfId="17941" xr:uid="{00000000-0005-0000-0000-000073490000}"/>
    <cellStyle name="Comma 6 2 5 2" xfId="17942" xr:uid="{00000000-0005-0000-0000-000074490000}"/>
    <cellStyle name="Comma 6 2 5 2 2" xfId="17943" xr:uid="{00000000-0005-0000-0000-000075490000}"/>
    <cellStyle name="Comma 6 2 5 2 2 2" xfId="17944" xr:uid="{00000000-0005-0000-0000-000076490000}"/>
    <cellStyle name="Comma 6 2 5 2 2 4" xfId="17945" xr:uid="{00000000-0005-0000-0000-000077490000}"/>
    <cellStyle name="Comma 6 2 5 2 3" xfId="17946" xr:uid="{00000000-0005-0000-0000-000078490000}"/>
    <cellStyle name="Comma 6 2 5 2 4" xfId="17947" xr:uid="{00000000-0005-0000-0000-000079490000}"/>
    <cellStyle name="Comma 6 2 5 2 5" xfId="17948" xr:uid="{00000000-0005-0000-0000-00007A490000}"/>
    <cellStyle name="Comma 6 2 5 3" xfId="17949" xr:uid="{00000000-0005-0000-0000-00007B490000}"/>
    <cellStyle name="Comma 6 2 5 3 2" xfId="17950" xr:uid="{00000000-0005-0000-0000-00007C490000}"/>
    <cellStyle name="Comma 6 2 5 3 2 2" xfId="17951" xr:uid="{00000000-0005-0000-0000-00007D490000}"/>
    <cellStyle name="Comma 6 2 5 3 2 4" xfId="17952" xr:uid="{00000000-0005-0000-0000-00007E490000}"/>
    <cellStyle name="Comma 6 2 5 3 3" xfId="17953" xr:uid="{00000000-0005-0000-0000-00007F490000}"/>
    <cellStyle name="Comma 6 2 5 3 4" xfId="17954" xr:uid="{00000000-0005-0000-0000-000080490000}"/>
    <cellStyle name="Comma 6 2 5 3 5" xfId="17955" xr:uid="{00000000-0005-0000-0000-000081490000}"/>
    <cellStyle name="Comma 6 2 5 4" xfId="17956" xr:uid="{00000000-0005-0000-0000-000082490000}"/>
    <cellStyle name="Comma 6 2 5 4 2" xfId="17957" xr:uid="{00000000-0005-0000-0000-000083490000}"/>
    <cellStyle name="Comma 6 2 5 4 4" xfId="17958" xr:uid="{00000000-0005-0000-0000-000084490000}"/>
    <cellStyle name="Comma 6 2 5 5" xfId="17959" xr:uid="{00000000-0005-0000-0000-000085490000}"/>
    <cellStyle name="Comma 6 2 5 5 2" xfId="17960" xr:uid="{00000000-0005-0000-0000-000086490000}"/>
    <cellStyle name="Comma 6 2 5 6" xfId="17961" xr:uid="{00000000-0005-0000-0000-000087490000}"/>
    <cellStyle name="Comma 6 2 5 7" xfId="17962" xr:uid="{00000000-0005-0000-0000-000088490000}"/>
    <cellStyle name="Comma 6 2 5 8" xfId="17963" xr:uid="{00000000-0005-0000-0000-000089490000}"/>
    <cellStyle name="Comma 6 2 6" xfId="17964" xr:uid="{00000000-0005-0000-0000-00008A490000}"/>
    <cellStyle name="Comma 6 2 6 2" xfId="17965" xr:uid="{00000000-0005-0000-0000-00008B490000}"/>
    <cellStyle name="Comma 6 2 6 2 2" xfId="17966" xr:uid="{00000000-0005-0000-0000-00008C490000}"/>
    <cellStyle name="Comma 6 2 6 2 2 2" xfId="17967" xr:uid="{00000000-0005-0000-0000-00008D490000}"/>
    <cellStyle name="Comma 6 2 6 2 2 4" xfId="17968" xr:uid="{00000000-0005-0000-0000-00008E490000}"/>
    <cellStyle name="Comma 6 2 6 2 3" xfId="17969" xr:uid="{00000000-0005-0000-0000-00008F490000}"/>
    <cellStyle name="Comma 6 2 6 2 4" xfId="17970" xr:uid="{00000000-0005-0000-0000-000090490000}"/>
    <cellStyle name="Comma 6 2 6 2 5" xfId="17971" xr:uid="{00000000-0005-0000-0000-000091490000}"/>
    <cellStyle name="Comma 6 2 6 3" xfId="17972" xr:uid="{00000000-0005-0000-0000-000092490000}"/>
    <cellStyle name="Comma 6 2 6 3 2" xfId="17973" xr:uid="{00000000-0005-0000-0000-000093490000}"/>
    <cellStyle name="Comma 6 2 6 3 2 2" xfId="17974" xr:uid="{00000000-0005-0000-0000-000094490000}"/>
    <cellStyle name="Comma 6 2 6 3 2 4" xfId="17975" xr:uid="{00000000-0005-0000-0000-000095490000}"/>
    <cellStyle name="Comma 6 2 6 3 3" xfId="17976" xr:uid="{00000000-0005-0000-0000-000096490000}"/>
    <cellStyle name="Comma 6 2 6 3 4" xfId="17977" xr:uid="{00000000-0005-0000-0000-000097490000}"/>
    <cellStyle name="Comma 6 2 6 3 5" xfId="17978" xr:uid="{00000000-0005-0000-0000-000098490000}"/>
    <cellStyle name="Comma 6 2 6 4" xfId="17979" xr:uid="{00000000-0005-0000-0000-000099490000}"/>
    <cellStyle name="Comma 6 2 6 4 2" xfId="17980" xr:uid="{00000000-0005-0000-0000-00009A490000}"/>
    <cellStyle name="Comma 6 2 6 4 4" xfId="17981" xr:uid="{00000000-0005-0000-0000-00009B490000}"/>
    <cellStyle name="Comma 6 2 6 5" xfId="17982" xr:uid="{00000000-0005-0000-0000-00009C490000}"/>
    <cellStyle name="Comma 6 2 6 6" xfId="17983" xr:uid="{00000000-0005-0000-0000-00009D490000}"/>
    <cellStyle name="Comma 6 2 6 7" xfId="17984" xr:uid="{00000000-0005-0000-0000-00009E490000}"/>
    <cellStyle name="Comma 6 2 7" xfId="17985" xr:uid="{00000000-0005-0000-0000-00009F490000}"/>
    <cellStyle name="Comma 6 2 7 2" xfId="17986" xr:uid="{00000000-0005-0000-0000-0000A0490000}"/>
    <cellStyle name="Comma 6 2 7 2 2" xfId="17987" xr:uid="{00000000-0005-0000-0000-0000A1490000}"/>
    <cellStyle name="Comma 6 2 7 2 2 2" xfId="17988" xr:uid="{00000000-0005-0000-0000-0000A2490000}"/>
    <cellStyle name="Comma 6 2 7 2 2 4" xfId="17989" xr:uid="{00000000-0005-0000-0000-0000A3490000}"/>
    <cellStyle name="Comma 6 2 7 2 3" xfId="17990" xr:uid="{00000000-0005-0000-0000-0000A4490000}"/>
    <cellStyle name="Comma 6 2 7 2 4" xfId="17991" xr:uid="{00000000-0005-0000-0000-0000A5490000}"/>
    <cellStyle name="Comma 6 2 7 2 5" xfId="17992" xr:uid="{00000000-0005-0000-0000-0000A6490000}"/>
    <cellStyle name="Comma 6 2 7 3" xfId="17993" xr:uid="{00000000-0005-0000-0000-0000A7490000}"/>
    <cellStyle name="Comma 6 2 7 3 2" xfId="17994" xr:uid="{00000000-0005-0000-0000-0000A8490000}"/>
    <cellStyle name="Comma 6 2 7 3 2 2" xfId="17995" xr:uid="{00000000-0005-0000-0000-0000A9490000}"/>
    <cellStyle name="Comma 6 2 7 3 2 4" xfId="17996" xr:uid="{00000000-0005-0000-0000-0000AA490000}"/>
    <cellStyle name="Comma 6 2 7 3 3" xfId="17997" xr:uid="{00000000-0005-0000-0000-0000AB490000}"/>
    <cellStyle name="Comma 6 2 7 3 4" xfId="17998" xr:uid="{00000000-0005-0000-0000-0000AC490000}"/>
    <cellStyle name="Comma 6 2 7 3 5" xfId="17999" xr:uid="{00000000-0005-0000-0000-0000AD490000}"/>
    <cellStyle name="Comma 6 2 7 4" xfId="18000" xr:uid="{00000000-0005-0000-0000-0000AE490000}"/>
    <cellStyle name="Comma 6 2 7 4 2" xfId="18001" xr:uid="{00000000-0005-0000-0000-0000AF490000}"/>
    <cellStyle name="Comma 6 2 7 4 4" xfId="18002" xr:uid="{00000000-0005-0000-0000-0000B0490000}"/>
    <cellStyle name="Comma 6 2 7 5" xfId="18003" xr:uid="{00000000-0005-0000-0000-0000B1490000}"/>
    <cellStyle name="Comma 6 2 7 6" xfId="18004" xr:uid="{00000000-0005-0000-0000-0000B2490000}"/>
    <cellStyle name="Comma 6 2 7 7" xfId="18005" xr:uid="{00000000-0005-0000-0000-0000B3490000}"/>
    <cellStyle name="Comma 6 2 8" xfId="18006" xr:uid="{00000000-0005-0000-0000-0000B4490000}"/>
    <cellStyle name="Comma 6 2 8 2" xfId="18007" xr:uid="{00000000-0005-0000-0000-0000B5490000}"/>
    <cellStyle name="Comma 6 2 8 2 2" xfId="18008" xr:uid="{00000000-0005-0000-0000-0000B6490000}"/>
    <cellStyle name="Comma 6 2 8 2 2 2" xfId="18009" xr:uid="{00000000-0005-0000-0000-0000B7490000}"/>
    <cellStyle name="Comma 6 2 8 2 2 4" xfId="18010" xr:uid="{00000000-0005-0000-0000-0000B8490000}"/>
    <cellStyle name="Comma 6 2 8 2 3" xfId="18011" xr:uid="{00000000-0005-0000-0000-0000B9490000}"/>
    <cellStyle name="Comma 6 2 8 2 4" xfId="18012" xr:uid="{00000000-0005-0000-0000-0000BA490000}"/>
    <cellStyle name="Comma 6 2 8 2 5" xfId="18013" xr:uid="{00000000-0005-0000-0000-0000BB490000}"/>
    <cellStyle name="Comma 6 2 8 3" xfId="18014" xr:uid="{00000000-0005-0000-0000-0000BC490000}"/>
    <cellStyle name="Comma 6 2 8 3 2" xfId="18015" xr:uid="{00000000-0005-0000-0000-0000BD490000}"/>
    <cellStyle name="Comma 6 2 8 3 2 2" xfId="18016" xr:uid="{00000000-0005-0000-0000-0000BE490000}"/>
    <cellStyle name="Comma 6 2 8 3 2 4" xfId="18017" xr:uid="{00000000-0005-0000-0000-0000BF490000}"/>
    <cellStyle name="Comma 6 2 8 3 3" xfId="18018" xr:uid="{00000000-0005-0000-0000-0000C0490000}"/>
    <cellStyle name="Comma 6 2 8 3 5" xfId="18019" xr:uid="{00000000-0005-0000-0000-0000C1490000}"/>
    <cellStyle name="Comma 6 2 8 4" xfId="18020" xr:uid="{00000000-0005-0000-0000-0000C2490000}"/>
    <cellStyle name="Comma 6 2 8 4 2" xfId="18021" xr:uid="{00000000-0005-0000-0000-0000C3490000}"/>
    <cellStyle name="Comma 6 2 8 4 4" xfId="18022" xr:uid="{00000000-0005-0000-0000-0000C4490000}"/>
    <cellStyle name="Comma 6 2 8 5" xfId="18023" xr:uid="{00000000-0005-0000-0000-0000C5490000}"/>
    <cellStyle name="Comma 6 2 8 6" xfId="18024" xr:uid="{00000000-0005-0000-0000-0000C6490000}"/>
    <cellStyle name="Comma 6 2 8 7" xfId="18025" xr:uid="{00000000-0005-0000-0000-0000C7490000}"/>
    <cellStyle name="Comma 6 2 9" xfId="18026" xr:uid="{00000000-0005-0000-0000-0000C8490000}"/>
    <cellStyle name="Comma 6 2 9 2" xfId="18027" xr:uid="{00000000-0005-0000-0000-0000C9490000}"/>
    <cellStyle name="Comma 6 2 9 2 2" xfId="18028" xr:uid="{00000000-0005-0000-0000-0000CA490000}"/>
    <cellStyle name="Comma 6 2 9 2 2 2" xfId="18029" xr:uid="{00000000-0005-0000-0000-0000CB490000}"/>
    <cellStyle name="Comma 6 2 9 2 2 4" xfId="18030" xr:uid="{00000000-0005-0000-0000-0000CC490000}"/>
    <cellStyle name="Comma 6 2 9 2 3" xfId="18031" xr:uid="{00000000-0005-0000-0000-0000CD490000}"/>
    <cellStyle name="Comma 6 2 9 2 5" xfId="18032" xr:uid="{00000000-0005-0000-0000-0000CE490000}"/>
    <cellStyle name="Comma 6 2 9 3" xfId="18033" xr:uid="{00000000-0005-0000-0000-0000CF490000}"/>
    <cellStyle name="Comma 6 2 9 3 2" xfId="18034" xr:uid="{00000000-0005-0000-0000-0000D0490000}"/>
    <cellStyle name="Comma 6 2 9 3 4" xfId="18035" xr:uid="{00000000-0005-0000-0000-0000D1490000}"/>
    <cellStyle name="Comma 6 2 9 4" xfId="18036" xr:uid="{00000000-0005-0000-0000-0000D2490000}"/>
    <cellStyle name="Comma 6 2 9 5" xfId="18037" xr:uid="{00000000-0005-0000-0000-0000D3490000}"/>
    <cellStyle name="Comma 6 2 9 6" xfId="18038" xr:uid="{00000000-0005-0000-0000-0000D4490000}"/>
    <cellStyle name="Comma 6 2_Perd det activo" xfId="18039" xr:uid="{00000000-0005-0000-0000-0000D5490000}"/>
    <cellStyle name="Comma 6 20" xfId="18040" xr:uid="{00000000-0005-0000-0000-0000D6490000}"/>
    <cellStyle name="Comma 6 3" xfId="18041" xr:uid="{00000000-0005-0000-0000-0000D7490000}"/>
    <cellStyle name="Comma 6 3 10" xfId="18042" xr:uid="{00000000-0005-0000-0000-0000D8490000}"/>
    <cellStyle name="Comma 6 3 11" xfId="18043" xr:uid="{00000000-0005-0000-0000-0000D9490000}"/>
    <cellStyle name="Comma 6 3 12" xfId="18044" xr:uid="{00000000-0005-0000-0000-0000DA490000}"/>
    <cellStyle name="Comma 6 3 2" xfId="18045" xr:uid="{00000000-0005-0000-0000-0000DB490000}"/>
    <cellStyle name="Comma 6 3 2 2" xfId="18046" xr:uid="{00000000-0005-0000-0000-0000DC490000}"/>
    <cellStyle name="Comma 6 3 2 2 2" xfId="18047" xr:uid="{00000000-0005-0000-0000-0000DD490000}"/>
    <cellStyle name="Comma 6 3 2 2 2 2" xfId="18048" xr:uid="{00000000-0005-0000-0000-0000DE490000}"/>
    <cellStyle name="Comma 6 3 2 2 2 4" xfId="18049" xr:uid="{00000000-0005-0000-0000-0000DF490000}"/>
    <cellStyle name="Comma 6 3 2 2 3" xfId="18050" xr:uid="{00000000-0005-0000-0000-0000E0490000}"/>
    <cellStyle name="Comma 6 3 2 2 3 2" xfId="18051" xr:uid="{00000000-0005-0000-0000-0000E1490000}"/>
    <cellStyle name="Comma 6 3 2 2 4" xfId="18052" xr:uid="{00000000-0005-0000-0000-0000E2490000}"/>
    <cellStyle name="Comma 6 3 2 2 5" xfId="18053" xr:uid="{00000000-0005-0000-0000-0000E3490000}"/>
    <cellStyle name="Comma 6 3 2 2 6" xfId="18054" xr:uid="{00000000-0005-0000-0000-0000E4490000}"/>
    <cellStyle name="Comma 6 3 2 3" xfId="18055" xr:uid="{00000000-0005-0000-0000-0000E5490000}"/>
    <cellStyle name="Comma 6 3 2 3 2" xfId="18056" xr:uid="{00000000-0005-0000-0000-0000E6490000}"/>
    <cellStyle name="Comma 6 3 2 3 2 2" xfId="18057" xr:uid="{00000000-0005-0000-0000-0000E7490000}"/>
    <cellStyle name="Comma 6 3 2 3 2 4" xfId="18058" xr:uid="{00000000-0005-0000-0000-0000E8490000}"/>
    <cellStyle name="Comma 6 3 2 3 3" xfId="18059" xr:uid="{00000000-0005-0000-0000-0000E9490000}"/>
    <cellStyle name="Comma 6 3 2 3 4" xfId="18060" xr:uid="{00000000-0005-0000-0000-0000EA490000}"/>
    <cellStyle name="Comma 6 3 2 3 5" xfId="18061" xr:uid="{00000000-0005-0000-0000-0000EB490000}"/>
    <cellStyle name="Comma 6 3 2 4" xfId="18062" xr:uid="{00000000-0005-0000-0000-0000EC490000}"/>
    <cellStyle name="Comma 6 3 2 4 2" xfId="18063" xr:uid="{00000000-0005-0000-0000-0000ED490000}"/>
    <cellStyle name="Comma 6 3 2 4 4" xfId="18064" xr:uid="{00000000-0005-0000-0000-0000EE490000}"/>
    <cellStyle name="Comma 6 3 2 5" xfId="18065" xr:uid="{00000000-0005-0000-0000-0000EF490000}"/>
    <cellStyle name="Comma 6 3 2 5 2" xfId="18066" xr:uid="{00000000-0005-0000-0000-0000F0490000}"/>
    <cellStyle name="Comma 6 3 2 6" xfId="18067" xr:uid="{00000000-0005-0000-0000-0000F1490000}"/>
    <cellStyle name="Comma 6 3 2 7" xfId="18068" xr:uid="{00000000-0005-0000-0000-0000F2490000}"/>
    <cellStyle name="Comma 6 3 2 8" xfId="18069" xr:uid="{00000000-0005-0000-0000-0000F3490000}"/>
    <cellStyle name="Comma 6 3 3" xfId="18070" xr:uid="{00000000-0005-0000-0000-0000F4490000}"/>
    <cellStyle name="Comma 6 3 3 2" xfId="18071" xr:uid="{00000000-0005-0000-0000-0000F5490000}"/>
    <cellStyle name="Comma 6 3 3 2 2" xfId="18072" xr:uid="{00000000-0005-0000-0000-0000F6490000}"/>
    <cellStyle name="Comma 6 3 3 2 2 2" xfId="18073" xr:uid="{00000000-0005-0000-0000-0000F7490000}"/>
    <cellStyle name="Comma 6 3 3 2 2 4" xfId="18074" xr:uid="{00000000-0005-0000-0000-0000F8490000}"/>
    <cellStyle name="Comma 6 3 3 2 3" xfId="18075" xr:uid="{00000000-0005-0000-0000-0000F9490000}"/>
    <cellStyle name="Comma 6 3 3 2 4" xfId="18076" xr:uid="{00000000-0005-0000-0000-0000FA490000}"/>
    <cellStyle name="Comma 6 3 3 2 5" xfId="18077" xr:uid="{00000000-0005-0000-0000-0000FB490000}"/>
    <cellStyle name="Comma 6 3 3 3" xfId="18078" xr:uid="{00000000-0005-0000-0000-0000FC490000}"/>
    <cellStyle name="Comma 6 3 3 3 2" xfId="18079" xr:uid="{00000000-0005-0000-0000-0000FD490000}"/>
    <cellStyle name="Comma 6 3 3 3 2 2" xfId="18080" xr:uid="{00000000-0005-0000-0000-0000FE490000}"/>
    <cellStyle name="Comma 6 3 3 3 2 4" xfId="18081" xr:uid="{00000000-0005-0000-0000-0000FF490000}"/>
    <cellStyle name="Comma 6 3 3 3 3" xfId="18082" xr:uid="{00000000-0005-0000-0000-0000004A0000}"/>
    <cellStyle name="Comma 6 3 3 3 4" xfId="18083" xr:uid="{00000000-0005-0000-0000-0000014A0000}"/>
    <cellStyle name="Comma 6 3 3 3 5" xfId="18084" xr:uid="{00000000-0005-0000-0000-0000024A0000}"/>
    <cellStyle name="Comma 6 3 3 4" xfId="18085" xr:uid="{00000000-0005-0000-0000-0000034A0000}"/>
    <cellStyle name="Comma 6 3 3 4 2" xfId="18086" xr:uid="{00000000-0005-0000-0000-0000044A0000}"/>
    <cellStyle name="Comma 6 3 3 4 4" xfId="18087" xr:uid="{00000000-0005-0000-0000-0000054A0000}"/>
    <cellStyle name="Comma 6 3 3 5" xfId="18088" xr:uid="{00000000-0005-0000-0000-0000064A0000}"/>
    <cellStyle name="Comma 6 3 3 5 2" xfId="18089" xr:uid="{00000000-0005-0000-0000-0000074A0000}"/>
    <cellStyle name="Comma 6 3 3 6" xfId="18090" xr:uid="{00000000-0005-0000-0000-0000084A0000}"/>
    <cellStyle name="Comma 6 3 3 7" xfId="18091" xr:uid="{00000000-0005-0000-0000-0000094A0000}"/>
    <cellStyle name="Comma 6 3 3 8" xfId="18092" xr:uid="{00000000-0005-0000-0000-00000A4A0000}"/>
    <cellStyle name="Comma 6 3 4" xfId="18093" xr:uid="{00000000-0005-0000-0000-00000B4A0000}"/>
    <cellStyle name="Comma 6 3 4 2" xfId="18094" xr:uid="{00000000-0005-0000-0000-00000C4A0000}"/>
    <cellStyle name="Comma 6 3 4 2 2" xfId="18095" xr:uid="{00000000-0005-0000-0000-00000D4A0000}"/>
    <cellStyle name="Comma 6 3 4 2 2 2" xfId="18096" xr:uid="{00000000-0005-0000-0000-00000E4A0000}"/>
    <cellStyle name="Comma 6 3 4 2 2 4" xfId="18097" xr:uid="{00000000-0005-0000-0000-00000F4A0000}"/>
    <cellStyle name="Comma 6 3 4 2 3" xfId="18098" xr:uid="{00000000-0005-0000-0000-0000104A0000}"/>
    <cellStyle name="Comma 6 3 4 2 4" xfId="18099" xr:uid="{00000000-0005-0000-0000-0000114A0000}"/>
    <cellStyle name="Comma 6 3 4 2 5" xfId="18100" xr:uid="{00000000-0005-0000-0000-0000124A0000}"/>
    <cellStyle name="Comma 6 3 4 3" xfId="18101" xr:uid="{00000000-0005-0000-0000-0000134A0000}"/>
    <cellStyle name="Comma 6 3 4 3 2" xfId="18102" xr:uid="{00000000-0005-0000-0000-0000144A0000}"/>
    <cellStyle name="Comma 6 3 4 3 2 2" xfId="18103" xr:uid="{00000000-0005-0000-0000-0000154A0000}"/>
    <cellStyle name="Comma 6 3 4 3 2 4" xfId="18104" xr:uid="{00000000-0005-0000-0000-0000164A0000}"/>
    <cellStyle name="Comma 6 3 4 3 3" xfId="18105" xr:uid="{00000000-0005-0000-0000-0000174A0000}"/>
    <cellStyle name="Comma 6 3 4 3 5" xfId="18106" xr:uid="{00000000-0005-0000-0000-0000184A0000}"/>
    <cellStyle name="Comma 6 3 4 4" xfId="18107" xr:uid="{00000000-0005-0000-0000-0000194A0000}"/>
    <cellStyle name="Comma 6 3 4 4 2" xfId="18108" xr:uid="{00000000-0005-0000-0000-00001A4A0000}"/>
    <cellStyle name="Comma 6 3 4 4 4" xfId="18109" xr:uid="{00000000-0005-0000-0000-00001B4A0000}"/>
    <cellStyle name="Comma 6 3 4 5" xfId="18110" xr:uid="{00000000-0005-0000-0000-00001C4A0000}"/>
    <cellStyle name="Comma 6 3 4 5 2" xfId="18111" xr:uid="{00000000-0005-0000-0000-00001D4A0000}"/>
    <cellStyle name="Comma 6 3 4 6" xfId="18112" xr:uid="{00000000-0005-0000-0000-00001E4A0000}"/>
    <cellStyle name="Comma 6 3 4 7" xfId="18113" xr:uid="{00000000-0005-0000-0000-00001F4A0000}"/>
    <cellStyle name="Comma 6 3 4 8" xfId="18114" xr:uid="{00000000-0005-0000-0000-0000204A0000}"/>
    <cellStyle name="Comma 6 3 5" xfId="18115" xr:uid="{00000000-0005-0000-0000-0000214A0000}"/>
    <cellStyle name="Comma 6 3 5 2" xfId="18116" xr:uid="{00000000-0005-0000-0000-0000224A0000}"/>
    <cellStyle name="Comma 6 3 5 2 2" xfId="18117" xr:uid="{00000000-0005-0000-0000-0000234A0000}"/>
    <cellStyle name="Comma 6 3 5 2 2 2" xfId="18118" xr:uid="{00000000-0005-0000-0000-0000244A0000}"/>
    <cellStyle name="Comma 6 3 5 2 2 4" xfId="18119" xr:uid="{00000000-0005-0000-0000-0000254A0000}"/>
    <cellStyle name="Comma 6 3 5 2 3" xfId="18120" xr:uid="{00000000-0005-0000-0000-0000264A0000}"/>
    <cellStyle name="Comma 6 3 5 2 5" xfId="18121" xr:uid="{00000000-0005-0000-0000-0000274A0000}"/>
    <cellStyle name="Comma 6 3 5 3" xfId="18122" xr:uid="{00000000-0005-0000-0000-0000284A0000}"/>
    <cellStyle name="Comma 6 3 5 3 2" xfId="18123" xr:uid="{00000000-0005-0000-0000-0000294A0000}"/>
    <cellStyle name="Comma 6 3 5 3 4" xfId="18124" xr:uid="{00000000-0005-0000-0000-00002A4A0000}"/>
    <cellStyle name="Comma 6 3 5 4" xfId="18125" xr:uid="{00000000-0005-0000-0000-00002B4A0000}"/>
    <cellStyle name="Comma 6 3 5 5" xfId="18126" xr:uid="{00000000-0005-0000-0000-00002C4A0000}"/>
    <cellStyle name="Comma 6 3 5 6" xfId="18127" xr:uid="{00000000-0005-0000-0000-00002D4A0000}"/>
    <cellStyle name="Comma 6 3 6" xfId="18128" xr:uid="{00000000-0005-0000-0000-00002E4A0000}"/>
    <cellStyle name="Comma 6 3 6 2" xfId="18129" xr:uid="{00000000-0005-0000-0000-00002F4A0000}"/>
    <cellStyle name="Comma 6 3 6 2 2" xfId="18130" xr:uid="{00000000-0005-0000-0000-0000304A0000}"/>
    <cellStyle name="Comma 6 3 6 2 4" xfId="18131" xr:uid="{00000000-0005-0000-0000-0000314A0000}"/>
    <cellStyle name="Comma 6 3 6 3" xfId="18132" xr:uid="{00000000-0005-0000-0000-0000324A0000}"/>
    <cellStyle name="Comma 6 3 6 4" xfId="18133" xr:uid="{00000000-0005-0000-0000-0000334A0000}"/>
    <cellStyle name="Comma 6 3 6 5" xfId="18134" xr:uid="{00000000-0005-0000-0000-0000344A0000}"/>
    <cellStyle name="Comma 6 3 7" xfId="18135" xr:uid="{00000000-0005-0000-0000-0000354A0000}"/>
    <cellStyle name="Comma 6 3 7 2" xfId="18136" xr:uid="{00000000-0005-0000-0000-0000364A0000}"/>
    <cellStyle name="Comma 6 3 7 4" xfId="18137" xr:uid="{00000000-0005-0000-0000-0000374A0000}"/>
    <cellStyle name="Comma 6 3 8" xfId="18138" xr:uid="{00000000-0005-0000-0000-0000384A0000}"/>
    <cellStyle name="Comma 6 3 8 2" xfId="18139" xr:uid="{00000000-0005-0000-0000-0000394A0000}"/>
    <cellStyle name="Comma 6 3 8 3" xfId="18140" xr:uid="{00000000-0005-0000-0000-00003A4A0000}"/>
    <cellStyle name="Comma 6 3 8 4" xfId="18141" xr:uid="{00000000-0005-0000-0000-00003B4A0000}"/>
    <cellStyle name="Comma 6 3 9" xfId="18142" xr:uid="{00000000-0005-0000-0000-00003C4A0000}"/>
    <cellStyle name="Comma 6 3 9 2" xfId="18143" xr:uid="{00000000-0005-0000-0000-00003D4A0000}"/>
    <cellStyle name="Comma 6 3_Perd det activo" xfId="18144" xr:uid="{00000000-0005-0000-0000-00003E4A0000}"/>
    <cellStyle name="Comma 6 4" xfId="18145" xr:uid="{00000000-0005-0000-0000-00003F4A0000}"/>
    <cellStyle name="Comma 6 4 2" xfId="18146" xr:uid="{00000000-0005-0000-0000-0000404A0000}"/>
    <cellStyle name="Comma 6 4 2 2" xfId="18147" xr:uid="{00000000-0005-0000-0000-0000414A0000}"/>
    <cellStyle name="Comma 6 4 2 2 2" xfId="18148" xr:uid="{00000000-0005-0000-0000-0000424A0000}"/>
    <cellStyle name="Comma 6 4 2 2 4" xfId="18149" xr:uid="{00000000-0005-0000-0000-0000434A0000}"/>
    <cellStyle name="Comma 6 4 2 3" xfId="18150" xr:uid="{00000000-0005-0000-0000-0000444A0000}"/>
    <cellStyle name="Comma 6 4 2 3 2" xfId="18151" xr:uid="{00000000-0005-0000-0000-0000454A0000}"/>
    <cellStyle name="Comma 6 4 2 4" xfId="18152" xr:uid="{00000000-0005-0000-0000-0000464A0000}"/>
    <cellStyle name="Comma 6 4 2 5" xfId="18153" xr:uid="{00000000-0005-0000-0000-0000474A0000}"/>
    <cellStyle name="Comma 6 4 2 6" xfId="18154" xr:uid="{00000000-0005-0000-0000-0000484A0000}"/>
    <cellStyle name="Comma 6 4 3" xfId="18155" xr:uid="{00000000-0005-0000-0000-0000494A0000}"/>
    <cellStyle name="Comma 6 4 3 2" xfId="18156" xr:uid="{00000000-0005-0000-0000-00004A4A0000}"/>
    <cellStyle name="Comma 6 4 3 2 2" xfId="18157" xr:uid="{00000000-0005-0000-0000-00004B4A0000}"/>
    <cellStyle name="Comma 6 4 3 2 4" xfId="18158" xr:uid="{00000000-0005-0000-0000-00004C4A0000}"/>
    <cellStyle name="Comma 6 4 3 3" xfId="18159" xr:uid="{00000000-0005-0000-0000-00004D4A0000}"/>
    <cellStyle name="Comma 6 4 3 4" xfId="18160" xr:uid="{00000000-0005-0000-0000-00004E4A0000}"/>
    <cellStyle name="Comma 6 4 3 5" xfId="18161" xr:uid="{00000000-0005-0000-0000-00004F4A0000}"/>
    <cellStyle name="Comma 6 4 4" xfId="18162" xr:uid="{00000000-0005-0000-0000-0000504A0000}"/>
    <cellStyle name="Comma 6 4 4 2" xfId="18163" xr:uid="{00000000-0005-0000-0000-0000514A0000}"/>
    <cellStyle name="Comma 6 4 4 2 2" xfId="18164" xr:uid="{00000000-0005-0000-0000-0000524A0000}"/>
    <cellStyle name="Comma 6 4 4 2 4" xfId="18165" xr:uid="{00000000-0005-0000-0000-0000534A0000}"/>
    <cellStyle name="Comma 6 4 4 3" xfId="18166" xr:uid="{00000000-0005-0000-0000-0000544A0000}"/>
    <cellStyle name="Comma 6 4 4 4" xfId="18167" xr:uid="{00000000-0005-0000-0000-0000554A0000}"/>
    <cellStyle name="Comma 6 4 4 5" xfId="18168" xr:uid="{00000000-0005-0000-0000-0000564A0000}"/>
    <cellStyle name="Comma 6 4 5" xfId="18169" xr:uid="{00000000-0005-0000-0000-0000574A0000}"/>
    <cellStyle name="Comma 6 4 5 2" xfId="18170" xr:uid="{00000000-0005-0000-0000-0000584A0000}"/>
    <cellStyle name="Comma 6 4 5 4" xfId="18171" xr:uid="{00000000-0005-0000-0000-0000594A0000}"/>
    <cellStyle name="Comma 6 4 6" xfId="18172" xr:uid="{00000000-0005-0000-0000-00005A4A0000}"/>
    <cellStyle name="Comma 6 4 6 2" xfId="18173" xr:uid="{00000000-0005-0000-0000-00005B4A0000}"/>
    <cellStyle name="Comma 6 4 7" xfId="18174" xr:uid="{00000000-0005-0000-0000-00005C4A0000}"/>
    <cellStyle name="Comma 6 4 8" xfId="18175" xr:uid="{00000000-0005-0000-0000-00005D4A0000}"/>
    <cellStyle name="Comma 6 4 9" xfId="18176" xr:uid="{00000000-0005-0000-0000-00005E4A0000}"/>
    <cellStyle name="Comma 6 4_Perd det activo" xfId="18177" xr:uid="{00000000-0005-0000-0000-00005F4A0000}"/>
    <cellStyle name="Comma 6 5" xfId="18178" xr:uid="{00000000-0005-0000-0000-0000604A0000}"/>
    <cellStyle name="Comma 6 5 2" xfId="18179" xr:uid="{00000000-0005-0000-0000-0000614A0000}"/>
    <cellStyle name="Comma 6 5 2 2" xfId="18180" xr:uid="{00000000-0005-0000-0000-0000624A0000}"/>
    <cellStyle name="Comma 6 5 2 2 2" xfId="18181" xr:uid="{00000000-0005-0000-0000-0000634A0000}"/>
    <cellStyle name="Comma 6 5 2 2 4" xfId="18182" xr:uid="{00000000-0005-0000-0000-0000644A0000}"/>
    <cellStyle name="Comma 6 5 2 3" xfId="18183" xr:uid="{00000000-0005-0000-0000-0000654A0000}"/>
    <cellStyle name="Comma 6 5 2 4" xfId="18184" xr:uid="{00000000-0005-0000-0000-0000664A0000}"/>
    <cellStyle name="Comma 6 5 2 5" xfId="18185" xr:uid="{00000000-0005-0000-0000-0000674A0000}"/>
    <cellStyle name="Comma 6 5 3" xfId="18186" xr:uid="{00000000-0005-0000-0000-0000684A0000}"/>
    <cellStyle name="Comma 6 5 3 2" xfId="18187" xr:uid="{00000000-0005-0000-0000-0000694A0000}"/>
    <cellStyle name="Comma 6 5 3 2 2" xfId="18188" xr:uid="{00000000-0005-0000-0000-00006A4A0000}"/>
    <cellStyle name="Comma 6 5 3 2 4" xfId="18189" xr:uid="{00000000-0005-0000-0000-00006B4A0000}"/>
    <cellStyle name="Comma 6 5 3 3" xfId="18190" xr:uid="{00000000-0005-0000-0000-00006C4A0000}"/>
    <cellStyle name="Comma 6 5 3 4" xfId="18191" xr:uid="{00000000-0005-0000-0000-00006D4A0000}"/>
    <cellStyle name="Comma 6 5 3 5" xfId="18192" xr:uid="{00000000-0005-0000-0000-00006E4A0000}"/>
    <cellStyle name="Comma 6 5 4" xfId="18193" xr:uid="{00000000-0005-0000-0000-00006F4A0000}"/>
    <cellStyle name="Comma 6 5 4 2" xfId="18194" xr:uid="{00000000-0005-0000-0000-0000704A0000}"/>
    <cellStyle name="Comma 6 5 4 2 2" xfId="18195" xr:uid="{00000000-0005-0000-0000-0000714A0000}"/>
    <cellStyle name="Comma 6 5 4 2 4" xfId="18196" xr:uid="{00000000-0005-0000-0000-0000724A0000}"/>
    <cellStyle name="Comma 6 5 4 3" xfId="18197" xr:uid="{00000000-0005-0000-0000-0000734A0000}"/>
    <cellStyle name="Comma 6 5 4 4" xfId="18198" xr:uid="{00000000-0005-0000-0000-0000744A0000}"/>
    <cellStyle name="Comma 6 5 4 5" xfId="18199" xr:uid="{00000000-0005-0000-0000-0000754A0000}"/>
    <cellStyle name="Comma 6 5 5" xfId="18200" xr:uid="{00000000-0005-0000-0000-0000764A0000}"/>
    <cellStyle name="Comma 6 5 5 2" xfId="18201" xr:uid="{00000000-0005-0000-0000-0000774A0000}"/>
    <cellStyle name="Comma 6 5 5 4" xfId="18202" xr:uid="{00000000-0005-0000-0000-0000784A0000}"/>
    <cellStyle name="Comma 6 5 6" xfId="18203" xr:uid="{00000000-0005-0000-0000-0000794A0000}"/>
    <cellStyle name="Comma 6 5 6 2" xfId="18204" xr:uid="{00000000-0005-0000-0000-00007A4A0000}"/>
    <cellStyle name="Comma 6 5 7" xfId="18205" xr:uid="{00000000-0005-0000-0000-00007B4A0000}"/>
    <cellStyle name="Comma 6 5 8" xfId="18206" xr:uid="{00000000-0005-0000-0000-00007C4A0000}"/>
    <cellStyle name="Comma 6 5 9" xfId="18207" xr:uid="{00000000-0005-0000-0000-00007D4A0000}"/>
    <cellStyle name="Comma 6 6" xfId="18208" xr:uid="{00000000-0005-0000-0000-00007E4A0000}"/>
    <cellStyle name="Comma 6 6 2" xfId="18209" xr:uid="{00000000-0005-0000-0000-00007F4A0000}"/>
    <cellStyle name="Comma 6 6 2 2" xfId="18210" xr:uid="{00000000-0005-0000-0000-0000804A0000}"/>
    <cellStyle name="Comma 6 6 2 2 2" xfId="18211" xr:uid="{00000000-0005-0000-0000-0000814A0000}"/>
    <cellStyle name="Comma 6 6 2 2 4" xfId="18212" xr:uid="{00000000-0005-0000-0000-0000824A0000}"/>
    <cellStyle name="Comma 6 6 2 3" xfId="18213" xr:uid="{00000000-0005-0000-0000-0000834A0000}"/>
    <cellStyle name="Comma 6 6 2 4" xfId="18214" xr:uid="{00000000-0005-0000-0000-0000844A0000}"/>
    <cellStyle name="Comma 6 6 2 5" xfId="18215" xr:uid="{00000000-0005-0000-0000-0000854A0000}"/>
    <cellStyle name="Comma 6 6 3" xfId="18216" xr:uid="{00000000-0005-0000-0000-0000864A0000}"/>
    <cellStyle name="Comma 6 6 3 2" xfId="18217" xr:uid="{00000000-0005-0000-0000-0000874A0000}"/>
    <cellStyle name="Comma 6 6 3 2 2" xfId="18218" xr:uid="{00000000-0005-0000-0000-0000884A0000}"/>
    <cellStyle name="Comma 6 6 3 2 4" xfId="18219" xr:uid="{00000000-0005-0000-0000-0000894A0000}"/>
    <cellStyle name="Comma 6 6 3 3" xfId="18220" xr:uid="{00000000-0005-0000-0000-00008A4A0000}"/>
    <cellStyle name="Comma 6 6 3 4" xfId="18221" xr:uid="{00000000-0005-0000-0000-00008B4A0000}"/>
    <cellStyle name="Comma 6 6 3 5" xfId="18222" xr:uid="{00000000-0005-0000-0000-00008C4A0000}"/>
    <cellStyle name="Comma 6 6 4" xfId="18223" xr:uid="{00000000-0005-0000-0000-00008D4A0000}"/>
    <cellStyle name="Comma 6 6 4 2" xfId="18224" xr:uid="{00000000-0005-0000-0000-00008E4A0000}"/>
    <cellStyle name="Comma 6 6 4 2 2" xfId="18225" xr:uid="{00000000-0005-0000-0000-00008F4A0000}"/>
    <cellStyle name="Comma 6 6 4 2 4" xfId="18226" xr:uid="{00000000-0005-0000-0000-0000904A0000}"/>
    <cellStyle name="Comma 6 6 4 3" xfId="18227" xr:uid="{00000000-0005-0000-0000-0000914A0000}"/>
    <cellStyle name="Comma 6 6 4 4" xfId="18228" xr:uid="{00000000-0005-0000-0000-0000924A0000}"/>
    <cellStyle name="Comma 6 6 4 5" xfId="18229" xr:uid="{00000000-0005-0000-0000-0000934A0000}"/>
    <cellStyle name="Comma 6 6 5" xfId="18230" xr:uid="{00000000-0005-0000-0000-0000944A0000}"/>
    <cellStyle name="Comma 6 6 5 2" xfId="18231" xr:uid="{00000000-0005-0000-0000-0000954A0000}"/>
    <cellStyle name="Comma 6 6 5 4" xfId="18232" xr:uid="{00000000-0005-0000-0000-0000964A0000}"/>
    <cellStyle name="Comma 6 6 6" xfId="18233" xr:uid="{00000000-0005-0000-0000-0000974A0000}"/>
    <cellStyle name="Comma 6 6 6 2" xfId="18234" xr:uid="{00000000-0005-0000-0000-0000984A0000}"/>
    <cellStyle name="Comma 6 6 7" xfId="18235" xr:uid="{00000000-0005-0000-0000-0000994A0000}"/>
    <cellStyle name="Comma 6 6 8" xfId="18236" xr:uid="{00000000-0005-0000-0000-00009A4A0000}"/>
    <cellStyle name="Comma 6 6 9" xfId="18237" xr:uid="{00000000-0005-0000-0000-00009B4A0000}"/>
    <cellStyle name="Comma 6 7" xfId="18238" xr:uid="{00000000-0005-0000-0000-00009C4A0000}"/>
    <cellStyle name="Comma 6 7 2" xfId="18239" xr:uid="{00000000-0005-0000-0000-00009D4A0000}"/>
    <cellStyle name="Comma 6 7 2 2" xfId="18240" xr:uid="{00000000-0005-0000-0000-00009E4A0000}"/>
    <cellStyle name="Comma 6 7 2 2 2" xfId="18241" xr:uid="{00000000-0005-0000-0000-00009F4A0000}"/>
    <cellStyle name="Comma 6 7 2 2 4" xfId="18242" xr:uid="{00000000-0005-0000-0000-0000A04A0000}"/>
    <cellStyle name="Comma 6 7 2 3" xfId="18243" xr:uid="{00000000-0005-0000-0000-0000A14A0000}"/>
    <cellStyle name="Comma 6 7 2 4" xfId="18244" xr:uid="{00000000-0005-0000-0000-0000A24A0000}"/>
    <cellStyle name="Comma 6 7 2 5" xfId="18245" xr:uid="{00000000-0005-0000-0000-0000A34A0000}"/>
    <cellStyle name="Comma 6 7 3" xfId="18246" xr:uid="{00000000-0005-0000-0000-0000A44A0000}"/>
    <cellStyle name="Comma 6 7 3 2" xfId="18247" xr:uid="{00000000-0005-0000-0000-0000A54A0000}"/>
    <cellStyle name="Comma 6 7 3 2 2" xfId="18248" xr:uid="{00000000-0005-0000-0000-0000A64A0000}"/>
    <cellStyle name="Comma 6 7 3 2 4" xfId="18249" xr:uid="{00000000-0005-0000-0000-0000A74A0000}"/>
    <cellStyle name="Comma 6 7 3 3" xfId="18250" xr:uid="{00000000-0005-0000-0000-0000A84A0000}"/>
    <cellStyle name="Comma 6 7 3 4" xfId="18251" xr:uid="{00000000-0005-0000-0000-0000A94A0000}"/>
    <cellStyle name="Comma 6 7 3 5" xfId="18252" xr:uid="{00000000-0005-0000-0000-0000AA4A0000}"/>
    <cellStyle name="Comma 6 7 4" xfId="18253" xr:uid="{00000000-0005-0000-0000-0000AB4A0000}"/>
    <cellStyle name="Comma 6 7 4 2" xfId="18254" xr:uid="{00000000-0005-0000-0000-0000AC4A0000}"/>
    <cellStyle name="Comma 6 7 4 2 2" xfId="18255" xr:uid="{00000000-0005-0000-0000-0000AD4A0000}"/>
    <cellStyle name="Comma 6 7 4 2 4" xfId="18256" xr:uid="{00000000-0005-0000-0000-0000AE4A0000}"/>
    <cellStyle name="Comma 6 7 4 3" xfId="18257" xr:uid="{00000000-0005-0000-0000-0000AF4A0000}"/>
    <cellStyle name="Comma 6 7 4 4" xfId="18258" xr:uid="{00000000-0005-0000-0000-0000B04A0000}"/>
    <cellStyle name="Comma 6 7 4 5" xfId="18259" xr:uid="{00000000-0005-0000-0000-0000B14A0000}"/>
    <cellStyle name="Comma 6 7 5" xfId="18260" xr:uid="{00000000-0005-0000-0000-0000B24A0000}"/>
    <cellStyle name="Comma 6 7 5 2" xfId="18261" xr:uid="{00000000-0005-0000-0000-0000B34A0000}"/>
    <cellStyle name="Comma 6 7 5 4" xfId="18262" xr:uid="{00000000-0005-0000-0000-0000B44A0000}"/>
    <cellStyle name="Comma 6 7 6" xfId="18263" xr:uid="{00000000-0005-0000-0000-0000B54A0000}"/>
    <cellStyle name="Comma 6 7 7" xfId="18264" xr:uid="{00000000-0005-0000-0000-0000B64A0000}"/>
    <cellStyle name="Comma 6 7 8" xfId="18265" xr:uid="{00000000-0005-0000-0000-0000B74A0000}"/>
    <cellStyle name="Comma 6 8" xfId="18266" xr:uid="{00000000-0005-0000-0000-0000B84A0000}"/>
    <cellStyle name="Comma 6 8 2" xfId="18267" xr:uid="{00000000-0005-0000-0000-0000B94A0000}"/>
    <cellStyle name="Comma 6 8 2 2" xfId="18268" xr:uid="{00000000-0005-0000-0000-0000BA4A0000}"/>
    <cellStyle name="Comma 6 8 2 2 2" xfId="18269" xr:uid="{00000000-0005-0000-0000-0000BB4A0000}"/>
    <cellStyle name="Comma 6 8 2 2 4" xfId="18270" xr:uid="{00000000-0005-0000-0000-0000BC4A0000}"/>
    <cellStyle name="Comma 6 8 2 3" xfId="18271" xr:uid="{00000000-0005-0000-0000-0000BD4A0000}"/>
    <cellStyle name="Comma 6 8 2 4" xfId="18272" xr:uid="{00000000-0005-0000-0000-0000BE4A0000}"/>
    <cellStyle name="Comma 6 8 2 5" xfId="18273" xr:uid="{00000000-0005-0000-0000-0000BF4A0000}"/>
    <cellStyle name="Comma 6 8 3" xfId="18274" xr:uid="{00000000-0005-0000-0000-0000C04A0000}"/>
    <cellStyle name="Comma 6 8 3 2" xfId="18275" xr:uid="{00000000-0005-0000-0000-0000C14A0000}"/>
    <cellStyle name="Comma 6 8 3 2 2" xfId="18276" xr:uid="{00000000-0005-0000-0000-0000C24A0000}"/>
    <cellStyle name="Comma 6 8 3 2 4" xfId="18277" xr:uid="{00000000-0005-0000-0000-0000C34A0000}"/>
    <cellStyle name="Comma 6 8 3 3" xfId="18278" xr:uid="{00000000-0005-0000-0000-0000C44A0000}"/>
    <cellStyle name="Comma 6 8 3 4" xfId="18279" xr:uid="{00000000-0005-0000-0000-0000C54A0000}"/>
    <cellStyle name="Comma 6 8 3 5" xfId="18280" xr:uid="{00000000-0005-0000-0000-0000C64A0000}"/>
    <cellStyle name="Comma 6 8 4" xfId="18281" xr:uid="{00000000-0005-0000-0000-0000C74A0000}"/>
    <cellStyle name="Comma 6 8 4 2" xfId="18282" xr:uid="{00000000-0005-0000-0000-0000C84A0000}"/>
    <cellStyle name="Comma 6 8 4 2 2" xfId="18283" xr:uid="{00000000-0005-0000-0000-0000C94A0000}"/>
    <cellStyle name="Comma 6 8 4 2 4" xfId="18284" xr:uid="{00000000-0005-0000-0000-0000CA4A0000}"/>
    <cellStyle name="Comma 6 8 4 3" xfId="18285" xr:uid="{00000000-0005-0000-0000-0000CB4A0000}"/>
    <cellStyle name="Comma 6 8 4 4" xfId="18286" xr:uid="{00000000-0005-0000-0000-0000CC4A0000}"/>
    <cellStyle name="Comma 6 8 4 5" xfId="18287" xr:uid="{00000000-0005-0000-0000-0000CD4A0000}"/>
    <cellStyle name="Comma 6 8 5" xfId="18288" xr:uid="{00000000-0005-0000-0000-0000CE4A0000}"/>
    <cellStyle name="Comma 6 8 5 2" xfId="18289" xr:uid="{00000000-0005-0000-0000-0000CF4A0000}"/>
    <cellStyle name="Comma 6 8 5 4" xfId="18290" xr:uid="{00000000-0005-0000-0000-0000D04A0000}"/>
    <cellStyle name="Comma 6 8 6" xfId="18291" xr:uid="{00000000-0005-0000-0000-0000D14A0000}"/>
    <cellStyle name="Comma 6 8 7" xfId="18292" xr:uid="{00000000-0005-0000-0000-0000D24A0000}"/>
    <cellStyle name="Comma 6 8 8" xfId="18293" xr:uid="{00000000-0005-0000-0000-0000D34A0000}"/>
    <cellStyle name="Comma 6 9" xfId="18294" xr:uid="{00000000-0005-0000-0000-0000D44A0000}"/>
    <cellStyle name="Comma 6 9 2" xfId="18295" xr:uid="{00000000-0005-0000-0000-0000D54A0000}"/>
    <cellStyle name="Comma 6 9 2 2" xfId="18296" xr:uid="{00000000-0005-0000-0000-0000D64A0000}"/>
    <cellStyle name="Comma 6 9 2 2 2" xfId="18297" xr:uid="{00000000-0005-0000-0000-0000D74A0000}"/>
    <cellStyle name="Comma 6 9 2 2 4" xfId="18298" xr:uid="{00000000-0005-0000-0000-0000D84A0000}"/>
    <cellStyle name="Comma 6 9 2 3" xfId="18299" xr:uid="{00000000-0005-0000-0000-0000D94A0000}"/>
    <cellStyle name="Comma 6 9 2 4" xfId="18300" xr:uid="{00000000-0005-0000-0000-0000DA4A0000}"/>
    <cellStyle name="Comma 6 9 2 5" xfId="18301" xr:uid="{00000000-0005-0000-0000-0000DB4A0000}"/>
    <cellStyle name="Comma 6 9 3" xfId="18302" xr:uid="{00000000-0005-0000-0000-0000DC4A0000}"/>
    <cellStyle name="Comma 6 9 3 2" xfId="18303" xr:uid="{00000000-0005-0000-0000-0000DD4A0000}"/>
    <cellStyle name="Comma 6 9 3 2 2" xfId="18304" xr:uid="{00000000-0005-0000-0000-0000DE4A0000}"/>
    <cellStyle name="Comma 6 9 3 2 4" xfId="18305" xr:uid="{00000000-0005-0000-0000-0000DF4A0000}"/>
    <cellStyle name="Comma 6 9 3 3" xfId="18306" xr:uid="{00000000-0005-0000-0000-0000E04A0000}"/>
    <cellStyle name="Comma 6 9 3 5" xfId="18307" xr:uid="{00000000-0005-0000-0000-0000E14A0000}"/>
    <cellStyle name="Comma 6 9 4" xfId="18308" xr:uid="{00000000-0005-0000-0000-0000E24A0000}"/>
    <cellStyle name="Comma 6 9 4 2" xfId="18309" xr:uid="{00000000-0005-0000-0000-0000E34A0000}"/>
    <cellStyle name="Comma 6 9 4 4" xfId="18310" xr:uid="{00000000-0005-0000-0000-0000E44A0000}"/>
    <cellStyle name="Comma 6 9 5" xfId="18311" xr:uid="{00000000-0005-0000-0000-0000E54A0000}"/>
    <cellStyle name="Comma 6 9 6" xfId="18312" xr:uid="{00000000-0005-0000-0000-0000E64A0000}"/>
    <cellStyle name="Comma 6 9 7" xfId="18313" xr:uid="{00000000-0005-0000-0000-0000E74A0000}"/>
    <cellStyle name="Comma 6_Activos por nat cart" xfId="18314" xr:uid="{00000000-0005-0000-0000-0000E84A0000}"/>
    <cellStyle name="Comma 7" xfId="18315" xr:uid="{00000000-0005-0000-0000-0000E94A0000}"/>
    <cellStyle name="Comma 7 10" xfId="18316" xr:uid="{00000000-0005-0000-0000-0000EA4A0000}"/>
    <cellStyle name="Comma 7 10 2" xfId="18317" xr:uid="{00000000-0005-0000-0000-0000EB4A0000}"/>
    <cellStyle name="Comma 7 10 2 2" xfId="18318" xr:uid="{00000000-0005-0000-0000-0000EC4A0000}"/>
    <cellStyle name="Comma 7 10 2 4" xfId="18319" xr:uid="{00000000-0005-0000-0000-0000ED4A0000}"/>
    <cellStyle name="Comma 7 10 3" xfId="18320" xr:uid="{00000000-0005-0000-0000-0000EE4A0000}"/>
    <cellStyle name="Comma 7 10 4" xfId="18321" xr:uid="{00000000-0005-0000-0000-0000EF4A0000}"/>
    <cellStyle name="Comma 7 10 5" xfId="18322" xr:uid="{00000000-0005-0000-0000-0000F04A0000}"/>
    <cellStyle name="Comma 7 11" xfId="18323" xr:uid="{00000000-0005-0000-0000-0000F14A0000}"/>
    <cellStyle name="Comma 7 11 2" xfId="18324" xr:uid="{00000000-0005-0000-0000-0000F24A0000}"/>
    <cellStyle name="Comma 7 11 2 2" xfId="18325" xr:uid="{00000000-0005-0000-0000-0000F34A0000}"/>
    <cellStyle name="Comma 7 11 2 4" xfId="18326" xr:uid="{00000000-0005-0000-0000-0000F44A0000}"/>
    <cellStyle name="Comma 7 11 3" xfId="18327" xr:uid="{00000000-0005-0000-0000-0000F54A0000}"/>
    <cellStyle name="Comma 7 11 5" xfId="18328" xr:uid="{00000000-0005-0000-0000-0000F64A0000}"/>
    <cellStyle name="Comma 7 12" xfId="18329" xr:uid="{00000000-0005-0000-0000-0000F74A0000}"/>
    <cellStyle name="Comma 7 12 2" xfId="18330" xr:uid="{00000000-0005-0000-0000-0000F84A0000}"/>
    <cellStyle name="Comma 7 12 4" xfId="18331" xr:uid="{00000000-0005-0000-0000-0000F94A0000}"/>
    <cellStyle name="Comma 7 13" xfId="18332" xr:uid="{00000000-0005-0000-0000-0000FA4A0000}"/>
    <cellStyle name="Comma 7 13 2" xfId="18333" xr:uid="{00000000-0005-0000-0000-0000FB4A0000}"/>
    <cellStyle name="Comma 7 13 4" xfId="18334" xr:uid="{00000000-0005-0000-0000-0000FC4A0000}"/>
    <cellStyle name="Comma 7 14" xfId="18335" xr:uid="{00000000-0005-0000-0000-0000FD4A0000}"/>
    <cellStyle name="Comma 7 14 2" xfId="18336" xr:uid="{00000000-0005-0000-0000-0000FE4A0000}"/>
    <cellStyle name="Comma 7 14 3" xfId="18337" xr:uid="{00000000-0005-0000-0000-0000FF4A0000}"/>
    <cellStyle name="Comma 7 14 4" xfId="18338" xr:uid="{00000000-0005-0000-0000-0000004B0000}"/>
    <cellStyle name="Comma 7 15" xfId="18339" xr:uid="{00000000-0005-0000-0000-0000014B0000}"/>
    <cellStyle name="Comma 7 15 2" xfId="18340" xr:uid="{00000000-0005-0000-0000-0000024B0000}"/>
    <cellStyle name="Comma 7 15 3" xfId="18341" xr:uid="{00000000-0005-0000-0000-0000034B0000}"/>
    <cellStyle name="Comma 7 15 4" xfId="18342" xr:uid="{00000000-0005-0000-0000-0000044B0000}"/>
    <cellStyle name="Comma 7 16" xfId="18343" xr:uid="{00000000-0005-0000-0000-0000054B0000}"/>
    <cellStyle name="Comma 7 16 2" xfId="18344" xr:uid="{00000000-0005-0000-0000-0000064B0000}"/>
    <cellStyle name="Comma 7 16 3" xfId="18345" xr:uid="{00000000-0005-0000-0000-0000074B0000}"/>
    <cellStyle name="Comma 7 17" xfId="18346" xr:uid="{00000000-0005-0000-0000-0000084B0000}"/>
    <cellStyle name="Comma 7 18" xfId="18347" xr:uid="{00000000-0005-0000-0000-0000094B0000}"/>
    <cellStyle name="Comma 7 18 2" xfId="18348" xr:uid="{00000000-0005-0000-0000-00000A4B0000}"/>
    <cellStyle name="Comma 7 19" xfId="18349" xr:uid="{00000000-0005-0000-0000-00000B4B0000}"/>
    <cellStyle name="Comma 7 2" xfId="18350" xr:uid="{00000000-0005-0000-0000-00000C4B0000}"/>
    <cellStyle name="Comma 7 2 10" xfId="18351" xr:uid="{00000000-0005-0000-0000-00000D4B0000}"/>
    <cellStyle name="Comma 7 2 11" xfId="18352" xr:uid="{00000000-0005-0000-0000-00000E4B0000}"/>
    <cellStyle name="Comma 7 2 12" xfId="18353" xr:uid="{00000000-0005-0000-0000-00000F4B0000}"/>
    <cellStyle name="Comma 7 2 2" xfId="18354" xr:uid="{00000000-0005-0000-0000-0000104B0000}"/>
    <cellStyle name="Comma 7 2 2 2" xfId="18355" xr:uid="{00000000-0005-0000-0000-0000114B0000}"/>
    <cellStyle name="Comma 7 2 2 2 2" xfId="18356" xr:uid="{00000000-0005-0000-0000-0000124B0000}"/>
    <cellStyle name="Comma 7 2 2 2 2 2" xfId="18357" xr:uid="{00000000-0005-0000-0000-0000134B0000}"/>
    <cellStyle name="Comma 7 2 2 2 2 4" xfId="18358" xr:uid="{00000000-0005-0000-0000-0000144B0000}"/>
    <cellStyle name="Comma 7 2 2 2 3" xfId="18359" xr:uid="{00000000-0005-0000-0000-0000154B0000}"/>
    <cellStyle name="Comma 7 2 2 2 3 2" xfId="18360" xr:uid="{00000000-0005-0000-0000-0000164B0000}"/>
    <cellStyle name="Comma 7 2 2 2 4" xfId="18361" xr:uid="{00000000-0005-0000-0000-0000174B0000}"/>
    <cellStyle name="Comma 7 2 2 2 5" xfId="18362" xr:uid="{00000000-0005-0000-0000-0000184B0000}"/>
    <cellStyle name="Comma 7 2 2 2 6" xfId="18363" xr:uid="{00000000-0005-0000-0000-0000194B0000}"/>
    <cellStyle name="Comma 7 2 2 3" xfId="18364" xr:uid="{00000000-0005-0000-0000-00001A4B0000}"/>
    <cellStyle name="Comma 7 2 2 3 2" xfId="18365" xr:uid="{00000000-0005-0000-0000-00001B4B0000}"/>
    <cellStyle name="Comma 7 2 2 3 2 2" xfId="18366" xr:uid="{00000000-0005-0000-0000-00001C4B0000}"/>
    <cellStyle name="Comma 7 2 2 3 2 4" xfId="18367" xr:uid="{00000000-0005-0000-0000-00001D4B0000}"/>
    <cellStyle name="Comma 7 2 2 3 3" xfId="18368" xr:uid="{00000000-0005-0000-0000-00001E4B0000}"/>
    <cellStyle name="Comma 7 2 2 3 4" xfId="18369" xr:uid="{00000000-0005-0000-0000-00001F4B0000}"/>
    <cellStyle name="Comma 7 2 2 3 5" xfId="18370" xr:uid="{00000000-0005-0000-0000-0000204B0000}"/>
    <cellStyle name="Comma 7 2 2 4" xfId="18371" xr:uid="{00000000-0005-0000-0000-0000214B0000}"/>
    <cellStyle name="Comma 7 2 2 4 2" xfId="18372" xr:uid="{00000000-0005-0000-0000-0000224B0000}"/>
    <cellStyle name="Comma 7 2 2 4 4" xfId="18373" xr:uid="{00000000-0005-0000-0000-0000234B0000}"/>
    <cellStyle name="Comma 7 2 2 5" xfId="18374" xr:uid="{00000000-0005-0000-0000-0000244B0000}"/>
    <cellStyle name="Comma 7 2 2 5 2" xfId="18375" xr:uid="{00000000-0005-0000-0000-0000254B0000}"/>
    <cellStyle name="Comma 7 2 2 6" xfId="18376" xr:uid="{00000000-0005-0000-0000-0000264B0000}"/>
    <cellStyle name="Comma 7 2 2 7" xfId="18377" xr:uid="{00000000-0005-0000-0000-0000274B0000}"/>
    <cellStyle name="Comma 7 2 2 8" xfId="18378" xr:uid="{00000000-0005-0000-0000-0000284B0000}"/>
    <cellStyle name="Comma 7 2 3" xfId="18379" xr:uid="{00000000-0005-0000-0000-0000294B0000}"/>
    <cellStyle name="Comma 7 2 3 2" xfId="18380" xr:uid="{00000000-0005-0000-0000-00002A4B0000}"/>
    <cellStyle name="Comma 7 2 3 2 2" xfId="18381" xr:uid="{00000000-0005-0000-0000-00002B4B0000}"/>
    <cellStyle name="Comma 7 2 3 2 2 2" xfId="18382" xr:uid="{00000000-0005-0000-0000-00002C4B0000}"/>
    <cellStyle name="Comma 7 2 3 2 2 4" xfId="18383" xr:uid="{00000000-0005-0000-0000-00002D4B0000}"/>
    <cellStyle name="Comma 7 2 3 2 3" xfId="18384" xr:uid="{00000000-0005-0000-0000-00002E4B0000}"/>
    <cellStyle name="Comma 7 2 3 2 4" xfId="18385" xr:uid="{00000000-0005-0000-0000-00002F4B0000}"/>
    <cellStyle name="Comma 7 2 3 2 5" xfId="18386" xr:uid="{00000000-0005-0000-0000-0000304B0000}"/>
    <cellStyle name="Comma 7 2 3 3" xfId="18387" xr:uid="{00000000-0005-0000-0000-0000314B0000}"/>
    <cellStyle name="Comma 7 2 3 3 2" xfId="18388" xr:uid="{00000000-0005-0000-0000-0000324B0000}"/>
    <cellStyle name="Comma 7 2 3 3 2 2" xfId="18389" xr:uid="{00000000-0005-0000-0000-0000334B0000}"/>
    <cellStyle name="Comma 7 2 3 3 2 4" xfId="18390" xr:uid="{00000000-0005-0000-0000-0000344B0000}"/>
    <cellStyle name="Comma 7 2 3 3 3" xfId="18391" xr:uid="{00000000-0005-0000-0000-0000354B0000}"/>
    <cellStyle name="Comma 7 2 3 3 4" xfId="18392" xr:uid="{00000000-0005-0000-0000-0000364B0000}"/>
    <cellStyle name="Comma 7 2 3 3 5" xfId="18393" xr:uid="{00000000-0005-0000-0000-0000374B0000}"/>
    <cellStyle name="Comma 7 2 3 4" xfId="18394" xr:uid="{00000000-0005-0000-0000-0000384B0000}"/>
    <cellStyle name="Comma 7 2 3 4 2" xfId="18395" xr:uid="{00000000-0005-0000-0000-0000394B0000}"/>
    <cellStyle name="Comma 7 2 3 4 4" xfId="18396" xr:uid="{00000000-0005-0000-0000-00003A4B0000}"/>
    <cellStyle name="Comma 7 2 3 5" xfId="18397" xr:uid="{00000000-0005-0000-0000-00003B4B0000}"/>
    <cellStyle name="Comma 7 2 3 5 2" xfId="18398" xr:uid="{00000000-0005-0000-0000-00003C4B0000}"/>
    <cellStyle name="Comma 7 2 3 6" xfId="18399" xr:uid="{00000000-0005-0000-0000-00003D4B0000}"/>
    <cellStyle name="Comma 7 2 3 7" xfId="18400" xr:uid="{00000000-0005-0000-0000-00003E4B0000}"/>
    <cellStyle name="Comma 7 2 3 8" xfId="18401" xr:uid="{00000000-0005-0000-0000-00003F4B0000}"/>
    <cellStyle name="Comma 7 2 4" xfId="18402" xr:uid="{00000000-0005-0000-0000-0000404B0000}"/>
    <cellStyle name="Comma 7 2 4 2" xfId="18403" xr:uid="{00000000-0005-0000-0000-0000414B0000}"/>
    <cellStyle name="Comma 7 2 4 2 2" xfId="18404" xr:uid="{00000000-0005-0000-0000-0000424B0000}"/>
    <cellStyle name="Comma 7 2 4 2 2 2" xfId="18405" xr:uid="{00000000-0005-0000-0000-0000434B0000}"/>
    <cellStyle name="Comma 7 2 4 2 2 4" xfId="18406" xr:uid="{00000000-0005-0000-0000-0000444B0000}"/>
    <cellStyle name="Comma 7 2 4 2 3" xfId="18407" xr:uid="{00000000-0005-0000-0000-0000454B0000}"/>
    <cellStyle name="Comma 7 2 4 2 4" xfId="18408" xr:uid="{00000000-0005-0000-0000-0000464B0000}"/>
    <cellStyle name="Comma 7 2 4 2 5" xfId="18409" xr:uid="{00000000-0005-0000-0000-0000474B0000}"/>
    <cellStyle name="Comma 7 2 4 3" xfId="18410" xr:uid="{00000000-0005-0000-0000-0000484B0000}"/>
    <cellStyle name="Comma 7 2 4 3 2" xfId="18411" xr:uid="{00000000-0005-0000-0000-0000494B0000}"/>
    <cellStyle name="Comma 7 2 4 3 2 2" xfId="18412" xr:uid="{00000000-0005-0000-0000-00004A4B0000}"/>
    <cellStyle name="Comma 7 2 4 3 2 4" xfId="18413" xr:uid="{00000000-0005-0000-0000-00004B4B0000}"/>
    <cellStyle name="Comma 7 2 4 3 3" xfId="18414" xr:uid="{00000000-0005-0000-0000-00004C4B0000}"/>
    <cellStyle name="Comma 7 2 4 3 5" xfId="18415" xr:uid="{00000000-0005-0000-0000-00004D4B0000}"/>
    <cellStyle name="Comma 7 2 4 4" xfId="18416" xr:uid="{00000000-0005-0000-0000-00004E4B0000}"/>
    <cellStyle name="Comma 7 2 4 4 2" xfId="18417" xr:uid="{00000000-0005-0000-0000-00004F4B0000}"/>
    <cellStyle name="Comma 7 2 4 4 4" xfId="18418" xr:uid="{00000000-0005-0000-0000-0000504B0000}"/>
    <cellStyle name="Comma 7 2 4 5" xfId="18419" xr:uid="{00000000-0005-0000-0000-0000514B0000}"/>
    <cellStyle name="Comma 7 2 4 5 2" xfId="18420" xr:uid="{00000000-0005-0000-0000-0000524B0000}"/>
    <cellStyle name="Comma 7 2 4 6" xfId="18421" xr:uid="{00000000-0005-0000-0000-0000534B0000}"/>
    <cellStyle name="Comma 7 2 4 7" xfId="18422" xr:uid="{00000000-0005-0000-0000-0000544B0000}"/>
    <cellStyle name="Comma 7 2 4 8" xfId="18423" xr:uid="{00000000-0005-0000-0000-0000554B0000}"/>
    <cellStyle name="Comma 7 2 5" xfId="18424" xr:uid="{00000000-0005-0000-0000-0000564B0000}"/>
    <cellStyle name="Comma 7 2 5 2" xfId="18425" xr:uid="{00000000-0005-0000-0000-0000574B0000}"/>
    <cellStyle name="Comma 7 2 5 2 2" xfId="18426" xr:uid="{00000000-0005-0000-0000-0000584B0000}"/>
    <cellStyle name="Comma 7 2 5 2 2 2" xfId="18427" xr:uid="{00000000-0005-0000-0000-0000594B0000}"/>
    <cellStyle name="Comma 7 2 5 2 2 4" xfId="18428" xr:uid="{00000000-0005-0000-0000-00005A4B0000}"/>
    <cellStyle name="Comma 7 2 5 2 3" xfId="18429" xr:uid="{00000000-0005-0000-0000-00005B4B0000}"/>
    <cellStyle name="Comma 7 2 5 2 5" xfId="18430" xr:uid="{00000000-0005-0000-0000-00005C4B0000}"/>
    <cellStyle name="Comma 7 2 5 3" xfId="18431" xr:uid="{00000000-0005-0000-0000-00005D4B0000}"/>
    <cellStyle name="Comma 7 2 5 3 2" xfId="18432" xr:uid="{00000000-0005-0000-0000-00005E4B0000}"/>
    <cellStyle name="Comma 7 2 5 3 4" xfId="18433" xr:uid="{00000000-0005-0000-0000-00005F4B0000}"/>
    <cellStyle name="Comma 7 2 5 4" xfId="18434" xr:uid="{00000000-0005-0000-0000-0000604B0000}"/>
    <cellStyle name="Comma 7 2 5 5" xfId="18435" xr:uid="{00000000-0005-0000-0000-0000614B0000}"/>
    <cellStyle name="Comma 7 2 5 6" xfId="18436" xr:uid="{00000000-0005-0000-0000-0000624B0000}"/>
    <cellStyle name="Comma 7 2 6" xfId="18437" xr:uid="{00000000-0005-0000-0000-0000634B0000}"/>
    <cellStyle name="Comma 7 2 6 2" xfId="18438" xr:uid="{00000000-0005-0000-0000-0000644B0000}"/>
    <cellStyle name="Comma 7 2 6 2 2" xfId="18439" xr:uid="{00000000-0005-0000-0000-0000654B0000}"/>
    <cellStyle name="Comma 7 2 6 2 4" xfId="18440" xr:uid="{00000000-0005-0000-0000-0000664B0000}"/>
    <cellStyle name="Comma 7 2 6 3" xfId="18441" xr:uid="{00000000-0005-0000-0000-0000674B0000}"/>
    <cellStyle name="Comma 7 2 6 4" xfId="18442" xr:uid="{00000000-0005-0000-0000-0000684B0000}"/>
    <cellStyle name="Comma 7 2 6 5" xfId="18443" xr:uid="{00000000-0005-0000-0000-0000694B0000}"/>
    <cellStyle name="Comma 7 2 7" xfId="18444" xr:uid="{00000000-0005-0000-0000-00006A4B0000}"/>
    <cellStyle name="Comma 7 2 7 2" xfId="18445" xr:uid="{00000000-0005-0000-0000-00006B4B0000}"/>
    <cellStyle name="Comma 7 2 7 4" xfId="18446" xr:uid="{00000000-0005-0000-0000-00006C4B0000}"/>
    <cellStyle name="Comma 7 2 8" xfId="18447" xr:uid="{00000000-0005-0000-0000-00006D4B0000}"/>
    <cellStyle name="Comma 7 2 8 2" xfId="18448" xr:uid="{00000000-0005-0000-0000-00006E4B0000}"/>
    <cellStyle name="Comma 7 2 8 3" xfId="18449" xr:uid="{00000000-0005-0000-0000-00006F4B0000}"/>
    <cellStyle name="Comma 7 2 8 4" xfId="18450" xr:uid="{00000000-0005-0000-0000-0000704B0000}"/>
    <cellStyle name="Comma 7 2 9" xfId="18451" xr:uid="{00000000-0005-0000-0000-0000714B0000}"/>
    <cellStyle name="Comma 7 2 9 2" xfId="18452" xr:uid="{00000000-0005-0000-0000-0000724B0000}"/>
    <cellStyle name="Comma 7 2_Perd det activo" xfId="18453" xr:uid="{00000000-0005-0000-0000-0000734B0000}"/>
    <cellStyle name="Comma 7 3" xfId="18454" xr:uid="{00000000-0005-0000-0000-0000744B0000}"/>
    <cellStyle name="Comma 7 3 2" xfId="18455" xr:uid="{00000000-0005-0000-0000-0000754B0000}"/>
    <cellStyle name="Comma 7 3 2 2" xfId="18456" xr:uid="{00000000-0005-0000-0000-0000764B0000}"/>
    <cellStyle name="Comma 7 3 2 2 2" xfId="18457" xr:uid="{00000000-0005-0000-0000-0000774B0000}"/>
    <cellStyle name="Comma 7 3 2 2 4" xfId="18458" xr:uid="{00000000-0005-0000-0000-0000784B0000}"/>
    <cellStyle name="Comma 7 3 2 3" xfId="18459" xr:uid="{00000000-0005-0000-0000-0000794B0000}"/>
    <cellStyle name="Comma 7 3 2 3 2" xfId="18460" xr:uid="{00000000-0005-0000-0000-00007A4B0000}"/>
    <cellStyle name="Comma 7 3 2 4" xfId="18461" xr:uid="{00000000-0005-0000-0000-00007B4B0000}"/>
    <cellStyle name="Comma 7 3 2 5" xfId="18462" xr:uid="{00000000-0005-0000-0000-00007C4B0000}"/>
    <cellStyle name="Comma 7 3 2 6" xfId="18463" xr:uid="{00000000-0005-0000-0000-00007D4B0000}"/>
    <cellStyle name="Comma 7 3 3" xfId="18464" xr:uid="{00000000-0005-0000-0000-00007E4B0000}"/>
    <cellStyle name="Comma 7 3 3 2" xfId="18465" xr:uid="{00000000-0005-0000-0000-00007F4B0000}"/>
    <cellStyle name="Comma 7 3 3 2 2" xfId="18466" xr:uid="{00000000-0005-0000-0000-0000804B0000}"/>
    <cellStyle name="Comma 7 3 3 2 4" xfId="18467" xr:uid="{00000000-0005-0000-0000-0000814B0000}"/>
    <cellStyle name="Comma 7 3 3 3" xfId="18468" xr:uid="{00000000-0005-0000-0000-0000824B0000}"/>
    <cellStyle name="Comma 7 3 3 4" xfId="18469" xr:uid="{00000000-0005-0000-0000-0000834B0000}"/>
    <cellStyle name="Comma 7 3 3 5" xfId="18470" xr:uid="{00000000-0005-0000-0000-0000844B0000}"/>
    <cellStyle name="Comma 7 3 4" xfId="18471" xr:uid="{00000000-0005-0000-0000-0000854B0000}"/>
    <cellStyle name="Comma 7 3 4 2" xfId="18472" xr:uid="{00000000-0005-0000-0000-0000864B0000}"/>
    <cellStyle name="Comma 7 3 4 2 2" xfId="18473" xr:uid="{00000000-0005-0000-0000-0000874B0000}"/>
    <cellStyle name="Comma 7 3 4 2 4" xfId="18474" xr:uid="{00000000-0005-0000-0000-0000884B0000}"/>
    <cellStyle name="Comma 7 3 4 3" xfId="18475" xr:uid="{00000000-0005-0000-0000-0000894B0000}"/>
    <cellStyle name="Comma 7 3 4 4" xfId="18476" xr:uid="{00000000-0005-0000-0000-00008A4B0000}"/>
    <cellStyle name="Comma 7 3 4 5" xfId="18477" xr:uid="{00000000-0005-0000-0000-00008B4B0000}"/>
    <cellStyle name="Comma 7 3 5" xfId="18478" xr:uid="{00000000-0005-0000-0000-00008C4B0000}"/>
    <cellStyle name="Comma 7 3 5 2" xfId="18479" xr:uid="{00000000-0005-0000-0000-00008D4B0000}"/>
    <cellStyle name="Comma 7 3 5 4" xfId="18480" xr:uid="{00000000-0005-0000-0000-00008E4B0000}"/>
    <cellStyle name="Comma 7 3 6" xfId="18481" xr:uid="{00000000-0005-0000-0000-00008F4B0000}"/>
    <cellStyle name="Comma 7 3 6 2" xfId="18482" xr:uid="{00000000-0005-0000-0000-0000904B0000}"/>
    <cellStyle name="Comma 7 3 7" xfId="18483" xr:uid="{00000000-0005-0000-0000-0000914B0000}"/>
    <cellStyle name="Comma 7 3 8" xfId="18484" xr:uid="{00000000-0005-0000-0000-0000924B0000}"/>
    <cellStyle name="Comma 7 3 9" xfId="18485" xr:uid="{00000000-0005-0000-0000-0000934B0000}"/>
    <cellStyle name="Comma 7 3_Perd det activo" xfId="18486" xr:uid="{00000000-0005-0000-0000-0000944B0000}"/>
    <cellStyle name="Comma 7 4" xfId="18487" xr:uid="{00000000-0005-0000-0000-0000954B0000}"/>
    <cellStyle name="Comma 7 4 2" xfId="18488" xr:uid="{00000000-0005-0000-0000-0000964B0000}"/>
    <cellStyle name="Comma 7 4 2 2" xfId="18489" xr:uid="{00000000-0005-0000-0000-0000974B0000}"/>
    <cellStyle name="Comma 7 4 2 2 2" xfId="18490" xr:uid="{00000000-0005-0000-0000-0000984B0000}"/>
    <cellStyle name="Comma 7 4 2 2 4" xfId="18491" xr:uid="{00000000-0005-0000-0000-0000994B0000}"/>
    <cellStyle name="Comma 7 4 2 3" xfId="18492" xr:uid="{00000000-0005-0000-0000-00009A4B0000}"/>
    <cellStyle name="Comma 7 4 2 4" xfId="18493" xr:uid="{00000000-0005-0000-0000-00009B4B0000}"/>
    <cellStyle name="Comma 7 4 2 5" xfId="18494" xr:uid="{00000000-0005-0000-0000-00009C4B0000}"/>
    <cellStyle name="Comma 7 4 3" xfId="18495" xr:uid="{00000000-0005-0000-0000-00009D4B0000}"/>
    <cellStyle name="Comma 7 4 3 2" xfId="18496" xr:uid="{00000000-0005-0000-0000-00009E4B0000}"/>
    <cellStyle name="Comma 7 4 3 2 2" xfId="18497" xr:uid="{00000000-0005-0000-0000-00009F4B0000}"/>
    <cellStyle name="Comma 7 4 3 2 4" xfId="18498" xr:uid="{00000000-0005-0000-0000-0000A04B0000}"/>
    <cellStyle name="Comma 7 4 3 3" xfId="18499" xr:uid="{00000000-0005-0000-0000-0000A14B0000}"/>
    <cellStyle name="Comma 7 4 3 4" xfId="18500" xr:uid="{00000000-0005-0000-0000-0000A24B0000}"/>
    <cellStyle name="Comma 7 4 3 5" xfId="18501" xr:uid="{00000000-0005-0000-0000-0000A34B0000}"/>
    <cellStyle name="Comma 7 4 4" xfId="18502" xr:uid="{00000000-0005-0000-0000-0000A44B0000}"/>
    <cellStyle name="Comma 7 4 4 2" xfId="18503" xr:uid="{00000000-0005-0000-0000-0000A54B0000}"/>
    <cellStyle name="Comma 7 4 4 2 2" xfId="18504" xr:uid="{00000000-0005-0000-0000-0000A64B0000}"/>
    <cellStyle name="Comma 7 4 4 2 4" xfId="18505" xr:uid="{00000000-0005-0000-0000-0000A74B0000}"/>
    <cellStyle name="Comma 7 4 4 3" xfId="18506" xr:uid="{00000000-0005-0000-0000-0000A84B0000}"/>
    <cellStyle name="Comma 7 4 4 4" xfId="18507" xr:uid="{00000000-0005-0000-0000-0000A94B0000}"/>
    <cellStyle name="Comma 7 4 4 5" xfId="18508" xr:uid="{00000000-0005-0000-0000-0000AA4B0000}"/>
    <cellStyle name="Comma 7 4 5" xfId="18509" xr:uid="{00000000-0005-0000-0000-0000AB4B0000}"/>
    <cellStyle name="Comma 7 4 5 2" xfId="18510" xr:uid="{00000000-0005-0000-0000-0000AC4B0000}"/>
    <cellStyle name="Comma 7 4 5 4" xfId="18511" xr:uid="{00000000-0005-0000-0000-0000AD4B0000}"/>
    <cellStyle name="Comma 7 4 6" xfId="18512" xr:uid="{00000000-0005-0000-0000-0000AE4B0000}"/>
    <cellStyle name="Comma 7 4 6 2" xfId="18513" xr:uid="{00000000-0005-0000-0000-0000AF4B0000}"/>
    <cellStyle name="Comma 7 4 7" xfId="18514" xr:uid="{00000000-0005-0000-0000-0000B04B0000}"/>
    <cellStyle name="Comma 7 4 8" xfId="18515" xr:uid="{00000000-0005-0000-0000-0000B14B0000}"/>
    <cellStyle name="Comma 7 4 9" xfId="18516" xr:uid="{00000000-0005-0000-0000-0000B24B0000}"/>
    <cellStyle name="Comma 7 5" xfId="18517" xr:uid="{00000000-0005-0000-0000-0000B34B0000}"/>
    <cellStyle name="Comma 7 5 2" xfId="18518" xr:uid="{00000000-0005-0000-0000-0000B44B0000}"/>
    <cellStyle name="Comma 7 5 2 2" xfId="18519" xr:uid="{00000000-0005-0000-0000-0000B54B0000}"/>
    <cellStyle name="Comma 7 5 2 2 2" xfId="18520" xr:uid="{00000000-0005-0000-0000-0000B64B0000}"/>
    <cellStyle name="Comma 7 5 2 2 4" xfId="18521" xr:uid="{00000000-0005-0000-0000-0000B74B0000}"/>
    <cellStyle name="Comma 7 5 2 3" xfId="18522" xr:uid="{00000000-0005-0000-0000-0000B84B0000}"/>
    <cellStyle name="Comma 7 5 2 4" xfId="18523" xr:uid="{00000000-0005-0000-0000-0000B94B0000}"/>
    <cellStyle name="Comma 7 5 2 5" xfId="18524" xr:uid="{00000000-0005-0000-0000-0000BA4B0000}"/>
    <cellStyle name="Comma 7 5 3" xfId="18525" xr:uid="{00000000-0005-0000-0000-0000BB4B0000}"/>
    <cellStyle name="Comma 7 5 3 2" xfId="18526" xr:uid="{00000000-0005-0000-0000-0000BC4B0000}"/>
    <cellStyle name="Comma 7 5 3 2 2" xfId="18527" xr:uid="{00000000-0005-0000-0000-0000BD4B0000}"/>
    <cellStyle name="Comma 7 5 3 2 4" xfId="18528" xr:uid="{00000000-0005-0000-0000-0000BE4B0000}"/>
    <cellStyle name="Comma 7 5 3 3" xfId="18529" xr:uid="{00000000-0005-0000-0000-0000BF4B0000}"/>
    <cellStyle name="Comma 7 5 3 4" xfId="18530" xr:uid="{00000000-0005-0000-0000-0000C04B0000}"/>
    <cellStyle name="Comma 7 5 3 5" xfId="18531" xr:uid="{00000000-0005-0000-0000-0000C14B0000}"/>
    <cellStyle name="Comma 7 5 4" xfId="18532" xr:uid="{00000000-0005-0000-0000-0000C24B0000}"/>
    <cellStyle name="Comma 7 5 4 2" xfId="18533" xr:uid="{00000000-0005-0000-0000-0000C34B0000}"/>
    <cellStyle name="Comma 7 5 4 2 2" xfId="18534" xr:uid="{00000000-0005-0000-0000-0000C44B0000}"/>
    <cellStyle name="Comma 7 5 4 2 4" xfId="18535" xr:uid="{00000000-0005-0000-0000-0000C54B0000}"/>
    <cellStyle name="Comma 7 5 4 3" xfId="18536" xr:uid="{00000000-0005-0000-0000-0000C64B0000}"/>
    <cellStyle name="Comma 7 5 4 4" xfId="18537" xr:uid="{00000000-0005-0000-0000-0000C74B0000}"/>
    <cellStyle name="Comma 7 5 4 5" xfId="18538" xr:uid="{00000000-0005-0000-0000-0000C84B0000}"/>
    <cellStyle name="Comma 7 5 5" xfId="18539" xr:uid="{00000000-0005-0000-0000-0000C94B0000}"/>
    <cellStyle name="Comma 7 5 5 2" xfId="18540" xr:uid="{00000000-0005-0000-0000-0000CA4B0000}"/>
    <cellStyle name="Comma 7 5 5 4" xfId="18541" xr:uid="{00000000-0005-0000-0000-0000CB4B0000}"/>
    <cellStyle name="Comma 7 5 6" xfId="18542" xr:uid="{00000000-0005-0000-0000-0000CC4B0000}"/>
    <cellStyle name="Comma 7 5 6 2" xfId="18543" xr:uid="{00000000-0005-0000-0000-0000CD4B0000}"/>
    <cellStyle name="Comma 7 5 7" xfId="18544" xr:uid="{00000000-0005-0000-0000-0000CE4B0000}"/>
    <cellStyle name="Comma 7 5 8" xfId="18545" xr:uid="{00000000-0005-0000-0000-0000CF4B0000}"/>
    <cellStyle name="Comma 7 5 9" xfId="18546" xr:uid="{00000000-0005-0000-0000-0000D04B0000}"/>
    <cellStyle name="Comma 7 6" xfId="18547" xr:uid="{00000000-0005-0000-0000-0000D14B0000}"/>
    <cellStyle name="Comma 7 6 2" xfId="18548" xr:uid="{00000000-0005-0000-0000-0000D24B0000}"/>
    <cellStyle name="Comma 7 6 2 2" xfId="18549" xr:uid="{00000000-0005-0000-0000-0000D34B0000}"/>
    <cellStyle name="Comma 7 6 2 2 2" xfId="18550" xr:uid="{00000000-0005-0000-0000-0000D44B0000}"/>
    <cellStyle name="Comma 7 6 2 2 4" xfId="18551" xr:uid="{00000000-0005-0000-0000-0000D54B0000}"/>
    <cellStyle name="Comma 7 6 2 3" xfId="18552" xr:uid="{00000000-0005-0000-0000-0000D64B0000}"/>
    <cellStyle name="Comma 7 6 2 4" xfId="18553" xr:uid="{00000000-0005-0000-0000-0000D74B0000}"/>
    <cellStyle name="Comma 7 6 2 5" xfId="18554" xr:uid="{00000000-0005-0000-0000-0000D84B0000}"/>
    <cellStyle name="Comma 7 6 3" xfId="18555" xr:uid="{00000000-0005-0000-0000-0000D94B0000}"/>
    <cellStyle name="Comma 7 6 3 2" xfId="18556" xr:uid="{00000000-0005-0000-0000-0000DA4B0000}"/>
    <cellStyle name="Comma 7 6 3 2 2" xfId="18557" xr:uid="{00000000-0005-0000-0000-0000DB4B0000}"/>
    <cellStyle name="Comma 7 6 3 2 4" xfId="18558" xr:uid="{00000000-0005-0000-0000-0000DC4B0000}"/>
    <cellStyle name="Comma 7 6 3 3" xfId="18559" xr:uid="{00000000-0005-0000-0000-0000DD4B0000}"/>
    <cellStyle name="Comma 7 6 3 4" xfId="18560" xr:uid="{00000000-0005-0000-0000-0000DE4B0000}"/>
    <cellStyle name="Comma 7 6 3 5" xfId="18561" xr:uid="{00000000-0005-0000-0000-0000DF4B0000}"/>
    <cellStyle name="Comma 7 6 4" xfId="18562" xr:uid="{00000000-0005-0000-0000-0000E04B0000}"/>
    <cellStyle name="Comma 7 6 4 2" xfId="18563" xr:uid="{00000000-0005-0000-0000-0000E14B0000}"/>
    <cellStyle name="Comma 7 6 4 4" xfId="18564" xr:uid="{00000000-0005-0000-0000-0000E24B0000}"/>
    <cellStyle name="Comma 7 6 5" xfId="18565" xr:uid="{00000000-0005-0000-0000-0000E34B0000}"/>
    <cellStyle name="Comma 7 6 6" xfId="18566" xr:uid="{00000000-0005-0000-0000-0000E44B0000}"/>
    <cellStyle name="Comma 7 6 7" xfId="18567" xr:uid="{00000000-0005-0000-0000-0000E54B0000}"/>
    <cellStyle name="Comma 7 7" xfId="18568" xr:uid="{00000000-0005-0000-0000-0000E64B0000}"/>
    <cellStyle name="Comma 7 7 2" xfId="18569" xr:uid="{00000000-0005-0000-0000-0000E74B0000}"/>
    <cellStyle name="Comma 7 7 2 2" xfId="18570" xr:uid="{00000000-0005-0000-0000-0000E84B0000}"/>
    <cellStyle name="Comma 7 7 2 2 2" xfId="18571" xr:uid="{00000000-0005-0000-0000-0000E94B0000}"/>
    <cellStyle name="Comma 7 7 2 2 4" xfId="18572" xr:uid="{00000000-0005-0000-0000-0000EA4B0000}"/>
    <cellStyle name="Comma 7 7 2 3" xfId="18573" xr:uid="{00000000-0005-0000-0000-0000EB4B0000}"/>
    <cellStyle name="Comma 7 7 2 4" xfId="18574" xr:uid="{00000000-0005-0000-0000-0000EC4B0000}"/>
    <cellStyle name="Comma 7 7 2 5" xfId="18575" xr:uid="{00000000-0005-0000-0000-0000ED4B0000}"/>
    <cellStyle name="Comma 7 7 3" xfId="18576" xr:uid="{00000000-0005-0000-0000-0000EE4B0000}"/>
    <cellStyle name="Comma 7 7 3 2" xfId="18577" xr:uid="{00000000-0005-0000-0000-0000EF4B0000}"/>
    <cellStyle name="Comma 7 7 3 2 2" xfId="18578" xr:uid="{00000000-0005-0000-0000-0000F04B0000}"/>
    <cellStyle name="Comma 7 7 3 2 4" xfId="18579" xr:uid="{00000000-0005-0000-0000-0000F14B0000}"/>
    <cellStyle name="Comma 7 7 3 3" xfId="18580" xr:uid="{00000000-0005-0000-0000-0000F24B0000}"/>
    <cellStyle name="Comma 7 7 3 4" xfId="18581" xr:uid="{00000000-0005-0000-0000-0000F34B0000}"/>
    <cellStyle name="Comma 7 7 3 5" xfId="18582" xr:uid="{00000000-0005-0000-0000-0000F44B0000}"/>
    <cellStyle name="Comma 7 7 4" xfId="18583" xr:uid="{00000000-0005-0000-0000-0000F54B0000}"/>
    <cellStyle name="Comma 7 7 4 2" xfId="18584" xr:uid="{00000000-0005-0000-0000-0000F64B0000}"/>
    <cellStyle name="Comma 7 7 4 4" xfId="18585" xr:uid="{00000000-0005-0000-0000-0000F74B0000}"/>
    <cellStyle name="Comma 7 7 5" xfId="18586" xr:uid="{00000000-0005-0000-0000-0000F84B0000}"/>
    <cellStyle name="Comma 7 7 6" xfId="18587" xr:uid="{00000000-0005-0000-0000-0000F94B0000}"/>
    <cellStyle name="Comma 7 7 7" xfId="18588" xr:uid="{00000000-0005-0000-0000-0000FA4B0000}"/>
    <cellStyle name="Comma 7 8" xfId="18589" xr:uid="{00000000-0005-0000-0000-0000FB4B0000}"/>
    <cellStyle name="Comma 7 8 2" xfId="18590" xr:uid="{00000000-0005-0000-0000-0000FC4B0000}"/>
    <cellStyle name="Comma 7 8 2 2" xfId="18591" xr:uid="{00000000-0005-0000-0000-0000FD4B0000}"/>
    <cellStyle name="Comma 7 8 2 2 2" xfId="18592" xr:uid="{00000000-0005-0000-0000-0000FE4B0000}"/>
    <cellStyle name="Comma 7 8 2 2 4" xfId="18593" xr:uid="{00000000-0005-0000-0000-0000FF4B0000}"/>
    <cellStyle name="Comma 7 8 2 3" xfId="18594" xr:uid="{00000000-0005-0000-0000-0000004C0000}"/>
    <cellStyle name="Comma 7 8 2 4" xfId="18595" xr:uid="{00000000-0005-0000-0000-0000014C0000}"/>
    <cellStyle name="Comma 7 8 2 5" xfId="18596" xr:uid="{00000000-0005-0000-0000-0000024C0000}"/>
    <cellStyle name="Comma 7 8 3" xfId="18597" xr:uid="{00000000-0005-0000-0000-0000034C0000}"/>
    <cellStyle name="Comma 7 8 3 2" xfId="18598" xr:uid="{00000000-0005-0000-0000-0000044C0000}"/>
    <cellStyle name="Comma 7 8 3 2 2" xfId="18599" xr:uid="{00000000-0005-0000-0000-0000054C0000}"/>
    <cellStyle name="Comma 7 8 3 2 4" xfId="18600" xr:uid="{00000000-0005-0000-0000-0000064C0000}"/>
    <cellStyle name="Comma 7 8 3 3" xfId="18601" xr:uid="{00000000-0005-0000-0000-0000074C0000}"/>
    <cellStyle name="Comma 7 8 3 5" xfId="18602" xr:uid="{00000000-0005-0000-0000-0000084C0000}"/>
    <cellStyle name="Comma 7 8 4" xfId="18603" xr:uid="{00000000-0005-0000-0000-0000094C0000}"/>
    <cellStyle name="Comma 7 8 4 2" xfId="18604" xr:uid="{00000000-0005-0000-0000-00000A4C0000}"/>
    <cellStyle name="Comma 7 8 4 4" xfId="18605" xr:uid="{00000000-0005-0000-0000-00000B4C0000}"/>
    <cellStyle name="Comma 7 8 5" xfId="18606" xr:uid="{00000000-0005-0000-0000-00000C4C0000}"/>
    <cellStyle name="Comma 7 8 6" xfId="18607" xr:uid="{00000000-0005-0000-0000-00000D4C0000}"/>
    <cellStyle name="Comma 7 8 7" xfId="18608" xr:uid="{00000000-0005-0000-0000-00000E4C0000}"/>
    <cellStyle name="Comma 7 9" xfId="18609" xr:uid="{00000000-0005-0000-0000-00000F4C0000}"/>
    <cellStyle name="Comma 7 9 2" xfId="18610" xr:uid="{00000000-0005-0000-0000-0000104C0000}"/>
    <cellStyle name="Comma 7 9 2 2" xfId="18611" xr:uid="{00000000-0005-0000-0000-0000114C0000}"/>
    <cellStyle name="Comma 7 9 2 2 2" xfId="18612" xr:uid="{00000000-0005-0000-0000-0000124C0000}"/>
    <cellStyle name="Comma 7 9 2 2 4" xfId="18613" xr:uid="{00000000-0005-0000-0000-0000134C0000}"/>
    <cellStyle name="Comma 7 9 2 3" xfId="18614" xr:uid="{00000000-0005-0000-0000-0000144C0000}"/>
    <cellStyle name="Comma 7 9 2 5" xfId="18615" xr:uid="{00000000-0005-0000-0000-0000154C0000}"/>
    <cellStyle name="Comma 7 9 3" xfId="18616" xr:uid="{00000000-0005-0000-0000-0000164C0000}"/>
    <cellStyle name="Comma 7 9 3 2" xfId="18617" xr:uid="{00000000-0005-0000-0000-0000174C0000}"/>
    <cellStyle name="Comma 7 9 3 4" xfId="18618" xr:uid="{00000000-0005-0000-0000-0000184C0000}"/>
    <cellStyle name="Comma 7 9 4" xfId="18619" xr:uid="{00000000-0005-0000-0000-0000194C0000}"/>
    <cellStyle name="Comma 7 9 5" xfId="18620" xr:uid="{00000000-0005-0000-0000-00001A4C0000}"/>
    <cellStyle name="Comma 7 9 6" xfId="18621" xr:uid="{00000000-0005-0000-0000-00001B4C0000}"/>
    <cellStyle name="Comma 7_Perd det activo" xfId="18622" xr:uid="{00000000-0005-0000-0000-00001C4C0000}"/>
    <cellStyle name="Comma 8" xfId="18623" xr:uid="{00000000-0005-0000-0000-00001D4C0000}"/>
    <cellStyle name="Comma 8 10" xfId="18624" xr:uid="{00000000-0005-0000-0000-00001E4C0000}"/>
    <cellStyle name="Comma 8 10 2" xfId="18625" xr:uid="{00000000-0005-0000-0000-00001F4C0000}"/>
    <cellStyle name="Comma 8 10 2 2" xfId="18626" xr:uid="{00000000-0005-0000-0000-0000204C0000}"/>
    <cellStyle name="Comma 8 10 2 4" xfId="18627" xr:uid="{00000000-0005-0000-0000-0000214C0000}"/>
    <cellStyle name="Comma 8 10 3" xfId="18628" xr:uid="{00000000-0005-0000-0000-0000224C0000}"/>
    <cellStyle name="Comma 8 10 4" xfId="18629" xr:uid="{00000000-0005-0000-0000-0000234C0000}"/>
    <cellStyle name="Comma 8 10 5" xfId="18630" xr:uid="{00000000-0005-0000-0000-0000244C0000}"/>
    <cellStyle name="Comma 8 11" xfId="18631" xr:uid="{00000000-0005-0000-0000-0000254C0000}"/>
    <cellStyle name="Comma 8 11 2" xfId="18632" xr:uid="{00000000-0005-0000-0000-0000264C0000}"/>
    <cellStyle name="Comma 8 11 2 2" xfId="18633" xr:uid="{00000000-0005-0000-0000-0000274C0000}"/>
    <cellStyle name="Comma 8 11 2 4" xfId="18634" xr:uid="{00000000-0005-0000-0000-0000284C0000}"/>
    <cellStyle name="Comma 8 11 3" xfId="18635" xr:uid="{00000000-0005-0000-0000-0000294C0000}"/>
    <cellStyle name="Comma 8 11 5" xfId="18636" xr:uid="{00000000-0005-0000-0000-00002A4C0000}"/>
    <cellStyle name="Comma 8 12" xfId="18637" xr:uid="{00000000-0005-0000-0000-00002B4C0000}"/>
    <cellStyle name="Comma 8 12 2" xfId="18638" xr:uid="{00000000-0005-0000-0000-00002C4C0000}"/>
    <cellStyle name="Comma 8 12 4" xfId="18639" xr:uid="{00000000-0005-0000-0000-00002D4C0000}"/>
    <cellStyle name="Comma 8 13" xfId="18640" xr:uid="{00000000-0005-0000-0000-00002E4C0000}"/>
    <cellStyle name="Comma 8 13 2" xfId="18641" xr:uid="{00000000-0005-0000-0000-00002F4C0000}"/>
    <cellStyle name="Comma 8 13 4" xfId="18642" xr:uid="{00000000-0005-0000-0000-0000304C0000}"/>
    <cellStyle name="Comma 8 14" xfId="18643" xr:uid="{00000000-0005-0000-0000-0000314C0000}"/>
    <cellStyle name="Comma 8 14 2" xfId="18644" xr:uid="{00000000-0005-0000-0000-0000324C0000}"/>
    <cellStyle name="Comma 8 14 3" xfId="18645" xr:uid="{00000000-0005-0000-0000-0000334C0000}"/>
    <cellStyle name="Comma 8 14 4" xfId="18646" xr:uid="{00000000-0005-0000-0000-0000344C0000}"/>
    <cellStyle name="Comma 8 15" xfId="18647" xr:uid="{00000000-0005-0000-0000-0000354C0000}"/>
    <cellStyle name="Comma 8 15 2" xfId="18648" xr:uid="{00000000-0005-0000-0000-0000364C0000}"/>
    <cellStyle name="Comma 8 15 3" xfId="18649" xr:uid="{00000000-0005-0000-0000-0000374C0000}"/>
    <cellStyle name="Comma 8 15 4" xfId="18650" xr:uid="{00000000-0005-0000-0000-0000384C0000}"/>
    <cellStyle name="Comma 8 16" xfId="18651" xr:uid="{00000000-0005-0000-0000-0000394C0000}"/>
    <cellStyle name="Comma 8 16 2" xfId="18652" xr:uid="{00000000-0005-0000-0000-00003A4C0000}"/>
    <cellStyle name="Comma 8 17" xfId="18653" xr:uid="{00000000-0005-0000-0000-00003B4C0000}"/>
    <cellStyle name="Comma 8 18" xfId="18654" xr:uid="{00000000-0005-0000-0000-00003C4C0000}"/>
    <cellStyle name="Comma 8 18 2" xfId="18655" xr:uid="{00000000-0005-0000-0000-00003D4C0000}"/>
    <cellStyle name="Comma 8 19" xfId="18656" xr:uid="{00000000-0005-0000-0000-00003E4C0000}"/>
    <cellStyle name="Comma 8 2" xfId="18657" xr:uid="{00000000-0005-0000-0000-00003F4C0000}"/>
    <cellStyle name="Comma 8 2 10" xfId="18658" xr:uid="{00000000-0005-0000-0000-0000404C0000}"/>
    <cellStyle name="Comma 8 2 11" xfId="18659" xr:uid="{00000000-0005-0000-0000-0000414C0000}"/>
    <cellStyle name="Comma 8 2 12" xfId="18660" xr:uid="{00000000-0005-0000-0000-0000424C0000}"/>
    <cellStyle name="Comma 8 2 2" xfId="18661" xr:uid="{00000000-0005-0000-0000-0000434C0000}"/>
    <cellStyle name="Comma 8 2 2 2" xfId="18662" xr:uid="{00000000-0005-0000-0000-0000444C0000}"/>
    <cellStyle name="Comma 8 2 2 2 2" xfId="18663" xr:uid="{00000000-0005-0000-0000-0000454C0000}"/>
    <cellStyle name="Comma 8 2 2 2 2 2" xfId="18664" xr:uid="{00000000-0005-0000-0000-0000464C0000}"/>
    <cellStyle name="Comma 8 2 2 2 2 4" xfId="18665" xr:uid="{00000000-0005-0000-0000-0000474C0000}"/>
    <cellStyle name="Comma 8 2 2 2 3" xfId="18666" xr:uid="{00000000-0005-0000-0000-0000484C0000}"/>
    <cellStyle name="Comma 8 2 2 2 3 2" xfId="18667" xr:uid="{00000000-0005-0000-0000-0000494C0000}"/>
    <cellStyle name="Comma 8 2 2 2 4" xfId="18668" xr:uid="{00000000-0005-0000-0000-00004A4C0000}"/>
    <cellStyle name="Comma 8 2 2 2 5" xfId="18669" xr:uid="{00000000-0005-0000-0000-00004B4C0000}"/>
    <cellStyle name="Comma 8 2 2 2 6" xfId="18670" xr:uid="{00000000-0005-0000-0000-00004C4C0000}"/>
    <cellStyle name="Comma 8 2 2 3" xfId="18671" xr:uid="{00000000-0005-0000-0000-00004D4C0000}"/>
    <cellStyle name="Comma 8 2 2 3 2" xfId="18672" xr:uid="{00000000-0005-0000-0000-00004E4C0000}"/>
    <cellStyle name="Comma 8 2 2 3 2 2" xfId="18673" xr:uid="{00000000-0005-0000-0000-00004F4C0000}"/>
    <cellStyle name="Comma 8 2 2 3 2 4" xfId="18674" xr:uid="{00000000-0005-0000-0000-0000504C0000}"/>
    <cellStyle name="Comma 8 2 2 3 3" xfId="18675" xr:uid="{00000000-0005-0000-0000-0000514C0000}"/>
    <cellStyle name="Comma 8 2 2 3 4" xfId="18676" xr:uid="{00000000-0005-0000-0000-0000524C0000}"/>
    <cellStyle name="Comma 8 2 2 3 5" xfId="18677" xr:uid="{00000000-0005-0000-0000-0000534C0000}"/>
    <cellStyle name="Comma 8 2 2 4" xfId="18678" xr:uid="{00000000-0005-0000-0000-0000544C0000}"/>
    <cellStyle name="Comma 8 2 2 4 2" xfId="18679" xr:uid="{00000000-0005-0000-0000-0000554C0000}"/>
    <cellStyle name="Comma 8 2 2 4 4" xfId="18680" xr:uid="{00000000-0005-0000-0000-0000564C0000}"/>
    <cellStyle name="Comma 8 2 2 5" xfId="18681" xr:uid="{00000000-0005-0000-0000-0000574C0000}"/>
    <cellStyle name="Comma 8 2 2 5 2" xfId="18682" xr:uid="{00000000-0005-0000-0000-0000584C0000}"/>
    <cellStyle name="Comma 8 2 2 6" xfId="18683" xr:uid="{00000000-0005-0000-0000-0000594C0000}"/>
    <cellStyle name="Comma 8 2 2 7" xfId="18684" xr:uid="{00000000-0005-0000-0000-00005A4C0000}"/>
    <cellStyle name="Comma 8 2 2 8" xfId="18685" xr:uid="{00000000-0005-0000-0000-00005B4C0000}"/>
    <cellStyle name="Comma 8 2 3" xfId="18686" xr:uid="{00000000-0005-0000-0000-00005C4C0000}"/>
    <cellStyle name="Comma 8 2 3 2" xfId="18687" xr:uid="{00000000-0005-0000-0000-00005D4C0000}"/>
    <cellStyle name="Comma 8 2 3 2 2" xfId="18688" xr:uid="{00000000-0005-0000-0000-00005E4C0000}"/>
    <cellStyle name="Comma 8 2 3 2 2 2" xfId="18689" xr:uid="{00000000-0005-0000-0000-00005F4C0000}"/>
    <cellStyle name="Comma 8 2 3 2 2 4" xfId="18690" xr:uid="{00000000-0005-0000-0000-0000604C0000}"/>
    <cellStyle name="Comma 8 2 3 2 3" xfId="18691" xr:uid="{00000000-0005-0000-0000-0000614C0000}"/>
    <cellStyle name="Comma 8 2 3 2 4" xfId="18692" xr:uid="{00000000-0005-0000-0000-0000624C0000}"/>
    <cellStyle name="Comma 8 2 3 2 5" xfId="18693" xr:uid="{00000000-0005-0000-0000-0000634C0000}"/>
    <cellStyle name="Comma 8 2 3 3" xfId="18694" xr:uid="{00000000-0005-0000-0000-0000644C0000}"/>
    <cellStyle name="Comma 8 2 3 3 2" xfId="18695" xr:uid="{00000000-0005-0000-0000-0000654C0000}"/>
    <cellStyle name="Comma 8 2 3 3 2 2" xfId="18696" xr:uid="{00000000-0005-0000-0000-0000664C0000}"/>
    <cellStyle name="Comma 8 2 3 3 2 4" xfId="18697" xr:uid="{00000000-0005-0000-0000-0000674C0000}"/>
    <cellStyle name="Comma 8 2 3 3 3" xfId="18698" xr:uid="{00000000-0005-0000-0000-0000684C0000}"/>
    <cellStyle name="Comma 8 2 3 3 4" xfId="18699" xr:uid="{00000000-0005-0000-0000-0000694C0000}"/>
    <cellStyle name="Comma 8 2 3 3 5" xfId="18700" xr:uid="{00000000-0005-0000-0000-00006A4C0000}"/>
    <cellStyle name="Comma 8 2 3 4" xfId="18701" xr:uid="{00000000-0005-0000-0000-00006B4C0000}"/>
    <cellStyle name="Comma 8 2 3 4 2" xfId="18702" xr:uid="{00000000-0005-0000-0000-00006C4C0000}"/>
    <cellStyle name="Comma 8 2 3 4 4" xfId="18703" xr:uid="{00000000-0005-0000-0000-00006D4C0000}"/>
    <cellStyle name="Comma 8 2 3 5" xfId="18704" xr:uid="{00000000-0005-0000-0000-00006E4C0000}"/>
    <cellStyle name="Comma 8 2 3 5 2" xfId="18705" xr:uid="{00000000-0005-0000-0000-00006F4C0000}"/>
    <cellStyle name="Comma 8 2 3 6" xfId="18706" xr:uid="{00000000-0005-0000-0000-0000704C0000}"/>
    <cellStyle name="Comma 8 2 3 7" xfId="18707" xr:uid="{00000000-0005-0000-0000-0000714C0000}"/>
    <cellStyle name="Comma 8 2 3 8" xfId="18708" xr:uid="{00000000-0005-0000-0000-0000724C0000}"/>
    <cellStyle name="Comma 8 2 4" xfId="18709" xr:uid="{00000000-0005-0000-0000-0000734C0000}"/>
    <cellStyle name="Comma 8 2 4 2" xfId="18710" xr:uid="{00000000-0005-0000-0000-0000744C0000}"/>
    <cellStyle name="Comma 8 2 4 2 2" xfId="18711" xr:uid="{00000000-0005-0000-0000-0000754C0000}"/>
    <cellStyle name="Comma 8 2 4 2 2 2" xfId="18712" xr:uid="{00000000-0005-0000-0000-0000764C0000}"/>
    <cellStyle name="Comma 8 2 4 2 2 4" xfId="18713" xr:uid="{00000000-0005-0000-0000-0000774C0000}"/>
    <cellStyle name="Comma 8 2 4 2 3" xfId="18714" xr:uid="{00000000-0005-0000-0000-0000784C0000}"/>
    <cellStyle name="Comma 8 2 4 2 4" xfId="18715" xr:uid="{00000000-0005-0000-0000-0000794C0000}"/>
    <cellStyle name="Comma 8 2 4 2 5" xfId="18716" xr:uid="{00000000-0005-0000-0000-00007A4C0000}"/>
    <cellStyle name="Comma 8 2 4 3" xfId="18717" xr:uid="{00000000-0005-0000-0000-00007B4C0000}"/>
    <cellStyle name="Comma 8 2 4 3 2" xfId="18718" xr:uid="{00000000-0005-0000-0000-00007C4C0000}"/>
    <cellStyle name="Comma 8 2 4 3 2 2" xfId="18719" xr:uid="{00000000-0005-0000-0000-00007D4C0000}"/>
    <cellStyle name="Comma 8 2 4 3 2 4" xfId="18720" xr:uid="{00000000-0005-0000-0000-00007E4C0000}"/>
    <cellStyle name="Comma 8 2 4 3 3" xfId="18721" xr:uid="{00000000-0005-0000-0000-00007F4C0000}"/>
    <cellStyle name="Comma 8 2 4 3 5" xfId="18722" xr:uid="{00000000-0005-0000-0000-0000804C0000}"/>
    <cellStyle name="Comma 8 2 4 4" xfId="18723" xr:uid="{00000000-0005-0000-0000-0000814C0000}"/>
    <cellStyle name="Comma 8 2 4 4 2" xfId="18724" xr:uid="{00000000-0005-0000-0000-0000824C0000}"/>
    <cellStyle name="Comma 8 2 4 4 4" xfId="18725" xr:uid="{00000000-0005-0000-0000-0000834C0000}"/>
    <cellStyle name="Comma 8 2 4 5" xfId="18726" xr:uid="{00000000-0005-0000-0000-0000844C0000}"/>
    <cellStyle name="Comma 8 2 4 5 2" xfId="18727" xr:uid="{00000000-0005-0000-0000-0000854C0000}"/>
    <cellStyle name="Comma 8 2 4 6" xfId="18728" xr:uid="{00000000-0005-0000-0000-0000864C0000}"/>
    <cellStyle name="Comma 8 2 4 7" xfId="18729" xr:uid="{00000000-0005-0000-0000-0000874C0000}"/>
    <cellStyle name="Comma 8 2 4 8" xfId="18730" xr:uid="{00000000-0005-0000-0000-0000884C0000}"/>
    <cellStyle name="Comma 8 2 5" xfId="18731" xr:uid="{00000000-0005-0000-0000-0000894C0000}"/>
    <cellStyle name="Comma 8 2 5 2" xfId="18732" xr:uid="{00000000-0005-0000-0000-00008A4C0000}"/>
    <cellStyle name="Comma 8 2 5 2 2" xfId="18733" xr:uid="{00000000-0005-0000-0000-00008B4C0000}"/>
    <cellStyle name="Comma 8 2 5 2 2 2" xfId="18734" xr:uid="{00000000-0005-0000-0000-00008C4C0000}"/>
    <cellStyle name="Comma 8 2 5 2 2 4" xfId="18735" xr:uid="{00000000-0005-0000-0000-00008D4C0000}"/>
    <cellStyle name="Comma 8 2 5 2 3" xfId="18736" xr:uid="{00000000-0005-0000-0000-00008E4C0000}"/>
    <cellStyle name="Comma 8 2 5 2 5" xfId="18737" xr:uid="{00000000-0005-0000-0000-00008F4C0000}"/>
    <cellStyle name="Comma 8 2 5 3" xfId="18738" xr:uid="{00000000-0005-0000-0000-0000904C0000}"/>
    <cellStyle name="Comma 8 2 5 3 2" xfId="18739" xr:uid="{00000000-0005-0000-0000-0000914C0000}"/>
    <cellStyle name="Comma 8 2 5 3 4" xfId="18740" xr:uid="{00000000-0005-0000-0000-0000924C0000}"/>
    <cellStyle name="Comma 8 2 5 4" xfId="18741" xr:uid="{00000000-0005-0000-0000-0000934C0000}"/>
    <cellStyle name="Comma 8 2 5 5" xfId="18742" xr:uid="{00000000-0005-0000-0000-0000944C0000}"/>
    <cellStyle name="Comma 8 2 5 6" xfId="18743" xr:uid="{00000000-0005-0000-0000-0000954C0000}"/>
    <cellStyle name="Comma 8 2 6" xfId="18744" xr:uid="{00000000-0005-0000-0000-0000964C0000}"/>
    <cellStyle name="Comma 8 2 6 2" xfId="18745" xr:uid="{00000000-0005-0000-0000-0000974C0000}"/>
    <cellStyle name="Comma 8 2 6 2 2" xfId="18746" xr:uid="{00000000-0005-0000-0000-0000984C0000}"/>
    <cellStyle name="Comma 8 2 6 2 4" xfId="18747" xr:uid="{00000000-0005-0000-0000-0000994C0000}"/>
    <cellStyle name="Comma 8 2 6 3" xfId="18748" xr:uid="{00000000-0005-0000-0000-00009A4C0000}"/>
    <cellStyle name="Comma 8 2 6 4" xfId="18749" xr:uid="{00000000-0005-0000-0000-00009B4C0000}"/>
    <cellStyle name="Comma 8 2 6 5" xfId="18750" xr:uid="{00000000-0005-0000-0000-00009C4C0000}"/>
    <cellStyle name="Comma 8 2 7" xfId="18751" xr:uid="{00000000-0005-0000-0000-00009D4C0000}"/>
    <cellStyle name="Comma 8 2 7 2" xfId="18752" xr:uid="{00000000-0005-0000-0000-00009E4C0000}"/>
    <cellStyle name="Comma 8 2 7 4" xfId="18753" xr:uid="{00000000-0005-0000-0000-00009F4C0000}"/>
    <cellStyle name="Comma 8 2 8" xfId="18754" xr:uid="{00000000-0005-0000-0000-0000A04C0000}"/>
    <cellStyle name="Comma 8 2 8 2" xfId="18755" xr:uid="{00000000-0005-0000-0000-0000A14C0000}"/>
    <cellStyle name="Comma 8 2 8 3" xfId="18756" xr:uid="{00000000-0005-0000-0000-0000A24C0000}"/>
    <cellStyle name="Comma 8 2 8 4" xfId="18757" xr:uid="{00000000-0005-0000-0000-0000A34C0000}"/>
    <cellStyle name="Comma 8 2 9" xfId="18758" xr:uid="{00000000-0005-0000-0000-0000A44C0000}"/>
    <cellStyle name="Comma 8 2 9 2" xfId="18759" xr:uid="{00000000-0005-0000-0000-0000A54C0000}"/>
    <cellStyle name="Comma 8 2_Perd det activo" xfId="18760" xr:uid="{00000000-0005-0000-0000-0000A64C0000}"/>
    <cellStyle name="Comma 8 3" xfId="18761" xr:uid="{00000000-0005-0000-0000-0000A74C0000}"/>
    <cellStyle name="Comma 8 3 2" xfId="18762" xr:uid="{00000000-0005-0000-0000-0000A84C0000}"/>
    <cellStyle name="Comma 8 3 2 2" xfId="18763" xr:uid="{00000000-0005-0000-0000-0000A94C0000}"/>
    <cellStyle name="Comma 8 3 2 2 2" xfId="18764" xr:uid="{00000000-0005-0000-0000-0000AA4C0000}"/>
    <cellStyle name="Comma 8 3 2 2 4" xfId="18765" xr:uid="{00000000-0005-0000-0000-0000AB4C0000}"/>
    <cellStyle name="Comma 8 3 2 3" xfId="18766" xr:uid="{00000000-0005-0000-0000-0000AC4C0000}"/>
    <cellStyle name="Comma 8 3 2 3 2" xfId="18767" xr:uid="{00000000-0005-0000-0000-0000AD4C0000}"/>
    <cellStyle name="Comma 8 3 2 4" xfId="18768" xr:uid="{00000000-0005-0000-0000-0000AE4C0000}"/>
    <cellStyle name="Comma 8 3 2 5" xfId="18769" xr:uid="{00000000-0005-0000-0000-0000AF4C0000}"/>
    <cellStyle name="Comma 8 3 2 6" xfId="18770" xr:uid="{00000000-0005-0000-0000-0000B04C0000}"/>
    <cellStyle name="Comma 8 3 3" xfId="18771" xr:uid="{00000000-0005-0000-0000-0000B14C0000}"/>
    <cellStyle name="Comma 8 3 3 2" xfId="18772" xr:uid="{00000000-0005-0000-0000-0000B24C0000}"/>
    <cellStyle name="Comma 8 3 3 2 2" xfId="18773" xr:uid="{00000000-0005-0000-0000-0000B34C0000}"/>
    <cellStyle name="Comma 8 3 3 2 4" xfId="18774" xr:uid="{00000000-0005-0000-0000-0000B44C0000}"/>
    <cellStyle name="Comma 8 3 3 3" xfId="18775" xr:uid="{00000000-0005-0000-0000-0000B54C0000}"/>
    <cellStyle name="Comma 8 3 3 4" xfId="18776" xr:uid="{00000000-0005-0000-0000-0000B64C0000}"/>
    <cellStyle name="Comma 8 3 3 5" xfId="18777" xr:uid="{00000000-0005-0000-0000-0000B74C0000}"/>
    <cellStyle name="Comma 8 3 4" xfId="18778" xr:uid="{00000000-0005-0000-0000-0000B84C0000}"/>
    <cellStyle name="Comma 8 3 4 2" xfId="18779" xr:uid="{00000000-0005-0000-0000-0000B94C0000}"/>
    <cellStyle name="Comma 8 3 4 2 2" xfId="18780" xr:uid="{00000000-0005-0000-0000-0000BA4C0000}"/>
    <cellStyle name="Comma 8 3 4 2 4" xfId="18781" xr:uid="{00000000-0005-0000-0000-0000BB4C0000}"/>
    <cellStyle name="Comma 8 3 4 3" xfId="18782" xr:uid="{00000000-0005-0000-0000-0000BC4C0000}"/>
    <cellStyle name="Comma 8 3 4 4" xfId="18783" xr:uid="{00000000-0005-0000-0000-0000BD4C0000}"/>
    <cellStyle name="Comma 8 3 4 5" xfId="18784" xr:uid="{00000000-0005-0000-0000-0000BE4C0000}"/>
    <cellStyle name="Comma 8 3 5" xfId="18785" xr:uid="{00000000-0005-0000-0000-0000BF4C0000}"/>
    <cellStyle name="Comma 8 3 5 2" xfId="18786" xr:uid="{00000000-0005-0000-0000-0000C04C0000}"/>
    <cellStyle name="Comma 8 3 5 4" xfId="18787" xr:uid="{00000000-0005-0000-0000-0000C14C0000}"/>
    <cellStyle name="Comma 8 3 6" xfId="18788" xr:uid="{00000000-0005-0000-0000-0000C24C0000}"/>
    <cellStyle name="Comma 8 3 6 2" xfId="18789" xr:uid="{00000000-0005-0000-0000-0000C34C0000}"/>
    <cellStyle name="Comma 8 3 7" xfId="18790" xr:uid="{00000000-0005-0000-0000-0000C44C0000}"/>
    <cellStyle name="Comma 8 3 8" xfId="18791" xr:uid="{00000000-0005-0000-0000-0000C54C0000}"/>
    <cellStyle name="Comma 8 3 9" xfId="18792" xr:uid="{00000000-0005-0000-0000-0000C64C0000}"/>
    <cellStyle name="Comma 8 3_Perd det activo" xfId="18793" xr:uid="{00000000-0005-0000-0000-0000C74C0000}"/>
    <cellStyle name="Comma 8 4" xfId="18794" xr:uid="{00000000-0005-0000-0000-0000C84C0000}"/>
    <cellStyle name="Comma 8 4 2" xfId="18795" xr:uid="{00000000-0005-0000-0000-0000C94C0000}"/>
    <cellStyle name="Comma 8 4 2 2" xfId="18796" xr:uid="{00000000-0005-0000-0000-0000CA4C0000}"/>
    <cellStyle name="Comma 8 4 2 2 2" xfId="18797" xr:uid="{00000000-0005-0000-0000-0000CB4C0000}"/>
    <cellStyle name="Comma 8 4 2 2 4" xfId="18798" xr:uid="{00000000-0005-0000-0000-0000CC4C0000}"/>
    <cellStyle name="Comma 8 4 2 3" xfId="18799" xr:uid="{00000000-0005-0000-0000-0000CD4C0000}"/>
    <cellStyle name="Comma 8 4 2 4" xfId="18800" xr:uid="{00000000-0005-0000-0000-0000CE4C0000}"/>
    <cellStyle name="Comma 8 4 2 5" xfId="18801" xr:uid="{00000000-0005-0000-0000-0000CF4C0000}"/>
    <cellStyle name="Comma 8 4 3" xfId="18802" xr:uid="{00000000-0005-0000-0000-0000D04C0000}"/>
    <cellStyle name="Comma 8 4 3 2" xfId="18803" xr:uid="{00000000-0005-0000-0000-0000D14C0000}"/>
    <cellStyle name="Comma 8 4 3 2 2" xfId="18804" xr:uid="{00000000-0005-0000-0000-0000D24C0000}"/>
    <cellStyle name="Comma 8 4 3 2 4" xfId="18805" xr:uid="{00000000-0005-0000-0000-0000D34C0000}"/>
    <cellStyle name="Comma 8 4 3 3" xfId="18806" xr:uid="{00000000-0005-0000-0000-0000D44C0000}"/>
    <cellStyle name="Comma 8 4 3 4" xfId="18807" xr:uid="{00000000-0005-0000-0000-0000D54C0000}"/>
    <cellStyle name="Comma 8 4 3 5" xfId="18808" xr:uid="{00000000-0005-0000-0000-0000D64C0000}"/>
    <cellStyle name="Comma 8 4 4" xfId="18809" xr:uid="{00000000-0005-0000-0000-0000D74C0000}"/>
    <cellStyle name="Comma 8 4 4 2" xfId="18810" xr:uid="{00000000-0005-0000-0000-0000D84C0000}"/>
    <cellStyle name="Comma 8 4 4 2 2" xfId="18811" xr:uid="{00000000-0005-0000-0000-0000D94C0000}"/>
    <cellStyle name="Comma 8 4 4 2 4" xfId="18812" xr:uid="{00000000-0005-0000-0000-0000DA4C0000}"/>
    <cellStyle name="Comma 8 4 4 3" xfId="18813" xr:uid="{00000000-0005-0000-0000-0000DB4C0000}"/>
    <cellStyle name="Comma 8 4 4 4" xfId="18814" xr:uid="{00000000-0005-0000-0000-0000DC4C0000}"/>
    <cellStyle name="Comma 8 4 4 5" xfId="18815" xr:uid="{00000000-0005-0000-0000-0000DD4C0000}"/>
    <cellStyle name="Comma 8 4 5" xfId="18816" xr:uid="{00000000-0005-0000-0000-0000DE4C0000}"/>
    <cellStyle name="Comma 8 4 5 2" xfId="18817" xr:uid="{00000000-0005-0000-0000-0000DF4C0000}"/>
    <cellStyle name="Comma 8 4 5 4" xfId="18818" xr:uid="{00000000-0005-0000-0000-0000E04C0000}"/>
    <cellStyle name="Comma 8 4 6" xfId="18819" xr:uid="{00000000-0005-0000-0000-0000E14C0000}"/>
    <cellStyle name="Comma 8 4 6 2" xfId="18820" xr:uid="{00000000-0005-0000-0000-0000E24C0000}"/>
    <cellStyle name="Comma 8 4 7" xfId="18821" xr:uid="{00000000-0005-0000-0000-0000E34C0000}"/>
    <cellStyle name="Comma 8 4 8" xfId="18822" xr:uid="{00000000-0005-0000-0000-0000E44C0000}"/>
    <cellStyle name="Comma 8 4 9" xfId="18823" xr:uid="{00000000-0005-0000-0000-0000E54C0000}"/>
    <cellStyle name="Comma 8 5" xfId="18824" xr:uid="{00000000-0005-0000-0000-0000E64C0000}"/>
    <cellStyle name="Comma 8 5 2" xfId="18825" xr:uid="{00000000-0005-0000-0000-0000E74C0000}"/>
    <cellStyle name="Comma 8 5 2 2" xfId="18826" xr:uid="{00000000-0005-0000-0000-0000E84C0000}"/>
    <cellStyle name="Comma 8 5 2 2 2" xfId="18827" xr:uid="{00000000-0005-0000-0000-0000E94C0000}"/>
    <cellStyle name="Comma 8 5 2 2 4" xfId="18828" xr:uid="{00000000-0005-0000-0000-0000EA4C0000}"/>
    <cellStyle name="Comma 8 5 2 3" xfId="18829" xr:uid="{00000000-0005-0000-0000-0000EB4C0000}"/>
    <cellStyle name="Comma 8 5 2 4" xfId="18830" xr:uid="{00000000-0005-0000-0000-0000EC4C0000}"/>
    <cellStyle name="Comma 8 5 2 5" xfId="18831" xr:uid="{00000000-0005-0000-0000-0000ED4C0000}"/>
    <cellStyle name="Comma 8 5 3" xfId="18832" xr:uid="{00000000-0005-0000-0000-0000EE4C0000}"/>
    <cellStyle name="Comma 8 5 3 2" xfId="18833" xr:uid="{00000000-0005-0000-0000-0000EF4C0000}"/>
    <cellStyle name="Comma 8 5 3 2 2" xfId="18834" xr:uid="{00000000-0005-0000-0000-0000F04C0000}"/>
    <cellStyle name="Comma 8 5 3 2 4" xfId="18835" xr:uid="{00000000-0005-0000-0000-0000F14C0000}"/>
    <cellStyle name="Comma 8 5 3 3" xfId="18836" xr:uid="{00000000-0005-0000-0000-0000F24C0000}"/>
    <cellStyle name="Comma 8 5 3 4" xfId="18837" xr:uid="{00000000-0005-0000-0000-0000F34C0000}"/>
    <cellStyle name="Comma 8 5 3 5" xfId="18838" xr:uid="{00000000-0005-0000-0000-0000F44C0000}"/>
    <cellStyle name="Comma 8 5 4" xfId="18839" xr:uid="{00000000-0005-0000-0000-0000F54C0000}"/>
    <cellStyle name="Comma 8 5 4 2" xfId="18840" xr:uid="{00000000-0005-0000-0000-0000F64C0000}"/>
    <cellStyle name="Comma 8 5 4 2 2" xfId="18841" xr:uid="{00000000-0005-0000-0000-0000F74C0000}"/>
    <cellStyle name="Comma 8 5 4 2 4" xfId="18842" xr:uid="{00000000-0005-0000-0000-0000F84C0000}"/>
    <cellStyle name="Comma 8 5 4 3" xfId="18843" xr:uid="{00000000-0005-0000-0000-0000F94C0000}"/>
    <cellStyle name="Comma 8 5 4 4" xfId="18844" xr:uid="{00000000-0005-0000-0000-0000FA4C0000}"/>
    <cellStyle name="Comma 8 5 4 5" xfId="18845" xr:uid="{00000000-0005-0000-0000-0000FB4C0000}"/>
    <cellStyle name="Comma 8 5 5" xfId="18846" xr:uid="{00000000-0005-0000-0000-0000FC4C0000}"/>
    <cellStyle name="Comma 8 5 5 2" xfId="18847" xr:uid="{00000000-0005-0000-0000-0000FD4C0000}"/>
    <cellStyle name="Comma 8 5 5 4" xfId="18848" xr:uid="{00000000-0005-0000-0000-0000FE4C0000}"/>
    <cellStyle name="Comma 8 5 6" xfId="18849" xr:uid="{00000000-0005-0000-0000-0000FF4C0000}"/>
    <cellStyle name="Comma 8 5 6 2" xfId="18850" xr:uid="{00000000-0005-0000-0000-0000004D0000}"/>
    <cellStyle name="Comma 8 5 7" xfId="18851" xr:uid="{00000000-0005-0000-0000-0000014D0000}"/>
    <cellStyle name="Comma 8 5 8" xfId="18852" xr:uid="{00000000-0005-0000-0000-0000024D0000}"/>
    <cellStyle name="Comma 8 5 9" xfId="18853" xr:uid="{00000000-0005-0000-0000-0000034D0000}"/>
    <cellStyle name="Comma 8 6" xfId="18854" xr:uid="{00000000-0005-0000-0000-0000044D0000}"/>
    <cellStyle name="Comma 8 6 2" xfId="18855" xr:uid="{00000000-0005-0000-0000-0000054D0000}"/>
    <cellStyle name="Comma 8 6 2 2" xfId="18856" xr:uid="{00000000-0005-0000-0000-0000064D0000}"/>
    <cellStyle name="Comma 8 6 2 2 2" xfId="18857" xr:uid="{00000000-0005-0000-0000-0000074D0000}"/>
    <cellStyle name="Comma 8 6 2 2 4" xfId="18858" xr:uid="{00000000-0005-0000-0000-0000084D0000}"/>
    <cellStyle name="Comma 8 6 2 3" xfId="18859" xr:uid="{00000000-0005-0000-0000-0000094D0000}"/>
    <cellStyle name="Comma 8 6 2 4" xfId="18860" xr:uid="{00000000-0005-0000-0000-00000A4D0000}"/>
    <cellStyle name="Comma 8 6 2 5" xfId="18861" xr:uid="{00000000-0005-0000-0000-00000B4D0000}"/>
    <cellStyle name="Comma 8 6 3" xfId="18862" xr:uid="{00000000-0005-0000-0000-00000C4D0000}"/>
    <cellStyle name="Comma 8 6 3 2" xfId="18863" xr:uid="{00000000-0005-0000-0000-00000D4D0000}"/>
    <cellStyle name="Comma 8 6 3 2 2" xfId="18864" xr:uid="{00000000-0005-0000-0000-00000E4D0000}"/>
    <cellStyle name="Comma 8 6 3 2 4" xfId="18865" xr:uid="{00000000-0005-0000-0000-00000F4D0000}"/>
    <cellStyle name="Comma 8 6 3 3" xfId="18866" xr:uid="{00000000-0005-0000-0000-0000104D0000}"/>
    <cellStyle name="Comma 8 6 3 4" xfId="18867" xr:uid="{00000000-0005-0000-0000-0000114D0000}"/>
    <cellStyle name="Comma 8 6 3 5" xfId="18868" xr:uid="{00000000-0005-0000-0000-0000124D0000}"/>
    <cellStyle name="Comma 8 6 4" xfId="18869" xr:uid="{00000000-0005-0000-0000-0000134D0000}"/>
    <cellStyle name="Comma 8 6 4 2" xfId="18870" xr:uid="{00000000-0005-0000-0000-0000144D0000}"/>
    <cellStyle name="Comma 8 6 4 4" xfId="18871" xr:uid="{00000000-0005-0000-0000-0000154D0000}"/>
    <cellStyle name="Comma 8 6 5" xfId="18872" xr:uid="{00000000-0005-0000-0000-0000164D0000}"/>
    <cellStyle name="Comma 8 6 6" xfId="18873" xr:uid="{00000000-0005-0000-0000-0000174D0000}"/>
    <cellStyle name="Comma 8 6 7" xfId="18874" xr:uid="{00000000-0005-0000-0000-0000184D0000}"/>
    <cellStyle name="Comma 8 7" xfId="18875" xr:uid="{00000000-0005-0000-0000-0000194D0000}"/>
    <cellStyle name="Comma 8 7 2" xfId="18876" xr:uid="{00000000-0005-0000-0000-00001A4D0000}"/>
    <cellStyle name="Comma 8 7 2 2" xfId="18877" xr:uid="{00000000-0005-0000-0000-00001B4D0000}"/>
    <cellStyle name="Comma 8 7 2 2 2" xfId="18878" xr:uid="{00000000-0005-0000-0000-00001C4D0000}"/>
    <cellStyle name="Comma 8 7 2 2 4" xfId="18879" xr:uid="{00000000-0005-0000-0000-00001D4D0000}"/>
    <cellStyle name="Comma 8 7 2 3" xfId="18880" xr:uid="{00000000-0005-0000-0000-00001E4D0000}"/>
    <cellStyle name="Comma 8 7 2 4" xfId="18881" xr:uid="{00000000-0005-0000-0000-00001F4D0000}"/>
    <cellStyle name="Comma 8 7 2 5" xfId="18882" xr:uid="{00000000-0005-0000-0000-0000204D0000}"/>
    <cellStyle name="Comma 8 7 3" xfId="18883" xr:uid="{00000000-0005-0000-0000-0000214D0000}"/>
    <cellStyle name="Comma 8 7 3 2" xfId="18884" xr:uid="{00000000-0005-0000-0000-0000224D0000}"/>
    <cellStyle name="Comma 8 7 3 2 2" xfId="18885" xr:uid="{00000000-0005-0000-0000-0000234D0000}"/>
    <cellStyle name="Comma 8 7 3 2 4" xfId="18886" xr:uid="{00000000-0005-0000-0000-0000244D0000}"/>
    <cellStyle name="Comma 8 7 3 3" xfId="18887" xr:uid="{00000000-0005-0000-0000-0000254D0000}"/>
    <cellStyle name="Comma 8 7 3 4" xfId="18888" xr:uid="{00000000-0005-0000-0000-0000264D0000}"/>
    <cellStyle name="Comma 8 7 3 5" xfId="18889" xr:uid="{00000000-0005-0000-0000-0000274D0000}"/>
    <cellStyle name="Comma 8 7 4" xfId="18890" xr:uid="{00000000-0005-0000-0000-0000284D0000}"/>
    <cellStyle name="Comma 8 7 4 2" xfId="18891" xr:uid="{00000000-0005-0000-0000-0000294D0000}"/>
    <cellStyle name="Comma 8 7 4 4" xfId="18892" xr:uid="{00000000-0005-0000-0000-00002A4D0000}"/>
    <cellStyle name="Comma 8 7 5" xfId="18893" xr:uid="{00000000-0005-0000-0000-00002B4D0000}"/>
    <cellStyle name="Comma 8 7 6" xfId="18894" xr:uid="{00000000-0005-0000-0000-00002C4D0000}"/>
    <cellStyle name="Comma 8 7 7" xfId="18895" xr:uid="{00000000-0005-0000-0000-00002D4D0000}"/>
    <cellStyle name="Comma 8 8" xfId="18896" xr:uid="{00000000-0005-0000-0000-00002E4D0000}"/>
    <cellStyle name="Comma 8 8 2" xfId="18897" xr:uid="{00000000-0005-0000-0000-00002F4D0000}"/>
    <cellStyle name="Comma 8 8 2 2" xfId="18898" xr:uid="{00000000-0005-0000-0000-0000304D0000}"/>
    <cellStyle name="Comma 8 8 2 2 2" xfId="18899" xr:uid="{00000000-0005-0000-0000-0000314D0000}"/>
    <cellStyle name="Comma 8 8 2 2 4" xfId="18900" xr:uid="{00000000-0005-0000-0000-0000324D0000}"/>
    <cellStyle name="Comma 8 8 2 3" xfId="18901" xr:uid="{00000000-0005-0000-0000-0000334D0000}"/>
    <cellStyle name="Comma 8 8 2 4" xfId="18902" xr:uid="{00000000-0005-0000-0000-0000344D0000}"/>
    <cellStyle name="Comma 8 8 2 5" xfId="18903" xr:uid="{00000000-0005-0000-0000-0000354D0000}"/>
    <cellStyle name="Comma 8 8 3" xfId="18904" xr:uid="{00000000-0005-0000-0000-0000364D0000}"/>
    <cellStyle name="Comma 8 8 3 2" xfId="18905" xr:uid="{00000000-0005-0000-0000-0000374D0000}"/>
    <cellStyle name="Comma 8 8 3 2 2" xfId="18906" xr:uid="{00000000-0005-0000-0000-0000384D0000}"/>
    <cellStyle name="Comma 8 8 3 2 4" xfId="18907" xr:uid="{00000000-0005-0000-0000-0000394D0000}"/>
    <cellStyle name="Comma 8 8 3 3" xfId="18908" xr:uid="{00000000-0005-0000-0000-00003A4D0000}"/>
    <cellStyle name="Comma 8 8 3 5" xfId="18909" xr:uid="{00000000-0005-0000-0000-00003B4D0000}"/>
    <cellStyle name="Comma 8 8 4" xfId="18910" xr:uid="{00000000-0005-0000-0000-00003C4D0000}"/>
    <cellStyle name="Comma 8 8 4 2" xfId="18911" xr:uid="{00000000-0005-0000-0000-00003D4D0000}"/>
    <cellStyle name="Comma 8 8 4 4" xfId="18912" xr:uid="{00000000-0005-0000-0000-00003E4D0000}"/>
    <cellStyle name="Comma 8 8 5" xfId="18913" xr:uid="{00000000-0005-0000-0000-00003F4D0000}"/>
    <cellStyle name="Comma 8 8 6" xfId="18914" xr:uid="{00000000-0005-0000-0000-0000404D0000}"/>
    <cellStyle name="Comma 8 8 7" xfId="18915" xr:uid="{00000000-0005-0000-0000-0000414D0000}"/>
    <cellStyle name="Comma 8 9" xfId="18916" xr:uid="{00000000-0005-0000-0000-0000424D0000}"/>
    <cellStyle name="Comma 8 9 2" xfId="18917" xr:uid="{00000000-0005-0000-0000-0000434D0000}"/>
    <cellStyle name="Comma 8 9 2 2" xfId="18918" xr:uid="{00000000-0005-0000-0000-0000444D0000}"/>
    <cellStyle name="Comma 8 9 2 2 2" xfId="18919" xr:uid="{00000000-0005-0000-0000-0000454D0000}"/>
    <cellStyle name="Comma 8 9 2 2 4" xfId="18920" xr:uid="{00000000-0005-0000-0000-0000464D0000}"/>
    <cellStyle name="Comma 8 9 2 3" xfId="18921" xr:uid="{00000000-0005-0000-0000-0000474D0000}"/>
    <cellStyle name="Comma 8 9 2 5" xfId="18922" xr:uid="{00000000-0005-0000-0000-0000484D0000}"/>
    <cellStyle name="Comma 8 9 3" xfId="18923" xr:uid="{00000000-0005-0000-0000-0000494D0000}"/>
    <cellStyle name="Comma 8 9 3 2" xfId="18924" xr:uid="{00000000-0005-0000-0000-00004A4D0000}"/>
    <cellStyle name="Comma 8 9 3 4" xfId="18925" xr:uid="{00000000-0005-0000-0000-00004B4D0000}"/>
    <cellStyle name="Comma 8 9 4" xfId="18926" xr:uid="{00000000-0005-0000-0000-00004C4D0000}"/>
    <cellStyle name="Comma 8 9 5" xfId="18927" xr:uid="{00000000-0005-0000-0000-00004D4D0000}"/>
    <cellStyle name="Comma 8 9 6" xfId="18928" xr:uid="{00000000-0005-0000-0000-00004E4D0000}"/>
    <cellStyle name="Comma 8_Perd det activo" xfId="18929" xr:uid="{00000000-0005-0000-0000-00004F4D0000}"/>
    <cellStyle name="Comma 9" xfId="18930" xr:uid="{00000000-0005-0000-0000-0000504D0000}"/>
    <cellStyle name="Comma 9 10" xfId="18931" xr:uid="{00000000-0005-0000-0000-0000514D0000}"/>
    <cellStyle name="Comma 9 10 2" xfId="18932" xr:uid="{00000000-0005-0000-0000-0000524D0000}"/>
    <cellStyle name="Comma 9 10 2 2" xfId="18933" xr:uid="{00000000-0005-0000-0000-0000534D0000}"/>
    <cellStyle name="Comma 9 10 2 2 2" xfId="18934" xr:uid="{00000000-0005-0000-0000-0000544D0000}"/>
    <cellStyle name="Comma 9 10 2 2 4" xfId="18935" xr:uid="{00000000-0005-0000-0000-0000554D0000}"/>
    <cellStyle name="Comma 9 10 2 3" xfId="18936" xr:uid="{00000000-0005-0000-0000-0000564D0000}"/>
    <cellStyle name="Comma 9 10 2 5" xfId="18937" xr:uid="{00000000-0005-0000-0000-0000574D0000}"/>
    <cellStyle name="Comma 9 10 3" xfId="18938" xr:uid="{00000000-0005-0000-0000-0000584D0000}"/>
    <cellStyle name="Comma 9 10 3 2" xfId="18939" xr:uid="{00000000-0005-0000-0000-0000594D0000}"/>
    <cellStyle name="Comma 9 10 3 4" xfId="18940" xr:uid="{00000000-0005-0000-0000-00005A4D0000}"/>
    <cellStyle name="Comma 9 10 4" xfId="18941" xr:uid="{00000000-0005-0000-0000-00005B4D0000}"/>
    <cellStyle name="Comma 9 10 5" xfId="18942" xr:uid="{00000000-0005-0000-0000-00005C4D0000}"/>
    <cellStyle name="Comma 9 10 6" xfId="18943" xr:uid="{00000000-0005-0000-0000-00005D4D0000}"/>
    <cellStyle name="Comma 9 11" xfId="18944" xr:uid="{00000000-0005-0000-0000-00005E4D0000}"/>
    <cellStyle name="Comma 9 11 2" xfId="18945" xr:uid="{00000000-0005-0000-0000-00005F4D0000}"/>
    <cellStyle name="Comma 9 11 2 2" xfId="18946" xr:uid="{00000000-0005-0000-0000-0000604D0000}"/>
    <cellStyle name="Comma 9 11 2 4" xfId="18947" xr:uid="{00000000-0005-0000-0000-0000614D0000}"/>
    <cellStyle name="Comma 9 11 3" xfId="18948" xr:uid="{00000000-0005-0000-0000-0000624D0000}"/>
    <cellStyle name="Comma 9 11 4" xfId="18949" xr:uid="{00000000-0005-0000-0000-0000634D0000}"/>
    <cellStyle name="Comma 9 11 5" xfId="18950" xr:uid="{00000000-0005-0000-0000-0000644D0000}"/>
    <cellStyle name="Comma 9 12" xfId="18951" xr:uid="{00000000-0005-0000-0000-0000654D0000}"/>
    <cellStyle name="Comma 9 12 2" xfId="18952" xr:uid="{00000000-0005-0000-0000-0000664D0000}"/>
    <cellStyle name="Comma 9 12 2 2" xfId="18953" xr:uid="{00000000-0005-0000-0000-0000674D0000}"/>
    <cellStyle name="Comma 9 12 2 4" xfId="18954" xr:uid="{00000000-0005-0000-0000-0000684D0000}"/>
    <cellStyle name="Comma 9 12 3" xfId="18955" xr:uid="{00000000-0005-0000-0000-0000694D0000}"/>
    <cellStyle name="Comma 9 12 5" xfId="18956" xr:uid="{00000000-0005-0000-0000-00006A4D0000}"/>
    <cellStyle name="Comma 9 13" xfId="18957" xr:uid="{00000000-0005-0000-0000-00006B4D0000}"/>
    <cellStyle name="Comma 9 13 2" xfId="18958" xr:uid="{00000000-0005-0000-0000-00006C4D0000}"/>
    <cellStyle name="Comma 9 13 4" xfId="18959" xr:uid="{00000000-0005-0000-0000-00006D4D0000}"/>
    <cellStyle name="Comma 9 14" xfId="18960" xr:uid="{00000000-0005-0000-0000-00006E4D0000}"/>
    <cellStyle name="Comma 9 14 2" xfId="18961" xr:uid="{00000000-0005-0000-0000-00006F4D0000}"/>
    <cellStyle name="Comma 9 14 4" xfId="18962" xr:uid="{00000000-0005-0000-0000-0000704D0000}"/>
    <cellStyle name="Comma 9 15" xfId="18963" xr:uid="{00000000-0005-0000-0000-0000714D0000}"/>
    <cellStyle name="Comma 9 15 2" xfId="18964" xr:uid="{00000000-0005-0000-0000-0000724D0000}"/>
    <cellStyle name="Comma 9 15 3" xfId="18965" xr:uid="{00000000-0005-0000-0000-0000734D0000}"/>
    <cellStyle name="Comma 9 15 4" xfId="18966" xr:uid="{00000000-0005-0000-0000-0000744D0000}"/>
    <cellStyle name="Comma 9 16" xfId="18967" xr:uid="{00000000-0005-0000-0000-0000754D0000}"/>
    <cellStyle name="Comma 9 16 2" xfId="18968" xr:uid="{00000000-0005-0000-0000-0000764D0000}"/>
    <cellStyle name="Comma 9 16 3" xfId="18969" xr:uid="{00000000-0005-0000-0000-0000774D0000}"/>
    <cellStyle name="Comma 9 16 4" xfId="18970" xr:uid="{00000000-0005-0000-0000-0000784D0000}"/>
    <cellStyle name="Comma 9 17" xfId="18971" xr:uid="{00000000-0005-0000-0000-0000794D0000}"/>
    <cellStyle name="Comma 9 17 2" xfId="18972" xr:uid="{00000000-0005-0000-0000-00007A4D0000}"/>
    <cellStyle name="Comma 9 18" xfId="18973" xr:uid="{00000000-0005-0000-0000-00007B4D0000}"/>
    <cellStyle name="Comma 9 19" xfId="18974" xr:uid="{00000000-0005-0000-0000-00007C4D0000}"/>
    <cellStyle name="Comma 9 2" xfId="18975" xr:uid="{00000000-0005-0000-0000-00007D4D0000}"/>
    <cellStyle name="Comma 9 2 10" xfId="18976" xr:uid="{00000000-0005-0000-0000-00007E4D0000}"/>
    <cellStyle name="Comma 9 2 10 2" xfId="18977" xr:uid="{00000000-0005-0000-0000-00007F4D0000}"/>
    <cellStyle name="Comma 9 2 10 3" xfId="18978" xr:uid="{00000000-0005-0000-0000-0000804D0000}"/>
    <cellStyle name="Comma 9 2 10 4" xfId="18979" xr:uid="{00000000-0005-0000-0000-0000814D0000}"/>
    <cellStyle name="Comma 9 2 11" xfId="18980" xr:uid="{00000000-0005-0000-0000-0000824D0000}"/>
    <cellStyle name="Comma 9 2 11 2" xfId="18981" xr:uid="{00000000-0005-0000-0000-0000834D0000}"/>
    <cellStyle name="Comma 9 2 12" xfId="18982" xr:uid="{00000000-0005-0000-0000-0000844D0000}"/>
    <cellStyle name="Comma 9 2 13" xfId="18983" xr:uid="{00000000-0005-0000-0000-0000854D0000}"/>
    <cellStyle name="Comma 9 2 14" xfId="18984" xr:uid="{00000000-0005-0000-0000-0000864D0000}"/>
    <cellStyle name="Comma 9 2 2" xfId="18985" xr:uid="{00000000-0005-0000-0000-0000874D0000}"/>
    <cellStyle name="Comma 9 2 2 2" xfId="18986" xr:uid="{00000000-0005-0000-0000-0000884D0000}"/>
    <cellStyle name="Comma 9 2 2 2 2" xfId="18987" xr:uid="{00000000-0005-0000-0000-0000894D0000}"/>
    <cellStyle name="Comma 9 2 2 2 2 2" xfId="18988" xr:uid="{00000000-0005-0000-0000-00008A4D0000}"/>
    <cellStyle name="Comma 9 2 2 2 2 4" xfId="18989" xr:uid="{00000000-0005-0000-0000-00008B4D0000}"/>
    <cellStyle name="Comma 9 2 2 2 3" xfId="18990" xr:uid="{00000000-0005-0000-0000-00008C4D0000}"/>
    <cellStyle name="Comma 9 2 2 2 3 2" xfId="18991" xr:uid="{00000000-0005-0000-0000-00008D4D0000}"/>
    <cellStyle name="Comma 9 2 2 2 4" xfId="18992" xr:uid="{00000000-0005-0000-0000-00008E4D0000}"/>
    <cellStyle name="Comma 9 2 2 2 5" xfId="18993" xr:uid="{00000000-0005-0000-0000-00008F4D0000}"/>
    <cellStyle name="Comma 9 2 2 2 6" xfId="18994" xr:uid="{00000000-0005-0000-0000-0000904D0000}"/>
    <cellStyle name="Comma 9 2 2 3" xfId="18995" xr:uid="{00000000-0005-0000-0000-0000914D0000}"/>
    <cellStyle name="Comma 9 2 2 3 2" xfId="18996" xr:uid="{00000000-0005-0000-0000-0000924D0000}"/>
    <cellStyle name="Comma 9 2 2 3 2 2" xfId="18997" xr:uid="{00000000-0005-0000-0000-0000934D0000}"/>
    <cellStyle name="Comma 9 2 2 3 2 4" xfId="18998" xr:uid="{00000000-0005-0000-0000-0000944D0000}"/>
    <cellStyle name="Comma 9 2 2 3 3" xfId="18999" xr:uid="{00000000-0005-0000-0000-0000954D0000}"/>
    <cellStyle name="Comma 9 2 2 3 4" xfId="19000" xr:uid="{00000000-0005-0000-0000-0000964D0000}"/>
    <cellStyle name="Comma 9 2 2 3 5" xfId="19001" xr:uid="{00000000-0005-0000-0000-0000974D0000}"/>
    <cellStyle name="Comma 9 2 2 4" xfId="19002" xr:uid="{00000000-0005-0000-0000-0000984D0000}"/>
    <cellStyle name="Comma 9 2 2 4 2" xfId="19003" xr:uid="{00000000-0005-0000-0000-0000994D0000}"/>
    <cellStyle name="Comma 9 2 2 4 4" xfId="19004" xr:uid="{00000000-0005-0000-0000-00009A4D0000}"/>
    <cellStyle name="Comma 9 2 2 5" xfId="19005" xr:uid="{00000000-0005-0000-0000-00009B4D0000}"/>
    <cellStyle name="Comma 9 2 2 5 2" xfId="19006" xr:uid="{00000000-0005-0000-0000-00009C4D0000}"/>
    <cellStyle name="Comma 9 2 2 6" xfId="19007" xr:uid="{00000000-0005-0000-0000-00009D4D0000}"/>
    <cellStyle name="Comma 9 2 2 7" xfId="19008" xr:uid="{00000000-0005-0000-0000-00009E4D0000}"/>
    <cellStyle name="Comma 9 2 2 8" xfId="19009" xr:uid="{00000000-0005-0000-0000-00009F4D0000}"/>
    <cellStyle name="Comma 9 2 3" xfId="19010" xr:uid="{00000000-0005-0000-0000-0000A04D0000}"/>
    <cellStyle name="Comma 9 2 3 2" xfId="19011" xr:uid="{00000000-0005-0000-0000-0000A14D0000}"/>
    <cellStyle name="Comma 9 2 3 2 2" xfId="19012" xr:uid="{00000000-0005-0000-0000-0000A24D0000}"/>
    <cellStyle name="Comma 9 2 3 2 2 2" xfId="19013" xr:uid="{00000000-0005-0000-0000-0000A34D0000}"/>
    <cellStyle name="Comma 9 2 3 2 2 4" xfId="19014" xr:uid="{00000000-0005-0000-0000-0000A44D0000}"/>
    <cellStyle name="Comma 9 2 3 2 3" xfId="19015" xr:uid="{00000000-0005-0000-0000-0000A54D0000}"/>
    <cellStyle name="Comma 9 2 3 2 4" xfId="19016" xr:uid="{00000000-0005-0000-0000-0000A64D0000}"/>
    <cellStyle name="Comma 9 2 3 2 5" xfId="19017" xr:uid="{00000000-0005-0000-0000-0000A74D0000}"/>
    <cellStyle name="Comma 9 2 3 3" xfId="19018" xr:uid="{00000000-0005-0000-0000-0000A84D0000}"/>
    <cellStyle name="Comma 9 2 3 3 2" xfId="19019" xr:uid="{00000000-0005-0000-0000-0000A94D0000}"/>
    <cellStyle name="Comma 9 2 3 3 2 2" xfId="19020" xr:uid="{00000000-0005-0000-0000-0000AA4D0000}"/>
    <cellStyle name="Comma 9 2 3 3 2 4" xfId="19021" xr:uid="{00000000-0005-0000-0000-0000AB4D0000}"/>
    <cellStyle name="Comma 9 2 3 3 3" xfId="19022" xr:uid="{00000000-0005-0000-0000-0000AC4D0000}"/>
    <cellStyle name="Comma 9 2 3 3 4" xfId="19023" xr:uid="{00000000-0005-0000-0000-0000AD4D0000}"/>
    <cellStyle name="Comma 9 2 3 3 5" xfId="19024" xr:uid="{00000000-0005-0000-0000-0000AE4D0000}"/>
    <cellStyle name="Comma 9 2 3 4" xfId="19025" xr:uid="{00000000-0005-0000-0000-0000AF4D0000}"/>
    <cellStyle name="Comma 9 2 3 4 2" xfId="19026" xr:uid="{00000000-0005-0000-0000-0000B04D0000}"/>
    <cellStyle name="Comma 9 2 3 4 4" xfId="19027" xr:uid="{00000000-0005-0000-0000-0000B14D0000}"/>
    <cellStyle name="Comma 9 2 3 5" xfId="19028" xr:uid="{00000000-0005-0000-0000-0000B24D0000}"/>
    <cellStyle name="Comma 9 2 3 5 2" xfId="19029" xr:uid="{00000000-0005-0000-0000-0000B34D0000}"/>
    <cellStyle name="Comma 9 2 3 6" xfId="19030" xr:uid="{00000000-0005-0000-0000-0000B44D0000}"/>
    <cellStyle name="Comma 9 2 3 7" xfId="19031" xr:uid="{00000000-0005-0000-0000-0000B54D0000}"/>
    <cellStyle name="Comma 9 2 3 8" xfId="19032" xr:uid="{00000000-0005-0000-0000-0000B64D0000}"/>
    <cellStyle name="Comma 9 2 4" xfId="19033" xr:uid="{00000000-0005-0000-0000-0000B74D0000}"/>
    <cellStyle name="Comma 9 2 4 2" xfId="19034" xr:uid="{00000000-0005-0000-0000-0000B84D0000}"/>
    <cellStyle name="Comma 9 2 4 2 2" xfId="19035" xr:uid="{00000000-0005-0000-0000-0000B94D0000}"/>
    <cellStyle name="Comma 9 2 4 2 2 2" xfId="19036" xr:uid="{00000000-0005-0000-0000-0000BA4D0000}"/>
    <cellStyle name="Comma 9 2 4 2 2 4" xfId="19037" xr:uid="{00000000-0005-0000-0000-0000BB4D0000}"/>
    <cellStyle name="Comma 9 2 4 2 3" xfId="19038" xr:uid="{00000000-0005-0000-0000-0000BC4D0000}"/>
    <cellStyle name="Comma 9 2 4 2 4" xfId="19039" xr:uid="{00000000-0005-0000-0000-0000BD4D0000}"/>
    <cellStyle name="Comma 9 2 4 2 5" xfId="19040" xr:uid="{00000000-0005-0000-0000-0000BE4D0000}"/>
    <cellStyle name="Comma 9 2 4 3" xfId="19041" xr:uid="{00000000-0005-0000-0000-0000BF4D0000}"/>
    <cellStyle name="Comma 9 2 4 3 2" xfId="19042" xr:uid="{00000000-0005-0000-0000-0000C04D0000}"/>
    <cellStyle name="Comma 9 2 4 3 2 2" xfId="19043" xr:uid="{00000000-0005-0000-0000-0000C14D0000}"/>
    <cellStyle name="Comma 9 2 4 3 2 4" xfId="19044" xr:uid="{00000000-0005-0000-0000-0000C24D0000}"/>
    <cellStyle name="Comma 9 2 4 3 3" xfId="19045" xr:uid="{00000000-0005-0000-0000-0000C34D0000}"/>
    <cellStyle name="Comma 9 2 4 3 4" xfId="19046" xr:uid="{00000000-0005-0000-0000-0000C44D0000}"/>
    <cellStyle name="Comma 9 2 4 3 5" xfId="19047" xr:uid="{00000000-0005-0000-0000-0000C54D0000}"/>
    <cellStyle name="Comma 9 2 4 4" xfId="19048" xr:uid="{00000000-0005-0000-0000-0000C64D0000}"/>
    <cellStyle name="Comma 9 2 4 4 2" xfId="19049" xr:uid="{00000000-0005-0000-0000-0000C74D0000}"/>
    <cellStyle name="Comma 9 2 4 4 4" xfId="19050" xr:uid="{00000000-0005-0000-0000-0000C84D0000}"/>
    <cellStyle name="Comma 9 2 4 5" xfId="19051" xr:uid="{00000000-0005-0000-0000-0000C94D0000}"/>
    <cellStyle name="Comma 9 2 4 5 2" xfId="19052" xr:uid="{00000000-0005-0000-0000-0000CA4D0000}"/>
    <cellStyle name="Comma 9 2 4 6" xfId="19053" xr:uid="{00000000-0005-0000-0000-0000CB4D0000}"/>
    <cellStyle name="Comma 9 2 4 7" xfId="19054" xr:uid="{00000000-0005-0000-0000-0000CC4D0000}"/>
    <cellStyle name="Comma 9 2 4 8" xfId="19055" xr:uid="{00000000-0005-0000-0000-0000CD4D0000}"/>
    <cellStyle name="Comma 9 2 5" xfId="19056" xr:uid="{00000000-0005-0000-0000-0000CE4D0000}"/>
    <cellStyle name="Comma 9 2 5 2" xfId="19057" xr:uid="{00000000-0005-0000-0000-0000CF4D0000}"/>
    <cellStyle name="Comma 9 2 5 2 2" xfId="19058" xr:uid="{00000000-0005-0000-0000-0000D04D0000}"/>
    <cellStyle name="Comma 9 2 5 2 2 2" xfId="19059" xr:uid="{00000000-0005-0000-0000-0000D14D0000}"/>
    <cellStyle name="Comma 9 2 5 2 2 4" xfId="19060" xr:uid="{00000000-0005-0000-0000-0000D24D0000}"/>
    <cellStyle name="Comma 9 2 5 2 3" xfId="19061" xr:uid="{00000000-0005-0000-0000-0000D34D0000}"/>
    <cellStyle name="Comma 9 2 5 2 4" xfId="19062" xr:uid="{00000000-0005-0000-0000-0000D44D0000}"/>
    <cellStyle name="Comma 9 2 5 2 5" xfId="19063" xr:uid="{00000000-0005-0000-0000-0000D54D0000}"/>
    <cellStyle name="Comma 9 2 5 3" xfId="19064" xr:uid="{00000000-0005-0000-0000-0000D64D0000}"/>
    <cellStyle name="Comma 9 2 5 3 2" xfId="19065" xr:uid="{00000000-0005-0000-0000-0000D74D0000}"/>
    <cellStyle name="Comma 9 2 5 3 2 2" xfId="19066" xr:uid="{00000000-0005-0000-0000-0000D84D0000}"/>
    <cellStyle name="Comma 9 2 5 3 2 4" xfId="19067" xr:uid="{00000000-0005-0000-0000-0000D94D0000}"/>
    <cellStyle name="Comma 9 2 5 3 3" xfId="19068" xr:uid="{00000000-0005-0000-0000-0000DA4D0000}"/>
    <cellStyle name="Comma 9 2 5 3 5" xfId="19069" xr:uid="{00000000-0005-0000-0000-0000DB4D0000}"/>
    <cellStyle name="Comma 9 2 5 4" xfId="19070" xr:uid="{00000000-0005-0000-0000-0000DC4D0000}"/>
    <cellStyle name="Comma 9 2 5 4 2" xfId="19071" xr:uid="{00000000-0005-0000-0000-0000DD4D0000}"/>
    <cellStyle name="Comma 9 2 5 4 4" xfId="19072" xr:uid="{00000000-0005-0000-0000-0000DE4D0000}"/>
    <cellStyle name="Comma 9 2 5 5" xfId="19073" xr:uid="{00000000-0005-0000-0000-0000DF4D0000}"/>
    <cellStyle name="Comma 9 2 5 6" xfId="19074" xr:uid="{00000000-0005-0000-0000-0000E04D0000}"/>
    <cellStyle name="Comma 9 2 5 7" xfId="19075" xr:uid="{00000000-0005-0000-0000-0000E14D0000}"/>
    <cellStyle name="Comma 9 2 6" xfId="19076" xr:uid="{00000000-0005-0000-0000-0000E24D0000}"/>
    <cellStyle name="Comma 9 2 6 2" xfId="19077" xr:uid="{00000000-0005-0000-0000-0000E34D0000}"/>
    <cellStyle name="Comma 9 2 6 2 2" xfId="19078" xr:uid="{00000000-0005-0000-0000-0000E44D0000}"/>
    <cellStyle name="Comma 9 2 6 2 2 2" xfId="19079" xr:uid="{00000000-0005-0000-0000-0000E54D0000}"/>
    <cellStyle name="Comma 9 2 6 2 2 4" xfId="19080" xr:uid="{00000000-0005-0000-0000-0000E64D0000}"/>
    <cellStyle name="Comma 9 2 6 2 3" xfId="19081" xr:uid="{00000000-0005-0000-0000-0000E74D0000}"/>
    <cellStyle name="Comma 9 2 6 2 4" xfId="19082" xr:uid="{00000000-0005-0000-0000-0000E84D0000}"/>
    <cellStyle name="Comma 9 2 6 2 5" xfId="19083" xr:uid="{00000000-0005-0000-0000-0000E94D0000}"/>
    <cellStyle name="Comma 9 2 6 3" xfId="19084" xr:uid="{00000000-0005-0000-0000-0000EA4D0000}"/>
    <cellStyle name="Comma 9 2 6 3 2" xfId="19085" xr:uid="{00000000-0005-0000-0000-0000EB4D0000}"/>
    <cellStyle name="Comma 9 2 6 3 2 2" xfId="19086" xr:uid="{00000000-0005-0000-0000-0000EC4D0000}"/>
    <cellStyle name="Comma 9 2 6 3 2 4" xfId="19087" xr:uid="{00000000-0005-0000-0000-0000ED4D0000}"/>
    <cellStyle name="Comma 9 2 6 3 3" xfId="19088" xr:uid="{00000000-0005-0000-0000-0000EE4D0000}"/>
    <cellStyle name="Comma 9 2 6 3 5" xfId="19089" xr:uid="{00000000-0005-0000-0000-0000EF4D0000}"/>
    <cellStyle name="Comma 9 2 6 4" xfId="19090" xr:uid="{00000000-0005-0000-0000-0000F04D0000}"/>
    <cellStyle name="Comma 9 2 6 4 2" xfId="19091" xr:uid="{00000000-0005-0000-0000-0000F14D0000}"/>
    <cellStyle name="Comma 9 2 6 4 4" xfId="19092" xr:uid="{00000000-0005-0000-0000-0000F24D0000}"/>
    <cellStyle name="Comma 9 2 6 5" xfId="19093" xr:uid="{00000000-0005-0000-0000-0000F34D0000}"/>
    <cellStyle name="Comma 9 2 6 6" xfId="19094" xr:uid="{00000000-0005-0000-0000-0000F44D0000}"/>
    <cellStyle name="Comma 9 2 6 7" xfId="19095" xr:uid="{00000000-0005-0000-0000-0000F54D0000}"/>
    <cellStyle name="Comma 9 2 7" xfId="19096" xr:uid="{00000000-0005-0000-0000-0000F64D0000}"/>
    <cellStyle name="Comma 9 2 7 2" xfId="19097" xr:uid="{00000000-0005-0000-0000-0000F74D0000}"/>
    <cellStyle name="Comma 9 2 7 2 2" xfId="19098" xr:uid="{00000000-0005-0000-0000-0000F84D0000}"/>
    <cellStyle name="Comma 9 2 7 2 2 2" xfId="19099" xr:uid="{00000000-0005-0000-0000-0000F94D0000}"/>
    <cellStyle name="Comma 9 2 7 2 2 4" xfId="19100" xr:uid="{00000000-0005-0000-0000-0000FA4D0000}"/>
    <cellStyle name="Comma 9 2 7 2 3" xfId="19101" xr:uid="{00000000-0005-0000-0000-0000FB4D0000}"/>
    <cellStyle name="Comma 9 2 7 2 5" xfId="19102" xr:uid="{00000000-0005-0000-0000-0000FC4D0000}"/>
    <cellStyle name="Comma 9 2 7 3" xfId="19103" xr:uid="{00000000-0005-0000-0000-0000FD4D0000}"/>
    <cellStyle name="Comma 9 2 7 3 2" xfId="19104" xr:uid="{00000000-0005-0000-0000-0000FE4D0000}"/>
    <cellStyle name="Comma 9 2 7 3 4" xfId="19105" xr:uid="{00000000-0005-0000-0000-0000FF4D0000}"/>
    <cellStyle name="Comma 9 2 7 4" xfId="19106" xr:uid="{00000000-0005-0000-0000-0000004E0000}"/>
    <cellStyle name="Comma 9 2 7 5" xfId="19107" xr:uid="{00000000-0005-0000-0000-0000014E0000}"/>
    <cellStyle name="Comma 9 2 7 6" xfId="19108" xr:uid="{00000000-0005-0000-0000-0000024E0000}"/>
    <cellStyle name="Comma 9 2 8" xfId="19109" xr:uid="{00000000-0005-0000-0000-0000034E0000}"/>
    <cellStyle name="Comma 9 2 8 2" xfId="19110" xr:uid="{00000000-0005-0000-0000-0000044E0000}"/>
    <cellStyle name="Comma 9 2 8 2 2" xfId="19111" xr:uid="{00000000-0005-0000-0000-0000054E0000}"/>
    <cellStyle name="Comma 9 2 8 2 4" xfId="19112" xr:uid="{00000000-0005-0000-0000-0000064E0000}"/>
    <cellStyle name="Comma 9 2 8 3" xfId="19113" xr:uid="{00000000-0005-0000-0000-0000074E0000}"/>
    <cellStyle name="Comma 9 2 8 4" xfId="19114" xr:uid="{00000000-0005-0000-0000-0000084E0000}"/>
    <cellStyle name="Comma 9 2 8 5" xfId="19115" xr:uid="{00000000-0005-0000-0000-0000094E0000}"/>
    <cellStyle name="Comma 9 2 9" xfId="19116" xr:uid="{00000000-0005-0000-0000-00000A4E0000}"/>
    <cellStyle name="Comma 9 2 9 2" xfId="19117" xr:uid="{00000000-0005-0000-0000-00000B4E0000}"/>
    <cellStyle name="Comma 9 2 9 4" xfId="19118" xr:uid="{00000000-0005-0000-0000-00000C4E0000}"/>
    <cellStyle name="Comma 9 2_Perd det activo" xfId="19119" xr:uid="{00000000-0005-0000-0000-00000D4E0000}"/>
    <cellStyle name="Comma 9 20" xfId="19120" xr:uid="{00000000-0005-0000-0000-00000E4E0000}"/>
    <cellStyle name="Comma 9 3" xfId="19121" xr:uid="{00000000-0005-0000-0000-00000F4E0000}"/>
    <cellStyle name="Comma 9 3 10" xfId="19122" xr:uid="{00000000-0005-0000-0000-0000104E0000}"/>
    <cellStyle name="Comma 9 3 11" xfId="19123" xr:uid="{00000000-0005-0000-0000-0000114E0000}"/>
    <cellStyle name="Comma 9 3 2" xfId="19124" xr:uid="{00000000-0005-0000-0000-0000124E0000}"/>
    <cellStyle name="Comma 9 3 2 2" xfId="19125" xr:uid="{00000000-0005-0000-0000-0000134E0000}"/>
    <cellStyle name="Comma 9 3 2 2 2" xfId="19126" xr:uid="{00000000-0005-0000-0000-0000144E0000}"/>
    <cellStyle name="Comma 9 3 2 2 2 2" xfId="19127" xr:uid="{00000000-0005-0000-0000-0000154E0000}"/>
    <cellStyle name="Comma 9 3 2 2 2 4" xfId="19128" xr:uid="{00000000-0005-0000-0000-0000164E0000}"/>
    <cellStyle name="Comma 9 3 2 2 3" xfId="19129" xr:uid="{00000000-0005-0000-0000-0000174E0000}"/>
    <cellStyle name="Comma 9 3 2 2 4" xfId="19130" xr:uid="{00000000-0005-0000-0000-0000184E0000}"/>
    <cellStyle name="Comma 9 3 2 2 5" xfId="19131" xr:uid="{00000000-0005-0000-0000-0000194E0000}"/>
    <cellStyle name="Comma 9 3 2 3" xfId="19132" xr:uid="{00000000-0005-0000-0000-00001A4E0000}"/>
    <cellStyle name="Comma 9 3 2 3 2" xfId="19133" xr:uid="{00000000-0005-0000-0000-00001B4E0000}"/>
    <cellStyle name="Comma 9 3 2 3 2 2" xfId="19134" xr:uid="{00000000-0005-0000-0000-00001C4E0000}"/>
    <cellStyle name="Comma 9 3 2 3 2 4" xfId="19135" xr:uid="{00000000-0005-0000-0000-00001D4E0000}"/>
    <cellStyle name="Comma 9 3 2 3 3" xfId="19136" xr:uid="{00000000-0005-0000-0000-00001E4E0000}"/>
    <cellStyle name="Comma 9 3 2 3 4" xfId="19137" xr:uid="{00000000-0005-0000-0000-00001F4E0000}"/>
    <cellStyle name="Comma 9 3 2 3 5" xfId="19138" xr:uid="{00000000-0005-0000-0000-0000204E0000}"/>
    <cellStyle name="Comma 9 3 2 4" xfId="19139" xr:uid="{00000000-0005-0000-0000-0000214E0000}"/>
    <cellStyle name="Comma 9 3 2 4 2" xfId="19140" xr:uid="{00000000-0005-0000-0000-0000224E0000}"/>
    <cellStyle name="Comma 9 3 2 4 4" xfId="19141" xr:uid="{00000000-0005-0000-0000-0000234E0000}"/>
    <cellStyle name="Comma 9 3 2 5" xfId="19142" xr:uid="{00000000-0005-0000-0000-0000244E0000}"/>
    <cellStyle name="Comma 9 3 2 5 2" xfId="19143" xr:uid="{00000000-0005-0000-0000-0000254E0000}"/>
    <cellStyle name="Comma 9 3 2 6" xfId="19144" xr:uid="{00000000-0005-0000-0000-0000264E0000}"/>
    <cellStyle name="Comma 9 3 2 7" xfId="19145" xr:uid="{00000000-0005-0000-0000-0000274E0000}"/>
    <cellStyle name="Comma 9 3 2 8" xfId="19146" xr:uid="{00000000-0005-0000-0000-0000284E0000}"/>
    <cellStyle name="Comma 9 3 3" xfId="19147" xr:uid="{00000000-0005-0000-0000-0000294E0000}"/>
    <cellStyle name="Comma 9 3 3 2" xfId="19148" xr:uid="{00000000-0005-0000-0000-00002A4E0000}"/>
    <cellStyle name="Comma 9 3 3 2 2" xfId="19149" xr:uid="{00000000-0005-0000-0000-00002B4E0000}"/>
    <cellStyle name="Comma 9 3 3 2 2 2" xfId="19150" xr:uid="{00000000-0005-0000-0000-00002C4E0000}"/>
    <cellStyle name="Comma 9 3 3 2 2 4" xfId="19151" xr:uid="{00000000-0005-0000-0000-00002D4E0000}"/>
    <cellStyle name="Comma 9 3 3 2 3" xfId="19152" xr:uid="{00000000-0005-0000-0000-00002E4E0000}"/>
    <cellStyle name="Comma 9 3 3 2 4" xfId="19153" xr:uid="{00000000-0005-0000-0000-00002F4E0000}"/>
    <cellStyle name="Comma 9 3 3 2 5" xfId="19154" xr:uid="{00000000-0005-0000-0000-0000304E0000}"/>
    <cellStyle name="Comma 9 3 3 3" xfId="19155" xr:uid="{00000000-0005-0000-0000-0000314E0000}"/>
    <cellStyle name="Comma 9 3 3 3 2" xfId="19156" xr:uid="{00000000-0005-0000-0000-0000324E0000}"/>
    <cellStyle name="Comma 9 3 3 3 2 2" xfId="19157" xr:uid="{00000000-0005-0000-0000-0000334E0000}"/>
    <cellStyle name="Comma 9 3 3 3 2 4" xfId="19158" xr:uid="{00000000-0005-0000-0000-0000344E0000}"/>
    <cellStyle name="Comma 9 3 3 3 3" xfId="19159" xr:uid="{00000000-0005-0000-0000-0000354E0000}"/>
    <cellStyle name="Comma 9 3 3 3 4" xfId="19160" xr:uid="{00000000-0005-0000-0000-0000364E0000}"/>
    <cellStyle name="Comma 9 3 3 3 5" xfId="19161" xr:uid="{00000000-0005-0000-0000-0000374E0000}"/>
    <cellStyle name="Comma 9 3 3 4" xfId="19162" xr:uid="{00000000-0005-0000-0000-0000384E0000}"/>
    <cellStyle name="Comma 9 3 3 4 2" xfId="19163" xr:uid="{00000000-0005-0000-0000-0000394E0000}"/>
    <cellStyle name="Comma 9 3 3 4 4" xfId="19164" xr:uid="{00000000-0005-0000-0000-00003A4E0000}"/>
    <cellStyle name="Comma 9 3 3 5" xfId="19165" xr:uid="{00000000-0005-0000-0000-00003B4E0000}"/>
    <cellStyle name="Comma 9 3 3 6" xfId="19166" xr:uid="{00000000-0005-0000-0000-00003C4E0000}"/>
    <cellStyle name="Comma 9 3 3 7" xfId="19167" xr:uid="{00000000-0005-0000-0000-00003D4E0000}"/>
    <cellStyle name="Comma 9 3 4" xfId="19168" xr:uid="{00000000-0005-0000-0000-00003E4E0000}"/>
    <cellStyle name="Comma 9 3 4 2" xfId="19169" xr:uid="{00000000-0005-0000-0000-00003F4E0000}"/>
    <cellStyle name="Comma 9 3 4 2 2" xfId="19170" xr:uid="{00000000-0005-0000-0000-0000404E0000}"/>
    <cellStyle name="Comma 9 3 4 2 2 2" xfId="19171" xr:uid="{00000000-0005-0000-0000-0000414E0000}"/>
    <cellStyle name="Comma 9 3 4 2 2 4" xfId="19172" xr:uid="{00000000-0005-0000-0000-0000424E0000}"/>
    <cellStyle name="Comma 9 3 4 2 3" xfId="19173" xr:uid="{00000000-0005-0000-0000-0000434E0000}"/>
    <cellStyle name="Comma 9 3 4 2 4" xfId="19174" xr:uid="{00000000-0005-0000-0000-0000444E0000}"/>
    <cellStyle name="Comma 9 3 4 2 5" xfId="19175" xr:uid="{00000000-0005-0000-0000-0000454E0000}"/>
    <cellStyle name="Comma 9 3 4 3" xfId="19176" xr:uid="{00000000-0005-0000-0000-0000464E0000}"/>
    <cellStyle name="Comma 9 3 4 3 2" xfId="19177" xr:uid="{00000000-0005-0000-0000-0000474E0000}"/>
    <cellStyle name="Comma 9 3 4 3 2 2" xfId="19178" xr:uid="{00000000-0005-0000-0000-0000484E0000}"/>
    <cellStyle name="Comma 9 3 4 3 2 4" xfId="19179" xr:uid="{00000000-0005-0000-0000-0000494E0000}"/>
    <cellStyle name="Comma 9 3 4 3 3" xfId="19180" xr:uid="{00000000-0005-0000-0000-00004A4E0000}"/>
    <cellStyle name="Comma 9 3 4 3 5" xfId="19181" xr:uid="{00000000-0005-0000-0000-00004B4E0000}"/>
    <cellStyle name="Comma 9 3 4 4" xfId="19182" xr:uid="{00000000-0005-0000-0000-00004C4E0000}"/>
    <cellStyle name="Comma 9 3 4 4 2" xfId="19183" xr:uid="{00000000-0005-0000-0000-00004D4E0000}"/>
    <cellStyle name="Comma 9 3 4 4 4" xfId="19184" xr:uid="{00000000-0005-0000-0000-00004E4E0000}"/>
    <cellStyle name="Comma 9 3 4 5" xfId="19185" xr:uid="{00000000-0005-0000-0000-00004F4E0000}"/>
    <cellStyle name="Comma 9 3 4 6" xfId="19186" xr:uid="{00000000-0005-0000-0000-0000504E0000}"/>
    <cellStyle name="Comma 9 3 4 7" xfId="19187" xr:uid="{00000000-0005-0000-0000-0000514E0000}"/>
    <cellStyle name="Comma 9 3 5" xfId="19188" xr:uid="{00000000-0005-0000-0000-0000524E0000}"/>
    <cellStyle name="Comma 9 3 5 2" xfId="19189" xr:uid="{00000000-0005-0000-0000-0000534E0000}"/>
    <cellStyle name="Comma 9 3 5 2 2" xfId="19190" xr:uid="{00000000-0005-0000-0000-0000544E0000}"/>
    <cellStyle name="Comma 9 3 5 2 2 2" xfId="19191" xr:uid="{00000000-0005-0000-0000-0000554E0000}"/>
    <cellStyle name="Comma 9 3 5 2 2 4" xfId="19192" xr:uid="{00000000-0005-0000-0000-0000564E0000}"/>
    <cellStyle name="Comma 9 3 5 2 3" xfId="19193" xr:uid="{00000000-0005-0000-0000-0000574E0000}"/>
    <cellStyle name="Comma 9 3 5 2 5" xfId="19194" xr:uid="{00000000-0005-0000-0000-0000584E0000}"/>
    <cellStyle name="Comma 9 3 5 3" xfId="19195" xr:uid="{00000000-0005-0000-0000-0000594E0000}"/>
    <cellStyle name="Comma 9 3 5 3 2" xfId="19196" xr:uid="{00000000-0005-0000-0000-00005A4E0000}"/>
    <cellStyle name="Comma 9 3 5 3 4" xfId="19197" xr:uid="{00000000-0005-0000-0000-00005B4E0000}"/>
    <cellStyle name="Comma 9 3 5 4" xfId="19198" xr:uid="{00000000-0005-0000-0000-00005C4E0000}"/>
    <cellStyle name="Comma 9 3 5 5" xfId="19199" xr:uid="{00000000-0005-0000-0000-00005D4E0000}"/>
    <cellStyle name="Comma 9 3 5 6" xfId="19200" xr:uid="{00000000-0005-0000-0000-00005E4E0000}"/>
    <cellStyle name="Comma 9 3 6" xfId="19201" xr:uid="{00000000-0005-0000-0000-00005F4E0000}"/>
    <cellStyle name="Comma 9 3 6 2" xfId="19202" xr:uid="{00000000-0005-0000-0000-0000604E0000}"/>
    <cellStyle name="Comma 9 3 6 2 2" xfId="19203" xr:uid="{00000000-0005-0000-0000-0000614E0000}"/>
    <cellStyle name="Comma 9 3 6 2 4" xfId="19204" xr:uid="{00000000-0005-0000-0000-0000624E0000}"/>
    <cellStyle name="Comma 9 3 6 3" xfId="19205" xr:uid="{00000000-0005-0000-0000-0000634E0000}"/>
    <cellStyle name="Comma 9 3 6 4" xfId="19206" xr:uid="{00000000-0005-0000-0000-0000644E0000}"/>
    <cellStyle name="Comma 9 3 6 5" xfId="19207" xr:uid="{00000000-0005-0000-0000-0000654E0000}"/>
    <cellStyle name="Comma 9 3 7" xfId="19208" xr:uid="{00000000-0005-0000-0000-0000664E0000}"/>
    <cellStyle name="Comma 9 3 7 2" xfId="19209" xr:uid="{00000000-0005-0000-0000-0000674E0000}"/>
    <cellStyle name="Comma 9 3 7 4" xfId="19210" xr:uid="{00000000-0005-0000-0000-0000684E0000}"/>
    <cellStyle name="Comma 9 3 8" xfId="19211" xr:uid="{00000000-0005-0000-0000-0000694E0000}"/>
    <cellStyle name="Comma 9 3 8 2" xfId="19212" xr:uid="{00000000-0005-0000-0000-00006A4E0000}"/>
    <cellStyle name="Comma 9 3 9" xfId="19213" xr:uid="{00000000-0005-0000-0000-00006B4E0000}"/>
    <cellStyle name="Comma 9 3_Perd det activo" xfId="19214" xr:uid="{00000000-0005-0000-0000-00006C4E0000}"/>
    <cellStyle name="Comma 9 4" xfId="19215" xr:uid="{00000000-0005-0000-0000-00006D4E0000}"/>
    <cellStyle name="Comma 9 4 2" xfId="19216" xr:uid="{00000000-0005-0000-0000-00006E4E0000}"/>
    <cellStyle name="Comma 9 4 2 2" xfId="19217" xr:uid="{00000000-0005-0000-0000-00006F4E0000}"/>
    <cellStyle name="Comma 9 4 2 2 2" xfId="19218" xr:uid="{00000000-0005-0000-0000-0000704E0000}"/>
    <cellStyle name="Comma 9 4 2 2 4" xfId="19219" xr:uid="{00000000-0005-0000-0000-0000714E0000}"/>
    <cellStyle name="Comma 9 4 2 3" xfId="19220" xr:uid="{00000000-0005-0000-0000-0000724E0000}"/>
    <cellStyle name="Comma 9 4 2 4" xfId="19221" xr:uid="{00000000-0005-0000-0000-0000734E0000}"/>
    <cellStyle name="Comma 9 4 2 5" xfId="19222" xr:uid="{00000000-0005-0000-0000-0000744E0000}"/>
    <cellStyle name="Comma 9 4 3" xfId="19223" xr:uid="{00000000-0005-0000-0000-0000754E0000}"/>
    <cellStyle name="Comma 9 4 3 2" xfId="19224" xr:uid="{00000000-0005-0000-0000-0000764E0000}"/>
    <cellStyle name="Comma 9 4 3 2 2" xfId="19225" xr:uid="{00000000-0005-0000-0000-0000774E0000}"/>
    <cellStyle name="Comma 9 4 3 2 4" xfId="19226" xr:uid="{00000000-0005-0000-0000-0000784E0000}"/>
    <cellStyle name="Comma 9 4 3 3" xfId="19227" xr:uid="{00000000-0005-0000-0000-0000794E0000}"/>
    <cellStyle name="Comma 9 4 3 4" xfId="19228" xr:uid="{00000000-0005-0000-0000-00007A4E0000}"/>
    <cellStyle name="Comma 9 4 3 5" xfId="19229" xr:uid="{00000000-0005-0000-0000-00007B4E0000}"/>
    <cellStyle name="Comma 9 4 4" xfId="19230" xr:uid="{00000000-0005-0000-0000-00007C4E0000}"/>
    <cellStyle name="Comma 9 4 4 2" xfId="19231" xr:uid="{00000000-0005-0000-0000-00007D4E0000}"/>
    <cellStyle name="Comma 9 4 4 2 2" xfId="19232" xr:uid="{00000000-0005-0000-0000-00007E4E0000}"/>
    <cellStyle name="Comma 9 4 4 2 4" xfId="19233" xr:uid="{00000000-0005-0000-0000-00007F4E0000}"/>
    <cellStyle name="Comma 9 4 4 3" xfId="19234" xr:uid="{00000000-0005-0000-0000-0000804E0000}"/>
    <cellStyle name="Comma 9 4 4 4" xfId="19235" xr:uid="{00000000-0005-0000-0000-0000814E0000}"/>
    <cellStyle name="Comma 9 4 4 5" xfId="19236" xr:uid="{00000000-0005-0000-0000-0000824E0000}"/>
    <cellStyle name="Comma 9 4 5" xfId="19237" xr:uid="{00000000-0005-0000-0000-0000834E0000}"/>
    <cellStyle name="Comma 9 4 5 2" xfId="19238" xr:uid="{00000000-0005-0000-0000-0000844E0000}"/>
    <cellStyle name="Comma 9 4 5 4" xfId="19239" xr:uid="{00000000-0005-0000-0000-0000854E0000}"/>
    <cellStyle name="Comma 9 4 6" xfId="19240" xr:uid="{00000000-0005-0000-0000-0000864E0000}"/>
    <cellStyle name="Comma 9 4 6 2" xfId="19241" xr:uid="{00000000-0005-0000-0000-0000874E0000}"/>
    <cellStyle name="Comma 9 4 7" xfId="19242" xr:uid="{00000000-0005-0000-0000-0000884E0000}"/>
    <cellStyle name="Comma 9 4 8" xfId="19243" xr:uid="{00000000-0005-0000-0000-0000894E0000}"/>
    <cellStyle name="Comma 9 4 9" xfId="19244" xr:uid="{00000000-0005-0000-0000-00008A4E0000}"/>
    <cellStyle name="Comma 9 5" xfId="19245" xr:uid="{00000000-0005-0000-0000-00008B4E0000}"/>
    <cellStyle name="Comma 9 5 2" xfId="19246" xr:uid="{00000000-0005-0000-0000-00008C4E0000}"/>
    <cellStyle name="Comma 9 5 2 2" xfId="19247" xr:uid="{00000000-0005-0000-0000-00008D4E0000}"/>
    <cellStyle name="Comma 9 5 2 2 2" xfId="19248" xr:uid="{00000000-0005-0000-0000-00008E4E0000}"/>
    <cellStyle name="Comma 9 5 2 2 4" xfId="19249" xr:uid="{00000000-0005-0000-0000-00008F4E0000}"/>
    <cellStyle name="Comma 9 5 2 3" xfId="19250" xr:uid="{00000000-0005-0000-0000-0000904E0000}"/>
    <cellStyle name="Comma 9 5 2 4" xfId="19251" xr:uid="{00000000-0005-0000-0000-0000914E0000}"/>
    <cellStyle name="Comma 9 5 2 5" xfId="19252" xr:uid="{00000000-0005-0000-0000-0000924E0000}"/>
    <cellStyle name="Comma 9 5 3" xfId="19253" xr:uid="{00000000-0005-0000-0000-0000934E0000}"/>
    <cellStyle name="Comma 9 5 3 2" xfId="19254" xr:uid="{00000000-0005-0000-0000-0000944E0000}"/>
    <cellStyle name="Comma 9 5 3 2 2" xfId="19255" xr:uid="{00000000-0005-0000-0000-0000954E0000}"/>
    <cellStyle name="Comma 9 5 3 2 4" xfId="19256" xr:uid="{00000000-0005-0000-0000-0000964E0000}"/>
    <cellStyle name="Comma 9 5 3 3" xfId="19257" xr:uid="{00000000-0005-0000-0000-0000974E0000}"/>
    <cellStyle name="Comma 9 5 3 4" xfId="19258" xr:uid="{00000000-0005-0000-0000-0000984E0000}"/>
    <cellStyle name="Comma 9 5 3 5" xfId="19259" xr:uid="{00000000-0005-0000-0000-0000994E0000}"/>
    <cellStyle name="Comma 9 5 4" xfId="19260" xr:uid="{00000000-0005-0000-0000-00009A4E0000}"/>
    <cellStyle name="Comma 9 5 4 2" xfId="19261" xr:uid="{00000000-0005-0000-0000-00009B4E0000}"/>
    <cellStyle name="Comma 9 5 4 2 2" xfId="19262" xr:uid="{00000000-0005-0000-0000-00009C4E0000}"/>
    <cellStyle name="Comma 9 5 4 2 4" xfId="19263" xr:uid="{00000000-0005-0000-0000-00009D4E0000}"/>
    <cellStyle name="Comma 9 5 4 3" xfId="19264" xr:uid="{00000000-0005-0000-0000-00009E4E0000}"/>
    <cellStyle name="Comma 9 5 4 4" xfId="19265" xr:uid="{00000000-0005-0000-0000-00009F4E0000}"/>
    <cellStyle name="Comma 9 5 4 5" xfId="19266" xr:uid="{00000000-0005-0000-0000-0000A04E0000}"/>
    <cellStyle name="Comma 9 5 5" xfId="19267" xr:uid="{00000000-0005-0000-0000-0000A14E0000}"/>
    <cellStyle name="Comma 9 5 5 2" xfId="19268" xr:uid="{00000000-0005-0000-0000-0000A24E0000}"/>
    <cellStyle name="Comma 9 5 5 4" xfId="19269" xr:uid="{00000000-0005-0000-0000-0000A34E0000}"/>
    <cellStyle name="Comma 9 5 6" xfId="19270" xr:uid="{00000000-0005-0000-0000-0000A44E0000}"/>
    <cellStyle name="Comma 9 5 6 2" xfId="19271" xr:uid="{00000000-0005-0000-0000-0000A54E0000}"/>
    <cellStyle name="Comma 9 5 7" xfId="19272" xr:uid="{00000000-0005-0000-0000-0000A64E0000}"/>
    <cellStyle name="Comma 9 5 8" xfId="19273" xr:uid="{00000000-0005-0000-0000-0000A74E0000}"/>
    <cellStyle name="Comma 9 5 9" xfId="19274" xr:uid="{00000000-0005-0000-0000-0000A84E0000}"/>
    <cellStyle name="Comma 9 6" xfId="19275" xr:uid="{00000000-0005-0000-0000-0000A94E0000}"/>
    <cellStyle name="Comma 9 6 2" xfId="19276" xr:uid="{00000000-0005-0000-0000-0000AA4E0000}"/>
    <cellStyle name="Comma 9 6 2 2" xfId="19277" xr:uid="{00000000-0005-0000-0000-0000AB4E0000}"/>
    <cellStyle name="Comma 9 6 2 2 2" xfId="19278" xr:uid="{00000000-0005-0000-0000-0000AC4E0000}"/>
    <cellStyle name="Comma 9 6 2 2 4" xfId="19279" xr:uid="{00000000-0005-0000-0000-0000AD4E0000}"/>
    <cellStyle name="Comma 9 6 2 3" xfId="19280" xr:uid="{00000000-0005-0000-0000-0000AE4E0000}"/>
    <cellStyle name="Comma 9 6 2 4" xfId="19281" xr:uid="{00000000-0005-0000-0000-0000AF4E0000}"/>
    <cellStyle name="Comma 9 6 2 5" xfId="19282" xr:uid="{00000000-0005-0000-0000-0000B04E0000}"/>
    <cellStyle name="Comma 9 6 3" xfId="19283" xr:uid="{00000000-0005-0000-0000-0000B14E0000}"/>
    <cellStyle name="Comma 9 6 3 2" xfId="19284" xr:uid="{00000000-0005-0000-0000-0000B24E0000}"/>
    <cellStyle name="Comma 9 6 3 2 2" xfId="19285" xr:uid="{00000000-0005-0000-0000-0000B34E0000}"/>
    <cellStyle name="Comma 9 6 3 2 4" xfId="19286" xr:uid="{00000000-0005-0000-0000-0000B44E0000}"/>
    <cellStyle name="Comma 9 6 3 3" xfId="19287" xr:uid="{00000000-0005-0000-0000-0000B54E0000}"/>
    <cellStyle name="Comma 9 6 3 4" xfId="19288" xr:uid="{00000000-0005-0000-0000-0000B64E0000}"/>
    <cellStyle name="Comma 9 6 3 5" xfId="19289" xr:uid="{00000000-0005-0000-0000-0000B74E0000}"/>
    <cellStyle name="Comma 9 6 4" xfId="19290" xr:uid="{00000000-0005-0000-0000-0000B84E0000}"/>
    <cellStyle name="Comma 9 6 4 2" xfId="19291" xr:uid="{00000000-0005-0000-0000-0000B94E0000}"/>
    <cellStyle name="Comma 9 6 4 4" xfId="19292" xr:uid="{00000000-0005-0000-0000-0000BA4E0000}"/>
    <cellStyle name="Comma 9 6 5" xfId="19293" xr:uid="{00000000-0005-0000-0000-0000BB4E0000}"/>
    <cellStyle name="Comma 9 6 6" xfId="19294" xr:uid="{00000000-0005-0000-0000-0000BC4E0000}"/>
    <cellStyle name="Comma 9 6 7" xfId="19295" xr:uid="{00000000-0005-0000-0000-0000BD4E0000}"/>
    <cellStyle name="Comma 9 7" xfId="19296" xr:uid="{00000000-0005-0000-0000-0000BE4E0000}"/>
    <cellStyle name="Comma 9 7 2" xfId="19297" xr:uid="{00000000-0005-0000-0000-0000BF4E0000}"/>
    <cellStyle name="Comma 9 7 2 2" xfId="19298" xr:uid="{00000000-0005-0000-0000-0000C04E0000}"/>
    <cellStyle name="Comma 9 7 2 2 2" xfId="19299" xr:uid="{00000000-0005-0000-0000-0000C14E0000}"/>
    <cellStyle name="Comma 9 7 2 2 4" xfId="19300" xr:uid="{00000000-0005-0000-0000-0000C24E0000}"/>
    <cellStyle name="Comma 9 7 2 3" xfId="19301" xr:uid="{00000000-0005-0000-0000-0000C34E0000}"/>
    <cellStyle name="Comma 9 7 2 4" xfId="19302" xr:uid="{00000000-0005-0000-0000-0000C44E0000}"/>
    <cellStyle name="Comma 9 7 2 5" xfId="19303" xr:uid="{00000000-0005-0000-0000-0000C54E0000}"/>
    <cellStyle name="Comma 9 7 3" xfId="19304" xr:uid="{00000000-0005-0000-0000-0000C64E0000}"/>
    <cellStyle name="Comma 9 7 3 2" xfId="19305" xr:uid="{00000000-0005-0000-0000-0000C74E0000}"/>
    <cellStyle name="Comma 9 7 3 2 2" xfId="19306" xr:uid="{00000000-0005-0000-0000-0000C84E0000}"/>
    <cellStyle name="Comma 9 7 3 2 4" xfId="19307" xr:uid="{00000000-0005-0000-0000-0000C94E0000}"/>
    <cellStyle name="Comma 9 7 3 3" xfId="19308" xr:uid="{00000000-0005-0000-0000-0000CA4E0000}"/>
    <cellStyle name="Comma 9 7 3 4" xfId="19309" xr:uid="{00000000-0005-0000-0000-0000CB4E0000}"/>
    <cellStyle name="Comma 9 7 3 5" xfId="19310" xr:uid="{00000000-0005-0000-0000-0000CC4E0000}"/>
    <cellStyle name="Comma 9 7 4" xfId="19311" xr:uid="{00000000-0005-0000-0000-0000CD4E0000}"/>
    <cellStyle name="Comma 9 7 4 2" xfId="19312" xr:uid="{00000000-0005-0000-0000-0000CE4E0000}"/>
    <cellStyle name="Comma 9 7 4 4" xfId="19313" xr:uid="{00000000-0005-0000-0000-0000CF4E0000}"/>
    <cellStyle name="Comma 9 7 5" xfId="19314" xr:uid="{00000000-0005-0000-0000-0000D04E0000}"/>
    <cellStyle name="Comma 9 7 6" xfId="19315" xr:uid="{00000000-0005-0000-0000-0000D14E0000}"/>
    <cellStyle name="Comma 9 7 7" xfId="19316" xr:uid="{00000000-0005-0000-0000-0000D24E0000}"/>
    <cellStyle name="Comma 9 8" xfId="19317" xr:uid="{00000000-0005-0000-0000-0000D34E0000}"/>
    <cellStyle name="Comma 9 8 2" xfId="19318" xr:uid="{00000000-0005-0000-0000-0000D44E0000}"/>
    <cellStyle name="Comma 9 8 2 2" xfId="19319" xr:uid="{00000000-0005-0000-0000-0000D54E0000}"/>
    <cellStyle name="Comma 9 8 2 2 2" xfId="19320" xr:uid="{00000000-0005-0000-0000-0000D64E0000}"/>
    <cellStyle name="Comma 9 8 2 2 4" xfId="19321" xr:uid="{00000000-0005-0000-0000-0000D74E0000}"/>
    <cellStyle name="Comma 9 8 2 3" xfId="19322" xr:uid="{00000000-0005-0000-0000-0000D84E0000}"/>
    <cellStyle name="Comma 9 8 2 4" xfId="19323" xr:uid="{00000000-0005-0000-0000-0000D94E0000}"/>
    <cellStyle name="Comma 9 8 2 5" xfId="19324" xr:uid="{00000000-0005-0000-0000-0000DA4E0000}"/>
    <cellStyle name="Comma 9 8 3" xfId="19325" xr:uid="{00000000-0005-0000-0000-0000DB4E0000}"/>
    <cellStyle name="Comma 9 8 3 2" xfId="19326" xr:uid="{00000000-0005-0000-0000-0000DC4E0000}"/>
    <cellStyle name="Comma 9 8 3 2 2" xfId="19327" xr:uid="{00000000-0005-0000-0000-0000DD4E0000}"/>
    <cellStyle name="Comma 9 8 3 2 4" xfId="19328" xr:uid="{00000000-0005-0000-0000-0000DE4E0000}"/>
    <cellStyle name="Comma 9 8 3 3" xfId="19329" xr:uid="{00000000-0005-0000-0000-0000DF4E0000}"/>
    <cellStyle name="Comma 9 8 3 4" xfId="19330" xr:uid="{00000000-0005-0000-0000-0000E04E0000}"/>
    <cellStyle name="Comma 9 8 3 5" xfId="19331" xr:uid="{00000000-0005-0000-0000-0000E14E0000}"/>
    <cellStyle name="Comma 9 8 4" xfId="19332" xr:uid="{00000000-0005-0000-0000-0000E24E0000}"/>
    <cellStyle name="Comma 9 8 4 2" xfId="19333" xr:uid="{00000000-0005-0000-0000-0000E34E0000}"/>
    <cellStyle name="Comma 9 8 4 4" xfId="19334" xr:uid="{00000000-0005-0000-0000-0000E44E0000}"/>
    <cellStyle name="Comma 9 8 5" xfId="19335" xr:uid="{00000000-0005-0000-0000-0000E54E0000}"/>
    <cellStyle name="Comma 9 8 6" xfId="19336" xr:uid="{00000000-0005-0000-0000-0000E64E0000}"/>
    <cellStyle name="Comma 9 8 7" xfId="19337" xr:uid="{00000000-0005-0000-0000-0000E74E0000}"/>
    <cellStyle name="Comma 9 9" xfId="19338" xr:uid="{00000000-0005-0000-0000-0000E84E0000}"/>
    <cellStyle name="Comma 9 9 2" xfId="19339" xr:uid="{00000000-0005-0000-0000-0000E94E0000}"/>
    <cellStyle name="Comma 9 9 2 2" xfId="19340" xr:uid="{00000000-0005-0000-0000-0000EA4E0000}"/>
    <cellStyle name="Comma 9 9 2 2 2" xfId="19341" xr:uid="{00000000-0005-0000-0000-0000EB4E0000}"/>
    <cellStyle name="Comma 9 9 2 2 4" xfId="19342" xr:uid="{00000000-0005-0000-0000-0000EC4E0000}"/>
    <cellStyle name="Comma 9 9 2 3" xfId="19343" xr:uid="{00000000-0005-0000-0000-0000ED4E0000}"/>
    <cellStyle name="Comma 9 9 2 4" xfId="19344" xr:uid="{00000000-0005-0000-0000-0000EE4E0000}"/>
    <cellStyle name="Comma 9 9 2 5" xfId="19345" xr:uid="{00000000-0005-0000-0000-0000EF4E0000}"/>
    <cellStyle name="Comma 9 9 3" xfId="19346" xr:uid="{00000000-0005-0000-0000-0000F04E0000}"/>
    <cellStyle name="Comma 9 9 3 2" xfId="19347" xr:uid="{00000000-0005-0000-0000-0000F14E0000}"/>
    <cellStyle name="Comma 9 9 3 2 2" xfId="19348" xr:uid="{00000000-0005-0000-0000-0000F24E0000}"/>
    <cellStyle name="Comma 9 9 3 2 4" xfId="19349" xr:uid="{00000000-0005-0000-0000-0000F34E0000}"/>
    <cellStyle name="Comma 9 9 3 3" xfId="19350" xr:uid="{00000000-0005-0000-0000-0000F44E0000}"/>
    <cellStyle name="Comma 9 9 3 5" xfId="19351" xr:uid="{00000000-0005-0000-0000-0000F54E0000}"/>
    <cellStyle name="Comma 9 9 4" xfId="19352" xr:uid="{00000000-0005-0000-0000-0000F64E0000}"/>
    <cellStyle name="Comma 9 9 4 2" xfId="19353" xr:uid="{00000000-0005-0000-0000-0000F74E0000}"/>
    <cellStyle name="Comma 9 9 4 4" xfId="19354" xr:uid="{00000000-0005-0000-0000-0000F84E0000}"/>
    <cellStyle name="Comma 9 9 5" xfId="19355" xr:uid="{00000000-0005-0000-0000-0000F94E0000}"/>
    <cellStyle name="Comma 9 9 6" xfId="19356" xr:uid="{00000000-0005-0000-0000-0000FA4E0000}"/>
    <cellStyle name="Comma 9 9 7" xfId="19357" xr:uid="{00000000-0005-0000-0000-0000FB4E0000}"/>
    <cellStyle name="Comma 9_Perd det activo" xfId="19358" xr:uid="{00000000-0005-0000-0000-0000FC4E0000}"/>
    <cellStyle name="Cor1 2" xfId="191" xr:uid="{00000000-0005-0000-0000-0000FD4E0000}"/>
    <cellStyle name="Cor2 2" xfId="192" xr:uid="{00000000-0005-0000-0000-0000FE4E0000}"/>
    <cellStyle name="Cor3 2" xfId="193" xr:uid="{00000000-0005-0000-0000-0000FF4E0000}"/>
    <cellStyle name="Cor4 2" xfId="194" xr:uid="{00000000-0005-0000-0000-0000004F0000}"/>
    <cellStyle name="Cor5 2" xfId="195" xr:uid="{00000000-0005-0000-0000-0000014F0000}"/>
    <cellStyle name="Cor6 2" xfId="196" xr:uid="{00000000-0005-0000-0000-0000024F0000}"/>
    <cellStyle name="Correcto" xfId="197" xr:uid="{00000000-0005-0000-0000-0000034F0000}"/>
    <cellStyle name="Currency [0] 10" xfId="326" xr:uid="{00000000-0005-0000-0000-0000044F0000}"/>
    <cellStyle name="Currency [0] 2" xfId="19359" xr:uid="{00000000-0005-0000-0000-0000054F0000}"/>
    <cellStyle name="Currency [0] 3" xfId="19360" xr:uid="{00000000-0005-0000-0000-0000064F0000}"/>
    <cellStyle name="Currency [0] 4" xfId="19361" xr:uid="{00000000-0005-0000-0000-0000074F0000}"/>
    <cellStyle name="Currency [0] 5" xfId="19362" xr:uid="{00000000-0005-0000-0000-0000084F0000}"/>
    <cellStyle name="Currency [0] 6" xfId="19363" xr:uid="{00000000-0005-0000-0000-0000094F0000}"/>
    <cellStyle name="Currency [0] 7" xfId="19364" xr:uid="{00000000-0005-0000-0000-00000A4F0000}"/>
    <cellStyle name="Currency [0] 8" xfId="19365" xr:uid="{00000000-0005-0000-0000-00000B4F0000}"/>
    <cellStyle name="Currency [0] 9" xfId="19366" xr:uid="{00000000-0005-0000-0000-00000C4F0000}"/>
    <cellStyle name="Currency 10" xfId="19367" xr:uid="{00000000-0005-0000-0000-00000D4F0000}"/>
    <cellStyle name="Currency 10 3" xfId="19368" xr:uid="{00000000-0005-0000-0000-00000E4F0000}"/>
    <cellStyle name="Currency 11" xfId="19369" xr:uid="{00000000-0005-0000-0000-00000F4F0000}"/>
    <cellStyle name="Currency 12" xfId="19370" xr:uid="{00000000-0005-0000-0000-0000104F0000}"/>
    <cellStyle name="Currency 13" xfId="19371" xr:uid="{00000000-0005-0000-0000-0000114F0000}"/>
    <cellStyle name="Currency 14" xfId="19372" xr:uid="{00000000-0005-0000-0000-0000124F0000}"/>
    <cellStyle name="Currency 15" xfId="19373" xr:uid="{00000000-0005-0000-0000-0000134F0000}"/>
    <cellStyle name="Currency 16" xfId="19374" xr:uid="{00000000-0005-0000-0000-0000144F0000}"/>
    <cellStyle name="Currency 17" xfId="19375" xr:uid="{00000000-0005-0000-0000-0000154F0000}"/>
    <cellStyle name="Currency 18" xfId="19376" xr:uid="{00000000-0005-0000-0000-0000164F0000}"/>
    <cellStyle name="Currency 19" xfId="325" xr:uid="{00000000-0005-0000-0000-0000174F0000}"/>
    <cellStyle name="Currency 2" xfId="19377" xr:uid="{00000000-0005-0000-0000-0000184F0000}"/>
    <cellStyle name="Currency 3" xfId="19378" xr:uid="{00000000-0005-0000-0000-0000194F0000}"/>
    <cellStyle name="Currency 4" xfId="19379" xr:uid="{00000000-0005-0000-0000-00001A4F0000}"/>
    <cellStyle name="Currency 5" xfId="19380" xr:uid="{00000000-0005-0000-0000-00001B4F0000}"/>
    <cellStyle name="Currency 6" xfId="19381" xr:uid="{00000000-0005-0000-0000-00001C4F0000}"/>
    <cellStyle name="Currency 7" xfId="19382" xr:uid="{00000000-0005-0000-0000-00001D4F0000}"/>
    <cellStyle name="Currency 8" xfId="19383" xr:uid="{00000000-0005-0000-0000-00001E4F0000}"/>
    <cellStyle name="Currency 9" xfId="19384" xr:uid="{00000000-0005-0000-0000-00001F4F0000}"/>
    <cellStyle name="Date" xfId="198" xr:uid="{00000000-0005-0000-0000-0000204F0000}"/>
    <cellStyle name="Encabezado 4 2" xfId="19385" xr:uid="{00000000-0005-0000-0000-0000214F0000}"/>
    <cellStyle name="Encabezado 4 2 2" xfId="19386" xr:uid="{00000000-0005-0000-0000-0000224F0000}"/>
    <cellStyle name="Encabezado 4 2 2 2" xfId="19387" xr:uid="{00000000-0005-0000-0000-0000234F0000}"/>
    <cellStyle name="Encabezado 4 2 2 2 2" xfId="19388" xr:uid="{00000000-0005-0000-0000-0000244F0000}"/>
    <cellStyle name="Encabezado 4 2 2 3" xfId="19389" xr:uid="{00000000-0005-0000-0000-0000254F0000}"/>
    <cellStyle name="Encabezado 4 2 3" xfId="19390" xr:uid="{00000000-0005-0000-0000-0000264F0000}"/>
    <cellStyle name="Encabezado 4 2 3 2" xfId="19391" xr:uid="{00000000-0005-0000-0000-0000274F0000}"/>
    <cellStyle name="Encabezado 4 2 4" xfId="19392" xr:uid="{00000000-0005-0000-0000-0000284F0000}"/>
    <cellStyle name="Encabezado 4 2 5" xfId="19393" xr:uid="{00000000-0005-0000-0000-0000294F0000}"/>
    <cellStyle name="Encabezado 4 2_37. RESULTADO NEGOCIOS YOY" xfId="19394" xr:uid="{00000000-0005-0000-0000-00002A4F0000}"/>
    <cellStyle name="Encabezado 4 3" xfId="19395" xr:uid="{00000000-0005-0000-0000-00002B4F0000}"/>
    <cellStyle name="Encabezado 4 3 2" xfId="19396" xr:uid="{00000000-0005-0000-0000-00002C4F0000}"/>
    <cellStyle name="Encabezado 4 4" xfId="19397" xr:uid="{00000000-0005-0000-0000-00002D4F0000}"/>
    <cellStyle name="Encabezado 4 4 2" xfId="19398" xr:uid="{00000000-0005-0000-0000-00002E4F0000}"/>
    <cellStyle name="Encabezado 4 5" xfId="19399" xr:uid="{00000000-0005-0000-0000-00002F4F0000}"/>
    <cellStyle name="Encabezado 4 6" xfId="19400" xr:uid="{00000000-0005-0000-0000-0000304F0000}"/>
    <cellStyle name="Encabezado 4 7" xfId="19401" xr:uid="{00000000-0005-0000-0000-0000314F0000}"/>
    <cellStyle name="Énfasis1 2" xfId="19402" xr:uid="{00000000-0005-0000-0000-0000324F0000}"/>
    <cellStyle name="Énfasis1 2 2" xfId="19403" xr:uid="{00000000-0005-0000-0000-0000334F0000}"/>
    <cellStyle name="Énfasis1 2 2 2" xfId="19404" xr:uid="{00000000-0005-0000-0000-0000344F0000}"/>
    <cellStyle name="Énfasis1 2 2 2 2" xfId="19405" xr:uid="{00000000-0005-0000-0000-0000354F0000}"/>
    <cellStyle name="Énfasis1 2 2 3" xfId="19406" xr:uid="{00000000-0005-0000-0000-0000364F0000}"/>
    <cellStyle name="Énfasis1 2 3" xfId="19407" xr:uid="{00000000-0005-0000-0000-0000374F0000}"/>
    <cellStyle name="Énfasis1 2 3 2" xfId="19408" xr:uid="{00000000-0005-0000-0000-0000384F0000}"/>
    <cellStyle name="Énfasis1 2 4" xfId="19409" xr:uid="{00000000-0005-0000-0000-0000394F0000}"/>
    <cellStyle name="Énfasis1 2_37. RESULTADO NEGOCIOS YOY" xfId="19410" xr:uid="{00000000-0005-0000-0000-00003A4F0000}"/>
    <cellStyle name="Énfasis1 3" xfId="19411" xr:uid="{00000000-0005-0000-0000-00003B4F0000}"/>
    <cellStyle name="Énfasis1 3 2" xfId="19412" xr:uid="{00000000-0005-0000-0000-00003C4F0000}"/>
    <cellStyle name="Énfasis1 3 3" xfId="19413" xr:uid="{00000000-0005-0000-0000-00003D4F0000}"/>
    <cellStyle name="Énfasis1 4" xfId="19414" xr:uid="{00000000-0005-0000-0000-00003E4F0000}"/>
    <cellStyle name="Énfasis1 4 2" xfId="19415" xr:uid="{00000000-0005-0000-0000-00003F4F0000}"/>
    <cellStyle name="Énfasis1 5" xfId="19416" xr:uid="{00000000-0005-0000-0000-0000404F0000}"/>
    <cellStyle name="Énfasis1 6" xfId="19417" xr:uid="{00000000-0005-0000-0000-0000414F0000}"/>
    <cellStyle name="Énfasis2 2" xfId="19418" xr:uid="{00000000-0005-0000-0000-0000424F0000}"/>
    <cellStyle name="Énfasis2 2 2" xfId="19419" xr:uid="{00000000-0005-0000-0000-0000434F0000}"/>
    <cellStyle name="Énfasis2 2 2 2" xfId="19420" xr:uid="{00000000-0005-0000-0000-0000444F0000}"/>
    <cellStyle name="Énfasis2 2 2 2 2" xfId="19421" xr:uid="{00000000-0005-0000-0000-0000454F0000}"/>
    <cellStyle name="Énfasis2 2 2 3" xfId="19422" xr:uid="{00000000-0005-0000-0000-0000464F0000}"/>
    <cellStyle name="Énfasis2 2 3" xfId="19423" xr:uid="{00000000-0005-0000-0000-0000474F0000}"/>
    <cellStyle name="Énfasis2 2 3 2" xfId="19424" xr:uid="{00000000-0005-0000-0000-0000484F0000}"/>
    <cellStyle name="Énfasis2 2 4" xfId="19425" xr:uid="{00000000-0005-0000-0000-0000494F0000}"/>
    <cellStyle name="Énfasis2 2_37. RESULTADO NEGOCIOS YOY" xfId="19426" xr:uid="{00000000-0005-0000-0000-00004A4F0000}"/>
    <cellStyle name="Énfasis2 3" xfId="19427" xr:uid="{00000000-0005-0000-0000-00004B4F0000}"/>
    <cellStyle name="Énfasis2 3 2" xfId="19428" xr:uid="{00000000-0005-0000-0000-00004C4F0000}"/>
    <cellStyle name="Énfasis2 3 3" xfId="19429" xr:uid="{00000000-0005-0000-0000-00004D4F0000}"/>
    <cellStyle name="Énfasis2 4" xfId="19430" xr:uid="{00000000-0005-0000-0000-00004E4F0000}"/>
    <cellStyle name="Énfasis2 4 2" xfId="19431" xr:uid="{00000000-0005-0000-0000-00004F4F0000}"/>
    <cellStyle name="Énfasis2 5" xfId="19432" xr:uid="{00000000-0005-0000-0000-0000504F0000}"/>
    <cellStyle name="Énfasis2 6" xfId="19433" xr:uid="{00000000-0005-0000-0000-0000514F0000}"/>
    <cellStyle name="Énfasis3 2" xfId="19434" xr:uid="{00000000-0005-0000-0000-0000524F0000}"/>
    <cellStyle name="Énfasis3 2 2" xfId="19435" xr:uid="{00000000-0005-0000-0000-0000534F0000}"/>
    <cellStyle name="Énfasis3 2 2 2" xfId="19436" xr:uid="{00000000-0005-0000-0000-0000544F0000}"/>
    <cellStyle name="Énfasis3 2 2 2 2" xfId="19437" xr:uid="{00000000-0005-0000-0000-0000554F0000}"/>
    <cellStyle name="Énfasis3 2 2 3" xfId="19438" xr:uid="{00000000-0005-0000-0000-0000564F0000}"/>
    <cellStyle name="Énfasis3 2 3" xfId="19439" xr:uid="{00000000-0005-0000-0000-0000574F0000}"/>
    <cellStyle name="Énfasis3 2 3 2" xfId="19440" xr:uid="{00000000-0005-0000-0000-0000584F0000}"/>
    <cellStyle name="Énfasis3 2 4" xfId="19441" xr:uid="{00000000-0005-0000-0000-0000594F0000}"/>
    <cellStyle name="Énfasis3 2_37. RESULTADO NEGOCIOS YOY" xfId="19442" xr:uid="{00000000-0005-0000-0000-00005A4F0000}"/>
    <cellStyle name="Énfasis3 3" xfId="19443" xr:uid="{00000000-0005-0000-0000-00005B4F0000}"/>
    <cellStyle name="Énfasis3 3 2" xfId="19444" xr:uid="{00000000-0005-0000-0000-00005C4F0000}"/>
    <cellStyle name="Énfasis3 3 3" xfId="19445" xr:uid="{00000000-0005-0000-0000-00005D4F0000}"/>
    <cellStyle name="Énfasis3 4" xfId="19446" xr:uid="{00000000-0005-0000-0000-00005E4F0000}"/>
    <cellStyle name="Énfasis3 4 2" xfId="19447" xr:uid="{00000000-0005-0000-0000-00005F4F0000}"/>
    <cellStyle name="Énfasis3 5" xfId="19448" xr:uid="{00000000-0005-0000-0000-0000604F0000}"/>
    <cellStyle name="Énfasis3 6" xfId="19449" xr:uid="{00000000-0005-0000-0000-0000614F0000}"/>
    <cellStyle name="Énfasis4 2" xfId="19450" xr:uid="{00000000-0005-0000-0000-0000624F0000}"/>
    <cellStyle name="Énfasis4 2 2" xfId="19451" xr:uid="{00000000-0005-0000-0000-0000634F0000}"/>
    <cellStyle name="Énfasis4 2 2 2" xfId="19452" xr:uid="{00000000-0005-0000-0000-0000644F0000}"/>
    <cellStyle name="Énfasis4 2 2 2 2" xfId="19453" xr:uid="{00000000-0005-0000-0000-0000654F0000}"/>
    <cellStyle name="Énfasis4 2 2 3" xfId="19454" xr:uid="{00000000-0005-0000-0000-0000664F0000}"/>
    <cellStyle name="Énfasis4 2 3" xfId="19455" xr:uid="{00000000-0005-0000-0000-0000674F0000}"/>
    <cellStyle name="Énfasis4 2 3 2" xfId="19456" xr:uid="{00000000-0005-0000-0000-0000684F0000}"/>
    <cellStyle name="Énfasis4 2 4" xfId="19457" xr:uid="{00000000-0005-0000-0000-0000694F0000}"/>
    <cellStyle name="Énfasis4 2_37. RESULTADO NEGOCIOS YOY" xfId="19458" xr:uid="{00000000-0005-0000-0000-00006A4F0000}"/>
    <cellStyle name="Énfasis4 3" xfId="19459" xr:uid="{00000000-0005-0000-0000-00006B4F0000}"/>
    <cellStyle name="Énfasis4 3 2" xfId="19460" xr:uid="{00000000-0005-0000-0000-00006C4F0000}"/>
    <cellStyle name="Énfasis4 3 3" xfId="19461" xr:uid="{00000000-0005-0000-0000-00006D4F0000}"/>
    <cellStyle name="Énfasis4 4" xfId="19462" xr:uid="{00000000-0005-0000-0000-00006E4F0000}"/>
    <cellStyle name="Énfasis4 4 2" xfId="19463" xr:uid="{00000000-0005-0000-0000-00006F4F0000}"/>
    <cellStyle name="Énfasis4 5" xfId="19464" xr:uid="{00000000-0005-0000-0000-0000704F0000}"/>
    <cellStyle name="Énfasis4 6" xfId="19465" xr:uid="{00000000-0005-0000-0000-0000714F0000}"/>
    <cellStyle name="Énfasis5 2" xfId="19466" xr:uid="{00000000-0005-0000-0000-0000724F0000}"/>
    <cellStyle name="Énfasis5 2 2" xfId="19467" xr:uid="{00000000-0005-0000-0000-0000734F0000}"/>
    <cellStyle name="Énfasis5 2 2 2" xfId="19468" xr:uid="{00000000-0005-0000-0000-0000744F0000}"/>
    <cellStyle name="Énfasis5 2 2 3" xfId="19469" xr:uid="{00000000-0005-0000-0000-0000754F0000}"/>
    <cellStyle name="Énfasis5 2 3" xfId="19470" xr:uid="{00000000-0005-0000-0000-0000764F0000}"/>
    <cellStyle name="Énfasis5 2 3 2" xfId="19471" xr:uid="{00000000-0005-0000-0000-0000774F0000}"/>
    <cellStyle name="Énfasis5 2 4" xfId="19472" xr:uid="{00000000-0005-0000-0000-0000784F0000}"/>
    <cellStyle name="Énfasis5 2_37. RESULTADO NEGOCIOS YOY" xfId="19473" xr:uid="{00000000-0005-0000-0000-0000794F0000}"/>
    <cellStyle name="Énfasis5 3" xfId="19474" xr:uid="{00000000-0005-0000-0000-00007A4F0000}"/>
    <cellStyle name="Énfasis5 3 2" xfId="19475" xr:uid="{00000000-0005-0000-0000-00007B4F0000}"/>
    <cellStyle name="Énfasis5 3 3" xfId="19476" xr:uid="{00000000-0005-0000-0000-00007C4F0000}"/>
    <cellStyle name="Énfasis5 4" xfId="19477" xr:uid="{00000000-0005-0000-0000-00007D4F0000}"/>
    <cellStyle name="Énfasis5 4 2" xfId="19478" xr:uid="{00000000-0005-0000-0000-00007E4F0000}"/>
    <cellStyle name="Énfasis5 5" xfId="19479" xr:uid="{00000000-0005-0000-0000-00007F4F0000}"/>
    <cellStyle name="Énfasis5 6" xfId="19480" xr:uid="{00000000-0005-0000-0000-0000804F0000}"/>
    <cellStyle name="Énfasis6 2" xfId="19481" xr:uid="{00000000-0005-0000-0000-0000814F0000}"/>
    <cellStyle name="Énfasis6 2 2" xfId="19482" xr:uid="{00000000-0005-0000-0000-0000824F0000}"/>
    <cellStyle name="Énfasis6 2 2 2" xfId="19483" xr:uid="{00000000-0005-0000-0000-0000834F0000}"/>
    <cellStyle name="Énfasis6 2 2 2 2" xfId="19484" xr:uid="{00000000-0005-0000-0000-0000844F0000}"/>
    <cellStyle name="Énfasis6 2 2 3" xfId="19485" xr:uid="{00000000-0005-0000-0000-0000854F0000}"/>
    <cellStyle name="Énfasis6 2 3" xfId="19486" xr:uid="{00000000-0005-0000-0000-0000864F0000}"/>
    <cellStyle name="Énfasis6 2 3 2" xfId="19487" xr:uid="{00000000-0005-0000-0000-0000874F0000}"/>
    <cellStyle name="Énfasis6 2 4" xfId="19488" xr:uid="{00000000-0005-0000-0000-0000884F0000}"/>
    <cellStyle name="Énfasis6 2_37. RESULTADO NEGOCIOS YOY" xfId="19489" xr:uid="{00000000-0005-0000-0000-0000894F0000}"/>
    <cellStyle name="Énfasis6 3" xfId="19490" xr:uid="{00000000-0005-0000-0000-00008A4F0000}"/>
    <cellStyle name="Énfasis6 3 2" xfId="19491" xr:uid="{00000000-0005-0000-0000-00008B4F0000}"/>
    <cellStyle name="Énfasis6 3 3" xfId="19492" xr:uid="{00000000-0005-0000-0000-00008C4F0000}"/>
    <cellStyle name="Énfasis6 4" xfId="19493" xr:uid="{00000000-0005-0000-0000-00008D4F0000}"/>
    <cellStyle name="Énfasis6 4 2" xfId="19494" xr:uid="{00000000-0005-0000-0000-00008E4F0000}"/>
    <cellStyle name="Énfasis6 5" xfId="19495" xr:uid="{00000000-0005-0000-0000-00008F4F0000}"/>
    <cellStyle name="Énfasis6 6" xfId="19496" xr:uid="{00000000-0005-0000-0000-0000904F0000}"/>
    <cellStyle name="Entrada 2" xfId="199" xr:uid="{00000000-0005-0000-0000-0000914F0000}"/>
    <cellStyle name="Entrada 2 10" xfId="19498" xr:uid="{00000000-0005-0000-0000-0000924F0000}"/>
    <cellStyle name="Entrada 2 10 2" xfId="19499" xr:uid="{00000000-0005-0000-0000-0000934F0000}"/>
    <cellStyle name="Entrada 2 10 3" xfId="19500" xr:uid="{00000000-0005-0000-0000-0000944F0000}"/>
    <cellStyle name="Entrada 2 10 4" xfId="19501" xr:uid="{00000000-0005-0000-0000-0000954F0000}"/>
    <cellStyle name="Entrada 2 11" xfId="19502" xr:uid="{00000000-0005-0000-0000-0000964F0000}"/>
    <cellStyle name="Entrada 2 11 2" xfId="19503" xr:uid="{00000000-0005-0000-0000-0000974F0000}"/>
    <cellStyle name="Entrada 2 11 3" xfId="19504" xr:uid="{00000000-0005-0000-0000-0000984F0000}"/>
    <cellStyle name="Entrada 2 11 4" xfId="19505" xr:uid="{00000000-0005-0000-0000-0000994F0000}"/>
    <cellStyle name="Entrada 2 12" xfId="19506" xr:uid="{00000000-0005-0000-0000-00009A4F0000}"/>
    <cellStyle name="Entrada 2 12 2" xfId="19507" xr:uid="{00000000-0005-0000-0000-00009B4F0000}"/>
    <cellStyle name="Entrada 2 12 3" xfId="19508" xr:uid="{00000000-0005-0000-0000-00009C4F0000}"/>
    <cellStyle name="Entrada 2 12 4" xfId="19509" xr:uid="{00000000-0005-0000-0000-00009D4F0000}"/>
    <cellStyle name="Entrada 2 13" xfId="19510" xr:uid="{00000000-0005-0000-0000-00009E4F0000}"/>
    <cellStyle name="Entrada 2 13 2" xfId="19511" xr:uid="{00000000-0005-0000-0000-00009F4F0000}"/>
    <cellStyle name="Entrada 2 13 3" xfId="19512" xr:uid="{00000000-0005-0000-0000-0000A04F0000}"/>
    <cellStyle name="Entrada 2 13 4" xfId="19513" xr:uid="{00000000-0005-0000-0000-0000A14F0000}"/>
    <cellStyle name="Entrada 2 14" xfId="19514" xr:uid="{00000000-0005-0000-0000-0000A24F0000}"/>
    <cellStyle name="Entrada 2 14 2" xfId="19515" xr:uid="{00000000-0005-0000-0000-0000A34F0000}"/>
    <cellStyle name="Entrada 2 14 3" xfId="19516" xr:uid="{00000000-0005-0000-0000-0000A44F0000}"/>
    <cellStyle name="Entrada 2 14 4" xfId="19517" xr:uid="{00000000-0005-0000-0000-0000A54F0000}"/>
    <cellStyle name="Entrada 2 15" xfId="19518" xr:uid="{00000000-0005-0000-0000-0000A64F0000}"/>
    <cellStyle name="Entrada 2 15 2" xfId="19519" xr:uid="{00000000-0005-0000-0000-0000A74F0000}"/>
    <cellStyle name="Entrada 2 15 3" xfId="19520" xr:uid="{00000000-0005-0000-0000-0000A84F0000}"/>
    <cellStyle name="Entrada 2 15 4" xfId="19521" xr:uid="{00000000-0005-0000-0000-0000A94F0000}"/>
    <cellStyle name="Entrada 2 16" xfId="19522" xr:uid="{00000000-0005-0000-0000-0000AA4F0000}"/>
    <cellStyle name="Entrada 2 16 2" xfId="19523" xr:uid="{00000000-0005-0000-0000-0000AB4F0000}"/>
    <cellStyle name="Entrada 2 16 3" xfId="19524" xr:uid="{00000000-0005-0000-0000-0000AC4F0000}"/>
    <cellStyle name="Entrada 2 16 4" xfId="19525" xr:uid="{00000000-0005-0000-0000-0000AD4F0000}"/>
    <cellStyle name="Entrada 2 17" xfId="19526" xr:uid="{00000000-0005-0000-0000-0000AE4F0000}"/>
    <cellStyle name="Entrada 2 17 2" xfId="19527" xr:uid="{00000000-0005-0000-0000-0000AF4F0000}"/>
    <cellStyle name="Entrada 2 17 3" xfId="19528" xr:uid="{00000000-0005-0000-0000-0000B04F0000}"/>
    <cellStyle name="Entrada 2 17 4" xfId="19529" xr:uid="{00000000-0005-0000-0000-0000B14F0000}"/>
    <cellStyle name="Entrada 2 18" xfId="19530" xr:uid="{00000000-0005-0000-0000-0000B24F0000}"/>
    <cellStyle name="Entrada 2 19" xfId="19497" xr:uid="{00000000-0005-0000-0000-0000B34F0000}"/>
    <cellStyle name="Entrada 2 2" xfId="19531" xr:uid="{00000000-0005-0000-0000-0000B44F0000}"/>
    <cellStyle name="Entrada 2 2 10" xfId="19532" xr:uid="{00000000-0005-0000-0000-0000B54F0000}"/>
    <cellStyle name="Entrada 2 2 10 2" xfId="19533" xr:uid="{00000000-0005-0000-0000-0000B64F0000}"/>
    <cellStyle name="Entrada 2 2 10 3" xfId="19534" xr:uid="{00000000-0005-0000-0000-0000B74F0000}"/>
    <cellStyle name="Entrada 2 2 11" xfId="19535" xr:uid="{00000000-0005-0000-0000-0000B84F0000}"/>
    <cellStyle name="Entrada 2 2 11 2" xfId="19536" xr:uid="{00000000-0005-0000-0000-0000B94F0000}"/>
    <cellStyle name="Entrada 2 2 11 3" xfId="19537" xr:uid="{00000000-0005-0000-0000-0000BA4F0000}"/>
    <cellStyle name="Entrada 2 2 12" xfId="19538" xr:uid="{00000000-0005-0000-0000-0000BB4F0000}"/>
    <cellStyle name="Entrada 2 2 12 2" xfId="19539" xr:uid="{00000000-0005-0000-0000-0000BC4F0000}"/>
    <cellStyle name="Entrada 2 2 12 3" xfId="19540" xr:uid="{00000000-0005-0000-0000-0000BD4F0000}"/>
    <cellStyle name="Entrada 2 2 13" xfId="19541" xr:uid="{00000000-0005-0000-0000-0000BE4F0000}"/>
    <cellStyle name="Entrada 2 2 13 2" xfId="19542" xr:uid="{00000000-0005-0000-0000-0000BF4F0000}"/>
    <cellStyle name="Entrada 2 2 13 3" xfId="19543" xr:uid="{00000000-0005-0000-0000-0000C04F0000}"/>
    <cellStyle name="Entrada 2 2 14" xfId="19544" xr:uid="{00000000-0005-0000-0000-0000C14F0000}"/>
    <cellStyle name="Entrada 2 2 14 2" xfId="19545" xr:uid="{00000000-0005-0000-0000-0000C24F0000}"/>
    <cellStyle name="Entrada 2 2 14 3" xfId="19546" xr:uid="{00000000-0005-0000-0000-0000C34F0000}"/>
    <cellStyle name="Entrada 2 2 15" xfId="19547" xr:uid="{00000000-0005-0000-0000-0000C44F0000}"/>
    <cellStyle name="Entrada 2 2 15 2" xfId="19548" xr:uid="{00000000-0005-0000-0000-0000C54F0000}"/>
    <cellStyle name="Entrada 2 2 15 3" xfId="19549" xr:uid="{00000000-0005-0000-0000-0000C64F0000}"/>
    <cellStyle name="Entrada 2 2 16" xfId="19550" xr:uid="{00000000-0005-0000-0000-0000C74F0000}"/>
    <cellStyle name="Entrada 2 2 16 2" xfId="19551" xr:uid="{00000000-0005-0000-0000-0000C84F0000}"/>
    <cellStyle name="Entrada 2 2 16 3" xfId="19552" xr:uid="{00000000-0005-0000-0000-0000C94F0000}"/>
    <cellStyle name="Entrada 2 2 17" xfId="19553" xr:uid="{00000000-0005-0000-0000-0000CA4F0000}"/>
    <cellStyle name="Entrada 2 2 17 2" xfId="19554" xr:uid="{00000000-0005-0000-0000-0000CB4F0000}"/>
    <cellStyle name="Entrada 2 2 17 3" xfId="19555" xr:uid="{00000000-0005-0000-0000-0000CC4F0000}"/>
    <cellStyle name="Entrada 2 2 18" xfId="19556" xr:uid="{00000000-0005-0000-0000-0000CD4F0000}"/>
    <cellStyle name="Entrada 2 2 18 2" xfId="19557" xr:uid="{00000000-0005-0000-0000-0000CE4F0000}"/>
    <cellStyle name="Entrada 2 2 18 3" xfId="19558" xr:uid="{00000000-0005-0000-0000-0000CF4F0000}"/>
    <cellStyle name="Entrada 2 2 19" xfId="19559" xr:uid="{00000000-0005-0000-0000-0000D04F0000}"/>
    <cellStyle name="Entrada 2 2 19 2" xfId="19560" xr:uid="{00000000-0005-0000-0000-0000D14F0000}"/>
    <cellStyle name="Entrada 2 2 19 3" xfId="19561" xr:uid="{00000000-0005-0000-0000-0000D24F0000}"/>
    <cellStyle name="Entrada 2 2 2" xfId="19562" xr:uid="{00000000-0005-0000-0000-0000D34F0000}"/>
    <cellStyle name="Entrada 2 2 2 10" xfId="19563" xr:uid="{00000000-0005-0000-0000-0000D44F0000}"/>
    <cellStyle name="Entrada 2 2 2 10 2" xfId="19564" xr:uid="{00000000-0005-0000-0000-0000D54F0000}"/>
    <cellStyle name="Entrada 2 2 2 10 3" xfId="19565" xr:uid="{00000000-0005-0000-0000-0000D64F0000}"/>
    <cellStyle name="Entrada 2 2 2 10 4" xfId="19566" xr:uid="{00000000-0005-0000-0000-0000D74F0000}"/>
    <cellStyle name="Entrada 2 2 2 11" xfId="19567" xr:uid="{00000000-0005-0000-0000-0000D84F0000}"/>
    <cellStyle name="Entrada 2 2 2 11 2" xfId="19568" xr:uid="{00000000-0005-0000-0000-0000D94F0000}"/>
    <cellStyle name="Entrada 2 2 2 11 3" xfId="19569" xr:uid="{00000000-0005-0000-0000-0000DA4F0000}"/>
    <cellStyle name="Entrada 2 2 2 11 4" xfId="19570" xr:uid="{00000000-0005-0000-0000-0000DB4F0000}"/>
    <cellStyle name="Entrada 2 2 2 12" xfId="19571" xr:uid="{00000000-0005-0000-0000-0000DC4F0000}"/>
    <cellStyle name="Entrada 2 2 2 12 2" xfId="19572" xr:uid="{00000000-0005-0000-0000-0000DD4F0000}"/>
    <cellStyle name="Entrada 2 2 2 12 3" xfId="19573" xr:uid="{00000000-0005-0000-0000-0000DE4F0000}"/>
    <cellStyle name="Entrada 2 2 2 12 4" xfId="19574" xr:uid="{00000000-0005-0000-0000-0000DF4F0000}"/>
    <cellStyle name="Entrada 2 2 2 13" xfId="19575" xr:uid="{00000000-0005-0000-0000-0000E04F0000}"/>
    <cellStyle name="Entrada 2 2 2 13 2" xfId="19576" xr:uid="{00000000-0005-0000-0000-0000E14F0000}"/>
    <cellStyle name="Entrada 2 2 2 13 3" xfId="19577" xr:uid="{00000000-0005-0000-0000-0000E24F0000}"/>
    <cellStyle name="Entrada 2 2 2 13 4" xfId="19578" xr:uid="{00000000-0005-0000-0000-0000E34F0000}"/>
    <cellStyle name="Entrada 2 2 2 14" xfId="19579" xr:uid="{00000000-0005-0000-0000-0000E44F0000}"/>
    <cellStyle name="Entrada 2 2 2 14 2" xfId="19580" xr:uid="{00000000-0005-0000-0000-0000E54F0000}"/>
    <cellStyle name="Entrada 2 2 2 14 3" xfId="19581" xr:uid="{00000000-0005-0000-0000-0000E64F0000}"/>
    <cellStyle name="Entrada 2 2 2 14 4" xfId="19582" xr:uid="{00000000-0005-0000-0000-0000E74F0000}"/>
    <cellStyle name="Entrada 2 2 2 15" xfId="19583" xr:uid="{00000000-0005-0000-0000-0000E84F0000}"/>
    <cellStyle name="Entrada 2 2 2 15 2" xfId="19584" xr:uid="{00000000-0005-0000-0000-0000E94F0000}"/>
    <cellStyle name="Entrada 2 2 2 15 3" xfId="19585" xr:uid="{00000000-0005-0000-0000-0000EA4F0000}"/>
    <cellStyle name="Entrada 2 2 2 15 4" xfId="19586" xr:uid="{00000000-0005-0000-0000-0000EB4F0000}"/>
    <cellStyle name="Entrada 2 2 2 16" xfId="19587" xr:uid="{00000000-0005-0000-0000-0000EC4F0000}"/>
    <cellStyle name="Entrada 2 2 2 16 2" xfId="19588" xr:uid="{00000000-0005-0000-0000-0000ED4F0000}"/>
    <cellStyle name="Entrada 2 2 2 16 3" xfId="19589" xr:uid="{00000000-0005-0000-0000-0000EE4F0000}"/>
    <cellStyle name="Entrada 2 2 2 16 4" xfId="19590" xr:uid="{00000000-0005-0000-0000-0000EF4F0000}"/>
    <cellStyle name="Entrada 2 2 2 17" xfId="19591" xr:uid="{00000000-0005-0000-0000-0000F04F0000}"/>
    <cellStyle name="Entrada 2 2 2 18" xfId="19592" xr:uid="{00000000-0005-0000-0000-0000F14F0000}"/>
    <cellStyle name="Entrada 2 2 2 19" xfId="19593" xr:uid="{00000000-0005-0000-0000-0000F24F0000}"/>
    <cellStyle name="Entrada 2 2 2 2" xfId="19594" xr:uid="{00000000-0005-0000-0000-0000F34F0000}"/>
    <cellStyle name="Entrada 2 2 2 2 2" xfId="19595" xr:uid="{00000000-0005-0000-0000-0000F44F0000}"/>
    <cellStyle name="Entrada 2 2 2 2 3" xfId="19596" xr:uid="{00000000-0005-0000-0000-0000F54F0000}"/>
    <cellStyle name="Entrada 2 2 2 3" xfId="19597" xr:uid="{00000000-0005-0000-0000-0000F64F0000}"/>
    <cellStyle name="Entrada 2 2 2 3 2" xfId="19598" xr:uid="{00000000-0005-0000-0000-0000F74F0000}"/>
    <cellStyle name="Entrada 2 2 2 3 3" xfId="19599" xr:uid="{00000000-0005-0000-0000-0000F84F0000}"/>
    <cellStyle name="Entrada 2 2 2 3 4" xfId="19600" xr:uid="{00000000-0005-0000-0000-0000F94F0000}"/>
    <cellStyle name="Entrada 2 2 2 4" xfId="19601" xr:uid="{00000000-0005-0000-0000-0000FA4F0000}"/>
    <cellStyle name="Entrada 2 2 2 4 2" xfId="19602" xr:uid="{00000000-0005-0000-0000-0000FB4F0000}"/>
    <cellStyle name="Entrada 2 2 2 4 3" xfId="19603" xr:uid="{00000000-0005-0000-0000-0000FC4F0000}"/>
    <cellStyle name="Entrada 2 2 2 4 4" xfId="19604" xr:uid="{00000000-0005-0000-0000-0000FD4F0000}"/>
    <cellStyle name="Entrada 2 2 2 5" xfId="19605" xr:uid="{00000000-0005-0000-0000-0000FE4F0000}"/>
    <cellStyle name="Entrada 2 2 2 5 2" xfId="19606" xr:uid="{00000000-0005-0000-0000-0000FF4F0000}"/>
    <cellStyle name="Entrada 2 2 2 5 3" xfId="19607" xr:uid="{00000000-0005-0000-0000-000000500000}"/>
    <cellStyle name="Entrada 2 2 2 5 4" xfId="19608" xr:uid="{00000000-0005-0000-0000-000001500000}"/>
    <cellStyle name="Entrada 2 2 2 6" xfId="19609" xr:uid="{00000000-0005-0000-0000-000002500000}"/>
    <cellStyle name="Entrada 2 2 2 6 2" xfId="19610" xr:uid="{00000000-0005-0000-0000-000003500000}"/>
    <cellStyle name="Entrada 2 2 2 6 3" xfId="19611" xr:uid="{00000000-0005-0000-0000-000004500000}"/>
    <cellStyle name="Entrada 2 2 2 6 4" xfId="19612" xr:uid="{00000000-0005-0000-0000-000005500000}"/>
    <cellStyle name="Entrada 2 2 2 7" xfId="19613" xr:uid="{00000000-0005-0000-0000-000006500000}"/>
    <cellStyle name="Entrada 2 2 2 7 2" xfId="19614" xr:uid="{00000000-0005-0000-0000-000007500000}"/>
    <cellStyle name="Entrada 2 2 2 7 3" xfId="19615" xr:uid="{00000000-0005-0000-0000-000008500000}"/>
    <cellStyle name="Entrada 2 2 2 7 4" xfId="19616" xr:uid="{00000000-0005-0000-0000-000009500000}"/>
    <cellStyle name="Entrada 2 2 2 8" xfId="19617" xr:uid="{00000000-0005-0000-0000-00000A500000}"/>
    <cellStyle name="Entrada 2 2 2 8 2" xfId="19618" xr:uid="{00000000-0005-0000-0000-00000B500000}"/>
    <cellStyle name="Entrada 2 2 2 8 3" xfId="19619" xr:uid="{00000000-0005-0000-0000-00000C500000}"/>
    <cellStyle name="Entrada 2 2 2 8 4" xfId="19620" xr:uid="{00000000-0005-0000-0000-00000D500000}"/>
    <cellStyle name="Entrada 2 2 2 9" xfId="19621" xr:uid="{00000000-0005-0000-0000-00000E500000}"/>
    <cellStyle name="Entrada 2 2 2 9 2" xfId="19622" xr:uid="{00000000-0005-0000-0000-00000F500000}"/>
    <cellStyle name="Entrada 2 2 2 9 3" xfId="19623" xr:uid="{00000000-0005-0000-0000-000010500000}"/>
    <cellStyle name="Entrada 2 2 2 9 4" xfId="19624" xr:uid="{00000000-0005-0000-0000-000011500000}"/>
    <cellStyle name="Entrada 2 2 20" xfId="19625" xr:uid="{00000000-0005-0000-0000-000012500000}"/>
    <cellStyle name="Entrada 2 2 20 2" xfId="19626" xr:uid="{00000000-0005-0000-0000-000013500000}"/>
    <cellStyle name="Entrada 2 2 20 3" xfId="19627" xr:uid="{00000000-0005-0000-0000-000014500000}"/>
    <cellStyle name="Entrada 2 2 21" xfId="19628" xr:uid="{00000000-0005-0000-0000-000015500000}"/>
    <cellStyle name="Entrada 2 2 21 2" xfId="19629" xr:uid="{00000000-0005-0000-0000-000016500000}"/>
    <cellStyle name="Entrada 2 2 21 3" xfId="19630" xr:uid="{00000000-0005-0000-0000-000017500000}"/>
    <cellStyle name="Entrada 2 2 22" xfId="19631" xr:uid="{00000000-0005-0000-0000-000018500000}"/>
    <cellStyle name="Entrada 2 2 22 2" xfId="19632" xr:uid="{00000000-0005-0000-0000-000019500000}"/>
    <cellStyle name="Entrada 2 2 22 3" xfId="19633" xr:uid="{00000000-0005-0000-0000-00001A500000}"/>
    <cellStyle name="Entrada 2 2 23" xfId="19634" xr:uid="{00000000-0005-0000-0000-00001B500000}"/>
    <cellStyle name="Entrada 2 2 23 2" xfId="19635" xr:uid="{00000000-0005-0000-0000-00001C500000}"/>
    <cellStyle name="Entrada 2 2 23 3" xfId="19636" xr:uid="{00000000-0005-0000-0000-00001D500000}"/>
    <cellStyle name="Entrada 2 2 24" xfId="19637" xr:uid="{00000000-0005-0000-0000-00001E500000}"/>
    <cellStyle name="Entrada 2 2 24 2" xfId="19638" xr:uid="{00000000-0005-0000-0000-00001F500000}"/>
    <cellStyle name="Entrada 2 2 24 3" xfId="19639" xr:uid="{00000000-0005-0000-0000-000020500000}"/>
    <cellStyle name="Entrada 2 2 25" xfId="19640" xr:uid="{00000000-0005-0000-0000-000021500000}"/>
    <cellStyle name="Entrada 2 2 25 2" xfId="19641" xr:uid="{00000000-0005-0000-0000-000022500000}"/>
    <cellStyle name="Entrada 2 2 25 3" xfId="19642" xr:uid="{00000000-0005-0000-0000-000023500000}"/>
    <cellStyle name="Entrada 2 2 26" xfId="19643" xr:uid="{00000000-0005-0000-0000-000024500000}"/>
    <cellStyle name="Entrada 2 2 26 2" xfId="19644" xr:uid="{00000000-0005-0000-0000-000025500000}"/>
    <cellStyle name="Entrada 2 2 26 3" xfId="19645" xr:uid="{00000000-0005-0000-0000-000026500000}"/>
    <cellStyle name="Entrada 2 2 27" xfId="19646" xr:uid="{00000000-0005-0000-0000-000027500000}"/>
    <cellStyle name="Entrada 2 2 27 2" xfId="19647" xr:uid="{00000000-0005-0000-0000-000028500000}"/>
    <cellStyle name="Entrada 2 2 27 3" xfId="19648" xr:uid="{00000000-0005-0000-0000-000029500000}"/>
    <cellStyle name="Entrada 2 2 28" xfId="19649" xr:uid="{00000000-0005-0000-0000-00002A500000}"/>
    <cellStyle name="Entrada 2 2 28 2" xfId="19650" xr:uid="{00000000-0005-0000-0000-00002B500000}"/>
    <cellStyle name="Entrada 2 2 28 3" xfId="19651" xr:uid="{00000000-0005-0000-0000-00002C500000}"/>
    <cellStyle name="Entrada 2 2 29" xfId="19652" xr:uid="{00000000-0005-0000-0000-00002D500000}"/>
    <cellStyle name="Entrada 2 2 29 2" xfId="19653" xr:uid="{00000000-0005-0000-0000-00002E500000}"/>
    <cellStyle name="Entrada 2 2 29 3" xfId="19654" xr:uid="{00000000-0005-0000-0000-00002F500000}"/>
    <cellStyle name="Entrada 2 2 3" xfId="19655" xr:uid="{00000000-0005-0000-0000-000030500000}"/>
    <cellStyle name="Entrada 2 2 3 2" xfId="19656" xr:uid="{00000000-0005-0000-0000-000031500000}"/>
    <cellStyle name="Entrada 2 2 3 3" xfId="19657" xr:uid="{00000000-0005-0000-0000-000032500000}"/>
    <cellStyle name="Entrada 2 2 3 4" xfId="19658" xr:uid="{00000000-0005-0000-0000-000033500000}"/>
    <cellStyle name="Entrada 2 2 30" xfId="19659" xr:uid="{00000000-0005-0000-0000-000034500000}"/>
    <cellStyle name="Entrada 2 2 30 2" xfId="19660" xr:uid="{00000000-0005-0000-0000-000035500000}"/>
    <cellStyle name="Entrada 2 2 30 3" xfId="19661" xr:uid="{00000000-0005-0000-0000-000036500000}"/>
    <cellStyle name="Entrada 2 2 31" xfId="19662" xr:uid="{00000000-0005-0000-0000-000037500000}"/>
    <cellStyle name="Entrada 2 2 31 2" xfId="19663" xr:uid="{00000000-0005-0000-0000-000038500000}"/>
    <cellStyle name="Entrada 2 2 31 3" xfId="19664" xr:uid="{00000000-0005-0000-0000-000039500000}"/>
    <cellStyle name="Entrada 2 2 32" xfId="19665" xr:uid="{00000000-0005-0000-0000-00003A500000}"/>
    <cellStyle name="Entrada 2 2 32 2" xfId="19666" xr:uid="{00000000-0005-0000-0000-00003B500000}"/>
    <cellStyle name="Entrada 2 2 32 3" xfId="19667" xr:uid="{00000000-0005-0000-0000-00003C500000}"/>
    <cellStyle name="Entrada 2 2 33" xfId="19668" xr:uid="{00000000-0005-0000-0000-00003D500000}"/>
    <cellStyle name="Entrada 2 2 33 2" xfId="19669" xr:uid="{00000000-0005-0000-0000-00003E500000}"/>
    <cellStyle name="Entrada 2 2 33 3" xfId="19670" xr:uid="{00000000-0005-0000-0000-00003F500000}"/>
    <cellStyle name="Entrada 2 2 34" xfId="19671" xr:uid="{00000000-0005-0000-0000-000040500000}"/>
    <cellStyle name="Entrada 2 2 34 2" xfId="19672" xr:uid="{00000000-0005-0000-0000-000041500000}"/>
    <cellStyle name="Entrada 2 2 34 3" xfId="19673" xr:uid="{00000000-0005-0000-0000-000042500000}"/>
    <cellStyle name="Entrada 2 2 35" xfId="19674" xr:uid="{00000000-0005-0000-0000-000043500000}"/>
    <cellStyle name="Entrada 2 2 35 2" xfId="19675" xr:uid="{00000000-0005-0000-0000-000044500000}"/>
    <cellStyle name="Entrada 2 2 35 3" xfId="19676" xr:uid="{00000000-0005-0000-0000-000045500000}"/>
    <cellStyle name="Entrada 2 2 36" xfId="19677" xr:uid="{00000000-0005-0000-0000-000046500000}"/>
    <cellStyle name="Entrada 2 2 36 2" xfId="19678" xr:uid="{00000000-0005-0000-0000-000047500000}"/>
    <cellStyle name="Entrada 2 2 36 3" xfId="19679" xr:uid="{00000000-0005-0000-0000-000048500000}"/>
    <cellStyle name="Entrada 2 2 37" xfId="19680" xr:uid="{00000000-0005-0000-0000-000049500000}"/>
    <cellStyle name="Entrada 2 2 37 2" xfId="19681" xr:uid="{00000000-0005-0000-0000-00004A500000}"/>
    <cellStyle name="Entrada 2 2 37 3" xfId="19682" xr:uid="{00000000-0005-0000-0000-00004B500000}"/>
    <cellStyle name="Entrada 2 2 38" xfId="19683" xr:uid="{00000000-0005-0000-0000-00004C500000}"/>
    <cellStyle name="Entrada 2 2 38 2" xfId="19684" xr:uid="{00000000-0005-0000-0000-00004D500000}"/>
    <cellStyle name="Entrada 2 2 38 3" xfId="19685" xr:uid="{00000000-0005-0000-0000-00004E500000}"/>
    <cellStyle name="Entrada 2 2 39" xfId="19686" xr:uid="{00000000-0005-0000-0000-00004F500000}"/>
    <cellStyle name="Entrada 2 2 39 2" xfId="19687" xr:uid="{00000000-0005-0000-0000-000050500000}"/>
    <cellStyle name="Entrada 2 2 39 3" xfId="19688" xr:uid="{00000000-0005-0000-0000-000051500000}"/>
    <cellStyle name="Entrada 2 2 4" xfId="19689" xr:uid="{00000000-0005-0000-0000-000052500000}"/>
    <cellStyle name="Entrada 2 2 4 2" xfId="19690" xr:uid="{00000000-0005-0000-0000-000053500000}"/>
    <cellStyle name="Entrada 2 2 4 3" xfId="19691" xr:uid="{00000000-0005-0000-0000-000054500000}"/>
    <cellStyle name="Entrada 2 2 4 4" xfId="19692" xr:uid="{00000000-0005-0000-0000-000055500000}"/>
    <cellStyle name="Entrada 2 2 40" xfId="19693" xr:uid="{00000000-0005-0000-0000-000056500000}"/>
    <cellStyle name="Entrada 2 2 40 2" xfId="19694" xr:uid="{00000000-0005-0000-0000-000057500000}"/>
    <cellStyle name="Entrada 2 2 40 3" xfId="19695" xr:uid="{00000000-0005-0000-0000-000058500000}"/>
    <cellStyle name="Entrada 2 2 41" xfId="19696" xr:uid="{00000000-0005-0000-0000-000059500000}"/>
    <cellStyle name="Entrada 2 2 41 2" xfId="19697" xr:uid="{00000000-0005-0000-0000-00005A500000}"/>
    <cellStyle name="Entrada 2 2 41 3" xfId="19698" xr:uid="{00000000-0005-0000-0000-00005B500000}"/>
    <cellStyle name="Entrada 2 2 42" xfId="19699" xr:uid="{00000000-0005-0000-0000-00005C500000}"/>
    <cellStyle name="Entrada 2 2 42 2" xfId="19700" xr:uid="{00000000-0005-0000-0000-00005D500000}"/>
    <cellStyle name="Entrada 2 2 42 3" xfId="19701" xr:uid="{00000000-0005-0000-0000-00005E500000}"/>
    <cellStyle name="Entrada 2 2 43" xfId="19702" xr:uid="{00000000-0005-0000-0000-00005F500000}"/>
    <cellStyle name="Entrada 2 2 43 2" xfId="19703" xr:uid="{00000000-0005-0000-0000-000060500000}"/>
    <cellStyle name="Entrada 2 2 43 3" xfId="19704" xr:uid="{00000000-0005-0000-0000-000061500000}"/>
    <cellStyle name="Entrada 2 2 44" xfId="19705" xr:uid="{00000000-0005-0000-0000-000062500000}"/>
    <cellStyle name="Entrada 2 2 44 2" xfId="19706" xr:uid="{00000000-0005-0000-0000-000063500000}"/>
    <cellStyle name="Entrada 2 2 44 3" xfId="19707" xr:uid="{00000000-0005-0000-0000-000064500000}"/>
    <cellStyle name="Entrada 2 2 45" xfId="19708" xr:uid="{00000000-0005-0000-0000-000065500000}"/>
    <cellStyle name="Entrada 2 2 45 2" xfId="19709" xr:uid="{00000000-0005-0000-0000-000066500000}"/>
    <cellStyle name="Entrada 2 2 45 3" xfId="19710" xr:uid="{00000000-0005-0000-0000-000067500000}"/>
    <cellStyle name="Entrada 2 2 45 4" xfId="19711" xr:uid="{00000000-0005-0000-0000-000068500000}"/>
    <cellStyle name="Entrada 2 2 46" xfId="19712" xr:uid="{00000000-0005-0000-0000-000069500000}"/>
    <cellStyle name="Entrada 2 2 46 2" xfId="19713" xr:uid="{00000000-0005-0000-0000-00006A500000}"/>
    <cellStyle name="Entrada 2 2 46 3" xfId="19714" xr:uid="{00000000-0005-0000-0000-00006B500000}"/>
    <cellStyle name="Entrada 2 2 46 4" xfId="19715" xr:uid="{00000000-0005-0000-0000-00006C500000}"/>
    <cellStyle name="Entrada 2 2 47" xfId="19716" xr:uid="{00000000-0005-0000-0000-00006D500000}"/>
    <cellStyle name="Entrada 2 2 47 2" xfId="19717" xr:uid="{00000000-0005-0000-0000-00006E500000}"/>
    <cellStyle name="Entrada 2 2 47 3" xfId="19718" xr:uid="{00000000-0005-0000-0000-00006F500000}"/>
    <cellStyle name="Entrada 2 2 47 4" xfId="19719" xr:uid="{00000000-0005-0000-0000-000070500000}"/>
    <cellStyle name="Entrada 2 2 48" xfId="19720" xr:uid="{00000000-0005-0000-0000-000071500000}"/>
    <cellStyle name="Entrada 2 2 48 2" xfId="19721" xr:uid="{00000000-0005-0000-0000-000072500000}"/>
    <cellStyle name="Entrada 2 2 48 3" xfId="19722" xr:uid="{00000000-0005-0000-0000-000073500000}"/>
    <cellStyle name="Entrada 2 2 48 4" xfId="19723" xr:uid="{00000000-0005-0000-0000-000074500000}"/>
    <cellStyle name="Entrada 2 2 49" xfId="19724" xr:uid="{00000000-0005-0000-0000-000075500000}"/>
    <cellStyle name="Entrada 2 2 49 2" xfId="19725" xr:uid="{00000000-0005-0000-0000-000076500000}"/>
    <cellStyle name="Entrada 2 2 49 3" xfId="19726" xr:uid="{00000000-0005-0000-0000-000077500000}"/>
    <cellStyle name="Entrada 2 2 49 4" xfId="19727" xr:uid="{00000000-0005-0000-0000-000078500000}"/>
    <cellStyle name="Entrada 2 2 5" xfId="19728" xr:uid="{00000000-0005-0000-0000-000079500000}"/>
    <cellStyle name="Entrada 2 2 5 2" xfId="19729" xr:uid="{00000000-0005-0000-0000-00007A500000}"/>
    <cellStyle name="Entrada 2 2 5 3" xfId="19730" xr:uid="{00000000-0005-0000-0000-00007B500000}"/>
    <cellStyle name="Entrada 2 2 5 4" xfId="19731" xr:uid="{00000000-0005-0000-0000-00007C500000}"/>
    <cellStyle name="Entrada 2 2 50" xfId="19732" xr:uid="{00000000-0005-0000-0000-00007D500000}"/>
    <cellStyle name="Entrada 2 2 50 2" xfId="19733" xr:uid="{00000000-0005-0000-0000-00007E500000}"/>
    <cellStyle name="Entrada 2 2 50 3" xfId="19734" xr:uid="{00000000-0005-0000-0000-00007F500000}"/>
    <cellStyle name="Entrada 2 2 50 4" xfId="19735" xr:uid="{00000000-0005-0000-0000-000080500000}"/>
    <cellStyle name="Entrada 2 2 51" xfId="19736" xr:uid="{00000000-0005-0000-0000-000081500000}"/>
    <cellStyle name="Entrada 2 2 51 2" xfId="19737" xr:uid="{00000000-0005-0000-0000-000082500000}"/>
    <cellStyle name="Entrada 2 2 51 3" xfId="19738" xr:uid="{00000000-0005-0000-0000-000083500000}"/>
    <cellStyle name="Entrada 2 2 51 4" xfId="19739" xr:uid="{00000000-0005-0000-0000-000084500000}"/>
    <cellStyle name="Entrada 2 2 52" xfId="19740" xr:uid="{00000000-0005-0000-0000-000085500000}"/>
    <cellStyle name="Entrada 2 2 52 2" xfId="19741" xr:uid="{00000000-0005-0000-0000-000086500000}"/>
    <cellStyle name="Entrada 2 2 52 3" xfId="19742" xr:uid="{00000000-0005-0000-0000-000087500000}"/>
    <cellStyle name="Entrada 2 2 52 4" xfId="19743" xr:uid="{00000000-0005-0000-0000-000088500000}"/>
    <cellStyle name="Entrada 2 2 53" xfId="19744" xr:uid="{00000000-0005-0000-0000-000089500000}"/>
    <cellStyle name="Entrada 2 2 53 2" xfId="19745" xr:uid="{00000000-0005-0000-0000-00008A500000}"/>
    <cellStyle name="Entrada 2 2 53 3" xfId="19746" xr:uid="{00000000-0005-0000-0000-00008B500000}"/>
    <cellStyle name="Entrada 2 2 53 4" xfId="19747" xr:uid="{00000000-0005-0000-0000-00008C500000}"/>
    <cellStyle name="Entrada 2 2 54" xfId="19748" xr:uid="{00000000-0005-0000-0000-00008D500000}"/>
    <cellStyle name="Entrada 2 2 54 2" xfId="19749" xr:uid="{00000000-0005-0000-0000-00008E500000}"/>
    <cellStyle name="Entrada 2 2 54 3" xfId="19750" xr:uid="{00000000-0005-0000-0000-00008F500000}"/>
    <cellStyle name="Entrada 2 2 54 4" xfId="19751" xr:uid="{00000000-0005-0000-0000-000090500000}"/>
    <cellStyle name="Entrada 2 2 55" xfId="19752" xr:uid="{00000000-0005-0000-0000-000091500000}"/>
    <cellStyle name="Entrada 2 2 55 2" xfId="19753" xr:uid="{00000000-0005-0000-0000-000092500000}"/>
    <cellStyle name="Entrada 2 2 55 3" xfId="19754" xr:uid="{00000000-0005-0000-0000-000093500000}"/>
    <cellStyle name="Entrada 2 2 55 4" xfId="19755" xr:uid="{00000000-0005-0000-0000-000094500000}"/>
    <cellStyle name="Entrada 2 2 56" xfId="19756" xr:uid="{00000000-0005-0000-0000-000095500000}"/>
    <cellStyle name="Entrada 2 2 56 2" xfId="19757" xr:uid="{00000000-0005-0000-0000-000096500000}"/>
    <cellStyle name="Entrada 2 2 56 3" xfId="19758" xr:uid="{00000000-0005-0000-0000-000097500000}"/>
    <cellStyle name="Entrada 2 2 56 4" xfId="19759" xr:uid="{00000000-0005-0000-0000-000098500000}"/>
    <cellStyle name="Entrada 2 2 57" xfId="19760" xr:uid="{00000000-0005-0000-0000-000099500000}"/>
    <cellStyle name="Entrada 2 2 57 2" xfId="19761" xr:uid="{00000000-0005-0000-0000-00009A500000}"/>
    <cellStyle name="Entrada 2 2 57 3" xfId="19762" xr:uid="{00000000-0005-0000-0000-00009B500000}"/>
    <cellStyle name="Entrada 2 2 57 4" xfId="19763" xr:uid="{00000000-0005-0000-0000-00009C500000}"/>
    <cellStyle name="Entrada 2 2 58" xfId="19764" xr:uid="{00000000-0005-0000-0000-00009D500000}"/>
    <cellStyle name="Entrada 2 2 58 2" xfId="19765" xr:uid="{00000000-0005-0000-0000-00009E500000}"/>
    <cellStyle name="Entrada 2 2 58 3" xfId="19766" xr:uid="{00000000-0005-0000-0000-00009F500000}"/>
    <cellStyle name="Entrada 2 2 58 4" xfId="19767" xr:uid="{00000000-0005-0000-0000-0000A0500000}"/>
    <cellStyle name="Entrada 2 2 59" xfId="19768" xr:uid="{00000000-0005-0000-0000-0000A1500000}"/>
    <cellStyle name="Entrada 2 2 6" xfId="19769" xr:uid="{00000000-0005-0000-0000-0000A2500000}"/>
    <cellStyle name="Entrada 2 2 6 2" xfId="19770" xr:uid="{00000000-0005-0000-0000-0000A3500000}"/>
    <cellStyle name="Entrada 2 2 6 3" xfId="19771" xr:uid="{00000000-0005-0000-0000-0000A4500000}"/>
    <cellStyle name="Entrada 2 2 60" xfId="19772" xr:uid="{00000000-0005-0000-0000-0000A5500000}"/>
    <cellStyle name="Entrada 2 2 7" xfId="19773" xr:uid="{00000000-0005-0000-0000-0000A6500000}"/>
    <cellStyle name="Entrada 2 2 7 2" xfId="19774" xr:uid="{00000000-0005-0000-0000-0000A7500000}"/>
    <cellStyle name="Entrada 2 2 7 3" xfId="19775" xr:uid="{00000000-0005-0000-0000-0000A8500000}"/>
    <cellStyle name="Entrada 2 2 8" xfId="19776" xr:uid="{00000000-0005-0000-0000-0000A9500000}"/>
    <cellStyle name="Entrada 2 2 8 2" xfId="19777" xr:uid="{00000000-0005-0000-0000-0000AA500000}"/>
    <cellStyle name="Entrada 2 2 8 3" xfId="19778" xr:uid="{00000000-0005-0000-0000-0000AB500000}"/>
    <cellStyle name="Entrada 2 2 9" xfId="19779" xr:uid="{00000000-0005-0000-0000-0000AC500000}"/>
    <cellStyle name="Entrada 2 2 9 2" xfId="19780" xr:uid="{00000000-0005-0000-0000-0000AD500000}"/>
    <cellStyle name="Entrada 2 2 9 3" xfId="19781" xr:uid="{00000000-0005-0000-0000-0000AE500000}"/>
    <cellStyle name="Entrada 2 2_37. RESULTADO NEGOCIOS YOY" xfId="19782" xr:uid="{00000000-0005-0000-0000-0000AF500000}"/>
    <cellStyle name="Entrada 2 3" xfId="19783" xr:uid="{00000000-0005-0000-0000-0000B0500000}"/>
    <cellStyle name="Entrada 2 3 10" xfId="19784" xr:uid="{00000000-0005-0000-0000-0000B1500000}"/>
    <cellStyle name="Entrada 2 3 10 2" xfId="19785" xr:uid="{00000000-0005-0000-0000-0000B2500000}"/>
    <cellStyle name="Entrada 2 3 10 3" xfId="19786" xr:uid="{00000000-0005-0000-0000-0000B3500000}"/>
    <cellStyle name="Entrada 2 3 10 4" xfId="19787" xr:uid="{00000000-0005-0000-0000-0000B4500000}"/>
    <cellStyle name="Entrada 2 3 11" xfId="19788" xr:uid="{00000000-0005-0000-0000-0000B5500000}"/>
    <cellStyle name="Entrada 2 3 11 2" xfId="19789" xr:uid="{00000000-0005-0000-0000-0000B6500000}"/>
    <cellStyle name="Entrada 2 3 11 3" xfId="19790" xr:uid="{00000000-0005-0000-0000-0000B7500000}"/>
    <cellStyle name="Entrada 2 3 11 4" xfId="19791" xr:uid="{00000000-0005-0000-0000-0000B8500000}"/>
    <cellStyle name="Entrada 2 3 12" xfId="19792" xr:uid="{00000000-0005-0000-0000-0000B9500000}"/>
    <cellStyle name="Entrada 2 3 12 2" xfId="19793" xr:uid="{00000000-0005-0000-0000-0000BA500000}"/>
    <cellStyle name="Entrada 2 3 12 3" xfId="19794" xr:uid="{00000000-0005-0000-0000-0000BB500000}"/>
    <cellStyle name="Entrada 2 3 12 4" xfId="19795" xr:uid="{00000000-0005-0000-0000-0000BC500000}"/>
    <cellStyle name="Entrada 2 3 13" xfId="19796" xr:uid="{00000000-0005-0000-0000-0000BD500000}"/>
    <cellStyle name="Entrada 2 3 13 2" xfId="19797" xr:uid="{00000000-0005-0000-0000-0000BE500000}"/>
    <cellStyle name="Entrada 2 3 13 3" xfId="19798" xr:uid="{00000000-0005-0000-0000-0000BF500000}"/>
    <cellStyle name="Entrada 2 3 13 4" xfId="19799" xr:uid="{00000000-0005-0000-0000-0000C0500000}"/>
    <cellStyle name="Entrada 2 3 14" xfId="19800" xr:uid="{00000000-0005-0000-0000-0000C1500000}"/>
    <cellStyle name="Entrada 2 3 14 2" xfId="19801" xr:uid="{00000000-0005-0000-0000-0000C2500000}"/>
    <cellStyle name="Entrada 2 3 14 3" xfId="19802" xr:uid="{00000000-0005-0000-0000-0000C3500000}"/>
    <cellStyle name="Entrada 2 3 14 4" xfId="19803" xr:uid="{00000000-0005-0000-0000-0000C4500000}"/>
    <cellStyle name="Entrada 2 3 15" xfId="19804" xr:uid="{00000000-0005-0000-0000-0000C5500000}"/>
    <cellStyle name="Entrada 2 3 15 2" xfId="19805" xr:uid="{00000000-0005-0000-0000-0000C6500000}"/>
    <cellStyle name="Entrada 2 3 15 3" xfId="19806" xr:uid="{00000000-0005-0000-0000-0000C7500000}"/>
    <cellStyle name="Entrada 2 3 15 4" xfId="19807" xr:uid="{00000000-0005-0000-0000-0000C8500000}"/>
    <cellStyle name="Entrada 2 3 16" xfId="19808" xr:uid="{00000000-0005-0000-0000-0000C9500000}"/>
    <cellStyle name="Entrada 2 3 16 2" xfId="19809" xr:uid="{00000000-0005-0000-0000-0000CA500000}"/>
    <cellStyle name="Entrada 2 3 16 3" xfId="19810" xr:uid="{00000000-0005-0000-0000-0000CB500000}"/>
    <cellStyle name="Entrada 2 3 16 4" xfId="19811" xr:uid="{00000000-0005-0000-0000-0000CC500000}"/>
    <cellStyle name="Entrada 2 3 17" xfId="19812" xr:uid="{00000000-0005-0000-0000-0000CD500000}"/>
    <cellStyle name="Entrada 2 3 18" xfId="19813" xr:uid="{00000000-0005-0000-0000-0000CE500000}"/>
    <cellStyle name="Entrada 2 3 19" xfId="19814" xr:uid="{00000000-0005-0000-0000-0000CF500000}"/>
    <cellStyle name="Entrada 2 3 2" xfId="19815" xr:uid="{00000000-0005-0000-0000-0000D0500000}"/>
    <cellStyle name="Entrada 2 3 2 2" xfId="19816" xr:uid="{00000000-0005-0000-0000-0000D1500000}"/>
    <cellStyle name="Entrada 2 3 2 3" xfId="19817" xr:uid="{00000000-0005-0000-0000-0000D2500000}"/>
    <cellStyle name="Entrada 2 3 2 4" xfId="19818" xr:uid="{00000000-0005-0000-0000-0000D3500000}"/>
    <cellStyle name="Entrada 2 3 3" xfId="19819" xr:uid="{00000000-0005-0000-0000-0000D4500000}"/>
    <cellStyle name="Entrada 2 3 3 2" xfId="19820" xr:uid="{00000000-0005-0000-0000-0000D5500000}"/>
    <cellStyle name="Entrada 2 3 3 3" xfId="19821" xr:uid="{00000000-0005-0000-0000-0000D6500000}"/>
    <cellStyle name="Entrada 2 3 3 4" xfId="19822" xr:uid="{00000000-0005-0000-0000-0000D7500000}"/>
    <cellStyle name="Entrada 2 3 4" xfId="19823" xr:uid="{00000000-0005-0000-0000-0000D8500000}"/>
    <cellStyle name="Entrada 2 3 4 2" xfId="19824" xr:uid="{00000000-0005-0000-0000-0000D9500000}"/>
    <cellStyle name="Entrada 2 3 4 3" xfId="19825" xr:uid="{00000000-0005-0000-0000-0000DA500000}"/>
    <cellStyle name="Entrada 2 3 4 4" xfId="19826" xr:uid="{00000000-0005-0000-0000-0000DB500000}"/>
    <cellStyle name="Entrada 2 3 5" xfId="19827" xr:uid="{00000000-0005-0000-0000-0000DC500000}"/>
    <cellStyle name="Entrada 2 3 5 2" xfId="19828" xr:uid="{00000000-0005-0000-0000-0000DD500000}"/>
    <cellStyle name="Entrada 2 3 5 3" xfId="19829" xr:uid="{00000000-0005-0000-0000-0000DE500000}"/>
    <cellStyle name="Entrada 2 3 5 4" xfId="19830" xr:uid="{00000000-0005-0000-0000-0000DF500000}"/>
    <cellStyle name="Entrada 2 3 6" xfId="19831" xr:uid="{00000000-0005-0000-0000-0000E0500000}"/>
    <cellStyle name="Entrada 2 3 6 2" xfId="19832" xr:uid="{00000000-0005-0000-0000-0000E1500000}"/>
    <cellStyle name="Entrada 2 3 6 3" xfId="19833" xr:uid="{00000000-0005-0000-0000-0000E2500000}"/>
    <cellStyle name="Entrada 2 3 6 4" xfId="19834" xr:uid="{00000000-0005-0000-0000-0000E3500000}"/>
    <cellStyle name="Entrada 2 3 7" xfId="19835" xr:uid="{00000000-0005-0000-0000-0000E4500000}"/>
    <cellStyle name="Entrada 2 3 7 2" xfId="19836" xr:uid="{00000000-0005-0000-0000-0000E5500000}"/>
    <cellStyle name="Entrada 2 3 7 3" xfId="19837" xr:uid="{00000000-0005-0000-0000-0000E6500000}"/>
    <cellStyle name="Entrada 2 3 7 4" xfId="19838" xr:uid="{00000000-0005-0000-0000-0000E7500000}"/>
    <cellStyle name="Entrada 2 3 8" xfId="19839" xr:uid="{00000000-0005-0000-0000-0000E8500000}"/>
    <cellStyle name="Entrada 2 3 8 2" xfId="19840" xr:uid="{00000000-0005-0000-0000-0000E9500000}"/>
    <cellStyle name="Entrada 2 3 8 3" xfId="19841" xr:uid="{00000000-0005-0000-0000-0000EA500000}"/>
    <cellStyle name="Entrada 2 3 8 4" xfId="19842" xr:uid="{00000000-0005-0000-0000-0000EB500000}"/>
    <cellStyle name="Entrada 2 3 9" xfId="19843" xr:uid="{00000000-0005-0000-0000-0000EC500000}"/>
    <cellStyle name="Entrada 2 3 9 2" xfId="19844" xr:uid="{00000000-0005-0000-0000-0000ED500000}"/>
    <cellStyle name="Entrada 2 3 9 3" xfId="19845" xr:uid="{00000000-0005-0000-0000-0000EE500000}"/>
    <cellStyle name="Entrada 2 3 9 4" xfId="19846" xr:uid="{00000000-0005-0000-0000-0000EF500000}"/>
    <cellStyle name="Entrada 2 4" xfId="19847" xr:uid="{00000000-0005-0000-0000-0000F0500000}"/>
    <cellStyle name="Entrada 2 4 2" xfId="19848" xr:uid="{00000000-0005-0000-0000-0000F1500000}"/>
    <cellStyle name="Entrada 2 4 3" xfId="19849" xr:uid="{00000000-0005-0000-0000-0000F2500000}"/>
    <cellStyle name="Entrada 2 4 4" xfId="19850" xr:uid="{00000000-0005-0000-0000-0000F3500000}"/>
    <cellStyle name="Entrada 2 5" xfId="19851" xr:uid="{00000000-0005-0000-0000-0000F4500000}"/>
    <cellStyle name="Entrada 2 5 2" xfId="19852" xr:uid="{00000000-0005-0000-0000-0000F5500000}"/>
    <cellStyle name="Entrada 2 5 3" xfId="19853" xr:uid="{00000000-0005-0000-0000-0000F6500000}"/>
    <cellStyle name="Entrada 2 5 4" xfId="19854" xr:uid="{00000000-0005-0000-0000-0000F7500000}"/>
    <cellStyle name="Entrada 2 6" xfId="19855" xr:uid="{00000000-0005-0000-0000-0000F8500000}"/>
    <cellStyle name="Entrada 2 6 2" xfId="19856" xr:uid="{00000000-0005-0000-0000-0000F9500000}"/>
    <cellStyle name="Entrada 2 6 3" xfId="19857" xr:uid="{00000000-0005-0000-0000-0000FA500000}"/>
    <cellStyle name="Entrada 2 7" xfId="19858" xr:uid="{00000000-0005-0000-0000-0000FB500000}"/>
    <cellStyle name="Entrada 2 7 2" xfId="19859" xr:uid="{00000000-0005-0000-0000-0000FC500000}"/>
    <cellStyle name="Entrada 2 7 3" xfId="19860" xr:uid="{00000000-0005-0000-0000-0000FD500000}"/>
    <cellStyle name="Entrada 2 8" xfId="19861" xr:uid="{00000000-0005-0000-0000-0000FE500000}"/>
    <cellStyle name="Entrada 2 8 2" xfId="19862" xr:uid="{00000000-0005-0000-0000-0000FF500000}"/>
    <cellStyle name="Entrada 2 8 3" xfId="19863" xr:uid="{00000000-0005-0000-0000-000000510000}"/>
    <cellStyle name="Entrada 2 9" xfId="19864" xr:uid="{00000000-0005-0000-0000-000001510000}"/>
    <cellStyle name="Entrada 2 9 2" xfId="19865" xr:uid="{00000000-0005-0000-0000-000002510000}"/>
    <cellStyle name="Entrada 2 9 3" xfId="19866" xr:uid="{00000000-0005-0000-0000-000003510000}"/>
    <cellStyle name="Entrada 2_37. RESULTADO NEGOCIOS YOY" xfId="19867" xr:uid="{00000000-0005-0000-0000-000004510000}"/>
    <cellStyle name="Entrada 3" xfId="19868" xr:uid="{00000000-0005-0000-0000-000005510000}"/>
    <cellStyle name="Entrada 3 10" xfId="19869" xr:uid="{00000000-0005-0000-0000-000006510000}"/>
    <cellStyle name="Entrada 3 10 2" xfId="19870" xr:uid="{00000000-0005-0000-0000-000007510000}"/>
    <cellStyle name="Entrada 3 10 3" xfId="19871" xr:uid="{00000000-0005-0000-0000-000008510000}"/>
    <cellStyle name="Entrada 3 10 4" xfId="19872" xr:uid="{00000000-0005-0000-0000-000009510000}"/>
    <cellStyle name="Entrada 3 11" xfId="19873" xr:uid="{00000000-0005-0000-0000-00000A510000}"/>
    <cellStyle name="Entrada 3 11 2" xfId="19874" xr:uid="{00000000-0005-0000-0000-00000B510000}"/>
    <cellStyle name="Entrada 3 11 3" xfId="19875" xr:uid="{00000000-0005-0000-0000-00000C510000}"/>
    <cellStyle name="Entrada 3 11 4" xfId="19876" xr:uid="{00000000-0005-0000-0000-00000D510000}"/>
    <cellStyle name="Entrada 3 12" xfId="19877" xr:uid="{00000000-0005-0000-0000-00000E510000}"/>
    <cellStyle name="Entrada 3 12 2" xfId="19878" xr:uid="{00000000-0005-0000-0000-00000F510000}"/>
    <cellStyle name="Entrada 3 12 3" xfId="19879" xr:uid="{00000000-0005-0000-0000-000010510000}"/>
    <cellStyle name="Entrada 3 12 4" xfId="19880" xr:uid="{00000000-0005-0000-0000-000011510000}"/>
    <cellStyle name="Entrada 3 13" xfId="19881" xr:uid="{00000000-0005-0000-0000-000012510000}"/>
    <cellStyle name="Entrada 3 13 2" xfId="19882" xr:uid="{00000000-0005-0000-0000-000013510000}"/>
    <cellStyle name="Entrada 3 13 3" xfId="19883" xr:uid="{00000000-0005-0000-0000-000014510000}"/>
    <cellStyle name="Entrada 3 13 4" xfId="19884" xr:uid="{00000000-0005-0000-0000-000015510000}"/>
    <cellStyle name="Entrada 3 14" xfId="19885" xr:uid="{00000000-0005-0000-0000-000016510000}"/>
    <cellStyle name="Entrada 3 14 2" xfId="19886" xr:uid="{00000000-0005-0000-0000-000017510000}"/>
    <cellStyle name="Entrada 3 14 3" xfId="19887" xr:uid="{00000000-0005-0000-0000-000018510000}"/>
    <cellStyle name="Entrada 3 14 4" xfId="19888" xr:uid="{00000000-0005-0000-0000-000019510000}"/>
    <cellStyle name="Entrada 3 15" xfId="19889" xr:uid="{00000000-0005-0000-0000-00001A510000}"/>
    <cellStyle name="Entrada 3 15 2" xfId="19890" xr:uid="{00000000-0005-0000-0000-00001B510000}"/>
    <cellStyle name="Entrada 3 15 3" xfId="19891" xr:uid="{00000000-0005-0000-0000-00001C510000}"/>
    <cellStyle name="Entrada 3 15 4" xfId="19892" xr:uid="{00000000-0005-0000-0000-00001D510000}"/>
    <cellStyle name="Entrada 3 16" xfId="19893" xr:uid="{00000000-0005-0000-0000-00001E510000}"/>
    <cellStyle name="Entrada 3 2" xfId="19894" xr:uid="{00000000-0005-0000-0000-00001F510000}"/>
    <cellStyle name="Entrada 3 2 2" xfId="19895" xr:uid="{00000000-0005-0000-0000-000020510000}"/>
    <cellStyle name="Entrada 3 2 3" xfId="19896" xr:uid="{00000000-0005-0000-0000-000021510000}"/>
    <cellStyle name="Entrada 3 2 4" xfId="19897" xr:uid="{00000000-0005-0000-0000-000022510000}"/>
    <cellStyle name="Entrada 3 2 5" xfId="19898" xr:uid="{00000000-0005-0000-0000-000023510000}"/>
    <cellStyle name="Entrada 3 3" xfId="19899" xr:uid="{00000000-0005-0000-0000-000024510000}"/>
    <cellStyle name="Entrada 3 3 2" xfId="19900" xr:uid="{00000000-0005-0000-0000-000025510000}"/>
    <cellStyle name="Entrada 3 3 3" xfId="19901" xr:uid="{00000000-0005-0000-0000-000026510000}"/>
    <cellStyle name="Entrada 3 3 4" xfId="19902" xr:uid="{00000000-0005-0000-0000-000027510000}"/>
    <cellStyle name="Entrada 3 4" xfId="19903" xr:uid="{00000000-0005-0000-0000-000028510000}"/>
    <cellStyle name="Entrada 3 4 2" xfId="19904" xr:uid="{00000000-0005-0000-0000-000029510000}"/>
    <cellStyle name="Entrada 3 4 3" xfId="19905" xr:uid="{00000000-0005-0000-0000-00002A510000}"/>
    <cellStyle name="Entrada 3 4 4" xfId="19906" xr:uid="{00000000-0005-0000-0000-00002B510000}"/>
    <cellStyle name="Entrada 3 5" xfId="19907" xr:uid="{00000000-0005-0000-0000-00002C510000}"/>
    <cellStyle name="Entrada 3 5 2" xfId="19908" xr:uid="{00000000-0005-0000-0000-00002D510000}"/>
    <cellStyle name="Entrada 3 5 3" xfId="19909" xr:uid="{00000000-0005-0000-0000-00002E510000}"/>
    <cellStyle name="Entrada 3 5 4" xfId="19910" xr:uid="{00000000-0005-0000-0000-00002F510000}"/>
    <cellStyle name="Entrada 3 6" xfId="19911" xr:uid="{00000000-0005-0000-0000-000030510000}"/>
    <cellStyle name="Entrada 3 6 2" xfId="19912" xr:uid="{00000000-0005-0000-0000-000031510000}"/>
    <cellStyle name="Entrada 3 6 3" xfId="19913" xr:uid="{00000000-0005-0000-0000-000032510000}"/>
    <cellStyle name="Entrada 3 6 4" xfId="19914" xr:uid="{00000000-0005-0000-0000-000033510000}"/>
    <cellStyle name="Entrada 3 7" xfId="19915" xr:uid="{00000000-0005-0000-0000-000034510000}"/>
    <cellStyle name="Entrada 3 7 2" xfId="19916" xr:uid="{00000000-0005-0000-0000-000035510000}"/>
    <cellStyle name="Entrada 3 7 3" xfId="19917" xr:uid="{00000000-0005-0000-0000-000036510000}"/>
    <cellStyle name="Entrada 3 7 4" xfId="19918" xr:uid="{00000000-0005-0000-0000-000037510000}"/>
    <cellStyle name="Entrada 3 8" xfId="19919" xr:uid="{00000000-0005-0000-0000-000038510000}"/>
    <cellStyle name="Entrada 3 8 2" xfId="19920" xr:uid="{00000000-0005-0000-0000-000039510000}"/>
    <cellStyle name="Entrada 3 8 3" xfId="19921" xr:uid="{00000000-0005-0000-0000-00003A510000}"/>
    <cellStyle name="Entrada 3 8 4" xfId="19922" xr:uid="{00000000-0005-0000-0000-00003B510000}"/>
    <cellStyle name="Entrada 3 9" xfId="19923" xr:uid="{00000000-0005-0000-0000-00003C510000}"/>
    <cellStyle name="Entrada 3 9 2" xfId="19924" xr:uid="{00000000-0005-0000-0000-00003D510000}"/>
    <cellStyle name="Entrada 3 9 3" xfId="19925" xr:uid="{00000000-0005-0000-0000-00003E510000}"/>
    <cellStyle name="Entrada 3 9 4" xfId="19926" xr:uid="{00000000-0005-0000-0000-00003F510000}"/>
    <cellStyle name="Entrada 4" xfId="19927" xr:uid="{00000000-0005-0000-0000-000040510000}"/>
    <cellStyle name="Entrada 4 2" xfId="19928" xr:uid="{00000000-0005-0000-0000-000041510000}"/>
    <cellStyle name="Entrada 4 3" xfId="19929" xr:uid="{00000000-0005-0000-0000-000042510000}"/>
    <cellStyle name="Entrada 5" xfId="19930" xr:uid="{00000000-0005-0000-0000-000043510000}"/>
    <cellStyle name="Entrada 6" xfId="19931" xr:uid="{00000000-0005-0000-0000-000044510000}"/>
    <cellStyle name="Entrada 7" xfId="19932" xr:uid="{00000000-0005-0000-0000-000045510000}"/>
    <cellStyle name="Estilo 1" xfId="200" xr:uid="{00000000-0005-0000-0000-000046510000}"/>
    <cellStyle name="Estilo 1 2" xfId="19934" xr:uid="{00000000-0005-0000-0000-000047510000}"/>
    <cellStyle name="Estilo 1 3" xfId="19935" xr:uid="{00000000-0005-0000-0000-000048510000}"/>
    <cellStyle name="Estilo 1 4" xfId="19936" xr:uid="{00000000-0005-0000-0000-000049510000}"/>
    <cellStyle name="Estilo 1 5" xfId="19933" xr:uid="{00000000-0005-0000-0000-00004A510000}"/>
    <cellStyle name="ESTILO.CABECERA" xfId="19937" xr:uid="{00000000-0005-0000-0000-00004B510000}"/>
    <cellStyle name="ESTILO.CABECERA 2" xfId="19938" xr:uid="{00000000-0005-0000-0000-00004C510000}"/>
    <cellStyle name="ESTILO.CABECERA 2 2" xfId="19939" xr:uid="{00000000-0005-0000-0000-00004D510000}"/>
    <cellStyle name="ESTILO.CABECERA 2 3" xfId="19940" xr:uid="{00000000-0005-0000-0000-00004E510000}"/>
    <cellStyle name="ESTILO.CABECERA 3" xfId="19941" xr:uid="{00000000-0005-0000-0000-00004F510000}"/>
    <cellStyle name="ESTILO.CABECERA 4" xfId="19942" xr:uid="{00000000-0005-0000-0000-000050510000}"/>
    <cellStyle name="ESTILO.CABECERA.DETALLE" xfId="19943" xr:uid="{00000000-0005-0000-0000-000051510000}"/>
    <cellStyle name="ESTILO.CABECERA.DETALLE 2" xfId="19944" xr:uid="{00000000-0005-0000-0000-000052510000}"/>
    <cellStyle name="ESTILO.CABECERA.DETALLE 3" xfId="19945" xr:uid="{00000000-0005-0000-0000-000053510000}"/>
    <cellStyle name="ESTILO.CABECERA.ENCABEZADO" xfId="19946" xr:uid="{00000000-0005-0000-0000-000054510000}"/>
    <cellStyle name="ESTILO.CABECERA.ENCABEZADO 2" xfId="19947" xr:uid="{00000000-0005-0000-0000-000055510000}"/>
    <cellStyle name="ESTILO.CABECERA.ENCABEZADO 3" xfId="19948" xr:uid="{00000000-0005-0000-0000-000056510000}"/>
    <cellStyle name="ESTILO.CABECERA.NEGRITA" xfId="19949" xr:uid="{00000000-0005-0000-0000-000057510000}"/>
    <cellStyle name="ESTILO.CABECERA.NEGRITA 2" xfId="19950" xr:uid="{00000000-0005-0000-0000-000058510000}"/>
    <cellStyle name="ESTILO.CASILLA" xfId="19951" xr:uid="{00000000-0005-0000-0000-000059510000}"/>
    <cellStyle name="ESTILO.CASILLA 2" xfId="19952" xr:uid="{00000000-0005-0000-0000-00005A510000}"/>
    <cellStyle name="ESTILO.CASILLA 2 2" xfId="19953" xr:uid="{00000000-0005-0000-0000-00005B510000}"/>
    <cellStyle name="ESTILO.CASILLA 2 2 2" xfId="19954" xr:uid="{00000000-0005-0000-0000-00005C510000}"/>
    <cellStyle name="ESTILO.CASILLA 2 2 3" xfId="19955" xr:uid="{00000000-0005-0000-0000-00005D510000}"/>
    <cellStyle name="ESTILO.CASILLA 2 2_37. RESULTADO NEGOCIOS YOY" xfId="19956" xr:uid="{00000000-0005-0000-0000-00005E510000}"/>
    <cellStyle name="ESTILO.CASILLA 2 3" xfId="19957" xr:uid="{00000000-0005-0000-0000-00005F510000}"/>
    <cellStyle name="ESTILO.CASILLA 2 3 2" xfId="19958" xr:uid="{00000000-0005-0000-0000-000060510000}"/>
    <cellStyle name="ESTILO.CASILLA 2 3 3" xfId="19959" xr:uid="{00000000-0005-0000-0000-000061510000}"/>
    <cellStyle name="ESTILO.CASILLA 2 3_37. RESULTADO NEGOCIOS YOY" xfId="19960" xr:uid="{00000000-0005-0000-0000-000062510000}"/>
    <cellStyle name="ESTILO.CASILLA 2 4" xfId="19961" xr:uid="{00000000-0005-0000-0000-000063510000}"/>
    <cellStyle name="ESTILO.CASILLA 2 4 2" xfId="19962" xr:uid="{00000000-0005-0000-0000-000064510000}"/>
    <cellStyle name="ESTILO.CASILLA 2 4 3" xfId="19963" xr:uid="{00000000-0005-0000-0000-000065510000}"/>
    <cellStyle name="ESTILO.CASILLA 2 4 4" xfId="19964" xr:uid="{00000000-0005-0000-0000-000066510000}"/>
    <cellStyle name="ESTILO.CASILLA 2 4_37. RESULTADO NEGOCIOS YOY" xfId="19965" xr:uid="{00000000-0005-0000-0000-000067510000}"/>
    <cellStyle name="ESTILO.CASILLA 2 5" xfId="19966" xr:uid="{00000000-0005-0000-0000-000068510000}"/>
    <cellStyle name="ESTILO.CASILLA 2 5 2" xfId="19967" xr:uid="{00000000-0005-0000-0000-000069510000}"/>
    <cellStyle name="ESTILO.CASILLA 2 5 3" xfId="19968" xr:uid="{00000000-0005-0000-0000-00006A510000}"/>
    <cellStyle name="ESTILO.CASILLA 2 5 4" xfId="19969" xr:uid="{00000000-0005-0000-0000-00006B510000}"/>
    <cellStyle name="ESTILO.CASILLA 2 5_37. RESULTADO NEGOCIOS YOY" xfId="19970" xr:uid="{00000000-0005-0000-0000-00006C510000}"/>
    <cellStyle name="ESTILO.CASILLA 2 6" xfId="19971" xr:uid="{00000000-0005-0000-0000-00006D510000}"/>
    <cellStyle name="ESTILO.CASILLA 2 6 2" xfId="19972" xr:uid="{00000000-0005-0000-0000-00006E510000}"/>
    <cellStyle name="ESTILO.CASILLA 2 6_37. RESULTADO NEGOCIOS YOY" xfId="19973" xr:uid="{00000000-0005-0000-0000-00006F510000}"/>
    <cellStyle name="ESTILO.CASILLA 2 7" xfId="19974" xr:uid="{00000000-0005-0000-0000-000070510000}"/>
    <cellStyle name="ESTILO.CASILLA 2 7 2" xfId="19975" xr:uid="{00000000-0005-0000-0000-000071510000}"/>
    <cellStyle name="ESTILO.CASILLA 2 7_37. RESULTADO NEGOCIOS YOY" xfId="19976" xr:uid="{00000000-0005-0000-0000-000072510000}"/>
    <cellStyle name="ESTILO.CASILLA 2 8" xfId="19977" xr:uid="{00000000-0005-0000-0000-000073510000}"/>
    <cellStyle name="ESTILO.CASILLA 2 9" xfId="19978" xr:uid="{00000000-0005-0000-0000-000074510000}"/>
    <cellStyle name="ESTILO.CASILLA 2_37. RESULTADO NEGOCIOS YOY" xfId="19979" xr:uid="{00000000-0005-0000-0000-000075510000}"/>
    <cellStyle name="ESTILO.CASILLA 3" xfId="19980" xr:uid="{00000000-0005-0000-0000-000076510000}"/>
    <cellStyle name="ESTILO.CASILLA 3 2" xfId="19981" xr:uid="{00000000-0005-0000-0000-000077510000}"/>
    <cellStyle name="ESTILO.CASILLA 3 2 2" xfId="19982" xr:uid="{00000000-0005-0000-0000-000078510000}"/>
    <cellStyle name="ESTILO.CASILLA 3 2 3" xfId="19983" xr:uid="{00000000-0005-0000-0000-000079510000}"/>
    <cellStyle name="ESTILO.CASILLA 3 3" xfId="19984" xr:uid="{00000000-0005-0000-0000-00007A510000}"/>
    <cellStyle name="ESTILO.CASILLA 3 3 2" xfId="19985" xr:uid="{00000000-0005-0000-0000-00007B510000}"/>
    <cellStyle name="ESTILO.CASILLA 3 3 3" xfId="19986" xr:uid="{00000000-0005-0000-0000-00007C510000}"/>
    <cellStyle name="ESTILO.CASILLA 3 4" xfId="19987" xr:uid="{00000000-0005-0000-0000-00007D510000}"/>
    <cellStyle name="ESTILO.CASILLA 3 5" xfId="19988" xr:uid="{00000000-0005-0000-0000-00007E510000}"/>
    <cellStyle name="ESTILO.CASILLA 3_37. RESULTADO NEGOCIOS YOY" xfId="19989" xr:uid="{00000000-0005-0000-0000-00007F510000}"/>
    <cellStyle name="ESTILO.CASILLA 4" xfId="19990" xr:uid="{00000000-0005-0000-0000-000080510000}"/>
    <cellStyle name="ESTILO.CASILLA 4 2" xfId="19991" xr:uid="{00000000-0005-0000-0000-000081510000}"/>
    <cellStyle name="ESTILO.CASILLA 4 3" xfId="19992" xr:uid="{00000000-0005-0000-0000-000082510000}"/>
    <cellStyle name="ESTILO.CASILLA 4 4" xfId="19993" xr:uid="{00000000-0005-0000-0000-000083510000}"/>
    <cellStyle name="ESTILO.CASILLA 4 5" xfId="19994" xr:uid="{00000000-0005-0000-0000-000084510000}"/>
    <cellStyle name="ESTILO.CASILLA 4_37. RESULTADO NEGOCIOS YOY" xfId="19995" xr:uid="{00000000-0005-0000-0000-000085510000}"/>
    <cellStyle name="ESTILO.CASILLA 5" xfId="19996" xr:uid="{00000000-0005-0000-0000-000086510000}"/>
    <cellStyle name="ESTILO.CASILLA 6" xfId="19997" xr:uid="{00000000-0005-0000-0000-000087510000}"/>
    <cellStyle name="ESTILO.CASILLA 7" xfId="19998" xr:uid="{00000000-0005-0000-0000-000088510000}"/>
    <cellStyle name="ESTILO.CASILLA 8" xfId="19999" xr:uid="{00000000-0005-0000-0000-000089510000}"/>
    <cellStyle name="ESTILO.CASILLA_37. RESULTADO NEGOCIOS YOY" xfId="20000" xr:uid="{00000000-0005-0000-0000-00008A510000}"/>
    <cellStyle name="ESTILO.ENCABEZADO" xfId="20001" xr:uid="{00000000-0005-0000-0000-00008B510000}"/>
    <cellStyle name="ESTILO.ENCABEZADO 2" xfId="20002" xr:uid="{00000000-0005-0000-0000-00008C510000}"/>
    <cellStyle name="ESTILO.ENCABEZADO 2 2" xfId="20003" xr:uid="{00000000-0005-0000-0000-00008D510000}"/>
    <cellStyle name="ESTILO.ENCABEZADO 2 2 2" xfId="20004" xr:uid="{00000000-0005-0000-0000-00008E510000}"/>
    <cellStyle name="ESTILO.ENCABEZADO 2 2 3" xfId="20005" xr:uid="{00000000-0005-0000-0000-00008F510000}"/>
    <cellStyle name="ESTILO.ENCABEZADO 2 2_37. RESULTADO NEGOCIOS YOY" xfId="20006" xr:uid="{00000000-0005-0000-0000-000090510000}"/>
    <cellStyle name="ESTILO.ENCABEZADO 2 3" xfId="20007" xr:uid="{00000000-0005-0000-0000-000091510000}"/>
    <cellStyle name="ESTILO.ENCABEZADO 2 3 2" xfId="20008" xr:uid="{00000000-0005-0000-0000-000092510000}"/>
    <cellStyle name="ESTILO.ENCABEZADO 2 3 3" xfId="20009" xr:uid="{00000000-0005-0000-0000-000093510000}"/>
    <cellStyle name="ESTILO.ENCABEZADO 2 3_37. RESULTADO NEGOCIOS YOY" xfId="20010" xr:uid="{00000000-0005-0000-0000-000094510000}"/>
    <cellStyle name="ESTILO.ENCABEZADO 2 4" xfId="20011" xr:uid="{00000000-0005-0000-0000-000095510000}"/>
    <cellStyle name="ESTILO.ENCABEZADO 2 4 2" xfId="20012" xr:uid="{00000000-0005-0000-0000-000096510000}"/>
    <cellStyle name="ESTILO.ENCABEZADO 2 4 3" xfId="20013" xr:uid="{00000000-0005-0000-0000-000097510000}"/>
    <cellStyle name="ESTILO.ENCABEZADO 2 4 4" xfId="20014" xr:uid="{00000000-0005-0000-0000-000098510000}"/>
    <cellStyle name="ESTILO.ENCABEZADO 2 4_37. RESULTADO NEGOCIOS YOY" xfId="20015" xr:uid="{00000000-0005-0000-0000-000099510000}"/>
    <cellStyle name="ESTILO.ENCABEZADO 2 5" xfId="20016" xr:uid="{00000000-0005-0000-0000-00009A510000}"/>
    <cellStyle name="ESTILO.ENCABEZADO 2 5 2" xfId="20017" xr:uid="{00000000-0005-0000-0000-00009B510000}"/>
    <cellStyle name="ESTILO.ENCABEZADO 2 5 3" xfId="20018" xr:uid="{00000000-0005-0000-0000-00009C510000}"/>
    <cellStyle name="ESTILO.ENCABEZADO 2 5 4" xfId="20019" xr:uid="{00000000-0005-0000-0000-00009D510000}"/>
    <cellStyle name="ESTILO.ENCABEZADO 2 5_37. RESULTADO NEGOCIOS YOY" xfId="20020" xr:uid="{00000000-0005-0000-0000-00009E510000}"/>
    <cellStyle name="ESTILO.ENCABEZADO 2 6" xfId="20021" xr:uid="{00000000-0005-0000-0000-00009F510000}"/>
    <cellStyle name="ESTILO.ENCABEZADO 2 6 2" xfId="20022" xr:uid="{00000000-0005-0000-0000-0000A0510000}"/>
    <cellStyle name="ESTILO.ENCABEZADO 2 6_37. RESULTADO NEGOCIOS YOY" xfId="20023" xr:uid="{00000000-0005-0000-0000-0000A1510000}"/>
    <cellStyle name="ESTILO.ENCABEZADO 2 7" xfId="20024" xr:uid="{00000000-0005-0000-0000-0000A2510000}"/>
    <cellStyle name="ESTILO.ENCABEZADO 2 7 2" xfId="20025" xr:uid="{00000000-0005-0000-0000-0000A3510000}"/>
    <cellStyle name="ESTILO.ENCABEZADO 2 7_37. RESULTADO NEGOCIOS YOY" xfId="20026" xr:uid="{00000000-0005-0000-0000-0000A4510000}"/>
    <cellStyle name="ESTILO.ENCABEZADO 2 8" xfId="20027" xr:uid="{00000000-0005-0000-0000-0000A5510000}"/>
    <cellStyle name="ESTILO.ENCABEZADO 2 9" xfId="20028" xr:uid="{00000000-0005-0000-0000-0000A6510000}"/>
    <cellStyle name="ESTILO.ENCABEZADO 2_37. RESULTADO NEGOCIOS YOY" xfId="20029" xr:uid="{00000000-0005-0000-0000-0000A7510000}"/>
    <cellStyle name="ESTILO.ENCABEZADO 3" xfId="20030" xr:uid="{00000000-0005-0000-0000-0000A8510000}"/>
    <cellStyle name="ESTILO.ENCABEZADO 3 2" xfId="20031" xr:uid="{00000000-0005-0000-0000-0000A9510000}"/>
    <cellStyle name="ESTILO.ENCABEZADO 3 2 2" xfId="20032" xr:uid="{00000000-0005-0000-0000-0000AA510000}"/>
    <cellStyle name="ESTILO.ENCABEZADO 3 2 3" xfId="20033" xr:uid="{00000000-0005-0000-0000-0000AB510000}"/>
    <cellStyle name="ESTILO.ENCABEZADO 3 3" xfId="20034" xr:uid="{00000000-0005-0000-0000-0000AC510000}"/>
    <cellStyle name="ESTILO.ENCABEZADO 3 3 2" xfId="20035" xr:uid="{00000000-0005-0000-0000-0000AD510000}"/>
    <cellStyle name="ESTILO.ENCABEZADO 3 3 3" xfId="20036" xr:uid="{00000000-0005-0000-0000-0000AE510000}"/>
    <cellStyle name="ESTILO.ENCABEZADO 3 4" xfId="20037" xr:uid="{00000000-0005-0000-0000-0000AF510000}"/>
    <cellStyle name="ESTILO.ENCABEZADO 3 5" xfId="20038" xr:uid="{00000000-0005-0000-0000-0000B0510000}"/>
    <cellStyle name="ESTILO.ENCABEZADO 3_37. RESULTADO NEGOCIOS YOY" xfId="20039" xr:uid="{00000000-0005-0000-0000-0000B1510000}"/>
    <cellStyle name="ESTILO.ENCABEZADO 4" xfId="20040" xr:uid="{00000000-0005-0000-0000-0000B2510000}"/>
    <cellStyle name="ESTILO.ENCABEZADO 4 2" xfId="20041" xr:uid="{00000000-0005-0000-0000-0000B3510000}"/>
    <cellStyle name="ESTILO.ENCABEZADO 4 3" xfId="20042" xr:uid="{00000000-0005-0000-0000-0000B4510000}"/>
    <cellStyle name="ESTILO.ENCABEZADO 4 4" xfId="20043" xr:uid="{00000000-0005-0000-0000-0000B5510000}"/>
    <cellStyle name="ESTILO.ENCABEZADO 4 5" xfId="20044" xr:uid="{00000000-0005-0000-0000-0000B6510000}"/>
    <cellStyle name="ESTILO.ENCABEZADO 4_37. RESULTADO NEGOCIOS YOY" xfId="20045" xr:uid="{00000000-0005-0000-0000-0000B7510000}"/>
    <cellStyle name="ESTILO.ENCABEZADO 5" xfId="20046" xr:uid="{00000000-0005-0000-0000-0000B8510000}"/>
    <cellStyle name="ESTILO.ENCABEZADO 5 2" xfId="20047" xr:uid="{00000000-0005-0000-0000-0000B9510000}"/>
    <cellStyle name="ESTILO.ENCABEZADO 6" xfId="20048" xr:uid="{00000000-0005-0000-0000-0000BA510000}"/>
    <cellStyle name="ESTILO.ENCABEZADO 6 2" xfId="20049" xr:uid="{00000000-0005-0000-0000-0000BB510000}"/>
    <cellStyle name="ESTILO.ENCABEZADO 7" xfId="20050" xr:uid="{00000000-0005-0000-0000-0000BC510000}"/>
    <cellStyle name="ESTILO.ENCABEZADO 8" xfId="20051" xr:uid="{00000000-0005-0000-0000-0000BD510000}"/>
    <cellStyle name="ESTILO.ENCABEZADO_37. RESULTADO NEGOCIOS YOY" xfId="20052" xr:uid="{00000000-0005-0000-0000-0000BE510000}"/>
    <cellStyle name="ESTILO.EPIGRAFE" xfId="20053" xr:uid="{00000000-0005-0000-0000-0000BF510000}"/>
    <cellStyle name="ESTILO.EPIGRAFE 2" xfId="20054" xr:uid="{00000000-0005-0000-0000-0000C0510000}"/>
    <cellStyle name="ESTILO.EPIGRAFE 2 2" xfId="20055" xr:uid="{00000000-0005-0000-0000-0000C1510000}"/>
    <cellStyle name="ESTILO.EPIGRAFE 2 2 2" xfId="20056" xr:uid="{00000000-0005-0000-0000-0000C2510000}"/>
    <cellStyle name="ESTILO.EPIGRAFE 2 2 3" xfId="20057" xr:uid="{00000000-0005-0000-0000-0000C3510000}"/>
    <cellStyle name="ESTILO.EPIGRAFE 2 2_37. RESULTADO NEGOCIOS YOY" xfId="20058" xr:uid="{00000000-0005-0000-0000-0000C4510000}"/>
    <cellStyle name="ESTILO.EPIGRAFE 2 3" xfId="20059" xr:uid="{00000000-0005-0000-0000-0000C5510000}"/>
    <cellStyle name="ESTILO.EPIGRAFE 2 3 2" xfId="20060" xr:uid="{00000000-0005-0000-0000-0000C6510000}"/>
    <cellStyle name="ESTILO.EPIGRAFE 2 3 3" xfId="20061" xr:uid="{00000000-0005-0000-0000-0000C7510000}"/>
    <cellStyle name="ESTILO.EPIGRAFE 2 3_37. RESULTADO NEGOCIOS YOY" xfId="20062" xr:uid="{00000000-0005-0000-0000-0000C8510000}"/>
    <cellStyle name="ESTILO.EPIGRAFE 2 4" xfId="20063" xr:uid="{00000000-0005-0000-0000-0000C9510000}"/>
    <cellStyle name="ESTILO.EPIGRAFE 2 4 2" xfId="20064" xr:uid="{00000000-0005-0000-0000-0000CA510000}"/>
    <cellStyle name="ESTILO.EPIGRAFE 2 4 3" xfId="20065" xr:uid="{00000000-0005-0000-0000-0000CB510000}"/>
    <cellStyle name="ESTILO.EPIGRAFE 2 4 4" xfId="20066" xr:uid="{00000000-0005-0000-0000-0000CC510000}"/>
    <cellStyle name="ESTILO.EPIGRAFE 2 4 5" xfId="20067" xr:uid="{00000000-0005-0000-0000-0000CD510000}"/>
    <cellStyle name="ESTILO.EPIGRAFE 2 4_37. RESULTADO NEGOCIOS YOY" xfId="20068" xr:uid="{00000000-0005-0000-0000-0000CE510000}"/>
    <cellStyle name="ESTILO.EPIGRAFE 2 5" xfId="20069" xr:uid="{00000000-0005-0000-0000-0000CF510000}"/>
    <cellStyle name="ESTILO.EPIGRAFE 2 5 2" xfId="20070" xr:uid="{00000000-0005-0000-0000-0000D0510000}"/>
    <cellStyle name="ESTILO.EPIGRAFE 2 5 3" xfId="20071" xr:uid="{00000000-0005-0000-0000-0000D1510000}"/>
    <cellStyle name="ESTILO.EPIGRAFE 2 5 4" xfId="20072" xr:uid="{00000000-0005-0000-0000-0000D2510000}"/>
    <cellStyle name="ESTILO.EPIGRAFE 2 5_37. RESULTADO NEGOCIOS YOY" xfId="20073" xr:uid="{00000000-0005-0000-0000-0000D3510000}"/>
    <cellStyle name="ESTILO.EPIGRAFE 2 6" xfId="20074" xr:uid="{00000000-0005-0000-0000-0000D4510000}"/>
    <cellStyle name="ESTILO.EPIGRAFE 2 6 2" xfId="20075" xr:uid="{00000000-0005-0000-0000-0000D5510000}"/>
    <cellStyle name="ESTILO.EPIGRAFE 2 6_37. RESULTADO NEGOCIOS YOY" xfId="20076" xr:uid="{00000000-0005-0000-0000-0000D6510000}"/>
    <cellStyle name="ESTILO.EPIGRAFE 2 7" xfId="20077" xr:uid="{00000000-0005-0000-0000-0000D7510000}"/>
    <cellStyle name="ESTILO.EPIGRAFE 2 7 2" xfId="20078" xr:uid="{00000000-0005-0000-0000-0000D8510000}"/>
    <cellStyle name="ESTILO.EPIGRAFE 2 7_37. RESULTADO NEGOCIOS YOY" xfId="20079" xr:uid="{00000000-0005-0000-0000-0000D9510000}"/>
    <cellStyle name="ESTILO.EPIGRAFE 2 8" xfId="20080" xr:uid="{00000000-0005-0000-0000-0000DA510000}"/>
    <cellStyle name="ESTILO.EPIGRAFE 2 9" xfId="20081" xr:uid="{00000000-0005-0000-0000-0000DB510000}"/>
    <cellStyle name="ESTILO.EPIGRAFE 2_37. RESULTADO NEGOCIOS YOY" xfId="20082" xr:uid="{00000000-0005-0000-0000-0000DC510000}"/>
    <cellStyle name="ESTILO.EPIGRAFE 3" xfId="20083" xr:uid="{00000000-0005-0000-0000-0000DD510000}"/>
    <cellStyle name="ESTILO.EPIGRAFE 3 2" xfId="20084" xr:uid="{00000000-0005-0000-0000-0000DE510000}"/>
    <cellStyle name="ESTILO.EPIGRAFE 3 2 2" xfId="20085" xr:uid="{00000000-0005-0000-0000-0000DF510000}"/>
    <cellStyle name="ESTILO.EPIGRAFE 3 2 3" xfId="20086" xr:uid="{00000000-0005-0000-0000-0000E0510000}"/>
    <cellStyle name="ESTILO.EPIGRAFE 3 3" xfId="20087" xr:uid="{00000000-0005-0000-0000-0000E1510000}"/>
    <cellStyle name="ESTILO.EPIGRAFE 3 3 2" xfId="20088" xr:uid="{00000000-0005-0000-0000-0000E2510000}"/>
    <cellStyle name="ESTILO.EPIGRAFE 3 3 3" xfId="20089" xr:uid="{00000000-0005-0000-0000-0000E3510000}"/>
    <cellStyle name="ESTILO.EPIGRAFE 3 4" xfId="20090" xr:uid="{00000000-0005-0000-0000-0000E4510000}"/>
    <cellStyle name="ESTILO.EPIGRAFE 3 5" xfId="20091" xr:uid="{00000000-0005-0000-0000-0000E5510000}"/>
    <cellStyle name="ESTILO.EPIGRAFE 3_37. RESULTADO NEGOCIOS YOY" xfId="20092" xr:uid="{00000000-0005-0000-0000-0000E6510000}"/>
    <cellStyle name="ESTILO.EPIGRAFE 4" xfId="20093" xr:uid="{00000000-0005-0000-0000-0000E7510000}"/>
    <cellStyle name="ESTILO.EPIGRAFE 4 2" xfId="20094" xr:uid="{00000000-0005-0000-0000-0000E8510000}"/>
    <cellStyle name="ESTILO.EPIGRAFE 4 3" xfId="20095" xr:uid="{00000000-0005-0000-0000-0000E9510000}"/>
    <cellStyle name="ESTILO.EPIGRAFE 4 4" xfId="20096" xr:uid="{00000000-0005-0000-0000-0000EA510000}"/>
    <cellStyle name="ESTILO.EPIGRAFE 4 5" xfId="20097" xr:uid="{00000000-0005-0000-0000-0000EB510000}"/>
    <cellStyle name="ESTILO.EPIGRAFE 4_37. RESULTADO NEGOCIOS YOY" xfId="20098" xr:uid="{00000000-0005-0000-0000-0000EC510000}"/>
    <cellStyle name="ESTILO.EPIGRAFE 5" xfId="20099" xr:uid="{00000000-0005-0000-0000-0000ED510000}"/>
    <cellStyle name="ESTILO.EPIGRAFE 5 2" xfId="20100" xr:uid="{00000000-0005-0000-0000-0000EE510000}"/>
    <cellStyle name="ESTILO.EPIGRAFE 6" xfId="20101" xr:uid="{00000000-0005-0000-0000-0000EF510000}"/>
    <cellStyle name="ESTILO.EPIGRAFE 6 2" xfId="20102" xr:uid="{00000000-0005-0000-0000-0000F0510000}"/>
    <cellStyle name="ESTILO.EPIGRAFE 7" xfId="20103" xr:uid="{00000000-0005-0000-0000-0000F1510000}"/>
    <cellStyle name="ESTILO.EPIGRAFE 8" xfId="20104" xr:uid="{00000000-0005-0000-0000-0000F2510000}"/>
    <cellStyle name="ESTILO.EPIGRAFE_37. RESULTADO NEGOCIOS YOY" xfId="20105" xr:uid="{00000000-0005-0000-0000-0000F3510000}"/>
    <cellStyle name="ESTILO.FONDO" xfId="20106" xr:uid="{00000000-0005-0000-0000-0000F4510000}"/>
    <cellStyle name="ESTILO.FONDO 2" xfId="20107" xr:uid="{00000000-0005-0000-0000-0000F5510000}"/>
    <cellStyle name="ESTILO.FONDO 3" xfId="20108" xr:uid="{00000000-0005-0000-0000-0000F6510000}"/>
    <cellStyle name="ESTILO.FONDO 4" xfId="20109" xr:uid="{00000000-0005-0000-0000-0000F7510000}"/>
    <cellStyle name="ESTILO.FONDO 5" xfId="20110" xr:uid="{00000000-0005-0000-0000-0000F8510000}"/>
    <cellStyle name="ESTILO.IMPORTE" xfId="20111" xr:uid="{00000000-0005-0000-0000-0000F9510000}"/>
    <cellStyle name="ESTILO.IMPORTE 2" xfId="20112" xr:uid="{00000000-0005-0000-0000-0000FA510000}"/>
    <cellStyle name="ESTILO.IMPORTE 2 2" xfId="20113" xr:uid="{00000000-0005-0000-0000-0000FB510000}"/>
    <cellStyle name="ESTILO.IMPORTE 2 2 2" xfId="20114" xr:uid="{00000000-0005-0000-0000-0000FC510000}"/>
    <cellStyle name="ESTILO.IMPORTE 2 2 2 2" xfId="20115" xr:uid="{00000000-0005-0000-0000-0000FD510000}"/>
    <cellStyle name="ESTILO.IMPORTE 2 2 2_37. RESULTADO NEGOCIOS YOY" xfId="20116" xr:uid="{00000000-0005-0000-0000-0000FE510000}"/>
    <cellStyle name="ESTILO.IMPORTE 2 2 3" xfId="20117" xr:uid="{00000000-0005-0000-0000-0000FF510000}"/>
    <cellStyle name="ESTILO.IMPORTE 2 2 3 2" xfId="20118" xr:uid="{00000000-0005-0000-0000-000000520000}"/>
    <cellStyle name="ESTILO.IMPORTE 2 2 3_37. RESULTADO NEGOCIOS YOY" xfId="20119" xr:uid="{00000000-0005-0000-0000-000001520000}"/>
    <cellStyle name="ESTILO.IMPORTE 2 2 4" xfId="20120" xr:uid="{00000000-0005-0000-0000-000002520000}"/>
    <cellStyle name="ESTILO.IMPORTE 2 2 4 2" xfId="20121" xr:uid="{00000000-0005-0000-0000-000003520000}"/>
    <cellStyle name="ESTILO.IMPORTE 2 2 4 3" xfId="20122" xr:uid="{00000000-0005-0000-0000-000004520000}"/>
    <cellStyle name="ESTILO.IMPORTE 2 2 4 4" xfId="20123" xr:uid="{00000000-0005-0000-0000-000005520000}"/>
    <cellStyle name="ESTILO.IMPORTE 2 2 4_37. RESULTADO NEGOCIOS YOY" xfId="20124" xr:uid="{00000000-0005-0000-0000-000006520000}"/>
    <cellStyle name="ESTILO.IMPORTE 2 2 5" xfId="20125" xr:uid="{00000000-0005-0000-0000-000007520000}"/>
    <cellStyle name="ESTILO.IMPORTE 2 2 5 2" xfId="20126" xr:uid="{00000000-0005-0000-0000-000008520000}"/>
    <cellStyle name="ESTILO.IMPORTE 2 2 5 3" xfId="20127" xr:uid="{00000000-0005-0000-0000-000009520000}"/>
    <cellStyle name="ESTILO.IMPORTE 2 2 5 4" xfId="20128" xr:uid="{00000000-0005-0000-0000-00000A520000}"/>
    <cellStyle name="ESTILO.IMPORTE 2 2 5_37. RESULTADO NEGOCIOS YOY" xfId="20129" xr:uid="{00000000-0005-0000-0000-00000B520000}"/>
    <cellStyle name="ESTILO.IMPORTE 2 2 6" xfId="20130" xr:uid="{00000000-0005-0000-0000-00000C520000}"/>
    <cellStyle name="ESTILO.IMPORTE 2 2 6 2" xfId="20131" xr:uid="{00000000-0005-0000-0000-00000D520000}"/>
    <cellStyle name="ESTILO.IMPORTE 2 2 6_37. RESULTADO NEGOCIOS YOY" xfId="20132" xr:uid="{00000000-0005-0000-0000-00000E520000}"/>
    <cellStyle name="ESTILO.IMPORTE 2 2 7" xfId="20133" xr:uid="{00000000-0005-0000-0000-00000F520000}"/>
    <cellStyle name="ESTILO.IMPORTE 2 2 7 2" xfId="20134" xr:uid="{00000000-0005-0000-0000-000010520000}"/>
    <cellStyle name="ESTILO.IMPORTE 2 2 7_37. RESULTADO NEGOCIOS YOY" xfId="20135" xr:uid="{00000000-0005-0000-0000-000011520000}"/>
    <cellStyle name="ESTILO.IMPORTE 2 2 8" xfId="20136" xr:uid="{00000000-0005-0000-0000-000012520000}"/>
    <cellStyle name="ESTILO.IMPORTE 2 2 9" xfId="20137" xr:uid="{00000000-0005-0000-0000-000013520000}"/>
    <cellStyle name="ESTILO.IMPORTE 2 2_37. RESULTADO NEGOCIOS YOY" xfId="20138" xr:uid="{00000000-0005-0000-0000-000014520000}"/>
    <cellStyle name="ESTILO.IMPORTE 2 3" xfId="20139" xr:uid="{00000000-0005-0000-0000-000015520000}"/>
    <cellStyle name="ESTILO.IMPORTE 2 3 2" xfId="20140" xr:uid="{00000000-0005-0000-0000-000016520000}"/>
    <cellStyle name="ESTILO.IMPORTE 2 3 3" xfId="20141" xr:uid="{00000000-0005-0000-0000-000017520000}"/>
    <cellStyle name="ESTILO.IMPORTE 2 3_37. RESULTADO NEGOCIOS YOY" xfId="20142" xr:uid="{00000000-0005-0000-0000-000018520000}"/>
    <cellStyle name="ESTILO.IMPORTE 2 4" xfId="20143" xr:uid="{00000000-0005-0000-0000-000019520000}"/>
    <cellStyle name="ESTILO.IMPORTE 2 4 2" xfId="20144" xr:uid="{00000000-0005-0000-0000-00001A520000}"/>
    <cellStyle name="ESTILO.IMPORTE 2 4 3" xfId="20145" xr:uid="{00000000-0005-0000-0000-00001B520000}"/>
    <cellStyle name="ESTILO.IMPORTE 2 4 4" xfId="20146" xr:uid="{00000000-0005-0000-0000-00001C520000}"/>
    <cellStyle name="ESTILO.IMPORTE 2 4_37. RESULTADO NEGOCIOS YOY" xfId="20147" xr:uid="{00000000-0005-0000-0000-00001D520000}"/>
    <cellStyle name="ESTILO.IMPORTE 2 5" xfId="20148" xr:uid="{00000000-0005-0000-0000-00001E520000}"/>
    <cellStyle name="ESTILO.IMPORTE 2 6" xfId="20149" xr:uid="{00000000-0005-0000-0000-00001F520000}"/>
    <cellStyle name="ESTILO.IMPORTE 2 7" xfId="20150" xr:uid="{00000000-0005-0000-0000-000020520000}"/>
    <cellStyle name="ESTILO.IMPORTE 2 8" xfId="20151" xr:uid="{00000000-0005-0000-0000-000021520000}"/>
    <cellStyle name="ESTILO.IMPORTE 2_37. RESULTADO NEGOCIOS YOY" xfId="20152" xr:uid="{00000000-0005-0000-0000-000022520000}"/>
    <cellStyle name="ESTILO.IMPORTE 3" xfId="20153" xr:uid="{00000000-0005-0000-0000-000023520000}"/>
    <cellStyle name="ESTILO.IMPORTE 3 2" xfId="20154" xr:uid="{00000000-0005-0000-0000-000024520000}"/>
    <cellStyle name="ESTILO.IMPORTE 3 2 2" xfId="20155" xr:uid="{00000000-0005-0000-0000-000025520000}"/>
    <cellStyle name="ESTILO.IMPORTE 3 2 3" xfId="20156" xr:uid="{00000000-0005-0000-0000-000026520000}"/>
    <cellStyle name="ESTILO.IMPORTE 3 2_37. RESULTADO NEGOCIOS YOY" xfId="20157" xr:uid="{00000000-0005-0000-0000-000027520000}"/>
    <cellStyle name="ESTILO.IMPORTE 3 3" xfId="20158" xr:uid="{00000000-0005-0000-0000-000028520000}"/>
    <cellStyle name="ESTILO.IMPORTE 3 3 2" xfId="20159" xr:uid="{00000000-0005-0000-0000-000029520000}"/>
    <cellStyle name="ESTILO.IMPORTE 3 3 3" xfId="20160" xr:uid="{00000000-0005-0000-0000-00002A520000}"/>
    <cellStyle name="ESTILO.IMPORTE 3 3_37. RESULTADO NEGOCIOS YOY" xfId="20161" xr:uid="{00000000-0005-0000-0000-00002B520000}"/>
    <cellStyle name="ESTILO.IMPORTE 3 4" xfId="20162" xr:uid="{00000000-0005-0000-0000-00002C520000}"/>
    <cellStyle name="ESTILO.IMPORTE 3 4 2" xfId="20163" xr:uid="{00000000-0005-0000-0000-00002D520000}"/>
    <cellStyle name="ESTILO.IMPORTE 3 4 3" xfId="20164" xr:uid="{00000000-0005-0000-0000-00002E520000}"/>
    <cellStyle name="ESTILO.IMPORTE 3 4 4" xfId="20165" xr:uid="{00000000-0005-0000-0000-00002F520000}"/>
    <cellStyle name="ESTILO.IMPORTE 3 4_37. RESULTADO NEGOCIOS YOY" xfId="20166" xr:uid="{00000000-0005-0000-0000-000030520000}"/>
    <cellStyle name="ESTILO.IMPORTE 3 5" xfId="20167" xr:uid="{00000000-0005-0000-0000-000031520000}"/>
    <cellStyle name="ESTILO.IMPORTE 3 5 2" xfId="20168" xr:uid="{00000000-0005-0000-0000-000032520000}"/>
    <cellStyle name="ESTILO.IMPORTE 3 5 3" xfId="20169" xr:uid="{00000000-0005-0000-0000-000033520000}"/>
    <cellStyle name="ESTILO.IMPORTE 3 5 4" xfId="20170" xr:uid="{00000000-0005-0000-0000-000034520000}"/>
    <cellStyle name="ESTILO.IMPORTE 3 5_37. RESULTADO NEGOCIOS YOY" xfId="20171" xr:uid="{00000000-0005-0000-0000-000035520000}"/>
    <cellStyle name="ESTILO.IMPORTE 3 6" xfId="20172" xr:uid="{00000000-0005-0000-0000-000036520000}"/>
    <cellStyle name="ESTILO.IMPORTE 3 6 2" xfId="20173" xr:uid="{00000000-0005-0000-0000-000037520000}"/>
    <cellStyle name="ESTILO.IMPORTE 3 6_37. RESULTADO NEGOCIOS YOY" xfId="20174" xr:uid="{00000000-0005-0000-0000-000038520000}"/>
    <cellStyle name="ESTILO.IMPORTE 3 7" xfId="20175" xr:uid="{00000000-0005-0000-0000-000039520000}"/>
    <cellStyle name="ESTILO.IMPORTE 3 7 2" xfId="20176" xr:uid="{00000000-0005-0000-0000-00003A520000}"/>
    <cellStyle name="ESTILO.IMPORTE 3 7_37. RESULTADO NEGOCIOS YOY" xfId="20177" xr:uid="{00000000-0005-0000-0000-00003B520000}"/>
    <cellStyle name="ESTILO.IMPORTE 3 8" xfId="20178" xr:uid="{00000000-0005-0000-0000-00003C520000}"/>
    <cellStyle name="ESTILO.IMPORTE 3 9" xfId="20179" xr:uid="{00000000-0005-0000-0000-00003D520000}"/>
    <cellStyle name="ESTILO.IMPORTE 3_37. RESULTADO NEGOCIOS YOY" xfId="20180" xr:uid="{00000000-0005-0000-0000-00003E520000}"/>
    <cellStyle name="ESTILO.IMPORTE 4" xfId="20181" xr:uid="{00000000-0005-0000-0000-00003F520000}"/>
    <cellStyle name="ESTILO.IMPORTE 4 2" xfId="20182" xr:uid="{00000000-0005-0000-0000-000040520000}"/>
    <cellStyle name="ESTILO.IMPORTE 4 3" xfId="20183" xr:uid="{00000000-0005-0000-0000-000041520000}"/>
    <cellStyle name="ESTILO.IMPORTE 4 4" xfId="20184" xr:uid="{00000000-0005-0000-0000-000042520000}"/>
    <cellStyle name="ESTILO.IMPORTE 4_37. RESULTADO NEGOCIOS YOY" xfId="20185" xr:uid="{00000000-0005-0000-0000-000043520000}"/>
    <cellStyle name="ESTILO.IMPORTE 5" xfId="20186" xr:uid="{00000000-0005-0000-0000-000044520000}"/>
    <cellStyle name="ESTILO.IMPORTE 5 2" xfId="20187" xr:uid="{00000000-0005-0000-0000-000045520000}"/>
    <cellStyle name="ESTILO.IMPORTE 5 3" xfId="20188" xr:uid="{00000000-0005-0000-0000-000046520000}"/>
    <cellStyle name="ESTILO.IMPORTE 5 4" xfId="20189" xr:uid="{00000000-0005-0000-0000-000047520000}"/>
    <cellStyle name="ESTILO.IMPORTE 5 5" xfId="20190" xr:uid="{00000000-0005-0000-0000-000048520000}"/>
    <cellStyle name="ESTILO.IMPORTE 5_37. RESULTADO NEGOCIOS YOY" xfId="20191" xr:uid="{00000000-0005-0000-0000-000049520000}"/>
    <cellStyle name="ESTILO.IMPORTE 6" xfId="20192" xr:uid="{00000000-0005-0000-0000-00004A520000}"/>
    <cellStyle name="ESTILO.IMPORTE 6 2" xfId="20193" xr:uid="{00000000-0005-0000-0000-00004B520000}"/>
    <cellStyle name="ESTILO.IMPORTE 7" xfId="20194" xr:uid="{00000000-0005-0000-0000-00004C520000}"/>
    <cellStyle name="ESTILO.IMPORTE 8" xfId="20195" xr:uid="{00000000-0005-0000-0000-00004D520000}"/>
    <cellStyle name="ESTILO.IMPORTE 9" xfId="20196" xr:uid="{00000000-0005-0000-0000-00004E520000}"/>
    <cellStyle name="ESTILO.IMPORTE_37. RESULTADO NEGOCIOS YOY" xfId="20197" xr:uid="{00000000-0005-0000-0000-00004F520000}"/>
    <cellStyle name="ESTILO.IMPORTESIN" xfId="20198" xr:uid="{00000000-0005-0000-0000-000050520000}"/>
    <cellStyle name="ESTILO.IMPORTESIN 2" xfId="20199" xr:uid="{00000000-0005-0000-0000-000051520000}"/>
    <cellStyle name="ESTILO.IMPORTESIN 2 2" xfId="20200" xr:uid="{00000000-0005-0000-0000-000052520000}"/>
    <cellStyle name="ESTILO.IMPORTESIN 2 3" xfId="20201" xr:uid="{00000000-0005-0000-0000-000053520000}"/>
    <cellStyle name="ESTILO.IMPORTESIN 3" xfId="20202" xr:uid="{00000000-0005-0000-0000-000054520000}"/>
    <cellStyle name="ESTILO.IMPORTESIN 3 2" xfId="20203" xr:uid="{00000000-0005-0000-0000-000055520000}"/>
    <cellStyle name="ESTILO.IMPORTESIN 3 3" xfId="20204" xr:uid="{00000000-0005-0000-0000-000056520000}"/>
    <cellStyle name="ESTILO.IMPORTESIN 4" xfId="20205" xr:uid="{00000000-0005-0000-0000-000057520000}"/>
    <cellStyle name="ESTILO.IMPORTESIN 4 2" xfId="20206" xr:uid="{00000000-0005-0000-0000-000058520000}"/>
    <cellStyle name="ESTILO.IMPORTESIN 5" xfId="20207" xr:uid="{00000000-0005-0000-0000-000059520000}"/>
    <cellStyle name="ESTILO.IMPORTESIN 6" xfId="20208" xr:uid="{00000000-0005-0000-0000-00005A520000}"/>
    <cellStyle name="ESTILO.IMPORTETXT" xfId="20209" xr:uid="{00000000-0005-0000-0000-00005B520000}"/>
    <cellStyle name="ESTILO.IMPORTETXT 2" xfId="20210" xr:uid="{00000000-0005-0000-0000-00005C520000}"/>
    <cellStyle name="ESTILO.IMPORTETXT 2 2" xfId="20211" xr:uid="{00000000-0005-0000-0000-00005D520000}"/>
    <cellStyle name="ESTILO.IMPORTETXT 2 3" xfId="20212" xr:uid="{00000000-0005-0000-0000-00005E520000}"/>
    <cellStyle name="ESTILO.IMPORTETXT 3" xfId="20213" xr:uid="{00000000-0005-0000-0000-00005F520000}"/>
    <cellStyle name="ESTILO.IMPORTETXT 3 2" xfId="20214" xr:uid="{00000000-0005-0000-0000-000060520000}"/>
    <cellStyle name="ESTILO.IMPORTETXT 3 3" xfId="20215" xr:uid="{00000000-0005-0000-0000-000061520000}"/>
    <cellStyle name="ESTILO.IMPORTETXT 4" xfId="20216" xr:uid="{00000000-0005-0000-0000-000062520000}"/>
    <cellStyle name="ESTILO.IMPORTETXT 4 2" xfId="20217" xr:uid="{00000000-0005-0000-0000-000063520000}"/>
    <cellStyle name="ESTILO.IMPORTETXT 5" xfId="20218" xr:uid="{00000000-0005-0000-0000-000064520000}"/>
    <cellStyle name="ESTILO.IMPORTETXT 6" xfId="20219" xr:uid="{00000000-0005-0000-0000-000065520000}"/>
    <cellStyle name="ESTILO.NOTA" xfId="20220" xr:uid="{00000000-0005-0000-0000-000066520000}"/>
    <cellStyle name="ESTILO.NOTA 2" xfId="20221" xr:uid="{00000000-0005-0000-0000-000067520000}"/>
    <cellStyle name="ESTILO.NOTA 2 2" xfId="20222" xr:uid="{00000000-0005-0000-0000-000068520000}"/>
    <cellStyle name="ESTILO.NOTA 3" xfId="20223" xr:uid="{00000000-0005-0000-0000-000069520000}"/>
    <cellStyle name="ESTILO.NOTA 4" xfId="20224" xr:uid="{00000000-0005-0000-0000-00006A520000}"/>
    <cellStyle name="ESTILO.TITULO" xfId="20225" xr:uid="{00000000-0005-0000-0000-00006B520000}"/>
    <cellStyle name="ESTILO.TITULO 2" xfId="20226" xr:uid="{00000000-0005-0000-0000-00006C520000}"/>
    <cellStyle name="ESTILO.TITULO 2 2" xfId="20227" xr:uid="{00000000-0005-0000-0000-00006D520000}"/>
    <cellStyle name="ESTILO.TITULO 3" xfId="20228" xr:uid="{00000000-0005-0000-0000-00006E520000}"/>
    <cellStyle name="ESTILO.TITULO 4" xfId="20229" xr:uid="{00000000-0005-0000-0000-00006F520000}"/>
    <cellStyle name="Euro" xfId="20230" xr:uid="{00000000-0005-0000-0000-000070520000}"/>
    <cellStyle name="Euro 10" xfId="20231" xr:uid="{00000000-0005-0000-0000-000071520000}"/>
    <cellStyle name="Euro 11" xfId="20232" xr:uid="{00000000-0005-0000-0000-000072520000}"/>
    <cellStyle name="Euro 12" xfId="20233" xr:uid="{00000000-0005-0000-0000-000073520000}"/>
    <cellStyle name="Euro 2" xfId="20234" xr:uid="{00000000-0005-0000-0000-000074520000}"/>
    <cellStyle name="Euro 2 2" xfId="20235" xr:uid="{00000000-0005-0000-0000-000075520000}"/>
    <cellStyle name="Euro 2 2 2" xfId="20236" xr:uid="{00000000-0005-0000-0000-000076520000}"/>
    <cellStyle name="Euro 2 2 3" xfId="20237" xr:uid="{00000000-0005-0000-0000-000077520000}"/>
    <cellStyle name="Euro 2 3" xfId="20238" xr:uid="{00000000-0005-0000-0000-000078520000}"/>
    <cellStyle name="Euro 2 3 2" xfId="20239" xr:uid="{00000000-0005-0000-0000-000079520000}"/>
    <cellStyle name="Euro 2 3 3" xfId="20240" xr:uid="{00000000-0005-0000-0000-00007A520000}"/>
    <cellStyle name="Euro 2 4" xfId="20241" xr:uid="{00000000-0005-0000-0000-00007B520000}"/>
    <cellStyle name="Euro 2 4 2" xfId="20242" xr:uid="{00000000-0005-0000-0000-00007C520000}"/>
    <cellStyle name="Euro 3" xfId="20243" xr:uid="{00000000-0005-0000-0000-00007D520000}"/>
    <cellStyle name="Euro 3 2" xfId="20244" xr:uid="{00000000-0005-0000-0000-00007E520000}"/>
    <cellStyle name="Euro 3 2 2" xfId="20245" xr:uid="{00000000-0005-0000-0000-00007F520000}"/>
    <cellStyle name="Euro 3 3" xfId="20246" xr:uid="{00000000-0005-0000-0000-000080520000}"/>
    <cellStyle name="Euro 3 4" xfId="20247" xr:uid="{00000000-0005-0000-0000-000081520000}"/>
    <cellStyle name="Euro 4" xfId="20248" xr:uid="{00000000-0005-0000-0000-000082520000}"/>
    <cellStyle name="Euro 4 2" xfId="20249" xr:uid="{00000000-0005-0000-0000-000083520000}"/>
    <cellStyle name="Euro 4 2 2" xfId="20250" xr:uid="{00000000-0005-0000-0000-000084520000}"/>
    <cellStyle name="Euro 4 3" xfId="20251" xr:uid="{00000000-0005-0000-0000-000085520000}"/>
    <cellStyle name="Euro 5" xfId="20252" xr:uid="{00000000-0005-0000-0000-000086520000}"/>
    <cellStyle name="Euro 5 2" xfId="20253" xr:uid="{00000000-0005-0000-0000-000087520000}"/>
    <cellStyle name="Euro 5 2 2" xfId="20254" xr:uid="{00000000-0005-0000-0000-000088520000}"/>
    <cellStyle name="Euro 5 3" xfId="20255" xr:uid="{00000000-0005-0000-0000-000089520000}"/>
    <cellStyle name="Euro 6" xfId="20256" xr:uid="{00000000-0005-0000-0000-00008A520000}"/>
    <cellStyle name="Euro 6 2" xfId="20257" xr:uid="{00000000-0005-0000-0000-00008B520000}"/>
    <cellStyle name="Euro 6 3" xfId="20258" xr:uid="{00000000-0005-0000-0000-00008C520000}"/>
    <cellStyle name="Euro 7" xfId="20259" xr:uid="{00000000-0005-0000-0000-00008D520000}"/>
    <cellStyle name="Euro 7 2" xfId="20260" xr:uid="{00000000-0005-0000-0000-00008E520000}"/>
    <cellStyle name="Euro 7 3" xfId="20261" xr:uid="{00000000-0005-0000-0000-00008F520000}"/>
    <cellStyle name="Euro 8" xfId="20262" xr:uid="{00000000-0005-0000-0000-000090520000}"/>
    <cellStyle name="Euro 8 2" xfId="20263" xr:uid="{00000000-0005-0000-0000-000091520000}"/>
    <cellStyle name="Euro 9" xfId="20264" xr:uid="{00000000-0005-0000-0000-000092520000}"/>
    <cellStyle name="Euro_37. RESULTADO NEGOCIOS YOY" xfId="20265" xr:uid="{00000000-0005-0000-0000-000093520000}"/>
    <cellStyle name="Excel Built-in Normal" xfId="20266" xr:uid="{00000000-0005-0000-0000-000094520000}"/>
    <cellStyle name="Excel_BuiltIn_Percent 1" xfId="20267" xr:uid="{00000000-0005-0000-0000-000095520000}"/>
    <cellStyle name="Explanatory Text 2" xfId="201" xr:uid="{00000000-0005-0000-0000-000096520000}"/>
    <cellStyle name="Explanatory Text 2 2" xfId="20270" xr:uid="{00000000-0005-0000-0000-000097520000}"/>
    <cellStyle name="Explanatory Text 2 3" xfId="20269" xr:uid="{00000000-0005-0000-0000-000098520000}"/>
    <cellStyle name="Explanatory Text 3" xfId="20268" xr:uid="{00000000-0005-0000-0000-000099520000}"/>
    <cellStyle name="F2" xfId="202" xr:uid="{00000000-0005-0000-0000-00009A520000}"/>
    <cellStyle name="F3" xfId="203" xr:uid="{00000000-0005-0000-0000-00009B520000}"/>
    <cellStyle name="F4" xfId="204" xr:uid="{00000000-0005-0000-0000-00009C520000}"/>
    <cellStyle name="F5" xfId="205" xr:uid="{00000000-0005-0000-0000-00009D520000}"/>
    <cellStyle name="F6" xfId="206" xr:uid="{00000000-0005-0000-0000-00009E520000}"/>
    <cellStyle name="F7" xfId="207" xr:uid="{00000000-0005-0000-0000-00009F520000}"/>
    <cellStyle name="F8" xfId="208" xr:uid="{00000000-0005-0000-0000-0000A0520000}"/>
    <cellStyle name="Fixed" xfId="209" xr:uid="{00000000-0005-0000-0000-0000A1520000}"/>
    <cellStyle name="Followed Hyperlink" xfId="317" builtinId="9" customBuiltin="1"/>
    <cellStyle name="Good 2" xfId="210" xr:uid="{00000000-0005-0000-0000-0000A3520000}"/>
    <cellStyle name="Good 2 2" xfId="20273" xr:uid="{00000000-0005-0000-0000-0000A4520000}"/>
    <cellStyle name="Good 2 3" xfId="20274" xr:uid="{00000000-0005-0000-0000-0000A5520000}"/>
    <cellStyle name="Good 2 4" xfId="20272" xr:uid="{00000000-0005-0000-0000-0000A6520000}"/>
    <cellStyle name="Good 3" xfId="20275" xr:uid="{00000000-0005-0000-0000-0000A7520000}"/>
    <cellStyle name="Good 4" xfId="20276" xr:uid="{00000000-0005-0000-0000-0000A8520000}"/>
    <cellStyle name="Good 5" xfId="20271" xr:uid="{00000000-0005-0000-0000-0000A9520000}"/>
    <cellStyle name="greyed" xfId="20277" xr:uid="{00000000-0005-0000-0000-0000AA520000}"/>
    <cellStyle name="greyed 2" xfId="20278" xr:uid="{00000000-0005-0000-0000-0000AB520000}"/>
    <cellStyle name="greyed 2 2" xfId="20279" xr:uid="{00000000-0005-0000-0000-0000AC520000}"/>
    <cellStyle name="greyed 2 2 2" xfId="20280" xr:uid="{00000000-0005-0000-0000-0000AD520000}"/>
    <cellStyle name="greyed 2 3" xfId="20281" xr:uid="{00000000-0005-0000-0000-0000AE520000}"/>
    <cellStyle name="greyed 2 3 2" xfId="20282" xr:uid="{00000000-0005-0000-0000-0000AF520000}"/>
    <cellStyle name="greyed 2 4" xfId="20283" xr:uid="{00000000-0005-0000-0000-0000B0520000}"/>
    <cellStyle name="greyed 2 4 2" xfId="20284" xr:uid="{00000000-0005-0000-0000-0000B1520000}"/>
    <cellStyle name="greyed 2 4 3" xfId="20285" xr:uid="{00000000-0005-0000-0000-0000B2520000}"/>
    <cellStyle name="greyed 2 4 4" xfId="20286" xr:uid="{00000000-0005-0000-0000-0000B3520000}"/>
    <cellStyle name="greyed 2 5" xfId="20287" xr:uid="{00000000-0005-0000-0000-0000B4520000}"/>
    <cellStyle name="greyed 2 5 2" xfId="20288" xr:uid="{00000000-0005-0000-0000-0000B5520000}"/>
    <cellStyle name="greyed 2 5 3" xfId="20289" xr:uid="{00000000-0005-0000-0000-0000B6520000}"/>
    <cellStyle name="greyed 2 5 4" xfId="20290" xr:uid="{00000000-0005-0000-0000-0000B7520000}"/>
    <cellStyle name="greyed 2 6" xfId="20291" xr:uid="{00000000-0005-0000-0000-0000B8520000}"/>
    <cellStyle name="greyed 2 6 2" xfId="20292" xr:uid="{00000000-0005-0000-0000-0000B9520000}"/>
    <cellStyle name="greyed 2 7" xfId="20293" xr:uid="{00000000-0005-0000-0000-0000BA520000}"/>
    <cellStyle name="greyed 2 7 2" xfId="20294" xr:uid="{00000000-0005-0000-0000-0000BB520000}"/>
    <cellStyle name="greyed 2 8" xfId="20295" xr:uid="{00000000-0005-0000-0000-0000BC520000}"/>
    <cellStyle name="greyed 2 9" xfId="20296" xr:uid="{00000000-0005-0000-0000-0000BD520000}"/>
    <cellStyle name="greyed 3" xfId="20297" xr:uid="{00000000-0005-0000-0000-0000BE520000}"/>
    <cellStyle name="greyed 3 2" xfId="20298" xr:uid="{00000000-0005-0000-0000-0000BF520000}"/>
    <cellStyle name="greyed 3 3" xfId="20299" xr:uid="{00000000-0005-0000-0000-0000C0520000}"/>
    <cellStyle name="greyed 3 4" xfId="20300" xr:uid="{00000000-0005-0000-0000-0000C1520000}"/>
    <cellStyle name="greyed 4" xfId="20301" xr:uid="{00000000-0005-0000-0000-0000C2520000}"/>
    <cellStyle name="greyed 4 2" xfId="20302" xr:uid="{00000000-0005-0000-0000-0000C3520000}"/>
    <cellStyle name="greyed 4 3" xfId="20303" xr:uid="{00000000-0005-0000-0000-0000C4520000}"/>
    <cellStyle name="greyed 4 4" xfId="20304" xr:uid="{00000000-0005-0000-0000-0000C5520000}"/>
    <cellStyle name="greyed 5" xfId="20305" xr:uid="{00000000-0005-0000-0000-0000C6520000}"/>
    <cellStyle name="greyed 6" xfId="20306" xr:uid="{00000000-0005-0000-0000-0000C7520000}"/>
    <cellStyle name="greyed 7" xfId="20307" xr:uid="{00000000-0005-0000-0000-0000C8520000}"/>
    <cellStyle name="greyed 8" xfId="20308" xr:uid="{00000000-0005-0000-0000-0000C9520000}"/>
    <cellStyle name="gs]_x000d__x000a_Window=0,0,640,480, , ,3_x000d__x000a_dir1=5,7,637,250,-1,-1,1,30,201,1905,231,G:\UGRC\RB\B-DADOS\FOX-PRO\CRED-VEN\KP" xfId="20" xr:uid="{00000000-0005-0000-0000-0000CA520000}"/>
    <cellStyle name="gs]_x000d__x000a_Window=0,0,640,480, , ,3_x000d__x000a_dir1=5,7,637,250,-1,-1,1,30,201,1905,231,G:\UGRC\RB\B-DADOS\FOX-PRO\CRED-VEN\KP 2" xfId="41" xr:uid="{00000000-0005-0000-0000-0000CB520000}"/>
    <cellStyle name="gs]_x000d__x000a_Window=0,0,640,480, , ,3_x000d__x000a_dir1=5,7,637,250,-1,-1,1,30,201,1905,231,G:\UGRC\RB\B-DADOS\FOX-PRO\CRED-VEN\KP 2 2" xfId="211" xr:uid="{00000000-0005-0000-0000-0000CC520000}"/>
    <cellStyle name="gs]_x000d__x000a_Window=0,0,640,480, , ,3_x000d__x000a_dir1=5,7,637,250,-1,-1,1,30,201,1905,231,G:\UGRC\RB\B-DADOS\FOX-PRO\CRED-VEN\KP 2 3" xfId="212" xr:uid="{00000000-0005-0000-0000-0000CD520000}"/>
    <cellStyle name="gs]_x000d__x000a_Window=0,0,640,480, , ,3_x000d__x000a_dir1=5,7,637,250,-1,-1,1,30,201,1905,231,G:\UGRC\RB\B-DADOS\FOX-PRO\CRED-VEN\KP 2 4" xfId="213" xr:uid="{00000000-0005-0000-0000-0000CE520000}"/>
    <cellStyle name="gs]_x000d__x000a_Window=0,0,640,480, , ,3_x000d__x000a_dir1=5,7,637,250,-1,-1,1,30,201,1905,231,G:\UGRC\RB\B-DADOS\FOX-PRO\CRED-VEN\KP 2 5" xfId="20309" xr:uid="{00000000-0005-0000-0000-0000CF520000}"/>
    <cellStyle name="gs]_x000d__x000a_Window=0,0,640,480, , ,3_x000d__x000a_dir1=5,7,637,250,-1,-1,1,30,201,1905,231,G:\UGRC\RB\B-DADOS\FOX-PRO\CRED-VEN\KP 3" xfId="214" xr:uid="{00000000-0005-0000-0000-0000D0520000}"/>
    <cellStyle name="gs]_x000d__x000a_Window=0,0,640,480, , ,3_x000d__x000a_dir1=5,7,637,250,-1,-1,1,30,201,1905,231,G:\UGRC\RB\B-DADOS\FOX-PRO\CRED-VEN\KP 3 2" xfId="215" xr:uid="{00000000-0005-0000-0000-0000D1520000}"/>
    <cellStyle name="gs]_x000d__x000a_Window=0,0,640,480, , ,3_x000d__x000a_dir1=5,7,637,250,-1,-1,1,30,201,1905,231,G:\UGRC\RB\B-DADOS\FOX-PRO\CRED-VEN\KP 3 3" xfId="21" xr:uid="{00000000-0005-0000-0000-0000D2520000}"/>
    <cellStyle name="gs]_x000d__x000a_Window=0,0,640,480, , ,3_x000d__x000a_dir1=5,7,637,250,-1,-1,1,30,201,1905,231,G:\UGRC\RB\B-DADOS\FOX-PRO\CRED-VEN\KP 3 3 2" xfId="55" xr:uid="{00000000-0005-0000-0000-0000D3520000}"/>
    <cellStyle name="gs]_x000d__x000a_Window=0,0,640,480, , ,3_x000d__x000a_dir1=5,7,637,250,-1,-1,1,30,201,1905,231,G:\UGRC\RB\B-DADOS\FOX-PRO\CRED-VEN\KP 4" xfId="216" xr:uid="{00000000-0005-0000-0000-0000D4520000}"/>
    <cellStyle name="gs]_x000d__x000a_Window=0,0,640,480, , ,3_x000d__x000a_dir1=5,7,637,250,-1,-1,1,30,201,1905,231,G:\UGRC\RB\B-DADOS\FOX-PRO\CRED-VEN\KP 5" xfId="217" xr:uid="{00000000-0005-0000-0000-0000D5520000}"/>
    <cellStyle name="gs]_x000d__x000a_Window=0,0,640,480, , ,3_x000d__x000a_dir1=5,7,637,250,-1,-1,1,30,201,1905,231,G:\UGRC\RB\B-DADOS\FOX-PRO\CRED-VEN\KP 6" xfId="50" xr:uid="{00000000-0005-0000-0000-0000D6520000}"/>
    <cellStyle name="gs]_x000d__x000a_Window=0,0,640,480, , ,3_x000d__x000a_dir1=5,7,637,250,-1,-1,1,30,201,1905,231,G:\UGRC\RB\B-DADOS\FOX-PRO\CRED-VEN\KP_Modelo Custos e Reporte - 2007" xfId="52" xr:uid="{00000000-0005-0000-0000-0000D7520000}"/>
    <cellStyle name="Heading 1 2" xfId="218" xr:uid="{00000000-0005-0000-0000-0000D8520000}"/>
    <cellStyle name="Heading 1 2 2" xfId="20312" xr:uid="{00000000-0005-0000-0000-0000D9520000}"/>
    <cellStyle name="Heading 1 2 3" xfId="20311" xr:uid="{00000000-0005-0000-0000-0000DA520000}"/>
    <cellStyle name="Heading 1 3" xfId="20313" xr:uid="{00000000-0005-0000-0000-0000DB520000}"/>
    <cellStyle name="Heading 1 4" xfId="20314" xr:uid="{00000000-0005-0000-0000-0000DC520000}"/>
    <cellStyle name="Heading 1 5" xfId="20310" xr:uid="{00000000-0005-0000-0000-0000DD520000}"/>
    <cellStyle name="Heading 2 10" xfId="20315" xr:uid="{00000000-0005-0000-0000-0000DE520000}"/>
    <cellStyle name="Heading 2 2" xfId="9" xr:uid="{00000000-0005-0000-0000-0000DF520000}"/>
    <cellStyle name="Heading 2 2 2" xfId="219" xr:uid="{00000000-0005-0000-0000-0000E0520000}"/>
    <cellStyle name="Heading 2 2 2 2" xfId="20318" xr:uid="{00000000-0005-0000-0000-0000E1520000}"/>
    <cellStyle name="Heading 2 2 2 2 2" xfId="20319" xr:uid="{00000000-0005-0000-0000-0000E2520000}"/>
    <cellStyle name="Heading 2 2 2 3" xfId="20320" xr:uid="{00000000-0005-0000-0000-0000E3520000}"/>
    <cellStyle name="Heading 2 2 2 4" xfId="20317" xr:uid="{00000000-0005-0000-0000-0000E4520000}"/>
    <cellStyle name="Heading 2 2 3" xfId="20321" xr:uid="{00000000-0005-0000-0000-0000E5520000}"/>
    <cellStyle name="Heading 2 2 3 2" xfId="20322" xr:uid="{00000000-0005-0000-0000-0000E6520000}"/>
    <cellStyle name="Heading 2 2 3 2 2" xfId="20323" xr:uid="{00000000-0005-0000-0000-0000E7520000}"/>
    <cellStyle name="Heading 2 2 3 3" xfId="20324" xr:uid="{00000000-0005-0000-0000-0000E8520000}"/>
    <cellStyle name="Heading 2 2 4" xfId="20325" xr:uid="{00000000-0005-0000-0000-0000E9520000}"/>
    <cellStyle name="Heading 2 2 4 2" xfId="20326" xr:uid="{00000000-0005-0000-0000-0000EA520000}"/>
    <cellStyle name="Heading 2 2 4 3" xfId="20327" xr:uid="{00000000-0005-0000-0000-0000EB520000}"/>
    <cellStyle name="Heading 2 2 5" xfId="20328" xr:uid="{00000000-0005-0000-0000-0000EC520000}"/>
    <cellStyle name="Heading 2 2 6" xfId="20316" xr:uid="{00000000-0005-0000-0000-0000ED520000}"/>
    <cellStyle name="Heading 2 2_Perd det activo" xfId="20329" xr:uid="{00000000-0005-0000-0000-0000EE520000}"/>
    <cellStyle name="Heading 2 3" xfId="20330" xr:uid="{00000000-0005-0000-0000-0000EF520000}"/>
    <cellStyle name="Heading 2 3 2" xfId="20331" xr:uid="{00000000-0005-0000-0000-0000F0520000}"/>
    <cellStyle name="Heading 2 3 2 2" xfId="20332" xr:uid="{00000000-0005-0000-0000-0000F1520000}"/>
    <cellStyle name="Heading 2 3 2 2 2" xfId="20333" xr:uid="{00000000-0005-0000-0000-0000F2520000}"/>
    <cellStyle name="Heading 2 3 2 3" xfId="20334" xr:uid="{00000000-0005-0000-0000-0000F3520000}"/>
    <cellStyle name="Heading 2 3 3" xfId="20335" xr:uid="{00000000-0005-0000-0000-0000F4520000}"/>
    <cellStyle name="Heading 2 3 3 2" xfId="20336" xr:uid="{00000000-0005-0000-0000-0000F5520000}"/>
    <cellStyle name="Heading 2 3 4" xfId="20337" xr:uid="{00000000-0005-0000-0000-0000F6520000}"/>
    <cellStyle name="Heading 2 4" xfId="20338" xr:uid="{00000000-0005-0000-0000-0000F7520000}"/>
    <cellStyle name="Heading 2 4 2" xfId="20339" xr:uid="{00000000-0005-0000-0000-0000F8520000}"/>
    <cellStyle name="Heading 2 4 2 2" xfId="20340" xr:uid="{00000000-0005-0000-0000-0000F9520000}"/>
    <cellStyle name="Heading 2 4 3" xfId="20341" xr:uid="{00000000-0005-0000-0000-0000FA520000}"/>
    <cellStyle name="Heading 2 5" xfId="20342" xr:uid="{00000000-0005-0000-0000-0000FB520000}"/>
    <cellStyle name="Heading 2 5 2" xfId="20343" xr:uid="{00000000-0005-0000-0000-0000FC520000}"/>
    <cellStyle name="Heading 2 5 2 2" xfId="20344" xr:uid="{00000000-0005-0000-0000-0000FD520000}"/>
    <cellStyle name="Heading 2 5 3" xfId="20345" xr:uid="{00000000-0005-0000-0000-0000FE520000}"/>
    <cellStyle name="Heading 2 6" xfId="20346" xr:uid="{00000000-0005-0000-0000-0000FF520000}"/>
    <cellStyle name="Heading 2 6 2" xfId="20347" xr:uid="{00000000-0005-0000-0000-000000530000}"/>
    <cellStyle name="Heading 2 7" xfId="20348" xr:uid="{00000000-0005-0000-0000-000001530000}"/>
    <cellStyle name="Heading 2 7 2" xfId="20349" xr:uid="{00000000-0005-0000-0000-000002530000}"/>
    <cellStyle name="Heading 2 8" xfId="20350" xr:uid="{00000000-0005-0000-0000-000003530000}"/>
    <cellStyle name="Heading 2 9" xfId="20351" xr:uid="{00000000-0005-0000-0000-000004530000}"/>
    <cellStyle name="Heading 3 2" xfId="220" xr:uid="{00000000-0005-0000-0000-000005530000}"/>
    <cellStyle name="Heading 3 2 2" xfId="20354" xr:uid="{00000000-0005-0000-0000-000006530000}"/>
    <cellStyle name="Heading 3 2 3" xfId="20353" xr:uid="{00000000-0005-0000-0000-000007530000}"/>
    <cellStyle name="Heading 3 3" xfId="20355" xr:uid="{00000000-0005-0000-0000-000008530000}"/>
    <cellStyle name="Heading 3 4" xfId="20356" xr:uid="{00000000-0005-0000-0000-000009530000}"/>
    <cellStyle name="Heading 3 5" xfId="20352" xr:uid="{00000000-0005-0000-0000-00000A530000}"/>
    <cellStyle name="Heading 4 2" xfId="221" xr:uid="{00000000-0005-0000-0000-00000B530000}"/>
    <cellStyle name="Heading 4 2 2" xfId="20359" xr:uid="{00000000-0005-0000-0000-00000C530000}"/>
    <cellStyle name="Heading 4 2 3" xfId="20358" xr:uid="{00000000-0005-0000-0000-00000D530000}"/>
    <cellStyle name="Heading 4 3" xfId="20360" xr:uid="{00000000-0005-0000-0000-00000E530000}"/>
    <cellStyle name="Heading 4 4" xfId="20361" xr:uid="{00000000-0005-0000-0000-00000F530000}"/>
    <cellStyle name="Heading 4 5" xfId="20357" xr:uid="{00000000-0005-0000-0000-000010530000}"/>
    <cellStyle name="Heading1" xfId="222" xr:uid="{00000000-0005-0000-0000-000011530000}"/>
    <cellStyle name="Heading2" xfId="223" xr:uid="{00000000-0005-0000-0000-000012530000}"/>
    <cellStyle name="HeadingTable" xfId="10" xr:uid="{00000000-0005-0000-0000-000013530000}"/>
    <cellStyle name="HeadingTable 10" xfId="20363" xr:uid="{00000000-0005-0000-0000-000014530000}"/>
    <cellStyle name="HeadingTable 10 2" xfId="20364" xr:uid="{00000000-0005-0000-0000-000015530000}"/>
    <cellStyle name="HeadingTable 10 3" xfId="20365" xr:uid="{00000000-0005-0000-0000-000016530000}"/>
    <cellStyle name="HeadingTable 10 4" xfId="20366" xr:uid="{00000000-0005-0000-0000-000017530000}"/>
    <cellStyle name="HeadingTable 11" xfId="20367" xr:uid="{00000000-0005-0000-0000-000018530000}"/>
    <cellStyle name="HeadingTable 11 2" xfId="20368" xr:uid="{00000000-0005-0000-0000-000019530000}"/>
    <cellStyle name="HeadingTable 11 3" xfId="20369" xr:uid="{00000000-0005-0000-0000-00001A530000}"/>
    <cellStyle name="HeadingTable 11 4" xfId="20370" xr:uid="{00000000-0005-0000-0000-00001B530000}"/>
    <cellStyle name="HeadingTable 12" xfId="20371" xr:uid="{00000000-0005-0000-0000-00001C530000}"/>
    <cellStyle name="HeadingTable 12 2" xfId="20372" xr:uid="{00000000-0005-0000-0000-00001D530000}"/>
    <cellStyle name="HeadingTable 12 3" xfId="20373" xr:uid="{00000000-0005-0000-0000-00001E530000}"/>
    <cellStyle name="HeadingTable 12 4" xfId="20374" xr:uid="{00000000-0005-0000-0000-00001F530000}"/>
    <cellStyle name="HeadingTable 13" xfId="20375" xr:uid="{00000000-0005-0000-0000-000020530000}"/>
    <cellStyle name="HeadingTable 13 2" xfId="20376" xr:uid="{00000000-0005-0000-0000-000021530000}"/>
    <cellStyle name="HeadingTable 13 3" xfId="20377" xr:uid="{00000000-0005-0000-0000-000022530000}"/>
    <cellStyle name="HeadingTable 13 4" xfId="20378" xr:uid="{00000000-0005-0000-0000-000023530000}"/>
    <cellStyle name="HeadingTable 14" xfId="20379" xr:uid="{00000000-0005-0000-0000-000024530000}"/>
    <cellStyle name="HeadingTable 14 2" xfId="20380" xr:uid="{00000000-0005-0000-0000-000025530000}"/>
    <cellStyle name="HeadingTable 14 3" xfId="20381" xr:uid="{00000000-0005-0000-0000-000026530000}"/>
    <cellStyle name="HeadingTable 15" xfId="20382" xr:uid="{00000000-0005-0000-0000-000027530000}"/>
    <cellStyle name="HeadingTable 16" xfId="20383" xr:uid="{00000000-0005-0000-0000-000028530000}"/>
    <cellStyle name="HeadingTable 17" xfId="20362" xr:uid="{00000000-0005-0000-0000-000029530000}"/>
    <cellStyle name="HeadingTable 2" xfId="20384" xr:uid="{00000000-0005-0000-0000-00002A530000}"/>
    <cellStyle name="HeadingTable 2 10" xfId="20385" xr:uid="{00000000-0005-0000-0000-00002B530000}"/>
    <cellStyle name="HeadingTable 2 10 2" xfId="20386" xr:uid="{00000000-0005-0000-0000-00002C530000}"/>
    <cellStyle name="HeadingTable 2 10 3" xfId="20387" xr:uid="{00000000-0005-0000-0000-00002D530000}"/>
    <cellStyle name="HeadingTable 2 10 4" xfId="20388" xr:uid="{00000000-0005-0000-0000-00002E530000}"/>
    <cellStyle name="HeadingTable 2 11" xfId="20389" xr:uid="{00000000-0005-0000-0000-00002F530000}"/>
    <cellStyle name="HeadingTable 2 11 2" xfId="20390" xr:uid="{00000000-0005-0000-0000-000030530000}"/>
    <cellStyle name="HeadingTable 2 11 3" xfId="20391" xr:uid="{00000000-0005-0000-0000-000031530000}"/>
    <cellStyle name="HeadingTable 2 11 4" xfId="20392" xr:uid="{00000000-0005-0000-0000-000032530000}"/>
    <cellStyle name="HeadingTable 2 12" xfId="20393" xr:uid="{00000000-0005-0000-0000-000033530000}"/>
    <cellStyle name="HeadingTable 2 13" xfId="20394" xr:uid="{00000000-0005-0000-0000-000034530000}"/>
    <cellStyle name="HeadingTable 2 2" xfId="20395" xr:uid="{00000000-0005-0000-0000-000035530000}"/>
    <cellStyle name="HeadingTable 2 2 2" xfId="20396" xr:uid="{00000000-0005-0000-0000-000036530000}"/>
    <cellStyle name="HeadingTable 2 2 3" xfId="20397" xr:uid="{00000000-0005-0000-0000-000037530000}"/>
    <cellStyle name="HeadingTable 2 3" xfId="20398" xr:uid="{00000000-0005-0000-0000-000038530000}"/>
    <cellStyle name="HeadingTable 2 3 2" xfId="20399" xr:uid="{00000000-0005-0000-0000-000039530000}"/>
    <cellStyle name="HeadingTable 2 3 3" xfId="20400" xr:uid="{00000000-0005-0000-0000-00003A530000}"/>
    <cellStyle name="HeadingTable 2 4" xfId="20401" xr:uid="{00000000-0005-0000-0000-00003B530000}"/>
    <cellStyle name="HeadingTable 2 4 2" xfId="20402" xr:uid="{00000000-0005-0000-0000-00003C530000}"/>
    <cellStyle name="HeadingTable 2 4 3" xfId="20403" xr:uid="{00000000-0005-0000-0000-00003D530000}"/>
    <cellStyle name="HeadingTable 2 4 4" xfId="20404" xr:uid="{00000000-0005-0000-0000-00003E530000}"/>
    <cellStyle name="HeadingTable 2 5" xfId="20405" xr:uid="{00000000-0005-0000-0000-00003F530000}"/>
    <cellStyle name="HeadingTable 2 5 2" xfId="20406" xr:uid="{00000000-0005-0000-0000-000040530000}"/>
    <cellStyle name="HeadingTable 2 5 3" xfId="20407" xr:uid="{00000000-0005-0000-0000-000041530000}"/>
    <cellStyle name="HeadingTable 2 5 4" xfId="20408" xr:uid="{00000000-0005-0000-0000-000042530000}"/>
    <cellStyle name="HeadingTable 2 6" xfId="20409" xr:uid="{00000000-0005-0000-0000-000043530000}"/>
    <cellStyle name="HeadingTable 2 6 2" xfId="20410" xr:uid="{00000000-0005-0000-0000-000044530000}"/>
    <cellStyle name="HeadingTable 2 6 3" xfId="20411" xr:uid="{00000000-0005-0000-0000-000045530000}"/>
    <cellStyle name="HeadingTable 2 6 4" xfId="20412" xr:uid="{00000000-0005-0000-0000-000046530000}"/>
    <cellStyle name="HeadingTable 2 7" xfId="20413" xr:uid="{00000000-0005-0000-0000-000047530000}"/>
    <cellStyle name="HeadingTable 2 7 2" xfId="20414" xr:uid="{00000000-0005-0000-0000-000048530000}"/>
    <cellStyle name="HeadingTable 2 7 3" xfId="20415" xr:uid="{00000000-0005-0000-0000-000049530000}"/>
    <cellStyle name="HeadingTable 2 7 4" xfId="20416" xr:uid="{00000000-0005-0000-0000-00004A530000}"/>
    <cellStyle name="HeadingTable 2 8" xfId="20417" xr:uid="{00000000-0005-0000-0000-00004B530000}"/>
    <cellStyle name="HeadingTable 2 8 2" xfId="20418" xr:uid="{00000000-0005-0000-0000-00004C530000}"/>
    <cellStyle name="HeadingTable 2 8 3" xfId="20419" xr:uid="{00000000-0005-0000-0000-00004D530000}"/>
    <cellStyle name="HeadingTable 2 8 4" xfId="20420" xr:uid="{00000000-0005-0000-0000-00004E530000}"/>
    <cellStyle name="HeadingTable 2 9" xfId="20421" xr:uid="{00000000-0005-0000-0000-00004F530000}"/>
    <cellStyle name="HeadingTable 2 9 2" xfId="20422" xr:uid="{00000000-0005-0000-0000-000050530000}"/>
    <cellStyle name="HeadingTable 2 9 3" xfId="20423" xr:uid="{00000000-0005-0000-0000-000051530000}"/>
    <cellStyle name="HeadingTable 2 9 4" xfId="20424" xr:uid="{00000000-0005-0000-0000-000052530000}"/>
    <cellStyle name="HeadingTable 3" xfId="20425" xr:uid="{00000000-0005-0000-0000-000053530000}"/>
    <cellStyle name="HeadingTable 3 2" xfId="20426" xr:uid="{00000000-0005-0000-0000-000054530000}"/>
    <cellStyle name="HeadingTable 3 3" xfId="20427" xr:uid="{00000000-0005-0000-0000-000055530000}"/>
    <cellStyle name="HeadingTable 4" xfId="20428" xr:uid="{00000000-0005-0000-0000-000056530000}"/>
    <cellStyle name="HeadingTable 4 2" xfId="20429" xr:uid="{00000000-0005-0000-0000-000057530000}"/>
    <cellStyle name="HeadingTable 4 3" xfId="20430" xr:uid="{00000000-0005-0000-0000-000058530000}"/>
    <cellStyle name="HeadingTable 5" xfId="20431" xr:uid="{00000000-0005-0000-0000-000059530000}"/>
    <cellStyle name="HeadingTable 5 2" xfId="20432" xr:uid="{00000000-0005-0000-0000-00005A530000}"/>
    <cellStyle name="HeadingTable 5 3" xfId="20433" xr:uid="{00000000-0005-0000-0000-00005B530000}"/>
    <cellStyle name="HeadingTable 5 4" xfId="20434" xr:uid="{00000000-0005-0000-0000-00005C530000}"/>
    <cellStyle name="HeadingTable 6" xfId="20435" xr:uid="{00000000-0005-0000-0000-00005D530000}"/>
    <cellStyle name="HeadingTable 6 2" xfId="20436" xr:uid="{00000000-0005-0000-0000-00005E530000}"/>
    <cellStyle name="HeadingTable 6 3" xfId="20437" xr:uid="{00000000-0005-0000-0000-00005F530000}"/>
    <cellStyle name="HeadingTable 6 4" xfId="20438" xr:uid="{00000000-0005-0000-0000-000060530000}"/>
    <cellStyle name="HeadingTable 7" xfId="20439" xr:uid="{00000000-0005-0000-0000-000061530000}"/>
    <cellStyle name="HeadingTable 7 2" xfId="20440" xr:uid="{00000000-0005-0000-0000-000062530000}"/>
    <cellStyle name="HeadingTable 7 3" xfId="20441" xr:uid="{00000000-0005-0000-0000-000063530000}"/>
    <cellStyle name="HeadingTable 7 4" xfId="20442" xr:uid="{00000000-0005-0000-0000-000064530000}"/>
    <cellStyle name="HeadingTable 8" xfId="20443" xr:uid="{00000000-0005-0000-0000-000065530000}"/>
    <cellStyle name="HeadingTable 8 2" xfId="20444" xr:uid="{00000000-0005-0000-0000-000066530000}"/>
    <cellStyle name="HeadingTable 8 3" xfId="20445" xr:uid="{00000000-0005-0000-0000-000067530000}"/>
    <cellStyle name="HeadingTable 8 4" xfId="20446" xr:uid="{00000000-0005-0000-0000-000068530000}"/>
    <cellStyle name="HeadingTable 9" xfId="20447" xr:uid="{00000000-0005-0000-0000-000069530000}"/>
    <cellStyle name="HeadingTable 9 2" xfId="20448" xr:uid="{00000000-0005-0000-0000-00006A530000}"/>
    <cellStyle name="HeadingTable 9 3" xfId="20449" xr:uid="{00000000-0005-0000-0000-00006B530000}"/>
    <cellStyle name="HeadingTable 9 4" xfId="20450" xr:uid="{00000000-0005-0000-0000-00006C530000}"/>
    <cellStyle name="highlightExposure" xfId="20451" xr:uid="{00000000-0005-0000-0000-00006D530000}"/>
    <cellStyle name="highlightExposure 2" xfId="20452" xr:uid="{00000000-0005-0000-0000-00006E530000}"/>
    <cellStyle name="highlightExposure 2 2" xfId="20453" xr:uid="{00000000-0005-0000-0000-00006F530000}"/>
    <cellStyle name="highlightExposure 2 2 2" xfId="20454" xr:uid="{00000000-0005-0000-0000-000070530000}"/>
    <cellStyle name="highlightExposure 2 3" xfId="20455" xr:uid="{00000000-0005-0000-0000-000071530000}"/>
    <cellStyle name="highlightExposure 2 3 2" xfId="20456" xr:uid="{00000000-0005-0000-0000-000072530000}"/>
    <cellStyle name="highlightExposure 2 4" xfId="20457" xr:uid="{00000000-0005-0000-0000-000073530000}"/>
    <cellStyle name="highlightExposure 2 4 2" xfId="20458" xr:uid="{00000000-0005-0000-0000-000074530000}"/>
    <cellStyle name="highlightExposure 2 4 3" xfId="20459" xr:uid="{00000000-0005-0000-0000-000075530000}"/>
    <cellStyle name="highlightExposure 2 4 4" xfId="20460" xr:uid="{00000000-0005-0000-0000-000076530000}"/>
    <cellStyle name="highlightExposure 2 5" xfId="20461" xr:uid="{00000000-0005-0000-0000-000077530000}"/>
    <cellStyle name="highlightExposure 2 5 2" xfId="20462" xr:uid="{00000000-0005-0000-0000-000078530000}"/>
    <cellStyle name="highlightExposure 2 5 3" xfId="20463" xr:uid="{00000000-0005-0000-0000-000079530000}"/>
    <cellStyle name="highlightExposure 2 5 4" xfId="20464" xr:uid="{00000000-0005-0000-0000-00007A530000}"/>
    <cellStyle name="highlightExposure 2 6" xfId="20465" xr:uid="{00000000-0005-0000-0000-00007B530000}"/>
    <cellStyle name="highlightExposure 2 6 2" xfId="20466" xr:uid="{00000000-0005-0000-0000-00007C530000}"/>
    <cellStyle name="highlightExposure 2 7" xfId="20467" xr:uid="{00000000-0005-0000-0000-00007D530000}"/>
    <cellStyle name="highlightExposure 2 7 2" xfId="20468" xr:uid="{00000000-0005-0000-0000-00007E530000}"/>
    <cellStyle name="highlightExposure 2 8" xfId="20469" xr:uid="{00000000-0005-0000-0000-00007F530000}"/>
    <cellStyle name="highlightExposure 2 9" xfId="20470" xr:uid="{00000000-0005-0000-0000-000080530000}"/>
    <cellStyle name="highlightExposure 3" xfId="20471" xr:uid="{00000000-0005-0000-0000-000081530000}"/>
    <cellStyle name="highlightExposure 3 2" xfId="20472" xr:uid="{00000000-0005-0000-0000-000082530000}"/>
    <cellStyle name="highlightExposure 3 3" xfId="20473" xr:uid="{00000000-0005-0000-0000-000083530000}"/>
    <cellStyle name="highlightExposure 4" xfId="20474" xr:uid="{00000000-0005-0000-0000-000084530000}"/>
    <cellStyle name="highlightExposure 4 2" xfId="20475" xr:uid="{00000000-0005-0000-0000-000085530000}"/>
    <cellStyle name="highlightExposure 4 3" xfId="20476" xr:uid="{00000000-0005-0000-0000-000086530000}"/>
    <cellStyle name="highlightExposure 4 4" xfId="20477" xr:uid="{00000000-0005-0000-0000-000087530000}"/>
    <cellStyle name="highlightExposure 5" xfId="20478" xr:uid="{00000000-0005-0000-0000-000088530000}"/>
    <cellStyle name="highlightExposure 6" xfId="20479" xr:uid="{00000000-0005-0000-0000-000089530000}"/>
    <cellStyle name="highlightExposure 7" xfId="20480" xr:uid="{00000000-0005-0000-0000-00008A530000}"/>
    <cellStyle name="highlightPD" xfId="20481" xr:uid="{00000000-0005-0000-0000-00008B530000}"/>
    <cellStyle name="highlightPD 2" xfId="20482" xr:uid="{00000000-0005-0000-0000-00008C530000}"/>
    <cellStyle name="highlightPD 2 2" xfId="20483" xr:uid="{00000000-0005-0000-0000-00008D530000}"/>
    <cellStyle name="highlightPD 2 2 2" xfId="20484" xr:uid="{00000000-0005-0000-0000-00008E530000}"/>
    <cellStyle name="highlightPD 2 3" xfId="20485" xr:uid="{00000000-0005-0000-0000-00008F530000}"/>
    <cellStyle name="highlightPD 2 3 2" xfId="20486" xr:uid="{00000000-0005-0000-0000-000090530000}"/>
    <cellStyle name="highlightPD 2 4" xfId="20487" xr:uid="{00000000-0005-0000-0000-000091530000}"/>
    <cellStyle name="highlightPD 2 4 2" xfId="20488" xr:uid="{00000000-0005-0000-0000-000092530000}"/>
    <cellStyle name="highlightPD 2 4 3" xfId="20489" xr:uid="{00000000-0005-0000-0000-000093530000}"/>
    <cellStyle name="highlightPD 2 4 4" xfId="20490" xr:uid="{00000000-0005-0000-0000-000094530000}"/>
    <cellStyle name="highlightPD 2 5" xfId="20491" xr:uid="{00000000-0005-0000-0000-000095530000}"/>
    <cellStyle name="highlightPD 2 5 2" xfId="20492" xr:uid="{00000000-0005-0000-0000-000096530000}"/>
    <cellStyle name="highlightPD 2 5 3" xfId="20493" xr:uid="{00000000-0005-0000-0000-000097530000}"/>
    <cellStyle name="highlightPD 2 5 4" xfId="20494" xr:uid="{00000000-0005-0000-0000-000098530000}"/>
    <cellStyle name="highlightPD 2 6" xfId="20495" xr:uid="{00000000-0005-0000-0000-000099530000}"/>
    <cellStyle name="highlightPD 2 6 2" xfId="20496" xr:uid="{00000000-0005-0000-0000-00009A530000}"/>
    <cellStyle name="highlightPD 2 7" xfId="20497" xr:uid="{00000000-0005-0000-0000-00009B530000}"/>
    <cellStyle name="highlightPD 2 7 2" xfId="20498" xr:uid="{00000000-0005-0000-0000-00009C530000}"/>
    <cellStyle name="highlightPD 2 8" xfId="20499" xr:uid="{00000000-0005-0000-0000-00009D530000}"/>
    <cellStyle name="highlightPD 2 9" xfId="20500" xr:uid="{00000000-0005-0000-0000-00009E530000}"/>
    <cellStyle name="highlightPD 3" xfId="20501" xr:uid="{00000000-0005-0000-0000-00009F530000}"/>
    <cellStyle name="highlightPD 3 2" xfId="20502" xr:uid="{00000000-0005-0000-0000-0000A0530000}"/>
    <cellStyle name="highlightPD 3 3" xfId="20503" xr:uid="{00000000-0005-0000-0000-0000A1530000}"/>
    <cellStyle name="highlightPD 4" xfId="20504" xr:uid="{00000000-0005-0000-0000-0000A2530000}"/>
    <cellStyle name="highlightPD 4 2" xfId="20505" xr:uid="{00000000-0005-0000-0000-0000A3530000}"/>
    <cellStyle name="highlightPD 4 3" xfId="20506" xr:uid="{00000000-0005-0000-0000-0000A4530000}"/>
    <cellStyle name="highlightPD 4 4" xfId="20507" xr:uid="{00000000-0005-0000-0000-0000A5530000}"/>
    <cellStyle name="highlightPD 5" xfId="20508" xr:uid="{00000000-0005-0000-0000-0000A6530000}"/>
    <cellStyle name="highlightPD 6" xfId="20509" xr:uid="{00000000-0005-0000-0000-0000A7530000}"/>
    <cellStyle name="highlightPD 7" xfId="20510" xr:uid="{00000000-0005-0000-0000-0000A8530000}"/>
    <cellStyle name="highlightPercentage" xfId="20511" xr:uid="{00000000-0005-0000-0000-0000A9530000}"/>
    <cellStyle name="highlightPercentage 2" xfId="20512" xr:uid="{00000000-0005-0000-0000-0000AA530000}"/>
    <cellStyle name="highlightPercentage 2 2" xfId="20513" xr:uid="{00000000-0005-0000-0000-0000AB530000}"/>
    <cellStyle name="highlightPercentage 2 2 2" xfId="20514" xr:uid="{00000000-0005-0000-0000-0000AC530000}"/>
    <cellStyle name="highlightPercentage 2 3" xfId="20515" xr:uid="{00000000-0005-0000-0000-0000AD530000}"/>
    <cellStyle name="highlightPercentage 2 3 2" xfId="20516" xr:uid="{00000000-0005-0000-0000-0000AE530000}"/>
    <cellStyle name="highlightPercentage 2 4" xfId="20517" xr:uid="{00000000-0005-0000-0000-0000AF530000}"/>
    <cellStyle name="highlightPercentage 2 4 2" xfId="20518" xr:uid="{00000000-0005-0000-0000-0000B0530000}"/>
    <cellStyle name="highlightPercentage 2 4 3" xfId="20519" xr:uid="{00000000-0005-0000-0000-0000B1530000}"/>
    <cellStyle name="highlightPercentage 2 4 4" xfId="20520" xr:uid="{00000000-0005-0000-0000-0000B2530000}"/>
    <cellStyle name="highlightPercentage 2 5" xfId="20521" xr:uid="{00000000-0005-0000-0000-0000B3530000}"/>
    <cellStyle name="highlightPercentage 2 5 2" xfId="20522" xr:uid="{00000000-0005-0000-0000-0000B4530000}"/>
    <cellStyle name="highlightPercentage 2 5 3" xfId="20523" xr:uid="{00000000-0005-0000-0000-0000B5530000}"/>
    <cellStyle name="highlightPercentage 2 5 4" xfId="20524" xr:uid="{00000000-0005-0000-0000-0000B6530000}"/>
    <cellStyle name="highlightPercentage 2 6" xfId="20525" xr:uid="{00000000-0005-0000-0000-0000B7530000}"/>
    <cellStyle name="highlightPercentage 2 6 2" xfId="20526" xr:uid="{00000000-0005-0000-0000-0000B8530000}"/>
    <cellStyle name="highlightPercentage 2 7" xfId="20527" xr:uid="{00000000-0005-0000-0000-0000B9530000}"/>
    <cellStyle name="highlightPercentage 2 7 2" xfId="20528" xr:uid="{00000000-0005-0000-0000-0000BA530000}"/>
    <cellStyle name="highlightPercentage 2 8" xfId="20529" xr:uid="{00000000-0005-0000-0000-0000BB530000}"/>
    <cellStyle name="highlightPercentage 2 9" xfId="20530" xr:uid="{00000000-0005-0000-0000-0000BC530000}"/>
    <cellStyle name="highlightPercentage 3" xfId="20531" xr:uid="{00000000-0005-0000-0000-0000BD530000}"/>
    <cellStyle name="highlightPercentage 3 2" xfId="20532" xr:uid="{00000000-0005-0000-0000-0000BE530000}"/>
    <cellStyle name="highlightPercentage 3 3" xfId="20533" xr:uid="{00000000-0005-0000-0000-0000BF530000}"/>
    <cellStyle name="highlightPercentage 4" xfId="20534" xr:uid="{00000000-0005-0000-0000-0000C0530000}"/>
    <cellStyle name="highlightPercentage 4 2" xfId="20535" xr:uid="{00000000-0005-0000-0000-0000C1530000}"/>
    <cellStyle name="highlightPercentage 4 3" xfId="20536" xr:uid="{00000000-0005-0000-0000-0000C2530000}"/>
    <cellStyle name="highlightPercentage 4 4" xfId="20537" xr:uid="{00000000-0005-0000-0000-0000C3530000}"/>
    <cellStyle name="highlightPercentage 5" xfId="20538" xr:uid="{00000000-0005-0000-0000-0000C4530000}"/>
    <cellStyle name="highlightPercentage 6" xfId="20539" xr:uid="{00000000-0005-0000-0000-0000C5530000}"/>
    <cellStyle name="highlightPercentage 7" xfId="20540" xr:uid="{00000000-0005-0000-0000-0000C6530000}"/>
    <cellStyle name="highlightText" xfId="20541" xr:uid="{00000000-0005-0000-0000-0000C7530000}"/>
    <cellStyle name="highlightText 10" xfId="20542" xr:uid="{00000000-0005-0000-0000-0000C8530000}"/>
    <cellStyle name="highlightText 10 2" xfId="20543" xr:uid="{00000000-0005-0000-0000-0000C9530000}"/>
    <cellStyle name="highlightText 10 3" xfId="20544" xr:uid="{00000000-0005-0000-0000-0000CA530000}"/>
    <cellStyle name="highlightText 10 4" xfId="20545" xr:uid="{00000000-0005-0000-0000-0000CB530000}"/>
    <cellStyle name="highlightText 11" xfId="20546" xr:uid="{00000000-0005-0000-0000-0000CC530000}"/>
    <cellStyle name="highlightText 11 2" xfId="20547" xr:uid="{00000000-0005-0000-0000-0000CD530000}"/>
    <cellStyle name="highlightText 11 3" xfId="20548" xr:uid="{00000000-0005-0000-0000-0000CE530000}"/>
    <cellStyle name="highlightText 11 4" xfId="20549" xr:uid="{00000000-0005-0000-0000-0000CF530000}"/>
    <cellStyle name="highlightText 12" xfId="20550" xr:uid="{00000000-0005-0000-0000-0000D0530000}"/>
    <cellStyle name="highlightText 12 2" xfId="20551" xr:uid="{00000000-0005-0000-0000-0000D1530000}"/>
    <cellStyle name="highlightText 12 3" xfId="20552" xr:uid="{00000000-0005-0000-0000-0000D2530000}"/>
    <cellStyle name="highlightText 12 4" xfId="20553" xr:uid="{00000000-0005-0000-0000-0000D3530000}"/>
    <cellStyle name="highlightText 13" xfId="20554" xr:uid="{00000000-0005-0000-0000-0000D4530000}"/>
    <cellStyle name="highlightText 13 2" xfId="20555" xr:uid="{00000000-0005-0000-0000-0000D5530000}"/>
    <cellStyle name="highlightText 13 3" xfId="20556" xr:uid="{00000000-0005-0000-0000-0000D6530000}"/>
    <cellStyle name="highlightText 13 4" xfId="20557" xr:uid="{00000000-0005-0000-0000-0000D7530000}"/>
    <cellStyle name="highlightText 14" xfId="20558" xr:uid="{00000000-0005-0000-0000-0000D8530000}"/>
    <cellStyle name="highlightText 14 2" xfId="20559" xr:uid="{00000000-0005-0000-0000-0000D9530000}"/>
    <cellStyle name="highlightText 14 3" xfId="20560" xr:uid="{00000000-0005-0000-0000-0000DA530000}"/>
    <cellStyle name="highlightText 15" xfId="20561" xr:uid="{00000000-0005-0000-0000-0000DB530000}"/>
    <cellStyle name="highlightText 16" xfId="20562" xr:uid="{00000000-0005-0000-0000-0000DC530000}"/>
    <cellStyle name="highlightText 17" xfId="20563" xr:uid="{00000000-0005-0000-0000-0000DD530000}"/>
    <cellStyle name="highlightText 2" xfId="20564" xr:uid="{00000000-0005-0000-0000-0000DE530000}"/>
    <cellStyle name="highlightText 2 10" xfId="20565" xr:uid="{00000000-0005-0000-0000-0000DF530000}"/>
    <cellStyle name="highlightText 2 10 2" xfId="20566" xr:uid="{00000000-0005-0000-0000-0000E0530000}"/>
    <cellStyle name="highlightText 2 10 3" xfId="20567" xr:uid="{00000000-0005-0000-0000-0000E1530000}"/>
    <cellStyle name="highlightText 2 10 4" xfId="20568" xr:uid="{00000000-0005-0000-0000-0000E2530000}"/>
    <cellStyle name="highlightText 2 11" xfId="20569" xr:uid="{00000000-0005-0000-0000-0000E3530000}"/>
    <cellStyle name="highlightText 2 11 2" xfId="20570" xr:uid="{00000000-0005-0000-0000-0000E4530000}"/>
    <cellStyle name="highlightText 2 11 3" xfId="20571" xr:uid="{00000000-0005-0000-0000-0000E5530000}"/>
    <cellStyle name="highlightText 2 11 4" xfId="20572" xr:uid="{00000000-0005-0000-0000-0000E6530000}"/>
    <cellStyle name="highlightText 2 12" xfId="20573" xr:uid="{00000000-0005-0000-0000-0000E7530000}"/>
    <cellStyle name="highlightText 2 13" xfId="20574" xr:uid="{00000000-0005-0000-0000-0000E8530000}"/>
    <cellStyle name="highlightText 2 14" xfId="20575" xr:uid="{00000000-0005-0000-0000-0000E9530000}"/>
    <cellStyle name="highlightText 2 2" xfId="20576" xr:uid="{00000000-0005-0000-0000-0000EA530000}"/>
    <cellStyle name="highlightText 2 2 2" xfId="20577" xr:uid="{00000000-0005-0000-0000-0000EB530000}"/>
    <cellStyle name="highlightText 2 2 3" xfId="20578" xr:uid="{00000000-0005-0000-0000-0000EC530000}"/>
    <cellStyle name="highlightText 2 3" xfId="20579" xr:uid="{00000000-0005-0000-0000-0000ED530000}"/>
    <cellStyle name="highlightText 2 3 2" xfId="20580" xr:uid="{00000000-0005-0000-0000-0000EE530000}"/>
    <cellStyle name="highlightText 2 3 3" xfId="20581" xr:uid="{00000000-0005-0000-0000-0000EF530000}"/>
    <cellStyle name="highlightText 2 4" xfId="20582" xr:uid="{00000000-0005-0000-0000-0000F0530000}"/>
    <cellStyle name="highlightText 2 4 2" xfId="20583" xr:uid="{00000000-0005-0000-0000-0000F1530000}"/>
    <cellStyle name="highlightText 2 4 3" xfId="20584" xr:uid="{00000000-0005-0000-0000-0000F2530000}"/>
    <cellStyle name="highlightText 2 4 4" xfId="20585" xr:uid="{00000000-0005-0000-0000-0000F3530000}"/>
    <cellStyle name="highlightText 2 5" xfId="20586" xr:uid="{00000000-0005-0000-0000-0000F4530000}"/>
    <cellStyle name="highlightText 2 5 2" xfId="20587" xr:uid="{00000000-0005-0000-0000-0000F5530000}"/>
    <cellStyle name="highlightText 2 5 3" xfId="20588" xr:uid="{00000000-0005-0000-0000-0000F6530000}"/>
    <cellStyle name="highlightText 2 5 4" xfId="20589" xr:uid="{00000000-0005-0000-0000-0000F7530000}"/>
    <cellStyle name="highlightText 2 6" xfId="20590" xr:uid="{00000000-0005-0000-0000-0000F8530000}"/>
    <cellStyle name="highlightText 2 6 2" xfId="20591" xr:uid="{00000000-0005-0000-0000-0000F9530000}"/>
    <cellStyle name="highlightText 2 6 3" xfId="20592" xr:uid="{00000000-0005-0000-0000-0000FA530000}"/>
    <cellStyle name="highlightText 2 6 4" xfId="20593" xr:uid="{00000000-0005-0000-0000-0000FB530000}"/>
    <cellStyle name="highlightText 2 7" xfId="20594" xr:uid="{00000000-0005-0000-0000-0000FC530000}"/>
    <cellStyle name="highlightText 2 7 2" xfId="20595" xr:uid="{00000000-0005-0000-0000-0000FD530000}"/>
    <cellStyle name="highlightText 2 7 3" xfId="20596" xr:uid="{00000000-0005-0000-0000-0000FE530000}"/>
    <cellStyle name="highlightText 2 7 4" xfId="20597" xr:uid="{00000000-0005-0000-0000-0000FF530000}"/>
    <cellStyle name="highlightText 2 8" xfId="20598" xr:uid="{00000000-0005-0000-0000-000000540000}"/>
    <cellStyle name="highlightText 2 8 2" xfId="20599" xr:uid="{00000000-0005-0000-0000-000001540000}"/>
    <cellStyle name="highlightText 2 8 3" xfId="20600" xr:uid="{00000000-0005-0000-0000-000002540000}"/>
    <cellStyle name="highlightText 2 8 4" xfId="20601" xr:uid="{00000000-0005-0000-0000-000003540000}"/>
    <cellStyle name="highlightText 2 9" xfId="20602" xr:uid="{00000000-0005-0000-0000-000004540000}"/>
    <cellStyle name="highlightText 2 9 2" xfId="20603" xr:uid="{00000000-0005-0000-0000-000005540000}"/>
    <cellStyle name="highlightText 2 9 3" xfId="20604" xr:uid="{00000000-0005-0000-0000-000006540000}"/>
    <cellStyle name="highlightText 2 9 4" xfId="20605" xr:uid="{00000000-0005-0000-0000-000007540000}"/>
    <cellStyle name="highlightText 3" xfId="20606" xr:uid="{00000000-0005-0000-0000-000008540000}"/>
    <cellStyle name="highlightText 3 2" xfId="20607" xr:uid="{00000000-0005-0000-0000-000009540000}"/>
    <cellStyle name="highlightText 3 3" xfId="20608" xr:uid="{00000000-0005-0000-0000-00000A540000}"/>
    <cellStyle name="highlightText 3 4" xfId="20609" xr:uid="{00000000-0005-0000-0000-00000B540000}"/>
    <cellStyle name="highlightText 4" xfId="20610" xr:uid="{00000000-0005-0000-0000-00000C540000}"/>
    <cellStyle name="highlightText 4 2" xfId="20611" xr:uid="{00000000-0005-0000-0000-00000D540000}"/>
    <cellStyle name="highlightText 4 3" xfId="20612" xr:uid="{00000000-0005-0000-0000-00000E540000}"/>
    <cellStyle name="highlightText 5" xfId="20613" xr:uid="{00000000-0005-0000-0000-00000F540000}"/>
    <cellStyle name="highlightText 5 2" xfId="20614" xr:uid="{00000000-0005-0000-0000-000010540000}"/>
    <cellStyle name="highlightText 5 3" xfId="20615" xr:uid="{00000000-0005-0000-0000-000011540000}"/>
    <cellStyle name="highlightText 5 4" xfId="20616" xr:uid="{00000000-0005-0000-0000-000012540000}"/>
    <cellStyle name="highlightText 6" xfId="20617" xr:uid="{00000000-0005-0000-0000-000013540000}"/>
    <cellStyle name="highlightText 6 2" xfId="20618" xr:uid="{00000000-0005-0000-0000-000014540000}"/>
    <cellStyle name="highlightText 6 3" xfId="20619" xr:uid="{00000000-0005-0000-0000-000015540000}"/>
    <cellStyle name="highlightText 6 4" xfId="20620" xr:uid="{00000000-0005-0000-0000-000016540000}"/>
    <cellStyle name="highlightText 7" xfId="20621" xr:uid="{00000000-0005-0000-0000-000017540000}"/>
    <cellStyle name="highlightText 7 2" xfId="20622" xr:uid="{00000000-0005-0000-0000-000018540000}"/>
    <cellStyle name="highlightText 7 3" xfId="20623" xr:uid="{00000000-0005-0000-0000-000019540000}"/>
    <cellStyle name="highlightText 7 4" xfId="20624" xr:uid="{00000000-0005-0000-0000-00001A540000}"/>
    <cellStyle name="highlightText 8" xfId="20625" xr:uid="{00000000-0005-0000-0000-00001B540000}"/>
    <cellStyle name="highlightText 8 2" xfId="20626" xr:uid="{00000000-0005-0000-0000-00001C540000}"/>
    <cellStyle name="highlightText 8 3" xfId="20627" xr:uid="{00000000-0005-0000-0000-00001D540000}"/>
    <cellStyle name="highlightText 8 4" xfId="20628" xr:uid="{00000000-0005-0000-0000-00001E540000}"/>
    <cellStyle name="highlightText 9" xfId="20629" xr:uid="{00000000-0005-0000-0000-00001F540000}"/>
    <cellStyle name="highlightText 9 2" xfId="20630" xr:uid="{00000000-0005-0000-0000-000020540000}"/>
    <cellStyle name="highlightText 9 3" xfId="20631" xr:uid="{00000000-0005-0000-0000-000021540000}"/>
    <cellStyle name="highlightText 9 4" xfId="20632" xr:uid="{00000000-0005-0000-0000-000022540000}"/>
    <cellStyle name="Hipervínculo" xfId="379" xr:uid="{00000000-0005-0000-0000-000023540000}"/>
    <cellStyle name="Hipervínculo 2" xfId="20633" xr:uid="{00000000-0005-0000-0000-000024540000}"/>
    <cellStyle name="Hipervínculo 2 2" xfId="20634" xr:uid="{00000000-0005-0000-0000-000025540000}"/>
    <cellStyle name="Hipervínculo 3" xfId="20635" xr:uid="{00000000-0005-0000-0000-000026540000}"/>
    <cellStyle name="Hipervínculo 4" xfId="20636" xr:uid="{00000000-0005-0000-0000-000027540000}"/>
    <cellStyle name="Hyperlink" xfId="5" builtinId="8"/>
    <cellStyle name="Hyperlink 2" xfId="45" xr:uid="{00000000-0005-0000-0000-000029540000}"/>
    <cellStyle name="Incorrecte" xfId="20637" xr:uid="{00000000-0005-0000-0000-00002A540000}"/>
    <cellStyle name="Incorrecte 2" xfId="20638" xr:uid="{00000000-0005-0000-0000-00002B540000}"/>
    <cellStyle name="Incorrecte 2 2" xfId="20639" xr:uid="{00000000-0005-0000-0000-00002C540000}"/>
    <cellStyle name="Incorrecte 2 3" xfId="20640" xr:uid="{00000000-0005-0000-0000-00002D540000}"/>
    <cellStyle name="Incorrecte 3" xfId="20641" xr:uid="{00000000-0005-0000-0000-00002E540000}"/>
    <cellStyle name="Incorrecte 3 2" xfId="20642" xr:uid="{00000000-0005-0000-0000-00002F540000}"/>
    <cellStyle name="Incorrecte 3 3" xfId="20643" xr:uid="{00000000-0005-0000-0000-000030540000}"/>
    <cellStyle name="Incorrecte 4" xfId="20644" xr:uid="{00000000-0005-0000-0000-000031540000}"/>
    <cellStyle name="Incorrecte 4 2" xfId="20645" xr:uid="{00000000-0005-0000-0000-000032540000}"/>
    <cellStyle name="Incorrecte 4 3" xfId="20646" xr:uid="{00000000-0005-0000-0000-000033540000}"/>
    <cellStyle name="Incorrecte 5" xfId="20647" xr:uid="{00000000-0005-0000-0000-000034540000}"/>
    <cellStyle name="Incorrecte 6" xfId="20648" xr:uid="{00000000-0005-0000-0000-000035540000}"/>
    <cellStyle name="Incorrecte 7" xfId="20649" xr:uid="{00000000-0005-0000-0000-000036540000}"/>
    <cellStyle name="Incorrecte_37. RESULTADO NEGOCIOS YOY" xfId="20650" xr:uid="{00000000-0005-0000-0000-000037540000}"/>
    <cellStyle name="Incorrecto 2" xfId="20651" xr:uid="{00000000-0005-0000-0000-000038540000}"/>
    <cellStyle name="Incorrecto 2 2" xfId="20652" xr:uid="{00000000-0005-0000-0000-000039540000}"/>
    <cellStyle name="Incorrecto 2 2 2" xfId="20653" xr:uid="{00000000-0005-0000-0000-00003A540000}"/>
    <cellStyle name="Incorrecto 2 2 3" xfId="20654" xr:uid="{00000000-0005-0000-0000-00003B540000}"/>
    <cellStyle name="Incorrecto 2 3" xfId="20655" xr:uid="{00000000-0005-0000-0000-00003C540000}"/>
    <cellStyle name="Incorrecto 2 3 2" xfId="20656" xr:uid="{00000000-0005-0000-0000-00003D540000}"/>
    <cellStyle name="Incorrecto 2 4" xfId="20657" xr:uid="{00000000-0005-0000-0000-00003E540000}"/>
    <cellStyle name="Incorrecto 2_37. RESULTADO NEGOCIOS YOY" xfId="20658" xr:uid="{00000000-0005-0000-0000-00003F540000}"/>
    <cellStyle name="Incorrecto 3" xfId="20659" xr:uid="{00000000-0005-0000-0000-000040540000}"/>
    <cellStyle name="Incorrecto 3 2" xfId="20660" xr:uid="{00000000-0005-0000-0000-000041540000}"/>
    <cellStyle name="Incorrecto 3 3" xfId="20661" xr:uid="{00000000-0005-0000-0000-000042540000}"/>
    <cellStyle name="Incorrecto 4" xfId="20662" xr:uid="{00000000-0005-0000-0000-000043540000}"/>
    <cellStyle name="Incorrecto 4 2" xfId="20663" xr:uid="{00000000-0005-0000-0000-000044540000}"/>
    <cellStyle name="Incorreto 2" xfId="224" xr:uid="{00000000-0005-0000-0000-000045540000}"/>
    <cellStyle name="Input 2" xfId="225" xr:uid="{00000000-0005-0000-0000-000046540000}"/>
    <cellStyle name="Input 2 2" xfId="20666" xr:uid="{00000000-0005-0000-0000-000047540000}"/>
    <cellStyle name="Input 2 3" xfId="20667" xr:uid="{00000000-0005-0000-0000-000048540000}"/>
    <cellStyle name="Input 2 4" xfId="20665" xr:uid="{00000000-0005-0000-0000-000049540000}"/>
    <cellStyle name="Input 3" xfId="20668" xr:uid="{00000000-0005-0000-0000-00004A540000}"/>
    <cellStyle name="Input 3 2" xfId="20669" xr:uid="{00000000-0005-0000-0000-00004B540000}"/>
    <cellStyle name="Input 3 3" xfId="20670" xr:uid="{00000000-0005-0000-0000-00004C540000}"/>
    <cellStyle name="Input 4" xfId="20671" xr:uid="{00000000-0005-0000-0000-00004D540000}"/>
    <cellStyle name="Input 4 2" xfId="20672" xr:uid="{00000000-0005-0000-0000-00004E540000}"/>
    <cellStyle name="Input 5" xfId="20673" xr:uid="{00000000-0005-0000-0000-00004F540000}"/>
    <cellStyle name="Input 6" xfId="20664" xr:uid="{00000000-0005-0000-0000-000050540000}"/>
    <cellStyle name="inputDate" xfId="20674" xr:uid="{00000000-0005-0000-0000-000051540000}"/>
    <cellStyle name="inputDate 2" xfId="20675" xr:uid="{00000000-0005-0000-0000-000052540000}"/>
    <cellStyle name="inputDate 2 2" xfId="20676" xr:uid="{00000000-0005-0000-0000-000053540000}"/>
    <cellStyle name="inputDate 2 2 2" xfId="20677" xr:uid="{00000000-0005-0000-0000-000054540000}"/>
    <cellStyle name="inputDate 2 3" xfId="20678" xr:uid="{00000000-0005-0000-0000-000055540000}"/>
    <cellStyle name="inputDate 2 3 2" xfId="20679" xr:uid="{00000000-0005-0000-0000-000056540000}"/>
    <cellStyle name="inputDate 2 4" xfId="20680" xr:uid="{00000000-0005-0000-0000-000057540000}"/>
    <cellStyle name="inputDate 2 4 2" xfId="20681" xr:uid="{00000000-0005-0000-0000-000058540000}"/>
    <cellStyle name="inputDate 2 4 3" xfId="20682" xr:uid="{00000000-0005-0000-0000-000059540000}"/>
    <cellStyle name="inputDate 2 4 4" xfId="20683" xr:uid="{00000000-0005-0000-0000-00005A540000}"/>
    <cellStyle name="inputDate 2 5" xfId="20684" xr:uid="{00000000-0005-0000-0000-00005B540000}"/>
    <cellStyle name="inputDate 2 5 2" xfId="20685" xr:uid="{00000000-0005-0000-0000-00005C540000}"/>
    <cellStyle name="inputDate 2 5 3" xfId="20686" xr:uid="{00000000-0005-0000-0000-00005D540000}"/>
    <cellStyle name="inputDate 2 5 4" xfId="20687" xr:uid="{00000000-0005-0000-0000-00005E540000}"/>
    <cellStyle name="inputDate 2 6" xfId="20688" xr:uid="{00000000-0005-0000-0000-00005F540000}"/>
    <cellStyle name="inputDate 2 6 2" xfId="20689" xr:uid="{00000000-0005-0000-0000-000060540000}"/>
    <cellStyle name="inputDate 2 7" xfId="20690" xr:uid="{00000000-0005-0000-0000-000061540000}"/>
    <cellStyle name="inputDate 2 7 2" xfId="20691" xr:uid="{00000000-0005-0000-0000-000062540000}"/>
    <cellStyle name="inputDate 2 8" xfId="20692" xr:uid="{00000000-0005-0000-0000-000063540000}"/>
    <cellStyle name="inputDate 2 9" xfId="20693" xr:uid="{00000000-0005-0000-0000-000064540000}"/>
    <cellStyle name="inputDate 3" xfId="20694" xr:uid="{00000000-0005-0000-0000-000065540000}"/>
    <cellStyle name="inputDate 3 2" xfId="20695" xr:uid="{00000000-0005-0000-0000-000066540000}"/>
    <cellStyle name="inputDate 3 3" xfId="20696" xr:uid="{00000000-0005-0000-0000-000067540000}"/>
    <cellStyle name="inputDate 4" xfId="20697" xr:uid="{00000000-0005-0000-0000-000068540000}"/>
    <cellStyle name="inputDate 4 2" xfId="20698" xr:uid="{00000000-0005-0000-0000-000069540000}"/>
    <cellStyle name="inputDate 4 3" xfId="20699" xr:uid="{00000000-0005-0000-0000-00006A540000}"/>
    <cellStyle name="inputDate 4 4" xfId="20700" xr:uid="{00000000-0005-0000-0000-00006B540000}"/>
    <cellStyle name="inputDate 5" xfId="20701" xr:uid="{00000000-0005-0000-0000-00006C540000}"/>
    <cellStyle name="inputDate 6" xfId="20702" xr:uid="{00000000-0005-0000-0000-00006D540000}"/>
    <cellStyle name="inputDate 7" xfId="20703" xr:uid="{00000000-0005-0000-0000-00006E540000}"/>
    <cellStyle name="inputExposure" xfId="20704" xr:uid="{00000000-0005-0000-0000-00006F540000}"/>
    <cellStyle name="inputExposure 2" xfId="20705" xr:uid="{00000000-0005-0000-0000-000070540000}"/>
    <cellStyle name="inputExposure 2 2" xfId="20706" xr:uid="{00000000-0005-0000-0000-000071540000}"/>
    <cellStyle name="inputExposure 2 2 2" xfId="20707" xr:uid="{00000000-0005-0000-0000-000072540000}"/>
    <cellStyle name="inputExposure 2 2 2 2" xfId="20708" xr:uid="{00000000-0005-0000-0000-000073540000}"/>
    <cellStyle name="inputExposure 2 2 3" xfId="20709" xr:uid="{00000000-0005-0000-0000-000074540000}"/>
    <cellStyle name="inputExposure 2 2 3 2" xfId="20710" xr:uid="{00000000-0005-0000-0000-000075540000}"/>
    <cellStyle name="inputExposure 2 2 4" xfId="20711" xr:uid="{00000000-0005-0000-0000-000076540000}"/>
    <cellStyle name="inputExposure 2 2 4 2" xfId="20712" xr:uid="{00000000-0005-0000-0000-000077540000}"/>
    <cellStyle name="inputExposure 2 2 4 3" xfId="20713" xr:uid="{00000000-0005-0000-0000-000078540000}"/>
    <cellStyle name="inputExposure 2 2 4 4" xfId="20714" xr:uid="{00000000-0005-0000-0000-000079540000}"/>
    <cellStyle name="inputExposure 2 2 5" xfId="20715" xr:uid="{00000000-0005-0000-0000-00007A540000}"/>
    <cellStyle name="inputExposure 2 2 5 2" xfId="20716" xr:uid="{00000000-0005-0000-0000-00007B540000}"/>
    <cellStyle name="inputExposure 2 2 5 3" xfId="20717" xr:uid="{00000000-0005-0000-0000-00007C540000}"/>
    <cellStyle name="inputExposure 2 2 5 4" xfId="20718" xr:uid="{00000000-0005-0000-0000-00007D540000}"/>
    <cellStyle name="inputExposure 2 2 6" xfId="20719" xr:uid="{00000000-0005-0000-0000-00007E540000}"/>
    <cellStyle name="inputExposure 2 2 6 2" xfId="20720" xr:uid="{00000000-0005-0000-0000-00007F540000}"/>
    <cellStyle name="inputExposure 2 2 7" xfId="20721" xr:uid="{00000000-0005-0000-0000-000080540000}"/>
    <cellStyle name="inputExposure 2 2 7 2" xfId="20722" xr:uid="{00000000-0005-0000-0000-000081540000}"/>
    <cellStyle name="inputExposure 2 2 8" xfId="20723" xr:uid="{00000000-0005-0000-0000-000082540000}"/>
    <cellStyle name="inputExposure 2 3" xfId="20724" xr:uid="{00000000-0005-0000-0000-000083540000}"/>
    <cellStyle name="inputExposure 2 3 2" xfId="20725" xr:uid="{00000000-0005-0000-0000-000084540000}"/>
    <cellStyle name="inputExposure 2 3 3" xfId="20726" xr:uid="{00000000-0005-0000-0000-000085540000}"/>
    <cellStyle name="inputExposure 2 4" xfId="20727" xr:uid="{00000000-0005-0000-0000-000086540000}"/>
    <cellStyle name="inputExposure 2 4 2" xfId="20728" xr:uid="{00000000-0005-0000-0000-000087540000}"/>
    <cellStyle name="inputExposure 2 4 3" xfId="20729" xr:uid="{00000000-0005-0000-0000-000088540000}"/>
    <cellStyle name="inputExposure 2 4 4" xfId="20730" xr:uid="{00000000-0005-0000-0000-000089540000}"/>
    <cellStyle name="inputExposure 2 5" xfId="20731" xr:uid="{00000000-0005-0000-0000-00008A540000}"/>
    <cellStyle name="inputExposure 2 6" xfId="20732" xr:uid="{00000000-0005-0000-0000-00008B540000}"/>
    <cellStyle name="inputExposure 2 7" xfId="20733" xr:uid="{00000000-0005-0000-0000-00008C540000}"/>
    <cellStyle name="inputExposure 2 8" xfId="20734" xr:uid="{00000000-0005-0000-0000-00008D540000}"/>
    <cellStyle name="inputExposure 3" xfId="20735" xr:uid="{00000000-0005-0000-0000-00008E540000}"/>
    <cellStyle name="inputExposure 3 2" xfId="20736" xr:uid="{00000000-0005-0000-0000-00008F540000}"/>
    <cellStyle name="inputExposure 3 2 2" xfId="20737" xr:uid="{00000000-0005-0000-0000-000090540000}"/>
    <cellStyle name="inputExposure 3 3" xfId="20738" xr:uid="{00000000-0005-0000-0000-000091540000}"/>
    <cellStyle name="inputExposure 3 3 2" xfId="20739" xr:uid="{00000000-0005-0000-0000-000092540000}"/>
    <cellStyle name="inputExposure 3 4" xfId="20740" xr:uid="{00000000-0005-0000-0000-000093540000}"/>
    <cellStyle name="inputExposure 3 4 2" xfId="20741" xr:uid="{00000000-0005-0000-0000-000094540000}"/>
    <cellStyle name="inputExposure 3 4 3" xfId="20742" xr:uid="{00000000-0005-0000-0000-000095540000}"/>
    <cellStyle name="inputExposure 3 4 4" xfId="20743" xr:uid="{00000000-0005-0000-0000-000096540000}"/>
    <cellStyle name="inputExposure 3 5" xfId="20744" xr:uid="{00000000-0005-0000-0000-000097540000}"/>
    <cellStyle name="inputExposure 3 5 2" xfId="20745" xr:uid="{00000000-0005-0000-0000-000098540000}"/>
    <cellStyle name="inputExposure 3 5 3" xfId="20746" xr:uid="{00000000-0005-0000-0000-000099540000}"/>
    <cellStyle name="inputExposure 3 5 4" xfId="20747" xr:uid="{00000000-0005-0000-0000-00009A540000}"/>
    <cellStyle name="inputExposure 3 6" xfId="20748" xr:uid="{00000000-0005-0000-0000-00009B540000}"/>
    <cellStyle name="inputExposure 3 6 2" xfId="20749" xr:uid="{00000000-0005-0000-0000-00009C540000}"/>
    <cellStyle name="inputExposure 3 7" xfId="20750" xr:uid="{00000000-0005-0000-0000-00009D540000}"/>
    <cellStyle name="inputExposure 3 7 2" xfId="20751" xr:uid="{00000000-0005-0000-0000-00009E540000}"/>
    <cellStyle name="inputExposure 3 8" xfId="20752" xr:uid="{00000000-0005-0000-0000-00009F540000}"/>
    <cellStyle name="inputExposure 3 9" xfId="20753" xr:uid="{00000000-0005-0000-0000-0000A0540000}"/>
    <cellStyle name="inputExposure 4" xfId="20754" xr:uid="{00000000-0005-0000-0000-0000A1540000}"/>
    <cellStyle name="inputExposure 4 2" xfId="20755" xr:uid="{00000000-0005-0000-0000-0000A2540000}"/>
    <cellStyle name="inputExposure 4 3" xfId="20756" xr:uid="{00000000-0005-0000-0000-0000A3540000}"/>
    <cellStyle name="inputExposure 5" xfId="20757" xr:uid="{00000000-0005-0000-0000-0000A4540000}"/>
    <cellStyle name="inputExposure 5 2" xfId="20758" xr:uid="{00000000-0005-0000-0000-0000A5540000}"/>
    <cellStyle name="inputExposure 5 3" xfId="20759" xr:uid="{00000000-0005-0000-0000-0000A6540000}"/>
    <cellStyle name="inputExposure 5 4" xfId="20760" xr:uid="{00000000-0005-0000-0000-0000A7540000}"/>
    <cellStyle name="inputExposure 6" xfId="20761" xr:uid="{00000000-0005-0000-0000-0000A8540000}"/>
    <cellStyle name="inputExposure 7" xfId="20762" xr:uid="{00000000-0005-0000-0000-0000A9540000}"/>
    <cellStyle name="inputExposure 8" xfId="20763" xr:uid="{00000000-0005-0000-0000-0000AA540000}"/>
    <cellStyle name="inputMaturity" xfId="20764" xr:uid="{00000000-0005-0000-0000-0000AB540000}"/>
    <cellStyle name="inputMaturity 2" xfId="20765" xr:uid="{00000000-0005-0000-0000-0000AC540000}"/>
    <cellStyle name="inputMaturity 2 2" xfId="20766" xr:uid="{00000000-0005-0000-0000-0000AD540000}"/>
    <cellStyle name="inputMaturity 2 2 2" xfId="20767" xr:uid="{00000000-0005-0000-0000-0000AE540000}"/>
    <cellStyle name="inputMaturity 2 3" xfId="20768" xr:uid="{00000000-0005-0000-0000-0000AF540000}"/>
    <cellStyle name="inputMaturity 2 3 2" xfId="20769" xr:uid="{00000000-0005-0000-0000-0000B0540000}"/>
    <cellStyle name="inputMaturity 2 4" xfId="20770" xr:uid="{00000000-0005-0000-0000-0000B1540000}"/>
    <cellStyle name="inputMaturity 2 4 2" xfId="20771" xr:uid="{00000000-0005-0000-0000-0000B2540000}"/>
    <cellStyle name="inputMaturity 2 4 3" xfId="20772" xr:uid="{00000000-0005-0000-0000-0000B3540000}"/>
    <cellStyle name="inputMaturity 2 4 4" xfId="20773" xr:uid="{00000000-0005-0000-0000-0000B4540000}"/>
    <cellStyle name="inputMaturity 2 5" xfId="20774" xr:uid="{00000000-0005-0000-0000-0000B5540000}"/>
    <cellStyle name="inputMaturity 2 5 2" xfId="20775" xr:uid="{00000000-0005-0000-0000-0000B6540000}"/>
    <cellStyle name="inputMaturity 2 5 3" xfId="20776" xr:uid="{00000000-0005-0000-0000-0000B7540000}"/>
    <cellStyle name="inputMaturity 2 5 4" xfId="20777" xr:uid="{00000000-0005-0000-0000-0000B8540000}"/>
    <cellStyle name="inputMaturity 2 6" xfId="20778" xr:uid="{00000000-0005-0000-0000-0000B9540000}"/>
    <cellStyle name="inputMaturity 2 6 2" xfId="20779" xr:uid="{00000000-0005-0000-0000-0000BA540000}"/>
    <cellStyle name="inputMaturity 2 7" xfId="20780" xr:uid="{00000000-0005-0000-0000-0000BB540000}"/>
    <cellStyle name="inputMaturity 2 7 2" xfId="20781" xr:uid="{00000000-0005-0000-0000-0000BC540000}"/>
    <cellStyle name="inputMaturity 2 8" xfId="20782" xr:uid="{00000000-0005-0000-0000-0000BD540000}"/>
    <cellStyle name="inputMaturity 2 9" xfId="20783" xr:uid="{00000000-0005-0000-0000-0000BE540000}"/>
    <cellStyle name="inputMaturity 3" xfId="20784" xr:uid="{00000000-0005-0000-0000-0000BF540000}"/>
    <cellStyle name="inputMaturity 3 2" xfId="20785" xr:uid="{00000000-0005-0000-0000-0000C0540000}"/>
    <cellStyle name="inputMaturity 3 3" xfId="20786" xr:uid="{00000000-0005-0000-0000-0000C1540000}"/>
    <cellStyle name="inputMaturity 4" xfId="20787" xr:uid="{00000000-0005-0000-0000-0000C2540000}"/>
    <cellStyle name="inputMaturity 4 2" xfId="20788" xr:uid="{00000000-0005-0000-0000-0000C3540000}"/>
    <cellStyle name="inputMaturity 4 3" xfId="20789" xr:uid="{00000000-0005-0000-0000-0000C4540000}"/>
    <cellStyle name="inputMaturity 4 4" xfId="20790" xr:uid="{00000000-0005-0000-0000-0000C5540000}"/>
    <cellStyle name="inputMaturity 5" xfId="20791" xr:uid="{00000000-0005-0000-0000-0000C6540000}"/>
    <cellStyle name="inputMaturity 6" xfId="20792" xr:uid="{00000000-0005-0000-0000-0000C7540000}"/>
    <cellStyle name="inputMaturity 7" xfId="20793" xr:uid="{00000000-0005-0000-0000-0000C8540000}"/>
    <cellStyle name="inputParameterE" xfId="20794" xr:uid="{00000000-0005-0000-0000-0000C9540000}"/>
    <cellStyle name="inputParameterE 2" xfId="20795" xr:uid="{00000000-0005-0000-0000-0000CA540000}"/>
    <cellStyle name="inputParameterE 2 2" xfId="20796" xr:uid="{00000000-0005-0000-0000-0000CB540000}"/>
    <cellStyle name="inputParameterE 2 2 2" xfId="20797" xr:uid="{00000000-0005-0000-0000-0000CC540000}"/>
    <cellStyle name="inputParameterE 2 3" xfId="20798" xr:uid="{00000000-0005-0000-0000-0000CD540000}"/>
    <cellStyle name="inputParameterE 2 3 2" xfId="20799" xr:uid="{00000000-0005-0000-0000-0000CE540000}"/>
    <cellStyle name="inputParameterE 2 4" xfId="20800" xr:uid="{00000000-0005-0000-0000-0000CF540000}"/>
    <cellStyle name="inputParameterE 2 4 2" xfId="20801" xr:uid="{00000000-0005-0000-0000-0000D0540000}"/>
    <cellStyle name="inputParameterE 2 4 3" xfId="20802" xr:uid="{00000000-0005-0000-0000-0000D1540000}"/>
    <cellStyle name="inputParameterE 2 4 4" xfId="20803" xr:uid="{00000000-0005-0000-0000-0000D2540000}"/>
    <cellStyle name="inputParameterE 2 5" xfId="20804" xr:uid="{00000000-0005-0000-0000-0000D3540000}"/>
    <cellStyle name="inputParameterE 2 5 2" xfId="20805" xr:uid="{00000000-0005-0000-0000-0000D4540000}"/>
    <cellStyle name="inputParameterE 2 5 3" xfId="20806" xr:uid="{00000000-0005-0000-0000-0000D5540000}"/>
    <cellStyle name="inputParameterE 2 5 4" xfId="20807" xr:uid="{00000000-0005-0000-0000-0000D6540000}"/>
    <cellStyle name="inputParameterE 2 6" xfId="20808" xr:uid="{00000000-0005-0000-0000-0000D7540000}"/>
    <cellStyle name="inputParameterE 2 6 2" xfId="20809" xr:uid="{00000000-0005-0000-0000-0000D8540000}"/>
    <cellStyle name="inputParameterE 2 7" xfId="20810" xr:uid="{00000000-0005-0000-0000-0000D9540000}"/>
    <cellStyle name="inputParameterE 2 7 2" xfId="20811" xr:uid="{00000000-0005-0000-0000-0000DA540000}"/>
    <cellStyle name="inputParameterE 2 8" xfId="20812" xr:uid="{00000000-0005-0000-0000-0000DB540000}"/>
    <cellStyle name="inputParameterE 2 9" xfId="20813" xr:uid="{00000000-0005-0000-0000-0000DC540000}"/>
    <cellStyle name="inputParameterE 3" xfId="20814" xr:uid="{00000000-0005-0000-0000-0000DD540000}"/>
    <cellStyle name="inputParameterE 3 2" xfId="20815" xr:uid="{00000000-0005-0000-0000-0000DE540000}"/>
    <cellStyle name="inputParameterE 3 3" xfId="20816" xr:uid="{00000000-0005-0000-0000-0000DF540000}"/>
    <cellStyle name="inputParameterE 3 4" xfId="20817" xr:uid="{00000000-0005-0000-0000-0000E0540000}"/>
    <cellStyle name="inputParameterE 4" xfId="20818" xr:uid="{00000000-0005-0000-0000-0000E1540000}"/>
    <cellStyle name="inputParameterE 4 2" xfId="20819" xr:uid="{00000000-0005-0000-0000-0000E2540000}"/>
    <cellStyle name="inputParameterE 4 3" xfId="20820" xr:uid="{00000000-0005-0000-0000-0000E3540000}"/>
    <cellStyle name="inputParameterE 4 4" xfId="20821" xr:uid="{00000000-0005-0000-0000-0000E4540000}"/>
    <cellStyle name="inputParameterE 5" xfId="20822" xr:uid="{00000000-0005-0000-0000-0000E5540000}"/>
    <cellStyle name="inputParameterE 6" xfId="20823" xr:uid="{00000000-0005-0000-0000-0000E6540000}"/>
    <cellStyle name="inputParameterE 7" xfId="20824" xr:uid="{00000000-0005-0000-0000-0000E7540000}"/>
    <cellStyle name="inputParameterE 8" xfId="20825" xr:uid="{00000000-0005-0000-0000-0000E8540000}"/>
    <cellStyle name="inputPD" xfId="20826" xr:uid="{00000000-0005-0000-0000-0000E9540000}"/>
    <cellStyle name="inputPD 2" xfId="20827" xr:uid="{00000000-0005-0000-0000-0000EA540000}"/>
    <cellStyle name="inputPD 2 2" xfId="20828" xr:uid="{00000000-0005-0000-0000-0000EB540000}"/>
    <cellStyle name="inputPD 2 2 2" xfId="20829" xr:uid="{00000000-0005-0000-0000-0000EC540000}"/>
    <cellStyle name="inputPD 2 3" xfId="20830" xr:uid="{00000000-0005-0000-0000-0000ED540000}"/>
    <cellStyle name="inputPD 2 3 2" xfId="20831" xr:uid="{00000000-0005-0000-0000-0000EE540000}"/>
    <cellStyle name="inputPD 2 4" xfId="20832" xr:uid="{00000000-0005-0000-0000-0000EF540000}"/>
    <cellStyle name="inputPD 2 4 2" xfId="20833" xr:uid="{00000000-0005-0000-0000-0000F0540000}"/>
    <cellStyle name="inputPD 2 4 3" xfId="20834" xr:uid="{00000000-0005-0000-0000-0000F1540000}"/>
    <cellStyle name="inputPD 2 4 4" xfId="20835" xr:uid="{00000000-0005-0000-0000-0000F2540000}"/>
    <cellStyle name="inputPD 2 5" xfId="20836" xr:uid="{00000000-0005-0000-0000-0000F3540000}"/>
    <cellStyle name="inputPD 2 5 2" xfId="20837" xr:uid="{00000000-0005-0000-0000-0000F4540000}"/>
    <cellStyle name="inputPD 2 5 3" xfId="20838" xr:uid="{00000000-0005-0000-0000-0000F5540000}"/>
    <cellStyle name="inputPD 2 5 4" xfId="20839" xr:uid="{00000000-0005-0000-0000-0000F6540000}"/>
    <cellStyle name="inputPD 2 6" xfId="20840" xr:uid="{00000000-0005-0000-0000-0000F7540000}"/>
    <cellStyle name="inputPD 2 6 2" xfId="20841" xr:uid="{00000000-0005-0000-0000-0000F8540000}"/>
    <cellStyle name="inputPD 2 7" xfId="20842" xr:uid="{00000000-0005-0000-0000-0000F9540000}"/>
    <cellStyle name="inputPD 2 7 2" xfId="20843" xr:uid="{00000000-0005-0000-0000-0000FA540000}"/>
    <cellStyle name="inputPD 2 8" xfId="20844" xr:uid="{00000000-0005-0000-0000-0000FB540000}"/>
    <cellStyle name="inputPD 2 9" xfId="20845" xr:uid="{00000000-0005-0000-0000-0000FC540000}"/>
    <cellStyle name="inputPD 3" xfId="20846" xr:uid="{00000000-0005-0000-0000-0000FD540000}"/>
    <cellStyle name="inputPD 3 2" xfId="20847" xr:uid="{00000000-0005-0000-0000-0000FE540000}"/>
    <cellStyle name="inputPD 3 3" xfId="20848" xr:uid="{00000000-0005-0000-0000-0000FF540000}"/>
    <cellStyle name="inputPD 4" xfId="20849" xr:uid="{00000000-0005-0000-0000-000000550000}"/>
    <cellStyle name="inputPD 4 2" xfId="20850" xr:uid="{00000000-0005-0000-0000-000001550000}"/>
    <cellStyle name="inputPD 4 3" xfId="20851" xr:uid="{00000000-0005-0000-0000-000002550000}"/>
    <cellStyle name="inputPD 4 4" xfId="20852" xr:uid="{00000000-0005-0000-0000-000003550000}"/>
    <cellStyle name="inputPD 5" xfId="20853" xr:uid="{00000000-0005-0000-0000-000004550000}"/>
    <cellStyle name="inputPD 6" xfId="20854" xr:uid="{00000000-0005-0000-0000-000005550000}"/>
    <cellStyle name="inputPD 7" xfId="20855" xr:uid="{00000000-0005-0000-0000-000006550000}"/>
    <cellStyle name="inputPercentage" xfId="20856" xr:uid="{00000000-0005-0000-0000-000007550000}"/>
    <cellStyle name="inputPercentage 10" xfId="20857" xr:uid="{00000000-0005-0000-0000-000008550000}"/>
    <cellStyle name="inputPercentage 10 2" xfId="20858" xr:uid="{00000000-0005-0000-0000-000009550000}"/>
    <cellStyle name="inputPercentage 10 3" xfId="20859" xr:uid="{00000000-0005-0000-0000-00000A550000}"/>
    <cellStyle name="inputPercentage 10 4" xfId="20860" xr:uid="{00000000-0005-0000-0000-00000B550000}"/>
    <cellStyle name="inputPercentage 11" xfId="20861" xr:uid="{00000000-0005-0000-0000-00000C550000}"/>
    <cellStyle name="inputPercentage 11 2" xfId="20862" xr:uid="{00000000-0005-0000-0000-00000D550000}"/>
    <cellStyle name="inputPercentage 11 3" xfId="20863" xr:uid="{00000000-0005-0000-0000-00000E550000}"/>
    <cellStyle name="inputPercentage 11 4" xfId="20864" xr:uid="{00000000-0005-0000-0000-00000F550000}"/>
    <cellStyle name="inputPercentage 12" xfId="20865" xr:uid="{00000000-0005-0000-0000-000010550000}"/>
    <cellStyle name="inputPercentage 13" xfId="20866" xr:uid="{00000000-0005-0000-0000-000011550000}"/>
    <cellStyle name="inputPercentage 14" xfId="20867" xr:uid="{00000000-0005-0000-0000-000012550000}"/>
    <cellStyle name="inputPercentage 2" xfId="20868" xr:uid="{00000000-0005-0000-0000-000013550000}"/>
    <cellStyle name="inputPercentage 2 10" xfId="20869" xr:uid="{00000000-0005-0000-0000-000014550000}"/>
    <cellStyle name="inputPercentage 2 10 2" xfId="20870" xr:uid="{00000000-0005-0000-0000-000015550000}"/>
    <cellStyle name="inputPercentage 2 10 3" xfId="20871" xr:uid="{00000000-0005-0000-0000-000016550000}"/>
    <cellStyle name="inputPercentage 2 10 4" xfId="20872" xr:uid="{00000000-0005-0000-0000-000017550000}"/>
    <cellStyle name="inputPercentage 2 11" xfId="20873" xr:uid="{00000000-0005-0000-0000-000018550000}"/>
    <cellStyle name="inputPercentage 2 11 2" xfId="20874" xr:uid="{00000000-0005-0000-0000-000019550000}"/>
    <cellStyle name="inputPercentage 2 11 3" xfId="20875" xr:uid="{00000000-0005-0000-0000-00001A550000}"/>
    <cellStyle name="inputPercentage 2 11 4" xfId="20876" xr:uid="{00000000-0005-0000-0000-00001B550000}"/>
    <cellStyle name="inputPercentage 2 12" xfId="20877" xr:uid="{00000000-0005-0000-0000-00001C550000}"/>
    <cellStyle name="inputPercentage 2 13" xfId="20878" xr:uid="{00000000-0005-0000-0000-00001D550000}"/>
    <cellStyle name="inputPercentage 2 2" xfId="20879" xr:uid="{00000000-0005-0000-0000-00001E550000}"/>
    <cellStyle name="inputPercentage 2 2 2" xfId="20880" xr:uid="{00000000-0005-0000-0000-00001F550000}"/>
    <cellStyle name="inputPercentage 2 2 3" xfId="20881" xr:uid="{00000000-0005-0000-0000-000020550000}"/>
    <cellStyle name="inputPercentage 2 2 4" xfId="20882" xr:uid="{00000000-0005-0000-0000-000021550000}"/>
    <cellStyle name="inputPercentage 2 3" xfId="20883" xr:uid="{00000000-0005-0000-0000-000022550000}"/>
    <cellStyle name="inputPercentage 2 3 2" xfId="20884" xr:uid="{00000000-0005-0000-0000-000023550000}"/>
    <cellStyle name="inputPercentage 2 3 3" xfId="20885" xr:uid="{00000000-0005-0000-0000-000024550000}"/>
    <cellStyle name="inputPercentage 2 3 4" xfId="20886" xr:uid="{00000000-0005-0000-0000-000025550000}"/>
    <cellStyle name="inputPercentage 2 4" xfId="20887" xr:uid="{00000000-0005-0000-0000-000026550000}"/>
    <cellStyle name="inputPercentage 2 4 2" xfId="20888" xr:uid="{00000000-0005-0000-0000-000027550000}"/>
    <cellStyle name="inputPercentage 2 4 3" xfId="20889" xr:uid="{00000000-0005-0000-0000-000028550000}"/>
    <cellStyle name="inputPercentage 2 4 4" xfId="20890" xr:uid="{00000000-0005-0000-0000-000029550000}"/>
    <cellStyle name="inputPercentage 2 5" xfId="20891" xr:uid="{00000000-0005-0000-0000-00002A550000}"/>
    <cellStyle name="inputPercentage 2 5 2" xfId="20892" xr:uid="{00000000-0005-0000-0000-00002B550000}"/>
    <cellStyle name="inputPercentage 2 5 3" xfId="20893" xr:uid="{00000000-0005-0000-0000-00002C550000}"/>
    <cellStyle name="inputPercentage 2 5 4" xfId="20894" xr:uid="{00000000-0005-0000-0000-00002D550000}"/>
    <cellStyle name="inputPercentage 2 6" xfId="20895" xr:uid="{00000000-0005-0000-0000-00002E550000}"/>
    <cellStyle name="inputPercentage 2 6 2" xfId="20896" xr:uid="{00000000-0005-0000-0000-00002F550000}"/>
    <cellStyle name="inputPercentage 2 6 3" xfId="20897" xr:uid="{00000000-0005-0000-0000-000030550000}"/>
    <cellStyle name="inputPercentage 2 6 4" xfId="20898" xr:uid="{00000000-0005-0000-0000-000031550000}"/>
    <cellStyle name="inputPercentage 2 7" xfId="20899" xr:uid="{00000000-0005-0000-0000-000032550000}"/>
    <cellStyle name="inputPercentage 2 7 2" xfId="20900" xr:uid="{00000000-0005-0000-0000-000033550000}"/>
    <cellStyle name="inputPercentage 2 7 3" xfId="20901" xr:uid="{00000000-0005-0000-0000-000034550000}"/>
    <cellStyle name="inputPercentage 2 7 4" xfId="20902" xr:uid="{00000000-0005-0000-0000-000035550000}"/>
    <cellStyle name="inputPercentage 2 8" xfId="20903" xr:uid="{00000000-0005-0000-0000-000036550000}"/>
    <cellStyle name="inputPercentage 2 8 2" xfId="20904" xr:uid="{00000000-0005-0000-0000-000037550000}"/>
    <cellStyle name="inputPercentage 2 8 3" xfId="20905" xr:uid="{00000000-0005-0000-0000-000038550000}"/>
    <cellStyle name="inputPercentage 2 8 4" xfId="20906" xr:uid="{00000000-0005-0000-0000-000039550000}"/>
    <cellStyle name="inputPercentage 2 9" xfId="20907" xr:uid="{00000000-0005-0000-0000-00003A550000}"/>
    <cellStyle name="inputPercentage 2 9 2" xfId="20908" xr:uid="{00000000-0005-0000-0000-00003B550000}"/>
    <cellStyle name="inputPercentage 2 9 3" xfId="20909" xr:uid="{00000000-0005-0000-0000-00003C550000}"/>
    <cellStyle name="inputPercentage 2 9 4" xfId="20910" xr:uid="{00000000-0005-0000-0000-00003D550000}"/>
    <cellStyle name="inputPercentage 3" xfId="20911" xr:uid="{00000000-0005-0000-0000-00003E550000}"/>
    <cellStyle name="inputPercentage 3 2" xfId="20912" xr:uid="{00000000-0005-0000-0000-00003F550000}"/>
    <cellStyle name="inputPercentage 3 3" xfId="20913" xr:uid="{00000000-0005-0000-0000-000040550000}"/>
    <cellStyle name="inputPercentage 3 4" xfId="20914" xr:uid="{00000000-0005-0000-0000-000041550000}"/>
    <cellStyle name="inputPercentage 4" xfId="20915" xr:uid="{00000000-0005-0000-0000-000042550000}"/>
    <cellStyle name="inputPercentage 4 2" xfId="20916" xr:uid="{00000000-0005-0000-0000-000043550000}"/>
    <cellStyle name="inputPercentage 4 3" xfId="20917" xr:uid="{00000000-0005-0000-0000-000044550000}"/>
    <cellStyle name="inputPercentage 4 4" xfId="20918" xr:uid="{00000000-0005-0000-0000-000045550000}"/>
    <cellStyle name="inputPercentage 5" xfId="20919" xr:uid="{00000000-0005-0000-0000-000046550000}"/>
    <cellStyle name="inputPercentage 5 2" xfId="20920" xr:uid="{00000000-0005-0000-0000-000047550000}"/>
    <cellStyle name="inputPercentage 5 3" xfId="20921" xr:uid="{00000000-0005-0000-0000-000048550000}"/>
    <cellStyle name="inputPercentage 5 4" xfId="20922" xr:uid="{00000000-0005-0000-0000-000049550000}"/>
    <cellStyle name="inputPercentage 6" xfId="20923" xr:uid="{00000000-0005-0000-0000-00004A550000}"/>
    <cellStyle name="inputPercentage 6 2" xfId="20924" xr:uid="{00000000-0005-0000-0000-00004B550000}"/>
    <cellStyle name="inputPercentage 6 3" xfId="20925" xr:uid="{00000000-0005-0000-0000-00004C550000}"/>
    <cellStyle name="inputPercentage 6 4" xfId="20926" xr:uid="{00000000-0005-0000-0000-00004D550000}"/>
    <cellStyle name="inputPercentage 7" xfId="20927" xr:uid="{00000000-0005-0000-0000-00004E550000}"/>
    <cellStyle name="inputPercentage 7 2" xfId="20928" xr:uid="{00000000-0005-0000-0000-00004F550000}"/>
    <cellStyle name="inputPercentage 7 3" xfId="20929" xr:uid="{00000000-0005-0000-0000-000050550000}"/>
    <cellStyle name="inputPercentage 7 4" xfId="20930" xr:uid="{00000000-0005-0000-0000-000051550000}"/>
    <cellStyle name="inputPercentage 8" xfId="20931" xr:uid="{00000000-0005-0000-0000-000052550000}"/>
    <cellStyle name="inputPercentage 8 2" xfId="20932" xr:uid="{00000000-0005-0000-0000-000053550000}"/>
    <cellStyle name="inputPercentage 8 3" xfId="20933" xr:uid="{00000000-0005-0000-0000-000054550000}"/>
    <cellStyle name="inputPercentage 8 4" xfId="20934" xr:uid="{00000000-0005-0000-0000-000055550000}"/>
    <cellStyle name="inputPercentage 9" xfId="20935" xr:uid="{00000000-0005-0000-0000-000056550000}"/>
    <cellStyle name="inputPercentage 9 2" xfId="20936" xr:uid="{00000000-0005-0000-0000-000057550000}"/>
    <cellStyle name="inputPercentage 9 3" xfId="20937" xr:uid="{00000000-0005-0000-0000-000058550000}"/>
    <cellStyle name="inputPercentage 9 4" xfId="20938" xr:uid="{00000000-0005-0000-0000-000059550000}"/>
    <cellStyle name="inputPercentageL" xfId="20939" xr:uid="{00000000-0005-0000-0000-00005A550000}"/>
    <cellStyle name="inputPercentageL 2" xfId="20940" xr:uid="{00000000-0005-0000-0000-00005B550000}"/>
    <cellStyle name="inputPercentageL 2 2" xfId="20941" xr:uid="{00000000-0005-0000-0000-00005C550000}"/>
    <cellStyle name="inputPercentageL 2 2 2" xfId="20942" xr:uid="{00000000-0005-0000-0000-00005D550000}"/>
    <cellStyle name="inputPercentageL 2 3" xfId="20943" xr:uid="{00000000-0005-0000-0000-00005E550000}"/>
    <cellStyle name="inputPercentageL 2 3 2" xfId="20944" xr:uid="{00000000-0005-0000-0000-00005F550000}"/>
    <cellStyle name="inputPercentageL 2 4" xfId="20945" xr:uid="{00000000-0005-0000-0000-000060550000}"/>
    <cellStyle name="inputPercentageL 2 4 2" xfId="20946" xr:uid="{00000000-0005-0000-0000-000061550000}"/>
    <cellStyle name="inputPercentageL 2 4 3" xfId="20947" xr:uid="{00000000-0005-0000-0000-000062550000}"/>
    <cellStyle name="inputPercentageL 2 4 4" xfId="20948" xr:uid="{00000000-0005-0000-0000-000063550000}"/>
    <cellStyle name="inputPercentageL 2 5" xfId="20949" xr:uid="{00000000-0005-0000-0000-000064550000}"/>
    <cellStyle name="inputPercentageL 2 5 2" xfId="20950" xr:uid="{00000000-0005-0000-0000-000065550000}"/>
    <cellStyle name="inputPercentageL 2 5 3" xfId="20951" xr:uid="{00000000-0005-0000-0000-000066550000}"/>
    <cellStyle name="inputPercentageL 2 5 4" xfId="20952" xr:uid="{00000000-0005-0000-0000-000067550000}"/>
    <cellStyle name="inputPercentageL 2 6" xfId="20953" xr:uid="{00000000-0005-0000-0000-000068550000}"/>
    <cellStyle name="inputPercentageL 2 6 2" xfId="20954" xr:uid="{00000000-0005-0000-0000-000069550000}"/>
    <cellStyle name="inputPercentageL 2 7" xfId="20955" xr:uid="{00000000-0005-0000-0000-00006A550000}"/>
    <cellStyle name="inputPercentageL 2 7 2" xfId="20956" xr:uid="{00000000-0005-0000-0000-00006B550000}"/>
    <cellStyle name="inputPercentageL 2 8" xfId="20957" xr:uid="{00000000-0005-0000-0000-00006C550000}"/>
    <cellStyle name="inputPercentageL 2 9" xfId="20958" xr:uid="{00000000-0005-0000-0000-00006D550000}"/>
    <cellStyle name="inputPercentageL 3" xfId="20959" xr:uid="{00000000-0005-0000-0000-00006E550000}"/>
    <cellStyle name="inputPercentageL 3 2" xfId="20960" xr:uid="{00000000-0005-0000-0000-00006F550000}"/>
    <cellStyle name="inputPercentageL 3 3" xfId="20961" xr:uid="{00000000-0005-0000-0000-000070550000}"/>
    <cellStyle name="inputPercentageL 4" xfId="20962" xr:uid="{00000000-0005-0000-0000-000071550000}"/>
    <cellStyle name="inputPercentageL 4 2" xfId="20963" xr:uid="{00000000-0005-0000-0000-000072550000}"/>
    <cellStyle name="inputPercentageL 4 3" xfId="20964" xr:uid="{00000000-0005-0000-0000-000073550000}"/>
    <cellStyle name="inputPercentageL 4 4" xfId="20965" xr:uid="{00000000-0005-0000-0000-000074550000}"/>
    <cellStyle name="inputPercentageL 5" xfId="20966" xr:uid="{00000000-0005-0000-0000-000075550000}"/>
    <cellStyle name="inputPercentageL 6" xfId="20967" xr:uid="{00000000-0005-0000-0000-000076550000}"/>
    <cellStyle name="inputPercentageL 7" xfId="20968" xr:uid="{00000000-0005-0000-0000-000077550000}"/>
    <cellStyle name="inputPercentageS" xfId="20969" xr:uid="{00000000-0005-0000-0000-000078550000}"/>
    <cellStyle name="inputPercentageS 10" xfId="20970" xr:uid="{00000000-0005-0000-0000-000079550000}"/>
    <cellStyle name="inputPercentageS 10 2" xfId="20971" xr:uid="{00000000-0005-0000-0000-00007A550000}"/>
    <cellStyle name="inputPercentageS 10 3" xfId="20972" xr:uid="{00000000-0005-0000-0000-00007B550000}"/>
    <cellStyle name="inputPercentageS 10 4" xfId="20973" xr:uid="{00000000-0005-0000-0000-00007C550000}"/>
    <cellStyle name="inputPercentageS 11" xfId="20974" xr:uid="{00000000-0005-0000-0000-00007D550000}"/>
    <cellStyle name="inputPercentageS 11 2" xfId="20975" xr:uid="{00000000-0005-0000-0000-00007E550000}"/>
    <cellStyle name="inputPercentageS 11 3" xfId="20976" xr:uid="{00000000-0005-0000-0000-00007F550000}"/>
    <cellStyle name="inputPercentageS 11 4" xfId="20977" xr:uid="{00000000-0005-0000-0000-000080550000}"/>
    <cellStyle name="inputPercentageS 12" xfId="20978" xr:uid="{00000000-0005-0000-0000-000081550000}"/>
    <cellStyle name="inputPercentageS 13" xfId="20979" xr:uid="{00000000-0005-0000-0000-000082550000}"/>
    <cellStyle name="inputPercentageS 14" xfId="20980" xr:uid="{00000000-0005-0000-0000-000083550000}"/>
    <cellStyle name="inputPercentageS 2" xfId="20981" xr:uid="{00000000-0005-0000-0000-000084550000}"/>
    <cellStyle name="inputPercentageS 2 10" xfId="20982" xr:uid="{00000000-0005-0000-0000-000085550000}"/>
    <cellStyle name="inputPercentageS 2 10 2" xfId="20983" xr:uid="{00000000-0005-0000-0000-000086550000}"/>
    <cellStyle name="inputPercentageS 2 10 3" xfId="20984" xr:uid="{00000000-0005-0000-0000-000087550000}"/>
    <cellStyle name="inputPercentageS 2 10 4" xfId="20985" xr:uid="{00000000-0005-0000-0000-000088550000}"/>
    <cellStyle name="inputPercentageS 2 11" xfId="20986" xr:uid="{00000000-0005-0000-0000-000089550000}"/>
    <cellStyle name="inputPercentageS 2 11 2" xfId="20987" xr:uid="{00000000-0005-0000-0000-00008A550000}"/>
    <cellStyle name="inputPercentageS 2 11 3" xfId="20988" xr:uid="{00000000-0005-0000-0000-00008B550000}"/>
    <cellStyle name="inputPercentageS 2 11 4" xfId="20989" xr:uid="{00000000-0005-0000-0000-00008C550000}"/>
    <cellStyle name="inputPercentageS 2 12" xfId="20990" xr:uid="{00000000-0005-0000-0000-00008D550000}"/>
    <cellStyle name="inputPercentageS 2 13" xfId="20991" xr:uid="{00000000-0005-0000-0000-00008E550000}"/>
    <cellStyle name="inputPercentageS 2 2" xfId="20992" xr:uid="{00000000-0005-0000-0000-00008F550000}"/>
    <cellStyle name="inputPercentageS 2 2 2" xfId="20993" xr:uid="{00000000-0005-0000-0000-000090550000}"/>
    <cellStyle name="inputPercentageS 2 2 3" xfId="20994" xr:uid="{00000000-0005-0000-0000-000091550000}"/>
    <cellStyle name="inputPercentageS 2 2 4" xfId="20995" xr:uid="{00000000-0005-0000-0000-000092550000}"/>
    <cellStyle name="inputPercentageS 2 3" xfId="20996" xr:uid="{00000000-0005-0000-0000-000093550000}"/>
    <cellStyle name="inputPercentageS 2 3 2" xfId="20997" xr:uid="{00000000-0005-0000-0000-000094550000}"/>
    <cellStyle name="inputPercentageS 2 3 3" xfId="20998" xr:uid="{00000000-0005-0000-0000-000095550000}"/>
    <cellStyle name="inputPercentageS 2 3 4" xfId="20999" xr:uid="{00000000-0005-0000-0000-000096550000}"/>
    <cellStyle name="inputPercentageS 2 4" xfId="21000" xr:uid="{00000000-0005-0000-0000-000097550000}"/>
    <cellStyle name="inputPercentageS 2 4 2" xfId="21001" xr:uid="{00000000-0005-0000-0000-000098550000}"/>
    <cellStyle name="inputPercentageS 2 4 3" xfId="21002" xr:uid="{00000000-0005-0000-0000-000099550000}"/>
    <cellStyle name="inputPercentageS 2 4 4" xfId="21003" xr:uid="{00000000-0005-0000-0000-00009A550000}"/>
    <cellStyle name="inputPercentageS 2 5" xfId="21004" xr:uid="{00000000-0005-0000-0000-00009B550000}"/>
    <cellStyle name="inputPercentageS 2 5 2" xfId="21005" xr:uid="{00000000-0005-0000-0000-00009C550000}"/>
    <cellStyle name="inputPercentageS 2 5 3" xfId="21006" xr:uid="{00000000-0005-0000-0000-00009D550000}"/>
    <cellStyle name="inputPercentageS 2 5 4" xfId="21007" xr:uid="{00000000-0005-0000-0000-00009E550000}"/>
    <cellStyle name="inputPercentageS 2 6" xfId="21008" xr:uid="{00000000-0005-0000-0000-00009F550000}"/>
    <cellStyle name="inputPercentageS 2 6 2" xfId="21009" xr:uid="{00000000-0005-0000-0000-0000A0550000}"/>
    <cellStyle name="inputPercentageS 2 6 3" xfId="21010" xr:uid="{00000000-0005-0000-0000-0000A1550000}"/>
    <cellStyle name="inputPercentageS 2 6 4" xfId="21011" xr:uid="{00000000-0005-0000-0000-0000A2550000}"/>
    <cellStyle name="inputPercentageS 2 7" xfId="21012" xr:uid="{00000000-0005-0000-0000-0000A3550000}"/>
    <cellStyle name="inputPercentageS 2 7 2" xfId="21013" xr:uid="{00000000-0005-0000-0000-0000A4550000}"/>
    <cellStyle name="inputPercentageS 2 7 3" xfId="21014" xr:uid="{00000000-0005-0000-0000-0000A5550000}"/>
    <cellStyle name="inputPercentageS 2 7 4" xfId="21015" xr:uid="{00000000-0005-0000-0000-0000A6550000}"/>
    <cellStyle name="inputPercentageS 2 8" xfId="21016" xr:uid="{00000000-0005-0000-0000-0000A7550000}"/>
    <cellStyle name="inputPercentageS 2 8 2" xfId="21017" xr:uid="{00000000-0005-0000-0000-0000A8550000}"/>
    <cellStyle name="inputPercentageS 2 8 3" xfId="21018" xr:uid="{00000000-0005-0000-0000-0000A9550000}"/>
    <cellStyle name="inputPercentageS 2 8 4" xfId="21019" xr:uid="{00000000-0005-0000-0000-0000AA550000}"/>
    <cellStyle name="inputPercentageS 2 9" xfId="21020" xr:uid="{00000000-0005-0000-0000-0000AB550000}"/>
    <cellStyle name="inputPercentageS 2 9 2" xfId="21021" xr:uid="{00000000-0005-0000-0000-0000AC550000}"/>
    <cellStyle name="inputPercentageS 2 9 3" xfId="21022" xr:uid="{00000000-0005-0000-0000-0000AD550000}"/>
    <cellStyle name="inputPercentageS 2 9 4" xfId="21023" xr:uid="{00000000-0005-0000-0000-0000AE550000}"/>
    <cellStyle name="inputPercentageS 3" xfId="21024" xr:uid="{00000000-0005-0000-0000-0000AF550000}"/>
    <cellStyle name="inputPercentageS 3 2" xfId="21025" xr:uid="{00000000-0005-0000-0000-0000B0550000}"/>
    <cellStyle name="inputPercentageS 3 3" xfId="21026" xr:uid="{00000000-0005-0000-0000-0000B1550000}"/>
    <cellStyle name="inputPercentageS 3 4" xfId="21027" xr:uid="{00000000-0005-0000-0000-0000B2550000}"/>
    <cellStyle name="inputPercentageS 4" xfId="21028" xr:uid="{00000000-0005-0000-0000-0000B3550000}"/>
    <cellStyle name="inputPercentageS 4 2" xfId="21029" xr:uid="{00000000-0005-0000-0000-0000B4550000}"/>
    <cellStyle name="inputPercentageS 4 3" xfId="21030" xr:uid="{00000000-0005-0000-0000-0000B5550000}"/>
    <cellStyle name="inputPercentageS 4 4" xfId="21031" xr:uid="{00000000-0005-0000-0000-0000B6550000}"/>
    <cellStyle name="inputPercentageS 5" xfId="21032" xr:uid="{00000000-0005-0000-0000-0000B7550000}"/>
    <cellStyle name="inputPercentageS 5 2" xfId="21033" xr:uid="{00000000-0005-0000-0000-0000B8550000}"/>
    <cellStyle name="inputPercentageS 5 3" xfId="21034" xr:uid="{00000000-0005-0000-0000-0000B9550000}"/>
    <cellStyle name="inputPercentageS 5 4" xfId="21035" xr:uid="{00000000-0005-0000-0000-0000BA550000}"/>
    <cellStyle name="inputPercentageS 6" xfId="21036" xr:uid="{00000000-0005-0000-0000-0000BB550000}"/>
    <cellStyle name="inputPercentageS 6 2" xfId="21037" xr:uid="{00000000-0005-0000-0000-0000BC550000}"/>
    <cellStyle name="inputPercentageS 6 3" xfId="21038" xr:uid="{00000000-0005-0000-0000-0000BD550000}"/>
    <cellStyle name="inputPercentageS 6 4" xfId="21039" xr:uid="{00000000-0005-0000-0000-0000BE550000}"/>
    <cellStyle name="inputPercentageS 7" xfId="21040" xr:uid="{00000000-0005-0000-0000-0000BF550000}"/>
    <cellStyle name="inputPercentageS 7 2" xfId="21041" xr:uid="{00000000-0005-0000-0000-0000C0550000}"/>
    <cellStyle name="inputPercentageS 7 3" xfId="21042" xr:uid="{00000000-0005-0000-0000-0000C1550000}"/>
    <cellStyle name="inputPercentageS 7 4" xfId="21043" xr:uid="{00000000-0005-0000-0000-0000C2550000}"/>
    <cellStyle name="inputPercentageS 8" xfId="21044" xr:uid="{00000000-0005-0000-0000-0000C3550000}"/>
    <cellStyle name="inputPercentageS 8 2" xfId="21045" xr:uid="{00000000-0005-0000-0000-0000C4550000}"/>
    <cellStyle name="inputPercentageS 8 3" xfId="21046" xr:uid="{00000000-0005-0000-0000-0000C5550000}"/>
    <cellStyle name="inputPercentageS 8 4" xfId="21047" xr:uid="{00000000-0005-0000-0000-0000C6550000}"/>
    <cellStyle name="inputPercentageS 9" xfId="21048" xr:uid="{00000000-0005-0000-0000-0000C7550000}"/>
    <cellStyle name="inputPercentageS 9 2" xfId="21049" xr:uid="{00000000-0005-0000-0000-0000C8550000}"/>
    <cellStyle name="inputPercentageS 9 3" xfId="21050" xr:uid="{00000000-0005-0000-0000-0000C9550000}"/>
    <cellStyle name="inputPercentageS 9 4" xfId="21051" xr:uid="{00000000-0005-0000-0000-0000CA550000}"/>
    <cellStyle name="inputSelection" xfId="21052" xr:uid="{00000000-0005-0000-0000-0000CB550000}"/>
    <cellStyle name="inputSelection 2" xfId="21053" xr:uid="{00000000-0005-0000-0000-0000CC550000}"/>
    <cellStyle name="inputSelection 2 2" xfId="21054" xr:uid="{00000000-0005-0000-0000-0000CD550000}"/>
    <cellStyle name="inputSelection 2 2 2" xfId="21055" xr:uid="{00000000-0005-0000-0000-0000CE550000}"/>
    <cellStyle name="inputSelection 2 3" xfId="21056" xr:uid="{00000000-0005-0000-0000-0000CF550000}"/>
    <cellStyle name="inputSelection 2 3 2" xfId="21057" xr:uid="{00000000-0005-0000-0000-0000D0550000}"/>
    <cellStyle name="inputSelection 2 4" xfId="21058" xr:uid="{00000000-0005-0000-0000-0000D1550000}"/>
    <cellStyle name="inputSelection 2 4 2" xfId="21059" xr:uid="{00000000-0005-0000-0000-0000D2550000}"/>
    <cellStyle name="inputSelection 2 4 3" xfId="21060" xr:uid="{00000000-0005-0000-0000-0000D3550000}"/>
    <cellStyle name="inputSelection 2 4 4" xfId="21061" xr:uid="{00000000-0005-0000-0000-0000D4550000}"/>
    <cellStyle name="inputSelection 2 5" xfId="21062" xr:uid="{00000000-0005-0000-0000-0000D5550000}"/>
    <cellStyle name="inputSelection 2 5 2" xfId="21063" xr:uid="{00000000-0005-0000-0000-0000D6550000}"/>
    <cellStyle name="inputSelection 2 5 3" xfId="21064" xr:uid="{00000000-0005-0000-0000-0000D7550000}"/>
    <cellStyle name="inputSelection 2 5 4" xfId="21065" xr:uid="{00000000-0005-0000-0000-0000D8550000}"/>
    <cellStyle name="inputSelection 2 6" xfId="21066" xr:uid="{00000000-0005-0000-0000-0000D9550000}"/>
    <cellStyle name="inputSelection 2 6 2" xfId="21067" xr:uid="{00000000-0005-0000-0000-0000DA550000}"/>
    <cellStyle name="inputSelection 2 7" xfId="21068" xr:uid="{00000000-0005-0000-0000-0000DB550000}"/>
    <cellStyle name="inputSelection 2 7 2" xfId="21069" xr:uid="{00000000-0005-0000-0000-0000DC550000}"/>
    <cellStyle name="inputSelection 2 8" xfId="21070" xr:uid="{00000000-0005-0000-0000-0000DD550000}"/>
    <cellStyle name="inputSelection 2 9" xfId="21071" xr:uid="{00000000-0005-0000-0000-0000DE550000}"/>
    <cellStyle name="inputSelection 3" xfId="21072" xr:uid="{00000000-0005-0000-0000-0000DF550000}"/>
    <cellStyle name="inputSelection 3 2" xfId="21073" xr:uid="{00000000-0005-0000-0000-0000E0550000}"/>
    <cellStyle name="inputSelection 3 3" xfId="21074" xr:uid="{00000000-0005-0000-0000-0000E1550000}"/>
    <cellStyle name="inputSelection 4" xfId="21075" xr:uid="{00000000-0005-0000-0000-0000E2550000}"/>
    <cellStyle name="inputSelection 4 2" xfId="21076" xr:uid="{00000000-0005-0000-0000-0000E3550000}"/>
    <cellStyle name="inputSelection 4 3" xfId="21077" xr:uid="{00000000-0005-0000-0000-0000E4550000}"/>
    <cellStyle name="inputSelection 4 4" xfId="21078" xr:uid="{00000000-0005-0000-0000-0000E5550000}"/>
    <cellStyle name="inputSelection 5" xfId="21079" xr:uid="{00000000-0005-0000-0000-0000E6550000}"/>
    <cellStyle name="inputSelection 6" xfId="21080" xr:uid="{00000000-0005-0000-0000-0000E7550000}"/>
    <cellStyle name="inputSelection 7" xfId="21081" xr:uid="{00000000-0005-0000-0000-0000E8550000}"/>
    <cellStyle name="inputText" xfId="21082" xr:uid="{00000000-0005-0000-0000-0000E9550000}"/>
    <cellStyle name="inputText 2" xfId="21083" xr:uid="{00000000-0005-0000-0000-0000EA550000}"/>
    <cellStyle name="inputText 2 2" xfId="21084" xr:uid="{00000000-0005-0000-0000-0000EB550000}"/>
    <cellStyle name="inputText 2 2 2" xfId="21085" xr:uid="{00000000-0005-0000-0000-0000EC550000}"/>
    <cellStyle name="inputText 2 3" xfId="21086" xr:uid="{00000000-0005-0000-0000-0000ED550000}"/>
    <cellStyle name="inputText 2 3 2" xfId="21087" xr:uid="{00000000-0005-0000-0000-0000EE550000}"/>
    <cellStyle name="inputText 2 4" xfId="21088" xr:uid="{00000000-0005-0000-0000-0000EF550000}"/>
    <cellStyle name="inputText 2 4 2" xfId="21089" xr:uid="{00000000-0005-0000-0000-0000F0550000}"/>
    <cellStyle name="inputText 2 4 3" xfId="21090" xr:uid="{00000000-0005-0000-0000-0000F1550000}"/>
    <cellStyle name="inputText 2 4 4" xfId="21091" xr:uid="{00000000-0005-0000-0000-0000F2550000}"/>
    <cellStyle name="inputText 2 5" xfId="21092" xr:uid="{00000000-0005-0000-0000-0000F3550000}"/>
    <cellStyle name="inputText 2 5 2" xfId="21093" xr:uid="{00000000-0005-0000-0000-0000F4550000}"/>
    <cellStyle name="inputText 2 5 3" xfId="21094" xr:uid="{00000000-0005-0000-0000-0000F5550000}"/>
    <cellStyle name="inputText 2 5 4" xfId="21095" xr:uid="{00000000-0005-0000-0000-0000F6550000}"/>
    <cellStyle name="inputText 2 6" xfId="21096" xr:uid="{00000000-0005-0000-0000-0000F7550000}"/>
    <cellStyle name="inputText 2 6 2" xfId="21097" xr:uid="{00000000-0005-0000-0000-0000F8550000}"/>
    <cellStyle name="inputText 2 7" xfId="21098" xr:uid="{00000000-0005-0000-0000-0000F9550000}"/>
    <cellStyle name="inputText 2 7 2" xfId="21099" xr:uid="{00000000-0005-0000-0000-0000FA550000}"/>
    <cellStyle name="inputText 2 8" xfId="21100" xr:uid="{00000000-0005-0000-0000-0000FB550000}"/>
    <cellStyle name="inputText 2 9" xfId="21101" xr:uid="{00000000-0005-0000-0000-0000FC550000}"/>
    <cellStyle name="inputText 3" xfId="21102" xr:uid="{00000000-0005-0000-0000-0000FD550000}"/>
    <cellStyle name="inputText 3 2" xfId="21103" xr:uid="{00000000-0005-0000-0000-0000FE550000}"/>
    <cellStyle name="inputText 3 3" xfId="21104" xr:uid="{00000000-0005-0000-0000-0000FF550000}"/>
    <cellStyle name="inputText 4" xfId="21105" xr:uid="{00000000-0005-0000-0000-000000560000}"/>
    <cellStyle name="inputText 4 2" xfId="21106" xr:uid="{00000000-0005-0000-0000-000001560000}"/>
    <cellStyle name="inputText 4 3" xfId="21107" xr:uid="{00000000-0005-0000-0000-000002560000}"/>
    <cellStyle name="inputText 4 4" xfId="21108" xr:uid="{00000000-0005-0000-0000-000003560000}"/>
    <cellStyle name="inputText 5" xfId="21109" xr:uid="{00000000-0005-0000-0000-000004560000}"/>
    <cellStyle name="inputText 6" xfId="21110" xr:uid="{00000000-0005-0000-0000-000005560000}"/>
    <cellStyle name="inputText 7" xfId="21111" xr:uid="{00000000-0005-0000-0000-000006560000}"/>
    <cellStyle name="l]_x000d__x000a_Path=M:\RIOCEN01_x000d__x000a_Name=Carlos Emilio Brousse_x000d__x000a_DDEApps=nsf,nsg,nsh,ntf,ns2,ors,org_x000d__x000a_SmartIcons=Todos_x000d__x000a_" xfId="21112" xr:uid="{00000000-0005-0000-0000-000007560000}"/>
    <cellStyle name="Linked Cell 2" xfId="226" xr:uid="{00000000-0005-0000-0000-000008560000}"/>
    <cellStyle name="Linked Cell 2 2" xfId="21115" xr:uid="{00000000-0005-0000-0000-000009560000}"/>
    <cellStyle name="Linked Cell 2 3" xfId="21114" xr:uid="{00000000-0005-0000-0000-00000A560000}"/>
    <cellStyle name="Linked Cell 3" xfId="21113" xr:uid="{00000000-0005-0000-0000-00000B560000}"/>
    <cellStyle name="Milakoak [0]_Modelo distribución del riesgo crediticio" xfId="21116" xr:uid="{00000000-0005-0000-0000-00000C560000}"/>
    <cellStyle name="Milers 2" xfId="21117" xr:uid="{00000000-0005-0000-0000-00000D560000}"/>
    <cellStyle name="Milers 2 2" xfId="21118" xr:uid="{00000000-0005-0000-0000-00000E560000}"/>
    <cellStyle name="Milers 2 2 2" xfId="21119" xr:uid="{00000000-0005-0000-0000-00000F560000}"/>
    <cellStyle name="Milers 2 2 2 2" xfId="21120" xr:uid="{00000000-0005-0000-0000-000010560000}"/>
    <cellStyle name="Milers 2 2 2 3" xfId="21121" xr:uid="{00000000-0005-0000-0000-000011560000}"/>
    <cellStyle name="Milers 2 2 3" xfId="21122" xr:uid="{00000000-0005-0000-0000-000012560000}"/>
    <cellStyle name="Milers 2 2 4" xfId="21123" xr:uid="{00000000-0005-0000-0000-000013560000}"/>
    <cellStyle name="Milers 2 3" xfId="21124" xr:uid="{00000000-0005-0000-0000-000014560000}"/>
    <cellStyle name="Milers 2 3 2" xfId="21125" xr:uid="{00000000-0005-0000-0000-000015560000}"/>
    <cellStyle name="Milers 2 3 3" xfId="21126" xr:uid="{00000000-0005-0000-0000-000016560000}"/>
    <cellStyle name="Milers 2 3 4" xfId="21127" xr:uid="{00000000-0005-0000-0000-000017560000}"/>
    <cellStyle name="Milers 2 4" xfId="21128" xr:uid="{00000000-0005-0000-0000-000018560000}"/>
    <cellStyle name="Milers 2 5" xfId="21129" xr:uid="{00000000-0005-0000-0000-000019560000}"/>
    <cellStyle name="Milers 3" xfId="21130" xr:uid="{00000000-0005-0000-0000-00001A560000}"/>
    <cellStyle name="Milers 3 2" xfId="21131" xr:uid="{00000000-0005-0000-0000-00001B560000}"/>
    <cellStyle name="Milers 3 2 2" xfId="21132" xr:uid="{00000000-0005-0000-0000-00001C560000}"/>
    <cellStyle name="Milers 3 2 2 2" xfId="21133" xr:uid="{00000000-0005-0000-0000-00001D560000}"/>
    <cellStyle name="Milers 3 2 2 3" xfId="21134" xr:uid="{00000000-0005-0000-0000-00001E560000}"/>
    <cellStyle name="Milers 3 2 3" xfId="21135" xr:uid="{00000000-0005-0000-0000-00001F560000}"/>
    <cellStyle name="Milers 3 2 4" xfId="21136" xr:uid="{00000000-0005-0000-0000-000020560000}"/>
    <cellStyle name="Milers 3 3" xfId="21137" xr:uid="{00000000-0005-0000-0000-000021560000}"/>
    <cellStyle name="Milers 3 3 2" xfId="21138" xr:uid="{00000000-0005-0000-0000-000022560000}"/>
    <cellStyle name="Milers 3 3 3" xfId="21139" xr:uid="{00000000-0005-0000-0000-000023560000}"/>
    <cellStyle name="Milers 3 3 4" xfId="21140" xr:uid="{00000000-0005-0000-0000-000024560000}"/>
    <cellStyle name="Milers 3 4" xfId="21141" xr:uid="{00000000-0005-0000-0000-000025560000}"/>
    <cellStyle name="Milers 3 5" xfId="21142" xr:uid="{00000000-0005-0000-0000-000026560000}"/>
    <cellStyle name="Milers 4" xfId="21143" xr:uid="{00000000-0005-0000-0000-000027560000}"/>
    <cellStyle name="Milers 4 2" xfId="21144" xr:uid="{00000000-0005-0000-0000-000028560000}"/>
    <cellStyle name="Milers 4 2 2" xfId="21145" xr:uid="{00000000-0005-0000-0000-000029560000}"/>
    <cellStyle name="Milers 4 2 2 2" xfId="21146" xr:uid="{00000000-0005-0000-0000-00002A560000}"/>
    <cellStyle name="Milers 4 2 3" xfId="21147" xr:uid="{00000000-0005-0000-0000-00002B560000}"/>
    <cellStyle name="Milers 4 2 3 2" xfId="21148" xr:uid="{00000000-0005-0000-0000-00002C560000}"/>
    <cellStyle name="Milers 4 2 4" xfId="21149" xr:uid="{00000000-0005-0000-0000-00002D560000}"/>
    <cellStyle name="Milers 4 2 5" xfId="21150" xr:uid="{00000000-0005-0000-0000-00002E560000}"/>
    <cellStyle name="Milers 4 2 6" xfId="21151" xr:uid="{00000000-0005-0000-0000-00002F560000}"/>
    <cellStyle name="Milers 4 2 7" xfId="21152" xr:uid="{00000000-0005-0000-0000-000030560000}"/>
    <cellStyle name="Milers 4 3" xfId="21153" xr:uid="{00000000-0005-0000-0000-000031560000}"/>
    <cellStyle name="Milers 4 3 2" xfId="21154" xr:uid="{00000000-0005-0000-0000-000032560000}"/>
    <cellStyle name="Milers 4 4" xfId="21155" xr:uid="{00000000-0005-0000-0000-000033560000}"/>
    <cellStyle name="Milers 4 4 2" xfId="21156" xr:uid="{00000000-0005-0000-0000-000034560000}"/>
    <cellStyle name="Milers 4 5" xfId="21157" xr:uid="{00000000-0005-0000-0000-000035560000}"/>
    <cellStyle name="Milers 4 6" xfId="21158" xr:uid="{00000000-0005-0000-0000-000036560000}"/>
    <cellStyle name="Milers 4 7" xfId="21159" xr:uid="{00000000-0005-0000-0000-000037560000}"/>
    <cellStyle name="Milers 4 8" xfId="21160" xr:uid="{00000000-0005-0000-0000-000038560000}"/>
    <cellStyle name="Milers 5" xfId="21161" xr:uid="{00000000-0005-0000-0000-000039560000}"/>
    <cellStyle name="Milers 5 2" xfId="21162" xr:uid="{00000000-0005-0000-0000-00003A560000}"/>
    <cellStyle name="Milers 5 3" xfId="21163" xr:uid="{00000000-0005-0000-0000-00003B560000}"/>
    <cellStyle name="Milers 5 3 2" xfId="21164" xr:uid="{00000000-0005-0000-0000-00003C560000}"/>
    <cellStyle name="Milers 5 4" xfId="21165" xr:uid="{00000000-0005-0000-0000-00003D560000}"/>
    <cellStyle name="Milers 5 5" xfId="21166" xr:uid="{00000000-0005-0000-0000-00003E560000}"/>
    <cellStyle name="Milers 5 6" xfId="21167" xr:uid="{00000000-0005-0000-0000-00003F560000}"/>
    <cellStyle name="Milers 5 7" xfId="21168" xr:uid="{00000000-0005-0000-0000-000040560000}"/>
    <cellStyle name="Milers 6" xfId="21169" xr:uid="{00000000-0005-0000-0000-000041560000}"/>
    <cellStyle name="Milers 6 2" xfId="21170" xr:uid="{00000000-0005-0000-0000-000042560000}"/>
    <cellStyle name="Milers 6 3" xfId="21171" xr:uid="{00000000-0005-0000-0000-000043560000}"/>
    <cellStyle name="Milers 6 3 2" xfId="21172" xr:uid="{00000000-0005-0000-0000-000044560000}"/>
    <cellStyle name="Milers 6 4" xfId="21173" xr:uid="{00000000-0005-0000-0000-000045560000}"/>
    <cellStyle name="Milers 6 5" xfId="21174" xr:uid="{00000000-0005-0000-0000-000046560000}"/>
    <cellStyle name="Milers 6 6" xfId="21175" xr:uid="{00000000-0005-0000-0000-000047560000}"/>
    <cellStyle name="Milers 6 7" xfId="21176" xr:uid="{00000000-0005-0000-0000-000048560000}"/>
    <cellStyle name="Milers_VB_Convertible Santander" xfId="21177" xr:uid="{00000000-0005-0000-0000-000049560000}"/>
    <cellStyle name="Millares" xfId="337" xr:uid="{00000000-0005-0000-0000-00004A560000}"/>
    <cellStyle name="Millares [0] 2" xfId="21178" xr:uid="{00000000-0005-0000-0000-00004B560000}"/>
    <cellStyle name="Millares [0] 2 10" xfId="21179" xr:uid="{00000000-0005-0000-0000-00004C560000}"/>
    <cellStyle name="Millares [0] 2 11" xfId="21180" xr:uid="{00000000-0005-0000-0000-00004D560000}"/>
    <cellStyle name="Millares [0] 2 12" xfId="21181" xr:uid="{00000000-0005-0000-0000-00004E560000}"/>
    <cellStyle name="Millares [0] 2 13" xfId="21182" xr:uid="{00000000-0005-0000-0000-00004F560000}"/>
    <cellStyle name="Millares [0] 2 14" xfId="21183" xr:uid="{00000000-0005-0000-0000-000050560000}"/>
    <cellStyle name="Millares [0] 2 2" xfId="21184" xr:uid="{00000000-0005-0000-0000-000051560000}"/>
    <cellStyle name="Millares [0] 2 2 2" xfId="21185" xr:uid="{00000000-0005-0000-0000-000052560000}"/>
    <cellStyle name="Millares [0] 2 2 2 2" xfId="21186" xr:uid="{00000000-0005-0000-0000-000053560000}"/>
    <cellStyle name="Millares [0] 2 2 2 3" xfId="21187" xr:uid="{00000000-0005-0000-0000-000054560000}"/>
    <cellStyle name="Millares [0] 2 2 2 4" xfId="21188" xr:uid="{00000000-0005-0000-0000-000055560000}"/>
    <cellStyle name="Millares [0] 2 2 3" xfId="21189" xr:uid="{00000000-0005-0000-0000-000056560000}"/>
    <cellStyle name="Millares [0] 2 2 3 2" xfId="21190" xr:uid="{00000000-0005-0000-0000-000057560000}"/>
    <cellStyle name="Millares [0] 2 2 3 3" xfId="21191" xr:uid="{00000000-0005-0000-0000-000058560000}"/>
    <cellStyle name="Millares [0] 2 2 4" xfId="21192" xr:uid="{00000000-0005-0000-0000-000059560000}"/>
    <cellStyle name="Millares [0] 2 2 5" xfId="21193" xr:uid="{00000000-0005-0000-0000-00005A560000}"/>
    <cellStyle name="Millares [0] 2 3" xfId="21194" xr:uid="{00000000-0005-0000-0000-00005B560000}"/>
    <cellStyle name="Millares [0] 2 3 2" xfId="21195" xr:uid="{00000000-0005-0000-0000-00005C560000}"/>
    <cellStyle name="Millares [0] 2 3 3" xfId="21196" xr:uid="{00000000-0005-0000-0000-00005D560000}"/>
    <cellStyle name="Millares [0] 2 3 4" xfId="21197" xr:uid="{00000000-0005-0000-0000-00005E560000}"/>
    <cellStyle name="Millares [0] 2 4" xfId="21198" xr:uid="{00000000-0005-0000-0000-00005F560000}"/>
    <cellStyle name="Millares [0] 2 4 2" xfId="21199" xr:uid="{00000000-0005-0000-0000-000060560000}"/>
    <cellStyle name="Millares [0] 2 4 3" xfId="21200" xr:uid="{00000000-0005-0000-0000-000061560000}"/>
    <cellStyle name="Millares [0] 2 4 4" xfId="21201" xr:uid="{00000000-0005-0000-0000-000062560000}"/>
    <cellStyle name="Millares [0] 2 5" xfId="21202" xr:uid="{00000000-0005-0000-0000-000063560000}"/>
    <cellStyle name="Millares [0] 2 5 2" xfId="21203" xr:uid="{00000000-0005-0000-0000-000064560000}"/>
    <cellStyle name="Millares [0] 2 5 3" xfId="21204" xr:uid="{00000000-0005-0000-0000-000065560000}"/>
    <cellStyle name="Millares [0] 2 5 4" xfId="21205" xr:uid="{00000000-0005-0000-0000-000066560000}"/>
    <cellStyle name="Millares [0] 2 6" xfId="21206" xr:uid="{00000000-0005-0000-0000-000067560000}"/>
    <cellStyle name="Millares [0] 2 6 2" xfId="21207" xr:uid="{00000000-0005-0000-0000-000068560000}"/>
    <cellStyle name="Millares [0] 2 6 3" xfId="21208" xr:uid="{00000000-0005-0000-0000-000069560000}"/>
    <cellStyle name="Millares [0] 2 7" xfId="21209" xr:uid="{00000000-0005-0000-0000-00006A560000}"/>
    <cellStyle name="Millares [0] 2 7 2" xfId="21210" xr:uid="{00000000-0005-0000-0000-00006B560000}"/>
    <cellStyle name="Millares [0] 2 7 3" xfId="21211" xr:uid="{00000000-0005-0000-0000-00006C560000}"/>
    <cellStyle name="Millares [0] 2 8" xfId="21212" xr:uid="{00000000-0005-0000-0000-00006D560000}"/>
    <cellStyle name="Millares [0] 2 8 2" xfId="21213" xr:uid="{00000000-0005-0000-0000-00006E560000}"/>
    <cellStyle name="Millares [0] 2 9" xfId="21214" xr:uid="{00000000-0005-0000-0000-00006F560000}"/>
    <cellStyle name="Millares [0] 2 9 2" xfId="21215" xr:uid="{00000000-0005-0000-0000-000070560000}"/>
    <cellStyle name="Millares [0] 3" xfId="21216" xr:uid="{00000000-0005-0000-0000-000071560000}"/>
    <cellStyle name="Millares [0] 3 10" xfId="21217" xr:uid="{00000000-0005-0000-0000-000072560000}"/>
    <cellStyle name="Millares [0] 3 11" xfId="21218" xr:uid="{00000000-0005-0000-0000-000073560000}"/>
    <cellStyle name="Millares [0] 3 12" xfId="21219" xr:uid="{00000000-0005-0000-0000-000074560000}"/>
    <cellStyle name="Millares [0] 3 13" xfId="21220" xr:uid="{00000000-0005-0000-0000-000075560000}"/>
    <cellStyle name="Millares [0] 3 14" xfId="21221" xr:uid="{00000000-0005-0000-0000-000076560000}"/>
    <cellStyle name="Millares [0] 3 2" xfId="21222" xr:uid="{00000000-0005-0000-0000-000077560000}"/>
    <cellStyle name="Millares [0] 3 2 2" xfId="21223" xr:uid="{00000000-0005-0000-0000-000078560000}"/>
    <cellStyle name="Millares [0] 3 2 3" xfId="21224" xr:uid="{00000000-0005-0000-0000-000079560000}"/>
    <cellStyle name="Millares [0] 3 3" xfId="21225" xr:uid="{00000000-0005-0000-0000-00007A560000}"/>
    <cellStyle name="Millares [0] 3 3 2" xfId="21226" xr:uid="{00000000-0005-0000-0000-00007B560000}"/>
    <cellStyle name="Millares [0] 3 3 3" xfId="21227" xr:uid="{00000000-0005-0000-0000-00007C560000}"/>
    <cellStyle name="Millares [0] 3 4" xfId="21228" xr:uid="{00000000-0005-0000-0000-00007D560000}"/>
    <cellStyle name="Millares [0] 3 4 2" xfId="21229" xr:uid="{00000000-0005-0000-0000-00007E560000}"/>
    <cellStyle name="Millares [0] 3 4 3" xfId="21230" xr:uid="{00000000-0005-0000-0000-00007F560000}"/>
    <cellStyle name="Millares [0] 3 5" xfId="21231" xr:uid="{00000000-0005-0000-0000-000080560000}"/>
    <cellStyle name="Millares [0] 3 5 2" xfId="21232" xr:uid="{00000000-0005-0000-0000-000081560000}"/>
    <cellStyle name="Millares [0] 3 5 3" xfId="21233" xr:uid="{00000000-0005-0000-0000-000082560000}"/>
    <cellStyle name="Millares [0] 3 6" xfId="21234" xr:uid="{00000000-0005-0000-0000-000083560000}"/>
    <cellStyle name="Millares [0] 3 6 2" xfId="21235" xr:uid="{00000000-0005-0000-0000-000084560000}"/>
    <cellStyle name="Millares [0] 3 6 3" xfId="21236" xr:uid="{00000000-0005-0000-0000-000085560000}"/>
    <cellStyle name="Millares [0] 3 7" xfId="21237" xr:uid="{00000000-0005-0000-0000-000086560000}"/>
    <cellStyle name="Millares [0] 3 7 2" xfId="21238" xr:uid="{00000000-0005-0000-0000-000087560000}"/>
    <cellStyle name="Millares [0] 3 8" xfId="21239" xr:uid="{00000000-0005-0000-0000-000088560000}"/>
    <cellStyle name="Millares [0] 3 9" xfId="21240" xr:uid="{00000000-0005-0000-0000-000089560000}"/>
    <cellStyle name="Millares [0] 4" xfId="21241" xr:uid="{00000000-0005-0000-0000-00008A560000}"/>
    <cellStyle name="Millares [0] 4 2" xfId="21242" xr:uid="{00000000-0005-0000-0000-00008B560000}"/>
    <cellStyle name="Millares [0] 5" xfId="21243" xr:uid="{00000000-0005-0000-0000-00008C560000}"/>
    <cellStyle name="Millares [0] 5 2" xfId="21244" xr:uid="{00000000-0005-0000-0000-00008D560000}"/>
    <cellStyle name="Millares [0] 6" xfId="21245" xr:uid="{00000000-0005-0000-0000-00008E560000}"/>
    <cellStyle name="Millares [0] 7" xfId="38612" xr:uid="{00000000-0005-0000-0000-00008F560000}"/>
    <cellStyle name="Millares 10" xfId="21246" xr:uid="{00000000-0005-0000-0000-000090560000}"/>
    <cellStyle name="Millares 10 10" xfId="374" xr:uid="{00000000-0005-0000-0000-000091560000}"/>
    <cellStyle name="Millares 10 10 2" xfId="38652" xr:uid="{00000000-0005-0000-0000-000092560000}"/>
    <cellStyle name="Millares 10 2" xfId="21247" xr:uid="{00000000-0005-0000-0000-000093560000}"/>
    <cellStyle name="Millares 10 2 2" xfId="21248" xr:uid="{00000000-0005-0000-0000-000094560000}"/>
    <cellStyle name="Millares 10 2 2 2" xfId="21249" xr:uid="{00000000-0005-0000-0000-000095560000}"/>
    <cellStyle name="Millares 10 2 2 3" xfId="21250" xr:uid="{00000000-0005-0000-0000-000096560000}"/>
    <cellStyle name="Millares 10 2 2 4" xfId="21251" xr:uid="{00000000-0005-0000-0000-000097560000}"/>
    <cellStyle name="Millares 10 2 3" xfId="21252" xr:uid="{00000000-0005-0000-0000-000098560000}"/>
    <cellStyle name="Millares 10 2 4" xfId="21253" xr:uid="{00000000-0005-0000-0000-000099560000}"/>
    <cellStyle name="Millares 10 2 5" xfId="21254" xr:uid="{00000000-0005-0000-0000-00009A560000}"/>
    <cellStyle name="Millares 10 3" xfId="21255" xr:uid="{00000000-0005-0000-0000-00009B560000}"/>
    <cellStyle name="Millares 10 3 2" xfId="21256" xr:uid="{00000000-0005-0000-0000-00009C560000}"/>
    <cellStyle name="Millares 10 3 2 2" xfId="21257" xr:uid="{00000000-0005-0000-0000-00009D560000}"/>
    <cellStyle name="Millares 10 3 2 4" xfId="21258" xr:uid="{00000000-0005-0000-0000-00009E560000}"/>
    <cellStyle name="Millares 10 3 3" xfId="21259" xr:uid="{00000000-0005-0000-0000-00009F560000}"/>
    <cellStyle name="Millares 10 3 4" xfId="21260" xr:uid="{00000000-0005-0000-0000-0000A0560000}"/>
    <cellStyle name="Millares 10 3 5" xfId="21261" xr:uid="{00000000-0005-0000-0000-0000A1560000}"/>
    <cellStyle name="Millares 10 4" xfId="21262" xr:uid="{00000000-0005-0000-0000-0000A2560000}"/>
    <cellStyle name="Millares 10 4 2" xfId="21263" xr:uid="{00000000-0005-0000-0000-0000A3560000}"/>
    <cellStyle name="Millares 10 4 2 2" xfId="21264" xr:uid="{00000000-0005-0000-0000-0000A4560000}"/>
    <cellStyle name="Millares 10 4 3" xfId="21265" xr:uid="{00000000-0005-0000-0000-0000A5560000}"/>
    <cellStyle name="Millares 10 4 4" xfId="21266" xr:uid="{00000000-0005-0000-0000-0000A6560000}"/>
    <cellStyle name="Millares 10 5" xfId="21267" xr:uid="{00000000-0005-0000-0000-0000A7560000}"/>
    <cellStyle name="Millares 10 5 2" xfId="21268" xr:uid="{00000000-0005-0000-0000-0000A8560000}"/>
    <cellStyle name="Millares 10 6" xfId="21269" xr:uid="{00000000-0005-0000-0000-0000A9560000}"/>
    <cellStyle name="Millares 10 7" xfId="21270" xr:uid="{00000000-0005-0000-0000-0000AA560000}"/>
    <cellStyle name="Millares 10 8" xfId="21271" xr:uid="{00000000-0005-0000-0000-0000AB560000}"/>
    <cellStyle name="Millares 10 9" xfId="21272" xr:uid="{00000000-0005-0000-0000-0000AC560000}"/>
    <cellStyle name="Millares 11" xfId="21273" xr:uid="{00000000-0005-0000-0000-0000AD560000}"/>
    <cellStyle name="Millares 11 2" xfId="21274" xr:uid="{00000000-0005-0000-0000-0000AE560000}"/>
    <cellStyle name="Millares 11 2 2" xfId="21275" xr:uid="{00000000-0005-0000-0000-0000AF560000}"/>
    <cellStyle name="Millares 11 2 2 2" xfId="21276" xr:uid="{00000000-0005-0000-0000-0000B0560000}"/>
    <cellStyle name="Millares 11 2 2 4" xfId="21277" xr:uid="{00000000-0005-0000-0000-0000B1560000}"/>
    <cellStyle name="Millares 11 2 3" xfId="21278" xr:uid="{00000000-0005-0000-0000-0000B2560000}"/>
    <cellStyle name="Millares 11 2 4" xfId="21279" xr:uid="{00000000-0005-0000-0000-0000B3560000}"/>
    <cellStyle name="Millares 11 2 5" xfId="21280" xr:uid="{00000000-0005-0000-0000-0000B4560000}"/>
    <cellStyle name="Millares 11 3" xfId="21281" xr:uid="{00000000-0005-0000-0000-0000B5560000}"/>
    <cellStyle name="Millares 11 3 2" xfId="21282" xr:uid="{00000000-0005-0000-0000-0000B6560000}"/>
    <cellStyle name="Millares 11 3 3" xfId="21283" xr:uid="{00000000-0005-0000-0000-0000B7560000}"/>
    <cellStyle name="Millares 11 3 4" xfId="21284" xr:uid="{00000000-0005-0000-0000-0000B8560000}"/>
    <cellStyle name="Millares 11 4" xfId="21285" xr:uid="{00000000-0005-0000-0000-0000B9560000}"/>
    <cellStyle name="Millares 11 5" xfId="21286" xr:uid="{00000000-0005-0000-0000-0000BA560000}"/>
    <cellStyle name="Millares 11 6" xfId="21287" xr:uid="{00000000-0005-0000-0000-0000BB560000}"/>
    <cellStyle name="Millares 11 7" xfId="21288" xr:uid="{00000000-0005-0000-0000-0000BC560000}"/>
    <cellStyle name="Millares 12" xfId="21289" xr:uid="{00000000-0005-0000-0000-0000BD560000}"/>
    <cellStyle name="Millares 12 2" xfId="21290" xr:uid="{00000000-0005-0000-0000-0000BE560000}"/>
    <cellStyle name="Millares 12 2 2" xfId="21291" xr:uid="{00000000-0005-0000-0000-0000BF560000}"/>
    <cellStyle name="Millares 12 2 2 2" xfId="21292" xr:uid="{00000000-0005-0000-0000-0000C0560000}"/>
    <cellStyle name="Millares 12 2 2 3" xfId="21293" xr:uid="{00000000-0005-0000-0000-0000C1560000}"/>
    <cellStyle name="Millares 12 2 2 4" xfId="21294" xr:uid="{00000000-0005-0000-0000-0000C2560000}"/>
    <cellStyle name="Millares 12 2 3" xfId="21295" xr:uid="{00000000-0005-0000-0000-0000C3560000}"/>
    <cellStyle name="Millares 12 2 3 2" xfId="21296" xr:uid="{00000000-0005-0000-0000-0000C4560000}"/>
    <cellStyle name="Millares 12 2 3 3" xfId="21297" xr:uid="{00000000-0005-0000-0000-0000C5560000}"/>
    <cellStyle name="Millares 12 2 3 4" xfId="21298" xr:uid="{00000000-0005-0000-0000-0000C6560000}"/>
    <cellStyle name="Millares 12 2 4" xfId="21299" xr:uid="{00000000-0005-0000-0000-0000C7560000}"/>
    <cellStyle name="Millares 12 2 5" xfId="21300" xr:uid="{00000000-0005-0000-0000-0000C8560000}"/>
    <cellStyle name="Millares 12 2 6" xfId="21301" xr:uid="{00000000-0005-0000-0000-0000C9560000}"/>
    <cellStyle name="Millares 12 3" xfId="21302" xr:uid="{00000000-0005-0000-0000-0000CA560000}"/>
    <cellStyle name="Millares 12 3 2" xfId="21303" xr:uid="{00000000-0005-0000-0000-0000CB560000}"/>
    <cellStyle name="Millares 12 4" xfId="21304" xr:uid="{00000000-0005-0000-0000-0000CC560000}"/>
    <cellStyle name="Millares 12 5" xfId="21305" xr:uid="{00000000-0005-0000-0000-0000CD560000}"/>
    <cellStyle name="Millares 12 6" xfId="21306" xr:uid="{00000000-0005-0000-0000-0000CE560000}"/>
    <cellStyle name="Millares 13" xfId="376" xr:uid="{00000000-0005-0000-0000-0000CF560000}"/>
    <cellStyle name="Millares 13 2" xfId="21307" xr:uid="{00000000-0005-0000-0000-0000D0560000}"/>
    <cellStyle name="Millares 13 2 2" xfId="21308" xr:uid="{00000000-0005-0000-0000-0000D1560000}"/>
    <cellStyle name="Millares 13 2 3" xfId="21309" xr:uid="{00000000-0005-0000-0000-0000D2560000}"/>
    <cellStyle name="Millares 13 3" xfId="21310" xr:uid="{00000000-0005-0000-0000-0000D3560000}"/>
    <cellStyle name="Millares 13 4" xfId="21311" xr:uid="{00000000-0005-0000-0000-0000D4560000}"/>
    <cellStyle name="Millares 13 5" xfId="21312" xr:uid="{00000000-0005-0000-0000-0000D5560000}"/>
    <cellStyle name="Millares 14" xfId="21313" xr:uid="{00000000-0005-0000-0000-0000D6560000}"/>
    <cellStyle name="Millares 14 2" xfId="21314" xr:uid="{00000000-0005-0000-0000-0000D7560000}"/>
    <cellStyle name="Millares 14 2 2" xfId="21315" xr:uid="{00000000-0005-0000-0000-0000D8560000}"/>
    <cellStyle name="Millares 14 2 3" xfId="21316" xr:uid="{00000000-0005-0000-0000-0000D9560000}"/>
    <cellStyle name="Millares 14 3" xfId="21317" xr:uid="{00000000-0005-0000-0000-0000DA560000}"/>
    <cellStyle name="Millares 14 4" xfId="21318" xr:uid="{00000000-0005-0000-0000-0000DB560000}"/>
    <cellStyle name="Millares 14 5" xfId="21319" xr:uid="{00000000-0005-0000-0000-0000DC560000}"/>
    <cellStyle name="Millares 15" xfId="21320" xr:uid="{00000000-0005-0000-0000-0000DD560000}"/>
    <cellStyle name="Millares 15 2" xfId="21321" xr:uid="{00000000-0005-0000-0000-0000DE560000}"/>
    <cellStyle name="Millares 15 2 2" xfId="21322" xr:uid="{00000000-0005-0000-0000-0000DF560000}"/>
    <cellStyle name="Millares 15 2 3" xfId="21323" xr:uid="{00000000-0005-0000-0000-0000E0560000}"/>
    <cellStyle name="Millares 15 3" xfId="21324" xr:uid="{00000000-0005-0000-0000-0000E1560000}"/>
    <cellStyle name="Millares 15 4" xfId="21325" xr:uid="{00000000-0005-0000-0000-0000E2560000}"/>
    <cellStyle name="Millares 15 5" xfId="21326" xr:uid="{00000000-0005-0000-0000-0000E3560000}"/>
    <cellStyle name="Millares 16" xfId="21327" xr:uid="{00000000-0005-0000-0000-0000E4560000}"/>
    <cellStyle name="Millares 16 2" xfId="21328" xr:uid="{00000000-0005-0000-0000-0000E5560000}"/>
    <cellStyle name="Millares 16 2 2" xfId="21329" xr:uid="{00000000-0005-0000-0000-0000E6560000}"/>
    <cellStyle name="Millares 16 3" xfId="21330" xr:uid="{00000000-0005-0000-0000-0000E7560000}"/>
    <cellStyle name="Millares 16 4" xfId="21331" xr:uid="{00000000-0005-0000-0000-0000E8560000}"/>
    <cellStyle name="Millares 16 5" xfId="21332" xr:uid="{00000000-0005-0000-0000-0000E9560000}"/>
    <cellStyle name="Millares 17" xfId="21333" xr:uid="{00000000-0005-0000-0000-0000EA560000}"/>
    <cellStyle name="Millares 17 2" xfId="21334" xr:uid="{00000000-0005-0000-0000-0000EB560000}"/>
    <cellStyle name="Millares 17 2 2" xfId="21335" xr:uid="{00000000-0005-0000-0000-0000EC560000}"/>
    <cellStyle name="Millares 17 3" xfId="21336" xr:uid="{00000000-0005-0000-0000-0000ED560000}"/>
    <cellStyle name="Millares 17 4" xfId="21337" xr:uid="{00000000-0005-0000-0000-0000EE560000}"/>
    <cellStyle name="Millares 17 5" xfId="21338" xr:uid="{00000000-0005-0000-0000-0000EF560000}"/>
    <cellStyle name="Millares 18" xfId="21339" xr:uid="{00000000-0005-0000-0000-0000F0560000}"/>
    <cellStyle name="Millares 18 2" xfId="21340" xr:uid="{00000000-0005-0000-0000-0000F1560000}"/>
    <cellStyle name="Millares 18 2 2" xfId="21341" xr:uid="{00000000-0005-0000-0000-0000F2560000}"/>
    <cellStyle name="Millares 18 3" xfId="21342" xr:uid="{00000000-0005-0000-0000-0000F3560000}"/>
    <cellStyle name="Millares 18 4" xfId="21343" xr:uid="{00000000-0005-0000-0000-0000F4560000}"/>
    <cellStyle name="Millares 19" xfId="21344" xr:uid="{00000000-0005-0000-0000-0000F5560000}"/>
    <cellStyle name="Millares 19 2" xfId="21345" xr:uid="{00000000-0005-0000-0000-0000F6560000}"/>
    <cellStyle name="Millares 19 2 2" xfId="21346" xr:uid="{00000000-0005-0000-0000-0000F7560000}"/>
    <cellStyle name="Millares 19 3" xfId="21347" xr:uid="{00000000-0005-0000-0000-0000F8560000}"/>
    <cellStyle name="Millares 19 4" xfId="21348" xr:uid="{00000000-0005-0000-0000-0000F9560000}"/>
    <cellStyle name="Millares 2" xfId="363" xr:uid="{00000000-0005-0000-0000-0000FA560000}"/>
    <cellStyle name="Millares 2 10" xfId="21349" xr:uid="{00000000-0005-0000-0000-0000FB560000}"/>
    <cellStyle name="Millares 2 10 2" xfId="21350" xr:uid="{00000000-0005-0000-0000-0000FC560000}"/>
    <cellStyle name="Millares 2 10 2 2" xfId="21351" xr:uid="{00000000-0005-0000-0000-0000FD560000}"/>
    <cellStyle name="Millares 2 10 2 2 2" xfId="21352" xr:uid="{00000000-0005-0000-0000-0000FE560000}"/>
    <cellStyle name="Millares 2 10 2 2 4" xfId="21353" xr:uid="{00000000-0005-0000-0000-0000FF560000}"/>
    <cellStyle name="Millares 2 10 2 3" xfId="21354" xr:uid="{00000000-0005-0000-0000-000000570000}"/>
    <cellStyle name="Millares 2 10 2 4" xfId="21355" xr:uid="{00000000-0005-0000-0000-000001570000}"/>
    <cellStyle name="Millares 2 10 2 5" xfId="21356" xr:uid="{00000000-0005-0000-0000-000002570000}"/>
    <cellStyle name="Millares 2 10 3" xfId="21357" xr:uid="{00000000-0005-0000-0000-000003570000}"/>
    <cellStyle name="Millares 2 10 3 2" xfId="21358" xr:uid="{00000000-0005-0000-0000-000004570000}"/>
    <cellStyle name="Millares 2 10 3 4" xfId="21359" xr:uid="{00000000-0005-0000-0000-000005570000}"/>
    <cellStyle name="Millares 2 10 4" xfId="21360" xr:uid="{00000000-0005-0000-0000-000006570000}"/>
    <cellStyle name="Millares 2 10 5" xfId="21361" xr:uid="{00000000-0005-0000-0000-000007570000}"/>
    <cellStyle name="Millares 2 10 6" xfId="21362" xr:uid="{00000000-0005-0000-0000-000008570000}"/>
    <cellStyle name="Millares 2 10 7" xfId="21363" xr:uid="{00000000-0005-0000-0000-000009570000}"/>
    <cellStyle name="Millares 2 11" xfId="21364" xr:uid="{00000000-0005-0000-0000-00000A570000}"/>
    <cellStyle name="Millares 2 11 2" xfId="21365" xr:uid="{00000000-0005-0000-0000-00000B570000}"/>
    <cellStyle name="Millares 2 11 2 2" xfId="21366" xr:uid="{00000000-0005-0000-0000-00000C570000}"/>
    <cellStyle name="Millares 2 11 2 4" xfId="21367" xr:uid="{00000000-0005-0000-0000-00000D570000}"/>
    <cellStyle name="Millares 2 11 3" xfId="21368" xr:uid="{00000000-0005-0000-0000-00000E570000}"/>
    <cellStyle name="Millares 2 11 4" xfId="21369" xr:uid="{00000000-0005-0000-0000-00000F570000}"/>
    <cellStyle name="Millares 2 11 5" xfId="21370" xr:uid="{00000000-0005-0000-0000-000010570000}"/>
    <cellStyle name="Millares 2 12" xfId="21371" xr:uid="{00000000-0005-0000-0000-000011570000}"/>
    <cellStyle name="Millares 2 12 2" xfId="21372" xr:uid="{00000000-0005-0000-0000-000012570000}"/>
    <cellStyle name="Millares 2 12 2 2" xfId="21373" xr:uid="{00000000-0005-0000-0000-000013570000}"/>
    <cellStyle name="Millares 2 12 2 4" xfId="21374" xr:uid="{00000000-0005-0000-0000-000014570000}"/>
    <cellStyle name="Millares 2 12 3" xfId="21375" xr:uid="{00000000-0005-0000-0000-000015570000}"/>
    <cellStyle name="Millares 2 12 5" xfId="21376" xr:uid="{00000000-0005-0000-0000-000016570000}"/>
    <cellStyle name="Millares 2 13" xfId="21377" xr:uid="{00000000-0005-0000-0000-000017570000}"/>
    <cellStyle name="Millares 2 13 2" xfId="21378" xr:uid="{00000000-0005-0000-0000-000018570000}"/>
    <cellStyle name="Millares 2 13 4" xfId="21379" xr:uid="{00000000-0005-0000-0000-000019570000}"/>
    <cellStyle name="Millares 2 14" xfId="21380" xr:uid="{00000000-0005-0000-0000-00001A570000}"/>
    <cellStyle name="Millares 2 14 2" xfId="21381" xr:uid="{00000000-0005-0000-0000-00001B570000}"/>
    <cellStyle name="Millares 2 14 4" xfId="21382" xr:uid="{00000000-0005-0000-0000-00001C570000}"/>
    <cellStyle name="Millares 2 15" xfId="21383" xr:uid="{00000000-0005-0000-0000-00001D570000}"/>
    <cellStyle name="Millares 2 15 2" xfId="21384" xr:uid="{00000000-0005-0000-0000-00001E570000}"/>
    <cellStyle name="Millares 2 15 3" xfId="21385" xr:uid="{00000000-0005-0000-0000-00001F570000}"/>
    <cellStyle name="Millares 2 15 4" xfId="21386" xr:uid="{00000000-0005-0000-0000-000020570000}"/>
    <cellStyle name="Millares 2 16" xfId="21387" xr:uid="{00000000-0005-0000-0000-000021570000}"/>
    <cellStyle name="Millares 2 16 2" xfId="21388" xr:uid="{00000000-0005-0000-0000-000022570000}"/>
    <cellStyle name="Millares 2 16 3" xfId="21389" xr:uid="{00000000-0005-0000-0000-000023570000}"/>
    <cellStyle name="Millares 2 16 4" xfId="21390" xr:uid="{00000000-0005-0000-0000-000024570000}"/>
    <cellStyle name="Millares 2 17" xfId="21391" xr:uid="{00000000-0005-0000-0000-000025570000}"/>
    <cellStyle name="Millares 2 17 2" xfId="21392" xr:uid="{00000000-0005-0000-0000-000026570000}"/>
    <cellStyle name="Millares 2 17 3" xfId="21393" xr:uid="{00000000-0005-0000-0000-000027570000}"/>
    <cellStyle name="Millares 2 18" xfId="21394" xr:uid="{00000000-0005-0000-0000-000028570000}"/>
    <cellStyle name="Millares 2 19" xfId="21395" xr:uid="{00000000-0005-0000-0000-000029570000}"/>
    <cellStyle name="Millares 2 19 2" xfId="21396" xr:uid="{00000000-0005-0000-0000-00002A570000}"/>
    <cellStyle name="Millares 2 2" xfId="21397" xr:uid="{00000000-0005-0000-0000-00002B570000}"/>
    <cellStyle name="Millares 2 2 10" xfId="21398" xr:uid="{00000000-0005-0000-0000-00002C570000}"/>
    <cellStyle name="Millares 2 2 10 2" xfId="21399" xr:uid="{00000000-0005-0000-0000-00002D570000}"/>
    <cellStyle name="Millares 2 2 10 2 2" xfId="21400" xr:uid="{00000000-0005-0000-0000-00002E570000}"/>
    <cellStyle name="Millares 2 2 10 2 2 2 2" xfId="368" xr:uid="{00000000-0005-0000-0000-00002F570000}"/>
    <cellStyle name="Millares 2 2 10 2 2 2 2 2" xfId="34135" xr:uid="{00000000-0005-0000-0000-000030570000}"/>
    <cellStyle name="Millares 2 2 10 3" xfId="21401" xr:uid="{00000000-0005-0000-0000-000031570000}"/>
    <cellStyle name="Millares 2 2 10 4" xfId="21402" xr:uid="{00000000-0005-0000-0000-000032570000}"/>
    <cellStyle name="Millares 2 2 11" xfId="21403" xr:uid="{00000000-0005-0000-0000-000033570000}"/>
    <cellStyle name="Millares 2 2 11 2" xfId="21404" xr:uid="{00000000-0005-0000-0000-000034570000}"/>
    <cellStyle name="Millares 2 2 11 3" xfId="21405" xr:uid="{00000000-0005-0000-0000-000035570000}"/>
    <cellStyle name="Millares 2 2 11 5" xfId="21406" xr:uid="{00000000-0005-0000-0000-000036570000}"/>
    <cellStyle name="Millares 2 2 11 6" xfId="21407" xr:uid="{00000000-0005-0000-0000-000037570000}"/>
    <cellStyle name="Millares 2 2 12" xfId="21408" xr:uid="{00000000-0005-0000-0000-000038570000}"/>
    <cellStyle name="Millares 2 2 13" xfId="21409" xr:uid="{00000000-0005-0000-0000-000039570000}"/>
    <cellStyle name="Millares 2 2 13 2" xfId="21410" xr:uid="{00000000-0005-0000-0000-00003A570000}"/>
    <cellStyle name="Millares 2 2 13 2 2" xfId="21411" xr:uid="{00000000-0005-0000-0000-00003B570000}"/>
    <cellStyle name="Millares 2 2 13 4" xfId="21412" xr:uid="{00000000-0005-0000-0000-00003C570000}"/>
    <cellStyle name="Millares 2 2 14" xfId="21413" xr:uid="{00000000-0005-0000-0000-00003D570000}"/>
    <cellStyle name="Millares 2 2 15" xfId="21414" xr:uid="{00000000-0005-0000-0000-00003E570000}"/>
    <cellStyle name="Millares 2 2 16" xfId="38645" xr:uid="{00000000-0005-0000-0000-00003F570000}"/>
    <cellStyle name="Millares 2 2 2" xfId="21415" xr:uid="{00000000-0005-0000-0000-000040570000}"/>
    <cellStyle name="Millares 2 2 2 10" xfId="21416" xr:uid="{00000000-0005-0000-0000-000041570000}"/>
    <cellStyle name="Millares 2 2 2 2" xfId="21417" xr:uid="{00000000-0005-0000-0000-000042570000}"/>
    <cellStyle name="Millares 2 2 2 2 2" xfId="21418" xr:uid="{00000000-0005-0000-0000-000043570000}"/>
    <cellStyle name="Millares 2 2 2 2 2 2" xfId="21419" xr:uid="{00000000-0005-0000-0000-000044570000}"/>
    <cellStyle name="Millares 2 2 2 2 2 4" xfId="21420" xr:uid="{00000000-0005-0000-0000-000045570000}"/>
    <cellStyle name="Millares 2 2 2 2 3" xfId="21421" xr:uid="{00000000-0005-0000-0000-000046570000}"/>
    <cellStyle name="Millares 2 2 2 2 3 2" xfId="21422" xr:uid="{00000000-0005-0000-0000-000047570000}"/>
    <cellStyle name="Millares 2 2 2 2 4" xfId="21423" xr:uid="{00000000-0005-0000-0000-000048570000}"/>
    <cellStyle name="Millares 2 2 2 2 5" xfId="21424" xr:uid="{00000000-0005-0000-0000-000049570000}"/>
    <cellStyle name="Millares 2 2 2 2 6" xfId="21425" xr:uid="{00000000-0005-0000-0000-00004A570000}"/>
    <cellStyle name="Millares 2 2 2 3" xfId="21426" xr:uid="{00000000-0005-0000-0000-00004B570000}"/>
    <cellStyle name="Millares 2 2 2 3 2" xfId="21427" xr:uid="{00000000-0005-0000-0000-00004C570000}"/>
    <cellStyle name="Millares 2 2 2 3 2 2" xfId="21428" xr:uid="{00000000-0005-0000-0000-00004D570000}"/>
    <cellStyle name="Millares 2 2 2 3 2 4" xfId="21429" xr:uid="{00000000-0005-0000-0000-00004E570000}"/>
    <cellStyle name="Millares 2 2 2 3 3" xfId="21430" xr:uid="{00000000-0005-0000-0000-00004F570000}"/>
    <cellStyle name="Millares 2 2 2 3 4" xfId="21431" xr:uid="{00000000-0005-0000-0000-000050570000}"/>
    <cellStyle name="Millares 2 2 2 3 5" xfId="21432" xr:uid="{00000000-0005-0000-0000-000051570000}"/>
    <cellStyle name="Millares 2 2 2 4" xfId="21433" xr:uid="{00000000-0005-0000-0000-000052570000}"/>
    <cellStyle name="Millares 2 2 2 4 2" xfId="21434" xr:uid="{00000000-0005-0000-0000-000053570000}"/>
    <cellStyle name="Millares 2 2 2 4 2 2" xfId="21435" xr:uid="{00000000-0005-0000-0000-000054570000}"/>
    <cellStyle name="Millares 2 2 2 4 2 3" xfId="21436" xr:uid="{00000000-0005-0000-0000-000055570000}"/>
    <cellStyle name="Millares 2 2 2 4 2 4" xfId="21437" xr:uid="{00000000-0005-0000-0000-000056570000}"/>
    <cellStyle name="Millares 2 2 2 4 3" xfId="21438" xr:uid="{00000000-0005-0000-0000-000057570000}"/>
    <cellStyle name="Millares 2 2 2 4 4" xfId="21439" xr:uid="{00000000-0005-0000-0000-000058570000}"/>
    <cellStyle name="Millares 2 2 2 4 5" xfId="21440" xr:uid="{00000000-0005-0000-0000-000059570000}"/>
    <cellStyle name="Millares 2 2 2 5" xfId="21441" xr:uid="{00000000-0005-0000-0000-00005A570000}"/>
    <cellStyle name="Millares 2 2 2 5 2" xfId="21442" xr:uid="{00000000-0005-0000-0000-00005B570000}"/>
    <cellStyle name="Millares 2 2 2 5 3" xfId="21443" xr:uid="{00000000-0005-0000-0000-00005C570000}"/>
    <cellStyle name="Millares 2 2 2 5 4" xfId="21444" xr:uid="{00000000-0005-0000-0000-00005D570000}"/>
    <cellStyle name="Millares 2 2 2 6" xfId="21445" xr:uid="{00000000-0005-0000-0000-00005E570000}"/>
    <cellStyle name="Millares 2 2 2 6 2" xfId="21446" xr:uid="{00000000-0005-0000-0000-00005F570000}"/>
    <cellStyle name="Millares 2 2 2 6 3" xfId="21447" xr:uid="{00000000-0005-0000-0000-000060570000}"/>
    <cellStyle name="Millares 2 2 2 7" xfId="21448" xr:uid="{00000000-0005-0000-0000-000061570000}"/>
    <cellStyle name="Millares 2 2 2 8" xfId="21449" xr:uid="{00000000-0005-0000-0000-000062570000}"/>
    <cellStyle name="Millares 2 2 2 9" xfId="21450" xr:uid="{00000000-0005-0000-0000-000063570000}"/>
    <cellStyle name="Millares 2 2 3" xfId="21451" xr:uid="{00000000-0005-0000-0000-000064570000}"/>
    <cellStyle name="Millares 2 2 3 2" xfId="21452" xr:uid="{00000000-0005-0000-0000-000065570000}"/>
    <cellStyle name="Millares 2 2 3 2 2" xfId="21453" xr:uid="{00000000-0005-0000-0000-000066570000}"/>
    <cellStyle name="Millares 2 2 3 2 2 2" xfId="21454" xr:uid="{00000000-0005-0000-0000-000067570000}"/>
    <cellStyle name="Millares 2 2 3 2 2 3" xfId="21455" xr:uid="{00000000-0005-0000-0000-000068570000}"/>
    <cellStyle name="Millares 2 2 3 2 2 4" xfId="21456" xr:uid="{00000000-0005-0000-0000-000069570000}"/>
    <cellStyle name="Millares 2 2 3 2 3" xfId="21457" xr:uid="{00000000-0005-0000-0000-00006A570000}"/>
    <cellStyle name="Millares 2 2 3 2 3 2" xfId="21458" xr:uid="{00000000-0005-0000-0000-00006B570000}"/>
    <cellStyle name="Millares 2 2 3 2 3 3" xfId="21459" xr:uid="{00000000-0005-0000-0000-00006C570000}"/>
    <cellStyle name="Millares 2 2 3 2 4" xfId="21460" xr:uid="{00000000-0005-0000-0000-00006D570000}"/>
    <cellStyle name="Millares 2 2 3 2 5" xfId="21461" xr:uid="{00000000-0005-0000-0000-00006E570000}"/>
    <cellStyle name="Millares 2 2 3 2 6" xfId="21462" xr:uid="{00000000-0005-0000-0000-00006F570000}"/>
    <cellStyle name="Millares 2 2 3 2 7" xfId="21463" xr:uid="{00000000-0005-0000-0000-000070570000}"/>
    <cellStyle name="Millares 2 2 3 2 8" xfId="21464" xr:uid="{00000000-0005-0000-0000-000071570000}"/>
    <cellStyle name="Millares 2 2 3 3" xfId="21465" xr:uid="{00000000-0005-0000-0000-000072570000}"/>
    <cellStyle name="Millares 2 2 3 3 2" xfId="21466" xr:uid="{00000000-0005-0000-0000-000073570000}"/>
    <cellStyle name="Millares 2 2 3 3 2 2" xfId="21467" xr:uid="{00000000-0005-0000-0000-000074570000}"/>
    <cellStyle name="Millares 2 2 3 3 2 4" xfId="21468" xr:uid="{00000000-0005-0000-0000-000075570000}"/>
    <cellStyle name="Millares 2 2 3 3 3" xfId="21469" xr:uid="{00000000-0005-0000-0000-000076570000}"/>
    <cellStyle name="Millares 2 2 3 3 4" xfId="21470" xr:uid="{00000000-0005-0000-0000-000077570000}"/>
    <cellStyle name="Millares 2 2 3 3 5" xfId="21471" xr:uid="{00000000-0005-0000-0000-000078570000}"/>
    <cellStyle name="Millares 2 2 3 4" xfId="21472" xr:uid="{00000000-0005-0000-0000-000079570000}"/>
    <cellStyle name="Millares 2 2 3 4 2" xfId="21473" xr:uid="{00000000-0005-0000-0000-00007A570000}"/>
    <cellStyle name="Millares 2 2 3 4 4" xfId="21474" xr:uid="{00000000-0005-0000-0000-00007B570000}"/>
    <cellStyle name="Millares 2 2 3 5" xfId="21475" xr:uid="{00000000-0005-0000-0000-00007C570000}"/>
    <cellStyle name="Millares 2 2 3 5 2" xfId="21476" xr:uid="{00000000-0005-0000-0000-00007D570000}"/>
    <cellStyle name="Millares 2 2 3 6" xfId="21477" xr:uid="{00000000-0005-0000-0000-00007E570000}"/>
    <cellStyle name="Millares 2 2 3 7" xfId="21478" xr:uid="{00000000-0005-0000-0000-00007F570000}"/>
    <cellStyle name="Millares 2 2 3 8" xfId="21479" xr:uid="{00000000-0005-0000-0000-000080570000}"/>
    <cellStyle name="Millares 2 2 3 9" xfId="21480" xr:uid="{00000000-0005-0000-0000-000081570000}"/>
    <cellStyle name="Millares 2 2 4" xfId="21481" xr:uid="{00000000-0005-0000-0000-000082570000}"/>
    <cellStyle name="Millares 2 2 4 10" xfId="21482" xr:uid="{00000000-0005-0000-0000-000083570000}"/>
    <cellStyle name="Millares 2 2 4 2" xfId="21483" xr:uid="{00000000-0005-0000-0000-000084570000}"/>
    <cellStyle name="Millares 2 2 4 2 2" xfId="21484" xr:uid="{00000000-0005-0000-0000-000085570000}"/>
    <cellStyle name="Millares 2 2 4 2 2 2" xfId="21485" xr:uid="{00000000-0005-0000-0000-000086570000}"/>
    <cellStyle name="Millares 2 2 4 2 2 4" xfId="21486" xr:uid="{00000000-0005-0000-0000-000087570000}"/>
    <cellStyle name="Millares 2 2 4 2 3" xfId="21487" xr:uid="{00000000-0005-0000-0000-000088570000}"/>
    <cellStyle name="Millares 2 2 4 2 4" xfId="21488" xr:uid="{00000000-0005-0000-0000-000089570000}"/>
    <cellStyle name="Millares 2 2 4 2 5" xfId="21489" xr:uid="{00000000-0005-0000-0000-00008A570000}"/>
    <cellStyle name="Millares 2 2 4 3" xfId="21490" xr:uid="{00000000-0005-0000-0000-00008B570000}"/>
    <cellStyle name="Millares 2 2 4 3 2" xfId="21491" xr:uid="{00000000-0005-0000-0000-00008C570000}"/>
    <cellStyle name="Millares 2 2 4 3 2 2" xfId="21492" xr:uid="{00000000-0005-0000-0000-00008D570000}"/>
    <cellStyle name="Millares 2 2 4 3 2 3" xfId="21493" xr:uid="{00000000-0005-0000-0000-00008E570000}"/>
    <cellStyle name="Millares 2 2 4 3 2 4" xfId="21494" xr:uid="{00000000-0005-0000-0000-00008F570000}"/>
    <cellStyle name="Millares 2 2 4 3 3" xfId="21495" xr:uid="{00000000-0005-0000-0000-000090570000}"/>
    <cellStyle name="Millares 2 2 4 3 4" xfId="21496" xr:uid="{00000000-0005-0000-0000-000091570000}"/>
    <cellStyle name="Millares 2 2 4 3 5" xfId="21497" xr:uid="{00000000-0005-0000-0000-000092570000}"/>
    <cellStyle name="Millares 2 2 4 4" xfId="21498" xr:uid="{00000000-0005-0000-0000-000093570000}"/>
    <cellStyle name="Millares 2 2 4 4 2" xfId="21499" xr:uid="{00000000-0005-0000-0000-000094570000}"/>
    <cellStyle name="Millares 2 2 4 4 3" xfId="21500" xr:uid="{00000000-0005-0000-0000-000095570000}"/>
    <cellStyle name="Millares 2 2 4 4 4" xfId="21501" xr:uid="{00000000-0005-0000-0000-000096570000}"/>
    <cellStyle name="Millares 2 2 4 5" xfId="21502" xr:uid="{00000000-0005-0000-0000-000097570000}"/>
    <cellStyle name="Millares 2 2 4 5 2" xfId="21503" xr:uid="{00000000-0005-0000-0000-000098570000}"/>
    <cellStyle name="Millares 2 2 4 6" xfId="21504" xr:uid="{00000000-0005-0000-0000-000099570000}"/>
    <cellStyle name="Millares 2 2 4 7" xfId="21505" xr:uid="{00000000-0005-0000-0000-00009A570000}"/>
    <cellStyle name="Millares 2 2 4 8" xfId="21506" xr:uid="{00000000-0005-0000-0000-00009B570000}"/>
    <cellStyle name="Millares 2 2 4 9" xfId="21507" xr:uid="{00000000-0005-0000-0000-00009C570000}"/>
    <cellStyle name="Millares 2 2 5" xfId="21508" xr:uid="{00000000-0005-0000-0000-00009D570000}"/>
    <cellStyle name="Millares 2 2 5 2" xfId="21509" xr:uid="{00000000-0005-0000-0000-00009E570000}"/>
    <cellStyle name="Millares 2 2 5 2 2" xfId="21510" xr:uid="{00000000-0005-0000-0000-00009F570000}"/>
    <cellStyle name="Millares 2 2 5 2 2 2" xfId="21511" xr:uid="{00000000-0005-0000-0000-0000A0570000}"/>
    <cellStyle name="Millares 2 2 5 2 2 4" xfId="21512" xr:uid="{00000000-0005-0000-0000-0000A1570000}"/>
    <cellStyle name="Millares 2 2 5 2 3" xfId="21513" xr:uid="{00000000-0005-0000-0000-0000A2570000}"/>
    <cellStyle name="Millares 2 2 5 2 4" xfId="21514" xr:uid="{00000000-0005-0000-0000-0000A3570000}"/>
    <cellStyle name="Millares 2 2 5 2 5" xfId="21515" xr:uid="{00000000-0005-0000-0000-0000A4570000}"/>
    <cellStyle name="Millares 2 2 5 3" xfId="21516" xr:uid="{00000000-0005-0000-0000-0000A5570000}"/>
    <cellStyle name="Millares 2 2 5 3 2" xfId="21517" xr:uid="{00000000-0005-0000-0000-0000A6570000}"/>
    <cellStyle name="Millares 2 2 5 3 2 2" xfId="21518" xr:uid="{00000000-0005-0000-0000-0000A7570000}"/>
    <cellStyle name="Millares 2 2 5 3 2 4" xfId="21519" xr:uid="{00000000-0005-0000-0000-0000A8570000}"/>
    <cellStyle name="Millares 2 2 5 3 3" xfId="21520" xr:uid="{00000000-0005-0000-0000-0000A9570000}"/>
    <cellStyle name="Millares 2 2 5 3 5" xfId="21521" xr:uid="{00000000-0005-0000-0000-0000AA570000}"/>
    <cellStyle name="Millares 2 2 5 4" xfId="21522" xr:uid="{00000000-0005-0000-0000-0000AB570000}"/>
    <cellStyle name="Millares 2 2 5 4 2" xfId="21523" xr:uid="{00000000-0005-0000-0000-0000AC570000}"/>
    <cellStyle name="Millares 2 2 5 4 4" xfId="21524" xr:uid="{00000000-0005-0000-0000-0000AD570000}"/>
    <cellStyle name="Millares 2 2 5 5" xfId="21525" xr:uid="{00000000-0005-0000-0000-0000AE570000}"/>
    <cellStyle name="Millares 2 2 5 6" xfId="21526" xr:uid="{00000000-0005-0000-0000-0000AF570000}"/>
    <cellStyle name="Millares 2 2 5 7" xfId="21527" xr:uid="{00000000-0005-0000-0000-0000B0570000}"/>
    <cellStyle name="Millares 2 2 6" xfId="21528" xr:uid="{00000000-0005-0000-0000-0000B1570000}"/>
    <cellStyle name="Millares 2 2 6 2" xfId="21529" xr:uid="{00000000-0005-0000-0000-0000B2570000}"/>
    <cellStyle name="Millares 2 2 6 2 2" xfId="21530" xr:uid="{00000000-0005-0000-0000-0000B3570000}"/>
    <cellStyle name="Millares 2 2 6 2 2 2" xfId="21531" xr:uid="{00000000-0005-0000-0000-0000B4570000}"/>
    <cellStyle name="Millares 2 2 6 2 2 4" xfId="21532" xr:uid="{00000000-0005-0000-0000-0000B5570000}"/>
    <cellStyle name="Millares 2 2 6 2 3" xfId="21533" xr:uid="{00000000-0005-0000-0000-0000B6570000}"/>
    <cellStyle name="Millares 2 2 6 2 4" xfId="21534" xr:uid="{00000000-0005-0000-0000-0000B7570000}"/>
    <cellStyle name="Millares 2 2 6 2 5" xfId="21535" xr:uid="{00000000-0005-0000-0000-0000B8570000}"/>
    <cellStyle name="Millares 2 2 6 3" xfId="21536" xr:uid="{00000000-0005-0000-0000-0000B9570000}"/>
    <cellStyle name="Millares 2 2 6 3 2" xfId="21537" xr:uid="{00000000-0005-0000-0000-0000BA570000}"/>
    <cellStyle name="Millares 2 2 6 3 2 2" xfId="21538" xr:uid="{00000000-0005-0000-0000-0000BB570000}"/>
    <cellStyle name="Millares 2 2 6 3 2 4" xfId="21539" xr:uid="{00000000-0005-0000-0000-0000BC570000}"/>
    <cellStyle name="Millares 2 2 6 3 3" xfId="21540" xr:uid="{00000000-0005-0000-0000-0000BD570000}"/>
    <cellStyle name="Millares 2 2 6 3 5" xfId="21541" xr:uid="{00000000-0005-0000-0000-0000BE570000}"/>
    <cellStyle name="Millares 2 2 6 4" xfId="21542" xr:uid="{00000000-0005-0000-0000-0000BF570000}"/>
    <cellStyle name="Millares 2 2 6 4 2" xfId="21543" xr:uid="{00000000-0005-0000-0000-0000C0570000}"/>
    <cellStyle name="Millares 2 2 6 4 4" xfId="21544" xr:uid="{00000000-0005-0000-0000-0000C1570000}"/>
    <cellStyle name="Millares 2 2 6 5" xfId="21545" xr:uid="{00000000-0005-0000-0000-0000C2570000}"/>
    <cellStyle name="Millares 2 2 6 6" xfId="21546" xr:uid="{00000000-0005-0000-0000-0000C3570000}"/>
    <cellStyle name="Millares 2 2 6 7" xfId="21547" xr:uid="{00000000-0005-0000-0000-0000C4570000}"/>
    <cellStyle name="Millares 2 2 7" xfId="21548" xr:uid="{00000000-0005-0000-0000-0000C5570000}"/>
    <cellStyle name="Millares 2 2 7 2" xfId="21549" xr:uid="{00000000-0005-0000-0000-0000C6570000}"/>
    <cellStyle name="Millares 2 2 7 2 2" xfId="21550" xr:uid="{00000000-0005-0000-0000-0000C7570000}"/>
    <cellStyle name="Millares 2 2 7 2 2 2" xfId="21551" xr:uid="{00000000-0005-0000-0000-0000C8570000}"/>
    <cellStyle name="Millares 2 2 7 2 2 4" xfId="21552" xr:uid="{00000000-0005-0000-0000-0000C9570000}"/>
    <cellStyle name="Millares 2 2 7 2 3" xfId="21553" xr:uid="{00000000-0005-0000-0000-0000CA570000}"/>
    <cellStyle name="Millares 2 2 7 2 4" xfId="21554" xr:uid="{00000000-0005-0000-0000-0000CB570000}"/>
    <cellStyle name="Millares 2 2 7 2 5" xfId="21555" xr:uid="{00000000-0005-0000-0000-0000CC570000}"/>
    <cellStyle name="Millares 2 2 7 3" xfId="21556" xr:uid="{00000000-0005-0000-0000-0000CD570000}"/>
    <cellStyle name="Millares 2 2 7 3 2" xfId="21557" xr:uid="{00000000-0005-0000-0000-0000CE570000}"/>
    <cellStyle name="Millares 2 2 7 3 4" xfId="21558" xr:uid="{00000000-0005-0000-0000-0000CF570000}"/>
    <cellStyle name="Millares 2 2 7 4" xfId="21559" xr:uid="{00000000-0005-0000-0000-0000D0570000}"/>
    <cellStyle name="Millares 2 2 7 5" xfId="21560" xr:uid="{00000000-0005-0000-0000-0000D1570000}"/>
    <cellStyle name="Millares 2 2 7 6" xfId="21561" xr:uid="{00000000-0005-0000-0000-0000D2570000}"/>
    <cellStyle name="Millares 2 2 8" xfId="21562" xr:uid="{00000000-0005-0000-0000-0000D3570000}"/>
    <cellStyle name="Millares 2 2 8 2" xfId="21563" xr:uid="{00000000-0005-0000-0000-0000D4570000}"/>
    <cellStyle name="Millares 2 2 8 2 2" xfId="21564" xr:uid="{00000000-0005-0000-0000-0000D5570000}"/>
    <cellStyle name="Millares 2 2 8 2 4" xfId="21565" xr:uid="{00000000-0005-0000-0000-0000D6570000}"/>
    <cellStyle name="Millares 2 2 8 3" xfId="21566" xr:uid="{00000000-0005-0000-0000-0000D7570000}"/>
    <cellStyle name="Millares 2 2 8 4" xfId="21567" xr:uid="{00000000-0005-0000-0000-0000D8570000}"/>
    <cellStyle name="Millares 2 2 8 5" xfId="21568" xr:uid="{00000000-0005-0000-0000-0000D9570000}"/>
    <cellStyle name="Millares 2 2 9" xfId="21569" xr:uid="{00000000-0005-0000-0000-0000DA570000}"/>
    <cellStyle name="Millares 2 2 9 2" xfId="21570" xr:uid="{00000000-0005-0000-0000-0000DB570000}"/>
    <cellStyle name="Millares 2 2 9 2 2" xfId="21571" xr:uid="{00000000-0005-0000-0000-0000DC570000}"/>
    <cellStyle name="Millares 2 2 9 3" xfId="21572" xr:uid="{00000000-0005-0000-0000-0000DD570000}"/>
    <cellStyle name="Millares 2 2 9 4" xfId="21573" xr:uid="{00000000-0005-0000-0000-0000DE570000}"/>
    <cellStyle name="Millares 2 2_41. REMUNERACIÓN ACCIONISTA" xfId="21574" xr:uid="{00000000-0005-0000-0000-0000DF570000}"/>
    <cellStyle name="Millares 2 20" xfId="21575" xr:uid="{00000000-0005-0000-0000-0000E0570000}"/>
    <cellStyle name="Millares 2 21" xfId="21576" xr:uid="{00000000-0005-0000-0000-0000E1570000}"/>
    <cellStyle name="Millares 2 22" xfId="21577" xr:uid="{00000000-0005-0000-0000-0000E2570000}"/>
    <cellStyle name="Millares 2 23" xfId="21578" xr:uid="{00000000-0005-0000-0000-0000E3570000}"/>
    <cellStyle name="Millares 2 3" xfId="21579" xr:uid="{00000000-0005-0000-0000-0000E4570000}"/>
    <cellStyle name="Millares 2 3 10" xfId="21580" xr:uid="{00000000-0005-0000-0000-0000E5570000}"/>
    <cellStyle name="Millares 2 3 11" xfId="21581" xr:uid="{00000000-0005-0000-0000-0000E6570000}"/>
    <cellStyle name="Millares 2 3 11 2" xfId="21582" xr:uid="{00000000-0005-0000-0000-0000E7570000}"/>
    <cellStyle name="Millares 2 3 12" xfId="21583" xr:uid="{00000000-0005-0000-0000-0000E8570000}"/>
    <cellStyle name="Millares 2 3 2" xfId="21584" xr:uid="{00000000-0005-0000-0000-0000E9570000}"/>
    <cellStyle name="Millares 2 3 2 2" xfId="21585" xr:uid="{00000000-0005-0000-0000-0000EA570000}"/>
    <cellStyle name="Millares 2 3 2 2 2" xfId="21586" xr:uid="{00000000-0005-0000-0000-0000EB570000}"/>
    <cellStyle name="Millares 2 3 2 2 2 2" xfId="21587" xr:uid="{00000000-0005-0000-0000-0000EC570000}"/>
    <cellStyle name="Millares 2 3 2 2 2 3" xfId="21588" xr:uid="{00000000-0005-0000-0000-0000ED570000}"/>
    <cellStyle name="Millares 2 3 2 2 2 4" xfId="21589" xr:uid="{00000000-0005-0000-0000-0000EE570000}"/>
    <cellStyle name="Millares 2 3 2 2 3" xfId="21590" xr:uid="{00000000-0005-0000-0000-0000EF570000}"/>
    <cellStyle name="Millares 2 3 2 2 3 2" xfId="21591" xr:uid="{00000000-0005-0000-0000-0000F0570000}"/>
    <cellStyle name="Millares 2 3 2 2 3 3" xfId="21592" xr:uid="{00000000-0005-0000-0000-0000F1570000}"/>
    <cellStyle name="Millares 2 3 2 2 4" xfId="21593" xr:uid="{00000000-0005-0000-0000-0000F2570000}"/>
    <cellStyle name="Millares 2 3 2 2 5" xfId="21594" xr:uid="{00000000-0005-0000-0000-0000F3570000}"/>
    <cellStyle name="Millares 2 3 2 2 6" xfId="21595" xr:uid="{00000000-0005-0000-0000-0000F4570000}"/>
    <cellStyle name="Millares 2 3 2 3" xfId="21596" xr:uid="{00000000-0005-0000-0000-0000F5570000}"/>
    <cellStyle name="Millares 2 3 2 3 2" xfId="21597" xr:uid="{00000000-0005-0000-0000-0000F6570000}"/>
    <cellStyle name="Millares 2 3 2 3 2 2" xfId="21598" xr:uid="{00000000-0005-0000-0000-0000F7570000}"/>
    <cellStyle name="Millares 2 3 2 3 2 3" xfId="21599" xr:uid="{00000000-0005-0000-0000-0000F8570000}"/>
    <cellStyle name="Millares 2 3 2 3 2 4" xfId="21600" xr:uid="{00000000-0005-0000-0000-0000F9570000}"/>
    <cellStyle name="Millares 2 3 2 3 3" xfId="21601" xr:uid="{00000000-0005-0000-0000-0000FA570000}"/>
    <cellStyle name="Millares 2 3 2 3 4" xfId="21602" xr:uid="{00000000-0005-0000-0000-0000FB570000}"/>
    <cellStyle name="Millares 2 3 2 3 5" xfId="21603" xr:uid="{00000000-0005-0000-0000-0000FC570000}"/>
    <cellStyle name="Millares 2 3 2 4" xfId="21604" xr:uid="{00000000-0005-0000-0000-0000FD570000}"/>
    <cellStyle name="Millares 2 3 2 4 2" xfId="21605" xr:uid="{00000000-0005-0000-0000-0000FE570000}"/>
    <cellStyle name="Millares 2 3 2 4 3" xfId="21606" xr:uid="{00000000-0005-0000-0000-0000FF570000}"/>
    <cellStyle name="Millares 2 3 2 4 4" xfId="21607" xr:uid="{00000000-0005-0000-0000-000000580000}"/>
    <cellStyle name="Millares 2 3 2 5" xfId="21608" xr:uid="{00000000-0005-0000-0000-000001580000}"/>
    <cellStyle name="Millares 2 3 2 5 2" xfId="21609" xr:uid="{00000000-0005-0000-0000-000002580000}"/>
    <cellStyle name="Millares 2 3 2 6" xfId="21610" xr:uid="{00000000-0005-0000-0000-000003580000}"/>
    <cellStyle name="Millares 2 3 2 7" xfId="21611" xr:uid="{00000000-0005-0000-0000-000004580000}"/>
    <cellStyle name="Millares 2 3 2 8" xfId="21612" xr:uid="{00000000-0005-0000-0000-000005580000}"/>
    <cellStyle name="Millares 2 3 3" xfId="21613" xr:uid="{00000000-0005-0000-0000-000006580000}"/>
    <cellStyle name="Millares 2 3 3 2" xfId="21614" xr:uid="{00000000-0005-0000-0000-000007580000}"/>
    <cellStyle name="Millares 2 3 3 2 2" xfId="21615" xr:uid="{00000000-0005-0000-0000-000008580000}"/>
    <cellStyle name="Millares 2 3 3 2 2 2" xfId="21616" xr:uid="{00000000-0005-0000-0000-000009580000}"/>
    <cellStyle name="Millares 2 3 3 2 2 4" xfId="21617" xr:uid="{00000000-0005-0000-0000-00000A580000}"/>
    <cellStyle name="Millares 2 3 3 2 3" xfId="21618" xr:uid="{00000000-0005-0000-0000-00000B580000}"/>
    <cellStyle name="Millares 2 3 3 2 4" xfId="21619" xr:uid="{00000000-0005-0000-0000-00000C580000}"/>
    <cellStyle name="Millares 2 3 3 2 5" xfId="21620" xr:uid="{00000000-0005-0000-0000-00000D580000}"/>
    <cellStyle name="Millares 2 3 3 3" xfId="21621" xr:uid="{00000000-0005-0000-0000-00000E580000}"/>
    <cellStyle name="Millares 2 3 3 3 2" xfId="21622" xr:uid="{00000000-0005-0000-0000-00000F580000}"/>
    <cellStyle name="Millares 2 3 3 3 2 2" xfId="21623" xr:uid="{00000000-0005-0000-0000-000010580000}"/>
    <cellStyle name="Millares 2 3 3 3 2 4" xfId="21624" xr:uid="{00000000-0005-0000-0000-000011580000}"/>
    <cellStyle name="Millares 2 3 3 3 3" xfId="21625" xr:uid="{00000000-0005-0000-0000-000012580000}"/>
    <cellStyle name="Millares 2 3 3 3 4" xfId="21626" xr:uid="{00000000-0005-0000-0000-000013580000}"/>
    <cellStyle name="Millares 2 3 3 3 5" xfId="21627" xr:uid="{00000000-0005-0000-0000-000014580000}"/>
    <cellStyle name="Millares 2 3 3 4" xfId="21628" xr:uid="{00000000-0005-0000-0000-000015580000}"/>
    <cellStyle name="Millares 2 3 3 4 2" xfId="21629" xr:uid="{00000000-0005-0000-0000-000016580000}"/>
    <cellStyle name="Millares 2 3 3 4 4" xfId="21630" xr:uid="{00000000-0005-0000-0000-000017580000}"/>
    <cellStyle name="Millares 2 3 3 5" xfId="21631" xr:uid="{00000000-0005-0000-0000-000018580000}"/>
    <cellStyle name="Millares 2 3 3 5 2" xfId="21632" xr:uid="{00000000-0005-0000-0000-000019580000}"/>
    <cellStyle name="Millares 2 3 3 6" xfId="21633" xr:uid="{00000000-0005-0000-0000-00001A580000}"/>
    <cellStyle name="Millares 2 3 3 7" xfId="21634" xr:uid="{00000000-0005-0000-0000-00001B580000}"/>
    <cellStyle name="Millares 2 3 3 8" xfId="21635" xr:uid="{00000000-0005-0000-0000-00001C580000}"/>
    <cellStyle name="Millares 2 3 4" xfId="21636" xr:uid="{00000000-0005-0000-0000-00001D580000}"/>
    <cellStyle name="Millares 2 3 4 10" xfId="21637" xr:uid="{00000000-0005-0000-0000-00001E580000}"/>
    <cellStyle name="Millares 2 3 4 2" xfId="21638" xr:uid="{00000000-0005-0000-0000-00001F580000}"/>
    <cellStyle name="Millares 2 3 4 2 2" xfId="21639" xr:uid="{00000000-0005-0000-0000-000020580000}"/>
    <cellStyle name="Millares 2 3 4 2 2 2" xfId="21640" xr:uid="{00000000-0005-0000-0000-000021580000}"/>
    <cellStyle name="Millares 2 3 4 2 2 4" xfId="21641" xr:uid="{00000000-0005-0000-0000-000022580000}"/>
    <cellStyle name="Millares 2 3 4 2 3" xfId="21642" xr:uid="{00000000-0005-0000-0000-000023580000}"/>
    <cellStyle name="Millares 2 3 4 2 4" xfId="21643" xr:uid="{00000000-0005-0000-0000-000024580000}"/>
    <cellStyle name="Millares 2 3 4 2 5" xfId="21644" xr:uid="{00000000-0005-0000-0000-000025580000}"/>
    <cellStyle name="Millares 2 3 4 3" xfId="21645" xr:uid="{00000000-0005-0000-0000-000026580000}"/>
    <cellStyle name="Millares 2 3 4 3 2" xfId="21646" xr:uid="{00000000-0005-0000-0000-000027580000}"/>
    <cellStyle name="Millares 2 3 4 3 2 2" xfId="21647" xr:uid="{00000000-0005-0000-0000-000028580000}"/>
    <cellStyle name="Millares 2 3 4 3 2 3" xfId="21648" xr:uid="{00000000-0005-0000-0000-000029580000}"/>
    <cellStyle name="Millares 2 3 4 3 2 4" xfId="21649" xr:uid="{00000000-0005-0000-0000-00002A580000}"/>
    <cellStyle name="Millares 2 3 4 3 3" xfId="21650" xr:uid="{00000000-0005-0000-0000-00002B580000}"/>
    <cellStyle name="Millares 2 3 4 3 4" xfId="21651" xr:uid="{00000000-0005-0000-0000-00002C580000}"/>
    <cellStyle name="Millares 2 3 4 3 5" xfId="21652" xr:uid="{00000000-0005-0000-0000-00002D580000}"/>
    <cellStyle name="Millares 2 3 4 4" xfId="21653" xr:uid="{00000000-0005-0000-0000-00002E580000}"/>
    <cellStyle name="Millares 2 3 4 4 2" xfId="21654" xr:uid="{00000000-0005-0000-0000-00002F580000}"/>
    <cellStyle name="Millares 2 3 4 4 3" xfId="21655" xr:uid="{00000000-0005-0000-0000-000030580000}"/>
    <cellStyle name="Millares 2 3 4 4 4" xfId="21656" xr:uid="{00000000-0005-0000-0000-000031580000}"/>
    <cellStyle name="Millares 2 3 4 5" xfId="21657" xr:uid="{00000000-0005-0000-0000-000032580000}"/>
    <cellStyle name="Millares 2 3 4 5 2" xfId="21658" xr:uid="{00000000-0005-0000-0000-000033580000}"/>
    <cellStyle name="Millares 2 3 4 6" xfId="21659" xr:uid="{00000000-0005-0000-0000-000034580000}"/>
    <cellStyle name="Millares 2 3 4 7" xfId="21660" xr:uid="{00000000-0005-0000-0000-000035580000}"/>
    <cellStyle name="Millares 2 3 4 8" xfId="21661" xr:uid="{00000000-0005-0000-0000-000036580000}"/>
    <cellStyle name="Millares 2 3 4 9" xfId="21662" xr:uid="{00000000-0005-0000-0000-000037580000}"/>
    <cellStyle name="Millares 2 3 5" xfId="21663" xr:uid="{00000000-0005-0000-0000-000038580000}"/>
    <cellStyle name="Millares 2 3 5 2" xfId="21664" xr:uid="{00000000-0005-0000-0000-000039580000}"/>
    <cellStyle name="Millares 2 3 5 2 2" xfId="21665" xr:uid="{00000000-0005-0000-0000-00003A580000}"/>
    <cellStyle name="Millares 2 3 5 2 2 2" xfId="21666" xr:uid="{00000000-0005-0000-0000-00003B580000}"/>
    <cellStyle name="Millares 2 3 5 2 2 4" xfId="21667" xr:uid="{00000000-0005-0000-0000-00003C580000}"/>
    <cellStyle name="Millares 2 3 5 2 3" xfId="21668" xr:uid="{00000000-0005-0000-0000-00003D580000}"/>
    <cellStyle name="Millares 2 3 5 2 5" xfId="21669" xr:uid="{00000000-0005-0000-0000-00003E580000}"/>
    <cellStyle name="Millares 2 3 5 3" xfId="21670" xr:uid="{00000000-0005-0000-0000-00003F580000}"/>
    <cellStyle name="Millares 2 3 5 3 2" xfId="21671" xr:uid="{00000000-0005-0000-0000-000040580000}"/>
    <cellStyle name="Millares 2 3 5 3 4" xfId="21672" xr:uid="{00000000-0005-0000-0000-000041580000}"/>
    <cellStyle name="Millares 2 3 5 4" xfId="21673" xr:uid="{00000000-0005-0000-0000-000042580000}"/>
    <cellStyle name="Millares 2 3 5 5" xfId="21674" xr:uid="{00000000-0005-0000-0000-000043580000}"/>
    <cellStyle name="Millares 2 3 5 6" xfId="21675" xr:uid="{00000000-0005-0000-0000-000044580000}"/>
    <cellStyle name="Millares 2 3 6" xfId="21676" xr:uid="{00000000-0005-0000-0000-000045580000}"/>
    <cellStyle name="Millares 2 3 6 2" xfId="21677" xr:uid="{00000000-0005-0000-0000-000046580000}"/>
    <cellStyle name="Millares 2 3 6 2 2" xfId="21678" xr:uid="{00000000-0005-0000-0000-000047580000}"/>
    <cellStyle name="Millares 2 3 6 2 4" xfId="21679" xr:uid="{00000000-0005-0000-0000-000048580000}"/>
    <cellStyle name="Millares 2 3 6 3" xfId="21680" xr:uid="{00000000-0005-0000-0000-000049580000}"/>
    <cellStyle name="Millares 2 3 6 4" xfId="21681" xr:uid="{00000000-0005-0000-0000-00004A580000}"/>
    <cellStyle name="Millares 2 3 6 5" xfId="21682" xr:uid="{00000000-0005-0000-0000-00004B580000}"/>
    <cellStyle name="Millares 2 3 7" xfId="21683" xr:uid="{00000000-0005-0000-0000-00004C580000}"/>
    <cellStyle name="Millares 2 3 7 2" xfId="21684" xr:uid="{00000000-0005-0000-0000-00004D580000}"/>
    <cellStyle name="Millares 2 3 7 4" xfId="21685" xr:uid="{00000000-0005-0000-0000-00004E580000}"/>
    <cellStyle name="Millares 2 3 8" xfId="21686" xr:uid="{00000000-0005-0000-0000-00004F580000}"/>
    <cellStyle name="Millares 2 3 8 2" xfId="21687" xr:uid="{00000000-0005-0000-0000-000050580000}"/>
    <cellStyle name="Millares 2 3 8 3" xfId="21688" xr:uid="{00000000-0005-0000-0000-000051580000}"/>
    <cellStyle name="Millares 2 3 8 4" xfId="21689" xr:uid="{00000000-0005-0000-0000-000052580000}"/>
    <cellStyle name="Millares 2 3 9" xfId="21690" xr:uid="{00000000-0005-0000-0000-000053580000}"/>
    <cellStyle name="Millares 2 3 9 2" xfId="21691" xr:uid="{00000000-0005-0000-0000-000054580000}"/>
    <cellStyle name="Millares 2 3 9 3" xfId="21692" xr:uid="{00000000-0005-0000-0000-000055580000}"/>
    <cellStyle name="Millares 2 3_Perd det activo" xfId="21693" xr:uid="{00000000-0005-0000-0000-000056580000}"/>
    <cellStyle name="Millares 2 4" xfId="21694" xr:uid="{00000000-0005-0000-0000-000057580000}"/>
    <cellStyle name="Millares 2 4 2" xfId="21695" xr:uid="{00000000-0005-0000-0000-000058580000}"/>
    <cellStyle name="Millares 2 4 2 2" xfId="21696" xr:uid="{00000000-0005-0000-0000-000059580000}"/>
    <cellStyle name="Millares 2 4 2 2 2" xfId="21697" xr:uid="{00000000-0005-0000-0000-00005A580000}"/>
    <cellStyle name="Millares 2 4 2 2 2 2" xfId="21698" xr:uid="{00000000-0005-0000-0000-00005B580000}"/>
    <cellStyle name="Millares 2 4 2 2 3" xfId="21699" xr:uid="{00000000-0005-0000-0000-00005C580000}"/>
    <cellStyle name="Millares 2 4 2 2 4" xfId="21700" xr:uid="{00000000-0005-0000-0000-00005D580000}"/>
    <cellStyle name="Millares 2 4 2 3" xfId="21701" xr:uid="{00000000-0005-0000-0000-00005E580000}"/>
    <cellStyle name="Millares 2 4 2 3 2" xfId="21702" xr:uid="{00000000-0005-0000-0000-00005F580000}"/>
    <cellStyle name="Millares 2 4 2 3 2 2" xfId="21703" xr:uid="{00000000-0005-0000-0000-000060580000}"/>
    <cellStyle name="Millares 2 4 2 3 3" xfId="21704" xr:uid="{00000000-0005-0000-0000-000061580000}"/>
    <cellStyle name="Millares 2 4 2 4" xfId="21705" xr:uid="{00000000-0005-0000-0000-000062580000}"/>
    <cellStyle name="Millares 2 4 2 4 2" xfId="21706" xr:uid="{00000000-0005-0000-0000-000063580000}"/>
    <cellStyle name="Millares 2 4 2 5" xfId="21707" xr:uid="{00000000-0005-0000-0000-000064580000}"/>
    <cellStyle name="Millares 2 4 2 5 2" xfId="21708" xr:uid="{00000000-0005-0000-0000-000065580000}"/>
    <cellStyle name="Millares 2 4 2 5 3" xfId="21709" xr:uid="{00000000-0005-0000-0000-000066580000}"/>
    <cellStyle name="Millares 2 4 2 6" xfId="21710" xr:uid="{00000000-0005-0000-0000-000067580000}"/>
    <cellStyle name="Millares 2 4 2 7" xfId="21711" xr:uid="{00000000-0005-0000-0000-000068580000}"/>
    <cellStyle name="Millares 2 4 2 8" xfId="21712" xr:uid="{00000000-0005-0000-0000-000069580000}"/>
    <cellStyle name="Millares 2 4 2 9" xfId="21713" xr:uid="{00000000-0005-0000-0000-00006A580000}"/>
    <cellStyle name="Millares 2 4 3" xfId="21714" xr:uid="{00000000-0005-0000-0000-00006B580000}"/>
    <cellStyle name="Millares 2 4 3 2" xfId="21715" xr:uid="{00000000-0005-0000-0000-00006C580000}"/>
    <cellStyle name="Millares 2 4 3 2 2" xfId="21716" xr:uid="{00000000-0005-0000-0000-00006D580000}"/>
    <cellStyle name="Millares 2 4 3 2 3" xfId="21717" xr:uid="{00000000-0005-0000-0000-00006E580000}"/>
    <cellStyle name="Millares 2 4 3 2 4" xfId="21718" xr:uid="{00000000-0005-0000-0000-00006F580000}"/>
    <cellStyle name="Millares 2 4 3 3" xfId="21719" xr:uid="{00000000-0005-0000-0000-000070580000}"/>
    <cellStyle name="Millares 2 4 3 4" xfId="21720" xr:uid="{00000000-0005-0000-0000-000071580000}"/>
    <cellStyle name="Millares 2 4 3 5" xfId="21721" xr:uid="{00000000-0005-0000-0000-000072580000}"/>
    <cellStyle name="Millares 2 4 4" xfId="21722" xr:uid="{00000000-0005-0000-0000-000073580000}"/>
    <cellStyle name="Millares 2 4 4 2" xfId="21723" xr:uid="{00000000-0005-0000-0000-000074580000}"/>
    <cellStyle name="Millares 2 4 4 2 2" xfId="21724" xr:uid="{00000000-0005-0000-0000-000075580000}"/>
    <cellStyle name="Millares 2 4 4 2 4" xfId="21725" xr:uid="{00000000-0005-0000-0000-000076580000}"/>
    <cellStyle name="Millares 2 4 4 3" xfId="21726" xr:uid="{00000000-0005-0000-0000-000077580000}"/>
    <cellStyle name="Millares 2 4 4 4" xfId="21727" xr:uid="{00000000-0005-0000-0000-000078580000}"/>
    <cellStyle name="Millares 2 4 4 5" xfId="21728" xr:uid="{00000000-0005-0000-0000-000079580000}"/>
    <cellStyle name="Millares 2 4 5" xfId="21729" xr:uid="{00000000-0005-0000-0000-00007A580000}"/>
    <cellStyle name="Millares 2 4 5 2" xfId="21730" xr:uid="{00000000-0005-0000-0000-00007B580000}"/>
    <cellStyle name="Millares 2 4 5 2 2" xfId="21731" xr:uid="{00000000-0005-0000-0000-00007C580000}"/>
    <cellStyle name="Millares 2 4 5 3" xfId="21732" xr:uid="{00000000-0005-0000-0000-00007D580000}"/>
    <cellStyle name="Millares 2 4 5 4" xfId="21733" xr:uid="{00000000-0005-0000-0000-00007E580000}"/>
    <cellStyle name="Millares 2 4 5 4 2" xfId="21734" xr:uid="{00000000-0005-0000-0000-00007F580000}"/>
    <cellStyle name="Millares 2 4 5 5" xfId="21735" xr:uid="{00000000-0005-0000-0000-000080580000}"/>
    <cellStyle name="Millares 2 4 6" xfId="21736" xr:uid="{00000000-0005-0000-0000-000081580000}"/>
    <cellStyle name="Millares 2 4 6 2" xfId="21737" xr:uid="{00000000-0005-0000-0000-000082580000}"/>
    <cellStyle name="Millares 2 4 6 3" xfId="21738" xr:uid="{00000000-0005-0000-0000-000083580000}"/>
    <cellStyle name="Millares 2 4 6 3 2" xfId="21739" xr:uid="{00000000-0005-0000-0000-000084580000}"/>
    <cellStyle name="Millares 2 4 6 4" xfId="21740" xr:uid="{00000000-0005-0000-0000-000085580000}"/>
    <cellStyle name="Millares 2 4 7" xfId="21741" xr:uid="{00000000-0005-0000-0000-000086580000}"/>
    <cellStyle name="Millares 2 4 8" xfId="21742" xr:uid="{00000000-0005-0000-0000-000087580000}"/>
    <cellStyle name="Millares 2 4 8 2" xfId="21743" xr:uid="{00000000-0005-0000-0000-000088580000}"/>
    <cellStyle name="Millares 2 4 9" xfId="21744" xr:uid="{00000000-0005-0000-0000-000089580000}"/>
    <cellStyle name="Millares 2 5" xfId="21745" xr:uid="{00000000-0005-0000-0000-00008A580000}"/>
    <cellStyle name="Millares 2 5 2" xfId="21746" xr:uid="{00000000-0005-0000-0000-00008B580000}"/>
    <cellStyle name="Millares 2 5 2 2" xfId="21747" xr:uid="{00000000-0005-0000-0000-00008C580000}"/>
    <cellStyle name="Millares 2 5 2 2 2" xfId="21748" xr:uid="{00000000-0005-0000-0000-00008D580000}"/>
    <cellStyle name="Millares 2 5 2 2 3" xfId="21749" xr:uid="{00000000-0005-0000-0000-00008E580000}"/>
    <cellStyle name="Millares 2 5 2 2 4" xfId="21750" xr:uid="{00000000-0005-0000-0000-00008F580000}"/>
    <cellStyle name="Millares 2 5 2 3" xfId="21751" xr:uid="{00000000-0005-0000-0000-000090580000}"/>
    <cellStyle name="Millares 2 5 2 3 2" xfId="21752" xr:uid="{00000000-0005-0000-0000-000091580000}"/>
    <cellStyle name="Millares 2 5 2 3 3" xfId="21753" xr:uid="{00000000-0005-0000-0000-000092580000}"/>
    <cellStyle name="Millares 2 5 2 4" xfId="21754" xr:uid="{00000000-0005-0000-0000-000093580000}"/>
    <cellStyle name="Millares 2 5 2 5" xfId="21755" xr:uid="{00000000-0005-0000-0000-000094580000}"/>
    <cellStyle name="Millares 2 5 2 6" xfId="21756" xr:uid="{00000000-0005-0000-0000-000095580000}"/>
    <cellStyle name="Millares 2 5 3" xfId="21757" xr:uid="{00000000-0005-0000-0000-000096580000}"/>
    <cellStyle name="Millares 2 5 3 2" xfId="21758" xr:uid="{00000000-0005-0000-0000-000097580000}"/>
    <cellStyle name="Millares 2 5 3 2 2" xfId="21759" xr:uid="{00000000-0005-0000-0000-000098580000}"/>
    <cellStyle name="Millares 2 5 3 2 3" xfId="21760" xr:uid="{00000000-0005-0000-0000-000099580000}"/>
    <cellStyle name="Millares 2 5 3 2 4" xfId="21761" xr:uid="{00000000-0005-0000-0000-00009A580000}"/>
    <cellStyle name="Millares 2 5 3 3" xfId="21762" xr:uid="{00000000-0005-0000-0000-00009B580000}"/>
    <cellStyle name="Millares 2 5 3 4" xfId="21763" xr:uid="{00000000-0005-0000-0000-00009C580000}"/>
    <cellStyle name="Millares 2 5 3 5" xfId="21764" xr:uid="{00000000-0005-0000-0000-00009D580000}"/>
    <cellStyle name="Millares 2 5 4" xfId="21765" xr:uid="{00000000-0005-0000-0000-00009E580000}"/>
    <cellStyle name="Millares 2 5 4 2" xfId="21766" xr:uid="{00000000-0005-0000-0000-00009F580000}"/>
    <cellStyle name="Millares 2 5 4 2 2" xfId="21767" xr:uid="{00000000-0005-0000-0000-0000A0580000}"/>
    <cellStyle name="Millares 2 5 4 2 4" xfId="21768" xr:uid="{00000000-0005-0000-0000-0000A1580000}"/>
    <cellStyle name="Millares 2 5 4 3" xfId="21769" xr:uid="{00000000-0005-0000-0000-0000A2580000}"/>
    <cellStyle name="Millares 2 5 4 4" xfId="21770" xr:uid="{00000000-0005-0000-0000-0000A3580000}"/>
    <cellStyle name="Millares 2 5 4 5" xfId="21771" xr:uid="{00000000-0005-0000-0000-0000A4580000}"/>
    <cellStyle name="Millares 2 5 5" xfId="21772" xr:uid="{00000000-0005-0000-0000-0000A5580000}"/>
    <cellStyle name="Millares 2 5 5 2" xfId="21773" xr:uid="{00000000-0005-0000-0000-0000A6580000}"/>
    <cellStyle name="Millares 2 5 5 3" xfId="21774" xr:uid="{00000000-0005-0000-0000-0000A7580000}"/>
    <cellStyle name="Millares 2 5 5 4" xfId="21775" xr:uid="{00000000-0005-0000-0000-0000A8580000}"/>
    <cellStyle name="Millares 2 5 6" xfId="21776" xr:uid="{00000000-0005-0000-0000-0000A9580000}"/>
    <cellStyle name="Millares 2 5 6 2" xfId="21777" xr:uid="{00000000-0005-0000-0000-0000AA580000}"/>
    <cellStyle name="Millares 2 5 7" xfId="21778" xr:uid="{00000000-0005-0000-0000-0000AB580000}"/>
    <cellStyle name="Millares 2 5 8" xfId="21779" xr:uid="{00000000-0005-0000-0000-0000AC580000}"/>
    <cellStyle name="Millares 2 5 9" xfId="21780" xr:uid="{00000000-0005-0000-0000-0000AD580000}"/>
    <cellStyle name="Millares 2 6" xfId="21781" xr:uid="{00000000-0005-0000-0000-0000AE580000}"/>
    <cellStyle name="Millares 2 6 2" xfId="21782" xr:uid="{00000000-0005-0000-0000-0000AF580000}"/>
    <cellStyle name="Millares 2 6 2 2" xfId="21783" xr:uid="{00000000-0005-0000-0000-0000B0580000}"/>
    <cellStyle name="Millares 2 6 2 2 2" xfId="21784" xr:uid="{00000000-0005-0000-0000-0000B1580000}"/>
    <cellStyle name="Millares 2 6 2 2 4" xfId="21785" xr:uid="{00000000-0005-0000-0000-0000B2580000}"/>
    <cellStyle name="Millares 2 6 2 3" xfId="21786" xr:uid="{00000000-0005-0000-0000-0000B3580000}"/>
    <cellStyle name="Millares 2 6 2 4" xfId="21787" xr:uid="{00000000-0005-0000-0000-0000B4580000}"/>
    <cellStyle name="Millares 2 6 2 5" xfId="21788" xr:uid="{00000000-0005-0000-0000-0000B5580000}"/>
    <cellStyle name="Millares 2 6 3" xfId="21789" xr:uid="{00000000-0005-0000-0000-0000B6580000}"/>
    <cellStyle name="Millares 2 6 3 2" xfId="21790" xr:uid="{00000000-0005-0000-0000-0000B7580000}"/>
    <cellStyle name="Millares 2 6 3 2 2" xfId="21791" xr:uid="{00000000-0005-0000-0000-0000B8580000}"/>
    <cellStyle name="Millares 2 6 3 2 4" xfId="21792" xr:uid="{00000000-0005-0000-0000-0000B9580000}"/>
    <cellStyle name="Millares 2 6 3 3" xfId="21793" xr:uid="{00000000-0005-0000-0000-0000BA580000}"/>
    <cellStyle name="Millares 2 6 3 4" xfId="21794" xr:uid="{00000000-0005-0000-0000-0000BB580000}"/>
    <cellStyle name="Millares 2 6 3 5" xfId="21795" xr:uid="{00000000-0005-0000-0000-0000BC580000}"/>
    <cellStyle name="Millares 2 6 4" xfId="21796" xr:uid="{00000000-0005-0000-0000-0000BD580000}"/>
    <cellStyle name="Millares 2 6 4 2" xfId="21797" xr:uid="{00000000-0005-0000-0000-0000BE580000}"/>
    <cellStyle name="Millares 2 6 4 2 2" xfId="21798" xr:uid="{00000000-0005-0000-0000-0000BF580000}"/>
    <cellStyle name="Millares 2 6 4 2 4" xfId="21799" xr:uid="{00000000-0005-0000-0000-0000C0580000}"/>
    <cellStyle name="Millares 2 6 4 3" xfId="21800" xr:uid="{00000000-0005-0000-0000-0000C1580000}"/>
    <cellStyle name="Millares 2 6 4 4" xfId="21801" xr:uid="{00000000-0005-0000-0000-0000C2580000}"/>
    <cellStyle name="Millares 2 6 4 5" xfId="21802" xr:uid="{00000000-0005-0000-0000-0000C3580000}"/>
    <cellStyle name="Millares 2 6 5" xfId="21803" xr:uid="{00000000-0005-0000-0000-0000C4580000}"/>
    <cellStyle name="Millares 2 6 5 2" xfId="21804" xr:uid="{00000000-0005-0000-0000-0000C5580000}"/>
    <cellStyle name="Millares 2 6 5 4" xfId="21805" xr:uid="{00000000-0005-0000-0000-0000C6580000}"/>
    <cellStyle name="Millares 2 6 6" xfId="21806" xr:uid="{00000000-0005-0000-0000-0000C7580000}"/>
    <cellStyle name="Millares 2 6 6 2" xfId="21807" xr:uid="{00000000-0005-0000-0000-0000C8580000}"/>
    <cellStyle name="Millares 2 6 7" xfId="21808" xr:uid="{00000000-0005-0000-0000-0000C9580000}"/>
    <cellStyle name="Millares 2 6 8" xfId="21809" xr:uid="{00000000-0005-0000-0000-0000CA580000}"/>
    <cellStyle name="Millares 2 6 9" xfId="21810" xr:uid="{00000000-0005-0000-0000-0000CB580000}"/>
    <cellStyle name="Millares 2 7" xfId="21811" xr:uid="{00000000-0005-0000-0000-0000CC580000}"/>
    <cellStyle name="Millares 2 7 10" xfId="21812" xr:uid="{00000000-0005-0000-0000-0000CD580000}"/>
    <cellStyle name="Millares 2 7 2" xfId="21813" xr:uid="{00000000-0005-0000-0000-0000CE580000}"/>
    <cellStyle name="Millares 2 7 2 2" xfId="21814" xr:uid="{00000000-0005-0000-0000-0000CF580000}"/>
    <cellStyle name="Millares 2 7 2 2 2" xfId="21815" xr:uid="{00000000-0005-0000-0000-0000D0580000}"/>
    <cellStyle name="Millares 2 7 2 2 3" xfId="21816" xr:uid="{00000000-0005-0000-0000-0000D1580000}"/>
    <cellStyle name="Millares 2 7 2 2 4" xfId="21817" xr:uid="{00000000-0005-0000-0000-0000D2580000}"/>
    <cellStyle name="Millares 2 7 2 3" xfId="21818" xr:uid="{00000000-0005-0000-0000-0000D3580000}"/>
    <cellStyle name="Millares 2 7 2 4" xfId="21819" xr:uid="{00000000-0005-0000-0000-0000D4580000}"/>
    <cellStyle name="Millares 2 7 2 5" xfId="21820" xr:uid="{00000000-0005-0000-0000-0000D5580000}"/>
    <cellStyle name="Millares 2 7 3" xfId="21821" xr:uid="{00000000-0005-0000-0000-0000D6580000}"/>
    <cellStyle name="Millares 2 7 3 2" xfId="21822" xr:uid="{00000000-0005-0000-0000-0000D7580000}"/>
    <cellStyle name="Millares 2 7 3 2 2" xfId="21823" xr:uid="{00000000-0005-0000-0000-0000D8580000}"/>
    <cellStyle name="Millares 2 7 3 2 4" xfId="21824" xr:uid="{00000000-0005-0000-0000-0000D9580000}"/>
    <cellStyle name="Millares 2 7 3 3" xfId="21825" xr:uid="{00000000-0005-0000-0000-0000DA580000}"/>
    <cellStyle name="Millares 2 7 3 4" xfId="21826" xr:uid="{00000000-0005-0000-0000-0000DB580000}"/>
    <cellStyle name="Millares 2 7 3 5" xfId="21827" xr:uid="{00000000-0005-0000-0000-0000DC580000}"/>
    <cellStyle name="Millares 2 7 4" xfId="21828" xr:uid="{00000000-0005-0000-0000-0000DD580000}"/>
    <cellStyle name="Millares 2 7 4 2" xfId="21829" xr:uid="{00000000-0005-0000-0000-0000DE580000}"/>
    <cellStyle name="Millares 2 7 4 2 2" xfId="21830" xr:uid="{00000000-0005-0000-0000-0000DF580000}"/>
    <cellStyle name="Millares 2 7 4 3" xfId="21831" xr:uid="{00000000-0005-0000-0000-0000E0580000}"/>
    <cellStyle name="Millares 2 7 4 4" xfId="21832" xr:uid="{00000000-0005-0000-0000-0000E1580000}"/>
    <cellStyle name="Millares 2 7 5" xfId="21833" xr:uid="{00000000-0005-0000-0000-0000E2580000}"/>
    <cellStyle name="Millares 2 7 5 2" xfId="21834" xr:uid="{00000000-0005-0000-0000-0000E3580000}"/>
    <cellStyle name="Millares 2 7 5 3" xfId="21835" xr:uid="{00000000-0005-0000-0000-0000E4580000}"/>
    <cellStyle name="Millares 2 7 6" xfId="21836" xr:uid="{00000000-0005-0000-0000-0000E5580000}"/>
    <cellStyle name="Millares 2 7 7" xfId="21837" xr:uid="{00000000-0005-0000-0000-0000E6580000}"/>
    <cellStyle name="Millares 2 7 8" xfId="21838" xr:uid="{00000000-0005-0000-0000-0000E7580000}"/>
    <cellStyle name="Millares 2 7 9" xfId="21839" xr:uid="{00000000-0005-0000-0000-0000E8580000}"/>
    <cellStyle name="Millares 2 8" xfId="21840" xr:uid="{00000000-0005-0000-0000-0000E9580000}"/>
    <cellStyle name="Millares 2 8 2" xfId="21841" xr:uid="{00000000-0005-0000-0000-0000EA580000}"/>
    <cellStyle name="Millares 2 8 2 2" xfId="21842" xr:uid="{00000000-0005-0000-0000-0000EB580000}"/>
    <cellStyle name="Millares 2 8 2 2 2" xfId="21843" xr:uid="{00000000-0005-0000-0000-0000EC580000}"/>
    <cellStyle name="Millares 2 8 2 2 3" xfId="21844" xr:uid="{00000000-0005-0000-0000-0000ED580000}"/>
    <cellStyle name="Millares 2 8 2 2 4" xfId="21845" xr:uid="{00000000-0005-0000-0000-0000EE580000}"/>
    <cellStyle name="Millares 2 8 2 3" xfId="21846" xr:uid="{00000000-0005-0000-0000-0000EF580000}"/>
    <cellStyle name="Millares 2 8 2 4" xfId="21847" xr:uid="{00000000-0005-0000-0000-0000F0580000}"/>
    <cellStyle name="Millares 2 8 2 5" xfId="21848" xr:uid="{00000000-0005-0000-0000-0000F1580000}"/>
    <cellStyle name="Millares 2 8 3" xfId="21849" xr:uid="{00000000-0005-0000-0000-0000F2580000}"/>
    <cellStyle name="Millares 2 8 3 2" xfId="21850" xr:uid="{00000000-0005-0000-0000-0000F3580000}"/>
    <cellStyle name="Millares 2 8 3 2 2" xfId="21851" xr:uid="{00000000-0005-0000-0000-0000F4580000}"/>
    <cellStyle name="Millares 2 8 3 2 3" xfId="21852" xr:uid="{00000000-0005-0000-0000-0000F5580000}"/>
    <cellStyle name="Millares 2 8 3 2 4" xfId="21853" xr:uid="{00000000-0005-0000-0000-0000F6580000}"/>
    <cellStyle name="Millares 2 8 3 3" xfId="21854" xr:uid="{00000000-0005-0000-0000-0000F7580000}"/>
    <cellStyle name="Millares 2 8 3 4" xfId="21855" xr:uid="{00000000-0005-0000-0000-0000F8580000}"/>
    <cellStyle name="Millares 2 8 3 5" xfId="21856" xr:uid="{00000000-0005-0000-0000-0000F9580000}"/>
    <cellStyle name="Millares 2 8 4" xfId="21857" xr:uid="{00000000-0005-0000-0000-0000FA580000}"/>
    <cellStyle name="Millares 2 8 4 2" xfId="21858" xr:uid="{00000000-0005-0000-0000-0000FB580000}"/>
    <cellStyle name="Millares 2 8 4 3" xfId="21859" xr:uid="{00000000-0005-0000-0000-0000FC580000}"/>
    <cellStyle name="Millares 2 8 4 4" xfId="21860" xr:uid="{00000000-0005-0000-0000-0000FD580000}"/>
    <cellStyle name="Millares 2 8 5" xfId="21861" xr:uid="{00000000-0005-0000-0000-0000FE580000}"/>
    <cellStyle name="Millares 2 8 5 2" xfId="21862" xr:uid="{00000000-0005-0000-0000-0000FF580000}"/>
    <cellStyle name="Millares 2 8 6" xfId="21863" xr:uid="{00000000-0005-0000-0000-000000590000}"/>
    <cellStyle name="Millares 2 8 7" xfId="21864" xr:uid="{00000000-0005-0000-0000-000001590000}"/>
    <cellStyle name="Millares 2 8 8" xfId="21865" xr:uid="{00000000-0005-0000-0000-000002590000}"/>
    <cellStyle name="Millares 2 9" xfId="21866" xr:uid="{00000000-0005-0000-0000-000003590000}"/>
    <cellStyle name="Millares 2 9 2" xfId="21867" xr:uid="{00000000-0005-0000-0000-000004590000}"/>
    <cellStyle name="Millares 2 9 2 2" xfId="21868" xr:uid="{00000000-0005-0000-0000-000005590000}"/>
    <cellStyle name="Millares 2 9 2 2 2" xfId="21869" xr:uid="{00000000-0005-0000-0000-000006590000}"/>
    <cellStyle name="Millares 2 9 2 2 4" xfId="21870" xr:uid="{00000000-0005-0000-0000-000007590000}"/>
    <cellStyle name="Millares 2 9 2 3" xfId="21871" xr:uid="{00000000-0005-0000-0000-000008590000}"/>
    <cellStyle name="Millares 2 9 2 4" xfId="21872" xr:uid="{00000000-0005-0000-0000-000009590000}"/>
    <cellStyle name="Millares 2 9 2 5" xfId="21873" xr:uid="{00000000-0005-0000-0000-00000A590000}"/>
    <cellStyle name="Millares 2 9 3" xfId="21874" xr:uid="{00000000-0005-0000-0000-00000B590000}"/>
    <cellStyle name="Millares 2 9 3 2" xfId="21875" xr:uid="{00000000-0005-0000-0000-00000C590000}"/>
    <cellStyle name="Millares 2 9 3 2 2" xfId="21876" xr:uid="{00000000-0005-0000-0000-00000D590000}"/>
    <cellStyle name="Millares 2 9 3 2 3" xfId="21877" xr:uid="{00000000-0005-0000-0000-00000E590000}"/>
    <cellStyle name="Millares 2 9 3 2 4" xfId="21878" xr:uid="{00000000-0005-0000-0000-00000F590000}"/>
    <cellStyle name="Millares 2 9 3 3" xfId="21879" xr:uid="{00000000-0005-0000-0000-000010590000}"/>
    <cellStyle name="Millares 2 9 3 4" xfId="21880" xr:uid="{00000000-0005-0000-0000-000011590000}"/>
    <cellStyle name="Millares 2 9 3 5" xfId="21881" xr:uid="{00000000-0005-0000-0000-000012590000}"/>
    <cellStyle name="Millares 2 9 4" xfId="21882" xr:uid="{00000000-0005-0000-0000-000013590000}"/>
    <cellStyle name="Millares 2 9 4 2" xfId="21883" xr:uid="{00000000-0005-0000-0000-000014590000}"/>
    <cellStyle name="Millares 2 9 4 3" xfId="21884" xr:uid="{00000000-0005-0000-0000-000015590000}"/>
    <cellStyle name="Millares 2 9 4 4" xfId="21885" xr:uid="{00000000-0005-0000-0000-000016590000}"/>
    <cellStyle name="Millares 2 9 5" xfId="21886" xr:uid="{00000000-0005-0000-0000-000017590000}"/>
    <cellStyle name="Millares 2 9 6" xfId="21887" xr:uid="{00000000-0005-0000-0000-000018590000}"/>
    <cellStyle name="Millares 2 9 7" xfId="21888" xr:uid="{00000000-0005-0000-0000-000019590000}"/>
    <cellStyle name="Millares 2 9 8" xfId="21889" xr:uid="{00000000-0005-0000-0000-00001A590000}"/>
    <cellStyle name="Millares 2_37. RESULTADO NEGOCIOS YOY" xfId="21890" xr:uid="{00000000-0005-0000-0000-00001B590000}"/>
    <cellStyle name="Millares 20" xfId="21891" xr:uid="{00000000-0005-0000-0000-00001C590000}"/>
    <cellStyle name="Millares 20 2" xfId="21892" xr:uid="{00000000-0005-0000-0000-00001D590000}"/>
    <cellStyle name="Millares 20 2 2" xfId="21893" xr:uid="{00000000-0005-0000-0000-00001E590000}"/>
    <cellStyle name="Millares 20 3" xfId="21894" xr:uid="{00000000-0005-0000-0000-00001F590000}"/>
    <cellStyle name="Millares 20 4" xfId="21895" xr:uid="{00000000-0005-0000-0000-000020590000}"/>
    <cellStyle name="Millares 21" xfId="21896" xr:uid="{00000000-0005-0000-0000-000021590000}"/>
    <cellStyle name="Millares 21 2" xfId="21897" xr:uid="{00000000-0005-0000-0000-000022590000}"/>
    <cellStyle name="Millares 21 2 2" xfId="21898" xr:uid="{00000000-0005-0000-0000-000023590000}"/>
    <cellStyle name="Millares 21 3" xfId="21899" xr:uid="{00000000-0005-0000-0000-000024590000}"/>
    <cellStyle name="Millares 21 3 2" xfId="21900" xr:uid="{00000000-0005-0000-0000-000025590000}"/>
    <cellStyle name="Millares 21 4" xfId="21901" xr:uid="{00000000-0005-0000-0000-000026590000}"/>
    <cellStyle name="Millares 22" xfId="21902" xr:uid="{00000000-0005-0000-0000-000027590000}"/>
    <cellStyle name="Millares 22 2" xfId="21903" xr:uid="{00000000-0005-0000-0000-000028590000}"/>
    <cellStyle name="Millares 22 2 2" xfId="21904" xr:uid="{00000000-0005-0000-0000-000029590000}"/>
    <cellStyle name="Millares 22 3" xfId="21905" xr:uid="{00000000-0005-0000-0000-00002A590000}"/>
    <cellStyle name="Millares 22 3 2" xfId="21906" xr:uid="{00000000-0005-0000-0000-00002B590000}"/>
    <cellStyle name="Millares 22 4" xfId="21907" xr:uid="{00000000-0005-0000-0000-00002C590000}"/>
    <cellStyle name="Millares 23" xfId="21908" xr:uid="{00000000-0005-0000-0000-00002D590000}"/>
    <cellStyle name="Millares 23 2" xfId="21909" xr:uid="{00000000-0005-0000-0000-00002E590000}"/>
    <cellStyle name="Millares 23 2 2" xfId="21910" xr:uid="{00000000-0005-0000-0000-00002F590000}"/>
    <cellStyle name="Millares 23 3" xfId="21911" xr:uid="{00000000-0005-0000-0000-000030590000}"/>
    <cellStyle name="Millares 23 4" xfId="21912" xr:uid="{00000000-0005-0000-0000-000031590000}"/>
    <cellStyle name="Millares 24" xfId="21913" xr:uid="{00000000-0005-0000-0000-000032590000}"/>
    <cellStyle name="Millares 24 2" xfId="21914" xr:uid="{00000000-0005-0000-0000-000033590000}"/>
    <cellStyle name="Millares 24 2 2" xfId="21915" xr:uid="{00000000-0005-0000-0000-000034590000}"/>
    <cellStyle name="Millares 24 3" xfId="21916" xr:uid="{00000000-0005-0000-0000-000035590000}"/>
    <cellStyle name="Millares 24 4" xfId="21917" xr:uid="{00000000-0005-0000-0000-000036590000}"/>
    <cellStyle name="Millares 25" xfId="21918" xr:uid="{00000000-0005-0000-0000-000037590000}"/>
    <cellStyle name="Millares 25 2" xfId="21919" xr:uid="{00000000-0005-0000-0000-000038590000}"/>
    <cellStyle name="Millares 25 2 2" xfId="21920" xr:uid="{00000000-0005-0000-0000-000039590000}"/>
    <cellStyle name="Millares 25 3" xfId="21921" xr:uid="{00000000-0005-0000-0000-00003A590000}"/>
    <cellStyle name="Millares 25 4" xfId="21922" xr:uid="{00000000-0005-0000-0000-00003B590000}"/>
    <cellStyle name="Millares 26" xfId="21923" xr:uid="{00000000-0005-0000-0000-00003C590000}"/>
    <cellStyle name="Millares 26 2" xfId="21924" xr:uid="{00000000-0005-0000-0000-00003D590000}"/>
    <cellStyle name="Millares 26 2 2" xfId="21925" xr:uid="{00000000-0005-0000-0000-00003E590000}"/>
    <cellStyle name="Millares 26 3" xfId="21926" xr:uid="{00000000-0005-0000-0000-00003F590000}"/>
    <cellStyle name="Millares 26 3 2" xfId="21927" xr:uid="{00000000-0005-0000-0000-000040590000}"/>
    <cellStyle name="Millares 26 4" xfId="21928" xr:uid="{00000000-0005-0000-0000-000041590000}"/>
    <cellStyle name="Millares 27" xfId="21929" xr:uid="{00000000-0005-0000-0000-000042590000}"/>
    <cellStyle name="Millares 27 2" xfId="21930" xr:uid="{00000000-0005-0000-0000-000043590000}"/>
    <cellStyle name="Millares 27 2 2" xfId="21931" xr:uid="{00000000-0005-0000-0000-000044590000}"/>
    <cellStyle name="Millares 27 3" xfId="21932" xr:uid="{00000000-0005-0000-0000-000045590000}"/>
    <cellStyle name="Millares 27 3 2" xfId="21933" xr:uid="{00000000-0005-0000-0000-000046590000}"/>
    <cellStyle name="Millares 27 4" xfId="21934" xr:uid="{00000000-0005-0000-0000-000047590000}"/>
    <cellStyle name="Millares 28" xfId="21935" xr:uid="{00000000-0005-0000-0000-000048590000}"/>
    <cellStyle name="Millares 28 2" xfId="21936" xr:uid="{00000000-0005-0000-0000-000049590000}"/>
    <cellStyle name="Millares 28 2 2" xfId="21937" xr:uid="{00000000-0005-0000-0000-00004A590000}"/>
    <cellStyle name="Millares 28 3" xfId="21938" xr:uid="{00000000-0005-0000-0000-00004B590000}"/>
    <cellStyle name="Millares 28 4" xfId="21939" xr:uid="{00000000-0005-0000-0000-00004C590000}"/>
    <cellStyle name="Millares 29" xfId="21940" xr:uid="{00000000-0005-0000-0000-00004D590000}"/>
    <cellStyle name="Millares 29 2" xfId="21941" xr:uid="{00000000-0005-0000-0000-00004E590000}"/>
    <cellStyle name="Millares 29 2 2" xfId="21942" xr:uid="{00000000-0005-0000-0000-00004F590000}"/>
    <cellStyle name="Millares 29 3" xfId="21943" xr:uid="{00000000-0005-0000-0000-000050590000}"/>
    <cellStyle name="Millares 3" xfId="21944" xr:uid="{00000000-0005-0000-0000-000051590000}"/>
    <cellStyle name="Millares 3 10" xfId="21945" xr:uid="{00000000-0005-0000-0000-000052590000}"/>
    <cellStyle name="Millares 3 10 2" xfId="21946" xr:uid="{00000000-0005-0000-0000-000053590000}"/>
    <cellStyle name="Millares 3 10 3" xfId="21947" xr:uid="{00000000-0005-0000-0000-000054590000}"/>
    <cellStyle name="Millares 3 10 4" xfId="21948" xr:uid="{00000000-0005-0000-0000-000055590000}"/>
    <cellStyle name="Millares 3 11" xfId="21949" xr:uid="{00000000-0005-0000-0000-000056590000}"/>
    <cellStyle name="Millares 3 11 2" xfId="21950" xr:uid="{00000000-0005-0000-0000-000057590000}"/>
    <cellStyle name="Millares 3 12" xfId="21951" xr:uid="{00000000-0005-0000-0000-000058590000}"/>
    <cellStyle name="Millares 3 13" xfId="21952" xr:uid="{00000000-0005-0000-0000-000059590000}"/>
    <cellStyle name="Millares 3 14" xfId="21953" xr:uid="{00000000-0005-0000-0000-00005A590000}"/>
    <cellStyle name="Millares 3 15" xfId="21954" xr:uid="{00000000-0005-0000-0000-00005B590000}"/>
    <cellStyle name="Millares 3 16" xfId="21955" xr:uid="{00000000-0005-0000-0000-00005C590000}"/>
    <cellStyle name="Millares 3 17" xfId="21956" xr:uid="{00000000-0005-0000-0000-00005D590000}"/>
    <cellStyle name="Millares 3 18" xfId="21957" xr:uid="{00000000-0005-0000-0000-00005E590000}"/>
    <cellStyle name="Millares 3 2" xfId="21958" xr:uid="{00000000-0005-0000-0000-00005F590000}"/>
    <cellStyle name="Millares 3 2 10" xfId="21959" xr:uid="{00000000-0005-0000-0000-000060590000}"/>
    <cellStyle name="Millares 3 2 2" xfId="21960" xr:uid="{00000000-0005-0000-0000-000061590000}"/>
    <cellStyle name="Millares 3 2 2 2" xfId="21961" xr:uid="{00000000-0005-0000-0000-000062590000}"/>
    <cellStyle name="Millares 3 2 2 2 2" xfId="21962" xr:uid="{00000000-0005-0000-0000-000063590000}"/>
    <cellStyle name="Millares 3 2 2 2 2 2" xfId="21963" xr:uid="{00000000-0005-0000-0000-000064590000}"/>
    <cellStyle name="Millares 3 2 2 2 3" xfId="21964" xr:uid="{00000000-0005-0000-0000-000065590000}"/>
    <cellStyle name="Millares 3 2 2 2 4" xfId="21965" xr:uid="{00000000-0005-0000-0000-000066590000}"/>
    <cellStyle name="Millares 3 2 2 3" xfId="21966" xr:uid="{00000000-0005-0000-0000-000067590000}"/>
    <cellStyle name="Millares 3 2 2 3 2" xfId="21967" xr:uid="{00000000-0005-0000-0000-000068590000}"/>
    <cellStyle name="Millares 3 2 2 4" xfId="21968" xr:uid="{00000000-0005-0000-0000-000069590000}"/>
    <cellStyle name="Millares 3 2 2 5" xfId="21969" xr:uid="{00000000-0005-0000-0000-00006A590000}"/>
    <cellStyle name="Millares 3 2 2 6" xfId="21970" xr:uid="{00000000-0005-0000-0000-00006B590000}"/>
    <cellStyle name="Millares 3 2 3" xfId="21971" xr:uid="{00000000-0005-0000-0000-00006C590000}"/>
    <cellStyle name="Millares 3 2 3 2" xfId="21972" xr:uid="{00000000-0005-0000-0000-00006D590000}"/>
    <cellStyle name="Millares 3 2 3 2 2" xfId="21973" xr:uid="{00000000-0005-0000-0000-00006E590000}"/>
    <cellStyle name="Millares 3 2 3 2 4" xfId="21974" xr:uid="{00000000-0005-0000-0000-00006F590000}"/>
    <cellStyle name="Millares 3 2 3 3" xfId="21975" xr:uid="{00000000-0005-0000-0000-000070590000}"/>
    <cellStyle name="Millares 3 2 3 4" xfId="21976" xr:uid="{00000000-0005-0000-0000-000071590000}"/>
    <cellStyle name="Millares 3 2 3 5" xfId="21977" xr:uid="{00000000-0005-0000-0000-000072590000}"/>
    <cellStyle name="Millares 3 2 3 6" xfId="21978" xr:uid="{00000000-0005-0000-0000-000073590000}"/>
    <cellStyle name="Millares 3 2 4" xfId="21979" xr:uid="{00000000-0005-0000-0000-000074590000}"/>
    <cellStyle name="Millares 3 2 4 2" xfId="21980" xr:uid="{00000000-0005-0000-0000-000075590000}"/>
    <cellStyle name="Millares 3 2 4 2 2" xfId="21981" xr:uid="{00000000-0005-0000-0000-000076590000}"/>
    <cellStyle name="Millares 3 2 4 3" xfId="21982" xr:uid="{00000000-0005-0000-0000-000077590000}"/>
    <cellStyle name="Millares 3 2 4 4" xfId="21983" xr:uid="{00000000-0005-0000-0000-000078590000}"/>
    <cellStyle name="Millares 3 2 5" xfId="21984" xr:uid="{00000000-0005-0000-0000-000079590000}"/>
    <cellStyle name="Millares 3 2 5 2" xfId="21985" xr:uid="{00000000-0005-0000-0000-00007A590000}"/>
    <cellStyle name="Millares 3 2 5 2 2" xfId="21986" xr:uid="{00000000-0005-0000-0000-00007B590000}"/>
    <cellStyle name="Millares 3 2 5 3" xfId="21987" xr:uid="{00000000-0005-0000-0000-00007C590000}"/>
    <cellStyle name="Millares 3 2 6" xfId="21988" xr:uid="{00000000-0005-0000-0000-00007D590000}"/>
    <cellStyle name="Millares 3 2 6 2" xfId="21989" xr:uid="{00000000-0005-0000-0000-00007E590000}"/>
    <cellStyle name="Millares 3 2 7" xfId="21990" xr:uid="{00000000-0005-0000-0000-00007F590000}"/>
    <cellStyle name="Millares 3 2 8" xfId="21991" xr:uid="{00000000-0005-0000-0000-000080590000}"/>
    <cellStyle name="Millares 3 2 9" xfId="21992" xr:uid="{00000000-0005-0000-0000-000081590000}"/>
    <cellStyle name="Millares 3 3" xfId="21993" xr:uid="{00000000-0005-0000-0000-000082590000}"/>
    <cellStyle name="Millares 3 3 10" xfId="21994" xr:uid="{00000000-0005-0000-0000-000083590000}"/>
    <cellStyle name="Millares 3 3 2" xfId="21995" xr:uid="{00000000-0005-0000-0000-000084590000}"/>
    <cellStyle name="Millares 3 3 2 2" xfId="21996" xr:uid="{00000000-0005-0000-0000-000085590000}"/>
    <cellStyle name="Millares 3 3 2 2 2" xfId="21997" xr:uid="{00000000-0005-0000-0000-000086590000}"/>
    <cellStyle name="Millares 3 3 2 2 2 2" xfId="21998" xr:uid="{00000000-0005-0000-0000-000087590000}"/>
    <cellStyle name="Millares 3 3 2 2 3" xfId="21999" xr:uid="{00000000-0005-0000-0000-000088590000}"/>
    <cellStyle name="Millares 3 3 2 2 4" xfId="22000" xr:uid="{00000000-0005-0000-0000-000089590000}"/>
    <cellStyle name="Millares 3 3 2 3" xfId="22001" xr:uid="{00000000-0005-0000-0000-00008A590000}"/>
    <cellStyle name="Millares 3 3 2 3 2" xfId="22002" xr:uid="{00000000-0005-0000-0000-00008B590000}"/>
    <cellStyle name="Millares 3 3 2 4" xfId="22003" xr:uid="{00000000-0005-0000-0000-00008C590000}"/>
    <cellStyle name="Millares 3 3 2 5" xfId="22004" xr:uid="{00000000-0005-0000-0000-00008D590000}"/>
    <cellStyle name="Millares 3 3 2 6" xfId="22005" xr:uid="{00000000-0005-0000-0000-00008E590000}"/>
    <cellStyle name="Millares 3 3 2 7" xfId="22006" xr:uid="{00000000-0005-0000-0000-00008F590000}"/>
    <cellStyle name="Millares 3 3 3" xfId="22007" xr:uid="{00000000-0005-0000-0000-000090590000}"/>
    <cellStyle name="Millares 3 3 3 2" xfId="22008" xr:uid="{00000000-0005-0000-0000-000091590000}"/>
    <cellStyle name="Millares 3 3 3 2 2" xfId="22009" xr:uid="{00000000-0005-0000-0000-000092590000}"/>
    <cellStyle name="Millares 3 3 3 2 3" xfId="22010" xr:uid="{00000000-0005-0000-0000-000093590000}"/>
    <cellStyle name="Millares 3 3 3 2 4" xfId="22011" xr:uid="{00000000-0005-0000-0000-000094590000}"/>
    <cellStyle name="Millares 3 3 3 3" xfId="22012" xr:uid="{00000000-0005-0000-0000-000095590000}"/>
    <cellStyle name="Millares 3 3 3 3 2" xfId="22013" xr:uid="{00000000-0005-0000-0000-000096590000}"/>
    <cellStyle name="Millares 3 3 3 4" xfId="22014" xr:uid="{00000000-0005-0000-0000-000097590000}"/>
    <cellStyle name="Millares 3 3 3 5" xfId="22015" xr:uid="{00000000-0005-0000-0000-000098590000}"/>
    <cellStyle name="Millares 3 3 4" xfId="22016" xr:uid="{00000000-0005-0000-0000-000099590000}"/>
    <cellStyle name="Millares 3 3 4 2" xfId="22017" xr:uid="{00000000-0005-0000-0000-00009A590000}"/>
    <cellStyle name="Millares 3 3 4 2 2" xfId="22018" xr:uid="{00000000-0005-0000-0000-00009B590000}"/>
    <cellStyle name="Millares 3 3 4 3" xfId="22019" xr:uid="{00000000-0005-0000-0000-00009C590000}"/>
    <cellStyle name="Millares 3 3 4 4" xfId="22020" xr:uid="{00000000-0005-0000-0000-00009D590000}"/>
    <cellStyle name="Millares 3 3 5" xfId="22021" xr:uid="{00000000-0005-0000-0000-00009E590000}"/>
    <cellStyle name="Millares 3 3 5 2" xfId="22022" xr:uid="{00000000-0005-0000-0000-00009F590000}"/>
    <cellStyle name="Millares 3 3 5 3" xfId="22023" xr:uid="{00000000-0005-0000-0000-0000A0590000}"/>
    <cellStyle name="Millares 3 3 6" xfId="22024" xr:uid="{00000000-0005-0000-0000-0000A1590000}"/>
    <cellStyle name="Millares 3 3 6 2" xfId="22025" xr:uid="{00000000-0005-0000-0000-0000A2590000}"/>
    <cellStyle name="Millares 3 3 6 3" xfId="22026" xr:uid="{00000000-0005-0000-0000-0000A3590000}"/>
    <cellStyle name="Millares 3 3 7" xfId="22027" xr:uid="{00000000-0005-0000-0000-0000A4590000}"/>
    <cellStyle name="Millares 3 3 7 2" xfId="22028" xr:uid="{00000000-0005-0000-0000-0000A5590000}"/>
    <cellStyle name="Millares 3 3 8" xfId="22029" xr:uid="{00000000-0005-0000-0000-0000A6590000}"/>
    <cellStyle name="Millares 3 3 9" xfId="22030" xr:uid="{00000000-0005-0000-0000-0000A7590000}"/>
    <cellStyle name="Millares 3 4" xfId="22031" xr:uid="{00000000-0005-0000-0000-0000A8590000}"/>
    <cellStyle name="Millares 3 4 2" xfId="22032" xr:uid="{00000000-0005-0000-0000-0000A9590000}"/>
    <cellStyle name="Millares 3 4 2 2" xfId="22033" xr:uid="{00000000-0005-0000-0000-0000AA590000}"/>
    <cellStyle name="Millares 3 4 2 2 2" xfId="22034" xr:uid="{00000000-0005-0000-0000-0000AB590000}"/>
    <cellStyle name="Millares 3 4 2 2 3" xfId="22035" xr:uid="{00000000-0005-0000-0000-0000AC590000}"/>
    <cellStyle name="Millares 3 4 2 2 4" xfId="22036" xr:uid="{00000000-0005-0000-0000-0000AD590000}"/>
    <cellStyle name="Millares 3 4 2 3" xfId="22037" xr:uid="{00000000-0005-0000-0000-0000AE590000}"/>
    <cellStyle name="Millares 3 4 2 4" xfId="22038" xr:uid="{00000000-0005-0000-0000-0000AF590000}"/>
    <cellStyle name="Millares 3 4 2 5" xfId="22039" xr:uid="{00000000-0005-0000-0000-0000B0590000}"/>
    <cellStyle name="Millares 3 4 3" xfId="22040" xr:uid="{00000000-0005-0000-0000-0000B1590000}"/>
    <cellStyle name="Millares 3 4 3 2" xfId="22041" xr:uid="{00000000-0005-0000-0000-0000B2590000}"/>
    <cellStyle name="Millares 3 4 3 2 2" xfId="22042" xr:uid="{00000000-0005-0000-0000-0000B3590000}"/>
    <cellStyle name="Millares 3 4 3 2 4" xfId="22043" xr:uid="{00000000-0005-0000-0000-0000B4590000}"/>
    <cellStyle name="Millares 3 4 3 3" xfId="22044" xr:uid="{00000000-0005-0000-0000-0000B5590000}"/>
    <cellStyle name="Millares 3 4 3 4" xfId="22045" xr:uid="{00000000-0005-0000-0000-0000B6590000}"/>
    <cellStyle name="Millares 3 4 3 5" xfId="22046" xr:uid="{00000000-0005-0000-0000-0000B7590000}"/>
    <cellStyle name="Millares 3 4 4" xfId="22047" xr:uid="{00000000-0005-0000-0000-0000B8590000}"/>
    <cellStyle name="Millares 3 4 4 2" xfId="22048" xr:uid="{00000000-0005-0000-0000-0000B9590000}"/>
    <cellStyle name="Millares 3 4 4 3" xfId="22049" xr:uid="{00000000-0005-0000-0000-0000BA590000}"/>
    <cellStyle name="Millares 3 4 4 4" xfId="22050" xr:uid="{00000000-0005-0000-0000-0000BB590000}"/>
    <cellStyle name="Millares 3 4 5" xfId="22051" xr:uid="{00000000-0005-0000-0000-0000BC590000}"/>
    <cellStyle name="Millares 3 4 5 2" xfId="22052" xr:uid="{00000000-0005-0000-0000-0000BD590000}"/>
    <cellStyle name="Millares 3 4 6" xfId="22053" xr:uid="{00000000-0005-0000-0000-0000BE590000}"/>
    <cellStyle name="Millares 3 4 7" xfId="22054" xr:uid="{00000000-0005-0000-0000-0000BF590000}"/>
    <cellStyle name="Millares 3 4 8" xfId="22055" xr:uid="{00000000-0005-0000-0000-0000C0590000}"/>
    <cellStyle name="Millares 3 5" xfId="22056" xr:uid="{00000000-0005-0000-0000-0000C1590000}"/>
    <cellStyle name="Millares 3 5 2" xfId="22057" xr:uid="{00000000-0005-0000-0000-0000C2590000}"/>
    <cellStyle name="Millares 3 5 2 2" xfId="22058" xr:uid="{00000000-0005-0000-0000-0000C3590000}"/>
    <cellStyle name="Millares 3 5 2 2 2" xfId="22059" xr:uid="{00000000-0005-0000-0000-0000C4590000}"/>
    <cellStyle name="Millares 3 5 2 2 3" xfId="22060" xr:uid="{00000000-0005-0000-0000-0000C5590000}"/>
    <cellStyle name="Millares 3 5 2 2 4" xfId="22061" xr:uid="{00000000-0005-0000-0000-0000C6590000}"/>
    <cellStyle name="Millares 3 5 2 3" xfId="22062" xr:uid="{00000000-0005-0000-0000-0000C7590000}"/>
    <cellStyle name="Millares 3 5 2 4" xfId="22063" xr:uid="{00000000-0005-0000-0000-0000C8590000}"/>
    <cellStyle name="Millares 3 5 2 5" xfId="22064" xr:uid="{00000000-0005-0000-0000-0000C9590000}"/>
    <cellStyle name="Millares 3 5 3" xfId="22065" xr:uid="{00000000-0005-0000-0000-0000CA590000}"/>
    <cellStyle name="Millares 3 5 3 2" xfId="22066" xr:uid="{00000000-0005-0000-0000-0000CB590000}"/>
    <cellStyle name="Millares 3 5 3 2 2" xfId="22067" xr:uid="{00000000-0005-0000-0000-0000CC590000}"/>
    <cellStyle name="Millares 3 5 3 2 4" xfId="22068" xr:uid="{00000000-0005-0000-0000-0000CD590000}"/>
    <cellStyle name="Millares 3 5 3 3" xfId="22069" xr:uid="{00000000-0005-0000-0000-0000CE590000}"/>
    <cellStyle name="Millares 3 5 3 4" xfId="22070" xr:uid="{00000000-0005-0000-0000-0000CF590000}"/>
    <cellStyle name="Millares 3 5 3 5" xfId="22071" xr:uid="{00000000-0005-0000-0000-0000D0590000}"/>
    <cellStyle name="Millares 3 5 4" xfId="22072" xr:uid="{00000000-0005-0000-0000-0000D1590000}"/>
    <cellStyle name="Millares 3 5 4 2" xfId="22073" xr:uid="{00000000-0005-0000-0000-0000D2590000}"/>
    <cellStyle name="Millares 3 5 4 4" xfId="22074" xr:uid="{00000000-0005-0000-0000-0000D3590000}"/>
    <cellStyle name="Millares 3 5 5" xfId="22075" xr:uid="{00000000-0005-0000-0000-0000D4590000}"/>
    <cellStyle name="Millares 3 5 6" xfId="22076" xr:uid="{00000000-0005-0000-0000-0000D5590000}"/>
    <cellStyle name="Millares 3 5 7" xfId="22077" xr:uid="{00000000-0005-0000-0000-0000D6590000}"/>
    <cellStyle name="Millares 3 5 8" xfId="22078" xr:uid="{00000000-0005-0000-0000-0000D7590000}"/>
    <cellStyle name="Millares 3 5 9" xfId="22079" xr:uid="{00000000-0005-0000-0000-0000D8590000}"/>
    <cellStyle name="Millares 3 6" xfId="22080" xr:uid="{00000000-0005-0000-0000-0000D9590000}"/>
    <cellStyle name="Millares 3 6 2" xfId="22081" xr:uid="{00000000-0005-0000-0000-0000DA590000}"/>
    <cellStyle name="Millares 3 6 2 2" xfId="22082" xr:uid="{00000000-0005-0000-0000-0000DB590000}"/>
    <cellStyle name="Millares 3 6 2 2 2" xfId="22083" xr:uid="{00000000-0005-0000-0000-0000DC590000}"/>
    <cellStyle name="Millares 3 6 2 2 4" xfId="22084" xr:uid="{00000000-0005-0000-0000-0000DD590000}"/>
    <cellStyle name="Millares 3 6 2 3" xfId="22085" xr:uid="{00000000-0005-0000-0000-0000DE590000}"/>
    <cellStyle name="Millares 3 6 2 4" xfId="22086" xr:uid="{00000000-0005-0000-0000-0000DF590000}"/>
    <cellStyle name="Millares 3 6 2 5" xfId="22087" xr:uid="{00000000-0005-0000-0000-0000E0590000}"/>
    <cellStyle name="Millares 3 6 3" xfId="22088" xr:uid="{00000000-0005-0000-0000-0000E1590000}"/>
    <cellStyle name="Millares 3 6 3 2" xfId="22089" xr:uid="{00000000-0005-0000-0000-0000E2590000}"/>
    <cellStyle name="Millares 3 6 3 2 2" xfId="22090" xr:uid="{00000000-0005-0000-0000-0000E3590000}"/>
    <cellStyle name="Millares 3 6 3 2 4" xfId="22091" xr:uid="{00000000-0005-0000-0000-0000E4590000}"/>
    <cellStyle name="Millares 3 6 3 3" xfId="22092" xr:uid="{00000000-0005-0000-0000-0000E5590000}"/>
    <cellStyle name="Millares 3 6 3 4" xfId="22093" xr:uid="{00000000-0005-0000-0000-0000E6590000}"/>
    <cellStyle name="Millares 3 6 3 5" xfId="22094" xr:uid="{00000000-0005-0000-0000-0000E7590000}"/>
    <cellStyle name="Millares 3 6 4" xfId="22095" xr:uid="{00000000-0005-0000-0000-0000E8590000}"/>
    <cellStyle name="Millares 3 6 4 2" xfId="22096" xr:uid="{00000000-0005-0000-0000-0000E9590000}"/>
    <cellStyle name="Millares 3 6 4 4" xfId="22097" xr:uid="{00000000-0005-0000-0000-0000EA590000}"/>
    <cellStyle name="Millares 3 6 5" xfId="22098" xr:uid="{00000000-0005-0000-0000-0000EB590000}"/>
    <cellStyle name="Millares 3 6 6" xfId="22099" xr:uid="{00000000-0005-0000-0000-0000EC590000}"/>
    <cellStyle name="Millares 3 6 7" xfId="22100" xr:uid="{00000000-0005-0000-0000-0000ED590000}"/>
    <cellStyle name="Millares 3 7" xfId="22101" xr:uid="{00000000-0005-0000-0000-0000EE590000}"/>
    <cellStyle name="Millares 3 7 2" xfId="22102" xr:uid="{00000000-0005-0000-0000-0000EF590000}"/>
    <cellStyle name="Millares 3 7 2 2" xfId="22103" xr:uid="{00000000-0005-0000-0000-0000F0590000}"/>
    <cellStyle name="Millares 3 7 2 2 2" xfId="22104" xr:uid="{00000000-0005-0000-0000-0000F1590000}"/>
    <cellStyle name="Millares 3 7 2 2 4" xfId="22105" xr:uid="{00000000-0005-0000-0000-0000F2590000}"/>
    <cellStyle name="Millares 3 7 2 3" xfId="22106" xr:uid="{00000000-0005-0000-0000-0000F3590000}"/>
    <cellStyle name="Millares 3 7 2 4" xfId="22107" xr:uid="{00000000-0005-0000-0000-0000F4590000}"/>
    <cellStyle name="Millares 3 7 2 5" xfId="22108" xr:uid="{00000000-0005-0000-0000-0000F5590000}"/>
    <cellStyle name="Millares 3 7 3" xfId="22109" xr:uid="{00000000-0005-0000-0000-0000F6590000}"/>
    <cellStyle name="Millares 3 7 3 2" xfId="22110" xr:uid="{00000000-0005-0000-0000-0000F7590000}"/>
    <cellStyle name="Millares 3 7 3 4" xfId="22111" xr:uid="{00000000-0005-0000-0000-0000F8590000}"/>
    <cellStyle name="Millares 3 7 4" xfId="22112" xr:uid="{00000000-0005-0000-0000-0000F9590000}"/>
    <cellStyle name="Millares 3 7 5" xfId="22113" xr:uid="{00000000-0005-0000-0000-0000FA590000}"/>
    <cellStyle name="Millares 3 7 6" xfId="22114" xr:uid="{00000000-0005-0000-0000-0000FB590000}"/>
    <cellStyle name="Millares 3 8" xfId="22115" xr:uid="{00000000-0005-0000-0000-0000FC590000}"/>
    <cellStyle name="Millares 3 8 2" xfId="22116" xr:uid="{00000000-0005-0000-0000-0000FD590000}"/>
    <cellStyle name="Millares 3 8 2 2" xfId="22117" xr:uid="{00000000-0005-0000-0000-0000FE590000}"/>
    <cellStyle name="Millares 3 8 2 4" xfId="22118" xr:uid="{00000000-0005-0000-0000-0000FF590000}"/>
    <cellStyle name="Millares 3 8 3" xfId="22119" xr:uid="{00000000-0005-0000-0000-0000005A0000}"/>
    <cellStyle name="Millares 3 8 4" xfId="22120" xr:uid="{00000000-0005-0000-0000-0000015A0000}"/>
    <cellStyle name="Millares 3 8 5" xfId="22121" xr:uid="{00000000-0005-0000-0000-0000025A0000}"/>
    <cellStyle name="Millares 3 9" xfId="22122" xr:uid="{00000000-0005-0000-0000-0000035A0000}"/>
    <cellStyle name="Millares 3 9 2" xfId="22123" xr:uid="{00000000-0005-0000-0000-0000045A0000}"/>
    <cellStyle name="Millares 3 9 3" xfId="22124" xr:uid="{00000000-0005-0000-0000-0000055A0000}"/>
    <cellStyle name="Millares 3 9 4" xfId="22125" xr:uid="{00000000-0005-0000-0000-0000065A0000}"/>
    <cellStyle name="Millares 3_37. RESULTADO NEGOCIOS YOY" xfId="22126" xr:uid="{00000000-0005-0000-0000-0000075A0000}"/>
    <cellStyle name="Millares 30" xfId="22127" xr:uid="{00000000-0005-0000-0000-0000085A0000}"/>
    <cellStyle name="Millares 30 2" xfId="22128" xr:uid="{00000000-0005-0000-0000-0000095A0000}"/>
    <cellStyle name="Millares 30 2 2" xfId="22129" xr:uid="{00000000-0005-0000-0000-00000A5A0000}"/>
    <cellStyle name="Millares 30 3" xfId="22130" xr:uid="{00000000-0005-0000-0000-00000B5A0000}"/>
    <cellStyle name="Millares 30 4" xfId="22131" xr:uid="{00000000-0005-0000-0000-00000C5A0000}"/>
    <cellStyle name="Millares 31" xfId="22132" xr:uid="{00000000-0005-0000-0000-00000D5A0000}"/>
    <cellStyle name="Millares 31 2" xfId="22133" xr:uid="{00000000-0005-0000-0000-00000E5A0000}"/>
    <cellStyle name="Millares 31 2 2" xfId="22134" xr:uid="{00000000-0005-0000-0000-00000F5A0000}"/>
    <cellStyle name="Millares 31 2 3" xfId="22135" xr:uid="{00000000-0005-0000-0000-0000105A0000}"/>
    <cellStyle name="Millares 31 2 4" xfId="22136" xr:uid="{00000000-0005-0000-0000-0000115A0000}"/>
    <cellStyle name="Millares 31 3" xfId="22137" xr:uid="{00000000-0005-0000-0000-0000125A0000}"/>
    <cellStyle name="Millares 31 4" xfId="22138" xr:uid="{00000000-0005-0000-0000-0000135A0000}"/>
    <cellStyle name="Millares 32" xfId="22139" xr:uid="{00000000-0005-0000-0000-0000145A0000}"/>
    <cellStyle name="Millares 32 2" xfId="22140" xr:uid="{00000000-0005-0000-0000-0000155A0000}"/>
    <cellStyle name="Millares 32 2 2" xfId="22141" xr:uid="{00000000-0005-0000-0000-0000165A0000}"/>
    <cellStyle name="Millares 32 2 3" xfId="22142" xr:uid="{00000000-0005-0000-0000-0000175A0000}"/>
    <cellStyle name="Millares 32 2 4" xfId="22143" xr:uid="{00000000-0005-0000-0000-0000185A0000}"/>
    <cellStyle name="Millares 32 3" xfId="22144" xr:uid="{00000000-0005-0000-0000-0000195A0000}"/>
    <cellStyle name="Millares 32 4" xfId="22145" xr:uid="{00000000-0005-0000-0000-00001A5A0000}"/>
    <cellStyle name="Millares 33" xfId="22146" xr:uid="{00000000-0005-0000-0000-00001B5A0000}"/>
    <cellStyle name="Millares 33 2" xfId="22147" xr:uid="{00000000-0005-0000-0000-00001C5A0000}"/>
    <cellStyle name="Millares 33 2 2" xfId="22148" xr:uid="{00000000-0005-0000-0000-00001D5A0000}"/>
    <cellStyle name="Millares 33 2 3" xfId="22149" xr:uid="{00000000-0005-0000-0000-00001E5A0000}"/>
    <cellStyle name="Millares 33 2 4" xfId="22150" xr:uid="{00000000-0005-0000-0000-00001F5A0000}"/>
    <cellStyle name="Millares 33 3" xfId="22151" xr:uid="{00000000-0005-0000-0000-0000205A0000}"/>
    <cellStyle name="Millares 33 4" xfId="22152" xr:uid="{00000000-0005-0000-0000-0000215A0000}"/>
    <cellStyle name="Millares 34" xfId="22153" xr:uid="{00000000-0005-0000-0000-0000225A0000}"/>
    <cellStyle name="Millares 34 2" xfId="22154" xr:uid="{00000000-0005-0000-0000-0000235A0000}"/>
    <cellStyle name="Millares 34 2 2" xfId="22155" xr:uid="{00000000-0005-0000-0000-0000245A0000}"/>
    <cellStyle name="Millares 34 3" xfId="22156" xr:uid="{00000000-0005-0000-0000-0000255A0000}"/>
    <cellStyle name="Millares 35" xfId="22157" xr:uid="{00000000-0005-0000-0000-0000265A0000}"/>
    <cellStyle name="Millares 35 2" xfId="22158" xr:uid="{00000000-0005-0000-0000-0000275A0000}"/>
    <cellStyle name="Millares 35 2 2" xfId="22159" xr:uid="{00000000-0005-0000-0000-0000285A0000}"/>
    <cellStyle name="Millares 35 3" xfId="22160" xr:uid="{00000000-0005-0000-0000-0000295A0000}"/>
    <cellStyle name="Millares 36" xfId="22161" xr:uid="{00000000-0005-0000-0000-00002A5A0000}"/>
    <cellStyle name="Millares 36 2" xfId="22162" xr:uid="{00000000-0005-0000-0000-00002B5A0000}"/>
    <cellStyle name="Millares 36 2 2" xfId="22163" xr:uid="{00000000-0005-0000-0000-00002C5A0000}"/>
    <cellStyle name="Millares 36 3" xfId="22164" xr:uid="{00000000-0005-0000-0000-00002D5A0000}"/>
    <cellStyle name="Millares 36 4" xfId="22165" xr:uid="{00000000-0005-0000-0000-00002E5A0000}"/>
    <cellStyle name="Millares 37" xfId="22166" xr:uid="{00000000-0005-0000-0000-00002F5A0000}"/>
    <cellStyle name="Millares 37 2" xfId="22167" xr:uid="{00000000-0005-0000-0000-0000305A0000}"/>
    <cellStyle name="Millares 37 2 2" xfId="22168" xr:uid="{00000000-0005-0000-0000-0000315A0000}"/>
    <cellStyle name="Millares 37 3" xfId="22169" xr:uid="{00000000-0005-0000-0000-0000325A0000}"/>
    <cellStyle name="Millares 38" xfId="22170" xr:uid="{00000000-0005-0000-0000-0000335A0000}"/>
    <cellStyle name="Millares 38 2" xfId="22171" xr:uid="{00000000-0005-0000-0000-0000345A0000}"/>
    <cellStyle name="Millares 38 2 2" xfId="22172" xr:uid="{00000000-0005-0000-0000-0000355A0000}"/>
    <cellStyle name="Millares 38 3" xfId="22173" xr:uid="{00000000-0005-0000-0000-0000365A0000}"/>
    <cellStyle name="Millares 39" xfId="22174" xr:uid="{00000000-0005-0000-0000-0000375A0000}"/>
    <cellStyle name="Millares 39 2" xfId="22175" xr:uid="{00000000-0005-0000-0000-0000385A0000}"/>
    <cellStyle name="Millares 39 2 2" xfId="22176" xr:uid="{00000000-0005-0000-0000-0000395A0000}"/>
    <cellStyle name="Millares 39 3" xfId="22177" xr:uid="{00000000-0005-0000-0000-00003A5A0000}"/>
    <cellStyle name="Millares 4" xfId="22178" xr:uid="{00000000-0005-0000-0000-00003B5A0000}"/>
    <cellStyle name="Millares 4 10" xfId="22179" xr:uid="{00000000-0005-0000-0000-00003C5A0000}"/>
    <cellStyle name="Millares 4 10 2" xfId="22180" xr:uid="{00000000-0005-0000-0000-00003D5A0000}"/>
    <cellStyle name="Millares 4 11" xfId="22181" xr:uid="{00000000-0005-0000-0000-00003E5A0000}"/>
    <cellStyle name="Millares 4 12" xfId="22182" xr:uid="{00000000-0005-0000-0000-00003F5A0000}"/>
    <cellStyle name="Millares 4 13" xfId="22183" xr:uid="{00000000-0005-0000-0000-0000405A0000}"/>
    <cellStyle name="Millares 4 2" xfId="22184" xr:uid="{00000000-0005-0000-0000-0000415A0000}"/>
    <cellStyle name="Millares 4 2 2" xfId="22185" xr:uid="{00000000-0005-0000-0000-0000425A0000}"/>
    <cellStyle name="Millares 4 2 2 2" xfId="22186" xr:uid="{00000000-0005-0000-0000-0000435A0000}"/>
    <cellStyle name="Millares 4 2 2 2 2" xfId="22187" xr:uid="{00000000-0005-0000-0000-0000445A0000}"/>
    <cellStyle name="Millares 4 2 2 2 2 2" xfId="22188" xr:uid="{00000000-0005-0000-0000-0000455A0000}"/>
    <cellStyle name="Millares 4 2 2 2 3" xfId="22189" xr:uid="{00000000-0005-0000-0000-0000465A0000}"/>
    <cellStyle name="Millares 4 2 2 2 4" xfId="22190" xr:uid="{00000000-0005-0000-0000-0000475A0000}"/>
    <cellStyle name="Millares 4 2 2 3" xfId="22191" xr:uid="{00000000-0005-0000-0000-0000485A0000}"/>
    <cellStyle name="Millares 4 2 2 3 2" xfId="22192" xr:uid="{00000000-0005-0000-0000-0000495A0000}"/>
    <cellStyle name="Millares 4 2 2 4" xfId="22193" xr:uid="{00000000-0005-0000-0000-00004A5A0000}"/>
    <cellStyle name="Millares 4 2 2 5" xfId="22194" xr:uid="{00000000-0005-0000-0000-00004B5A0000}"/>
    <cellStyle name="Millares 4 2 3" xfId="22195" xr:uid="{00000000-0005-0000-0000-00004C5A0000}"/>
    <cellStyle name="Millares 4 2 3 2" xfId="22196" xr:uid="{00000000-0005-0000-0000-00004D5A0000}"/>
    <cellStyle name="Millares 4 2 3 2 2" xfId="22197" xr:uid="{00000000-0005-0000-0000-00004E5A0000}"/>
    <cellStyle name="Millares 4 2 3 2 3" xfId="22198" xr:uid="{00000000-0005-0000-0000-00004F5A0000}"/>
    <cellStyle name="Millares 4 2 3 2 4" xfId="22199" xr:uid="{00000000-0005-0000-0000-0000505A0000}"/>
    <cellStyle name="Millares 4 2 3 3" xfId="22200" xr:uid="{00000000-0005-0000-0000-0000515A0000}"/>
    <cellStyle name="Millares 4 2 3 4" xfId="22201" xr:uid="{00000000-0005-0000-0000-0000525A0000}"/>
    <cellStyle name="Millares 4 2 3 5" xfId="22202" xr:uid="{00000000-0005-0000-0000-0000535A0000}"/>
    <cellStyle name="Millares 4 2 4" xfId="22203" xr:uid="{00000000-0005-0000-0000-0000545A0000}"/>
    <cellStyle name="Millares 4 2 4 2" xfId="22204" xr:uid="{00000000-0005-0000-0000-0000555A0000}"/>
    <cellStyle name="Millares 4 2 4 3" xfId="22205" xr:uid="{00000000-0005-0000-0000-0000565A0000}"/>
    <cellStyle name="Millares 4 2 4 4" xfId="22206" xr:uid="{00000000-0005-0000-0000-0000575A0000}"/>
    <cellStyle name="Millares 4 2 5" xfId="22207" xr:uid="{00000000-0005-0000-0000-0000585A0000}"/>
    <cellStyle name="Millares 4 2 5 2" xfId="22208" xr:uid="{00000000-0005-0000-0000-0000595A0000}"/>
    <cellStyle name="Millares 4 2 5 3" xfId="22209" xr:uid="{00000000-0005-0000-0000-00005A5A0000}"/>
    <cellStyle name="Millares 4 2 6" xfId="22210" xr:uid="{00000000-0005-0000-0000-00005B5A0000}"/>
    <cellStyle name="Millares 4 2 6 2" xfId="22211" xr:uid="{00000000-0005-0000-0000-00005C5A0000}"/>
    <cellStyle name="Millares 4 2 7" xfId="22212" xr:uid="{00000000-0005-0000-0000-00005D5A0000}"/>
    <cellStyle name="Millares 4 2 7 2" xfId="22213" xr:uid="{00000000-0005-0000-0000-00005E5A0000}"/>
    <cellStyle name="Millares 4 2 8" xfId="22214" xr:uid="{00000000-0005-0000-0000-00005F5A0000}"/>
    <cellStyle name="Millares 4 2 9" xfId="22215" xr:uid="{00000000-0005-0000-0000-0000605A0000}"/>
    <cellStyle name="Millares 4 3" xfId="22216" xr:uid="{00000000-0005-0000-0000-0000615A0000}"/>
    <cellStyle name="Millares 4 3 2" xfId="22217" xr:uid="{00000000-0005-0000-0000-0000625A0000}"/>
    <cellStyle name="Millares 4 3 2 2" xfId="22218" xr:uid="{00000000-0005-0000-0000-0000635A0000}"/>
    <cellStyle name="Millares 4 3 2 2 2" xfId="22219" xr:uid="{00000000-0005-0000-0000-0000645A0000}"/>
    <cellStyle name="Millares 4 3 2 2 3" xfId="22220" xr:uid="{00000000-0005-0000-0000-0000655A0000}"/>
    <cellStyle name="Millares 4 3 2 2 4" xfId="22221" xr:uid="{00000000-0005-0000-0000-0000665A0000}"/>
    <cellStyle name="Millares 4 3 2 3" xfId="22222" xr:uid="{00000000-0005-0000-0000-0000675A0000}"/>
    <cellStyle name="Millares 4 3 2 4" xfId="22223" xr:uid="{00000000-0005-0000-0000-0000685A0000}"/>
    <cellStyle name="Millares 4 3 2 5" xfId="22224" xr:uid="{00000000-0005-0000-0000-0000695A0000}"/>
    <cellStyle name="Millares 4 3 3" xfId="22225" xr:uid="{00000000-0005-0000-0000-00006A5A0000}"/>
    <cellStyle name="Millares 4 3 3 2" xfId="22226" xr:uid="{00000000-0005-0000-0000-00006B5A0000}"/>
    <cellStyle name="Millares 4 3 3 2 2" xfId="22227" xr:uid="{00000000-0005-0000-0000-00006C5A0000}"/>
    <cellStyle name="Millares 4 3 3 2 4" xfId="22228" xr:uid="{00000000-0005-0000-0000-00006D5A0000}"/>
    <cellStyle name="Millares 4 3 3 3" xfId="22229" xr:uid="{00000000-0005-0000-0000-00006E5A0000}"/>
    <cellStyle name="Millares 4 3 3 4" xfId="22230" xr:uid="{00000000-0005-0000-0000-00006F5A0000}"/>
    <cellStyle name="Millares 4 3 3 5" xfId="22231" xr:uid="{00000000-0005-0000-0000-0000705A0000}"/>
    <cellStyle name="Millares 4 3 4" xfId="22232" xr:uid="{00000000-0005-0000-0000-0000715A0000}"/>
    <cellStyle name="Millares 4 3 4 2" xfId="22233" xr:uid="{00000000-0005-0000-0000-0000725A0000}"/>
    <cellStyle name="Millares 4 3 4 3" xfId="22234" xr:uid="{00000000-0005-0000-0000-0000735A0000}"/>
    <cellStyle name="Millares 4 3 4 4" xfId="22235" xr:uid="{00000000-0005-0000-0000-0000745A0000}"/>
    <cellStyle name="Millares 4 3 5" xfId="22236" xr:uid="{00000000-0005-0000-0000-0000755A0000}"/>
    <cellStyle name="Millares 4 3 5 2" xfId="22237" xr:uid="{00000000-0005-0000-0000-0000765A0000}"/>
    <cellStyle name="Millares 4 3 5 3" xfId="22238" xr:uid="{00000000-0005-0000-0000-0000775A0000}"/>
    <cellStyle name="Millares 4 3 6" xfId="22239" xr:uid="{00000000-0005-0000-0000-0000785A0000}"/>
    <cellStyle name="Millares 4 3 6 2" xfId="22240" xr:uid="{00000000-0005-0000-0000-0000795A0000}"/>
    <cellStyle name="Millares 4 3 7" xfId="22241" xr:uid="{00000000-0005-0000-0000-00007A5A0000}"/>
    <cellStyle name="Millares 4 3 8" xfId="22242" xr:uid="{00000000-0005-0000-0000-00007B5A0000}"/>
    <cellStyle name="Millares 4 3 9" xfId="22243" xr:uid="{00000000-0005-0000-0000-00007C5A0000}"/>
    <cellStyle name="Millares 4 4" xfId="22244" xr:uid="{00000000-0005-0000-0000-00007D5A0000}"/>
    <cellStyle name="Millares 4 4 10" xfId="22245" xr:uid="{00000000-0005-0000-0000-00007E5A0000}"/>
    <cellStyle name="Millares 4 4 2" xfId="22246" xr:uid="{00000000-0005-0000-0000-00007F5A0000}"/>
    <cellStyle name="Millares 4 4 2 2" xfId="22247" xr:uid="{00000000-0005-0000-0000-0000805A0000}"/>
    <cellStyle name="Millares 4 4 2 2 2" xfId="22248" xr:uid="{00000000-0005-0000-0000-0000815A0000}"/>
    <cellStyle name="Millares 4 4 2 2 3" xfId="22249" xr:uid="{00000000-0005-0000-0000-0000825A0000}"/>
    <cellStyle name="Millares 4 4 2 2 4" xfId="22250" xr:uid="{00000000-0005-0000-0000-0000835A0000}"/>
    <cellStyle name="Millares 4 4 2 3" xfId="22251" xr:uid="{00000000-0005-0000-0000-0000845A0000}"/>
    <cellStyle name="Millares 4 4 2 4" xfId="22252" xr:uid="{00000000-0005-0000-0000-0000855A0000}"/>
    <cellStyle name="Millares 4 4 2 5" xfId="22253" xr:uid="{00000000-0005-0000-0000-0000865A0000}"/>
    <cellStyle name="Millares 4 4 3" xfId="22254" xr:uid="{00000000-0005-0000-0000-0000875A0000}"/>
    <cellStyle name="Millares 4 4 3 2" xfId="22255" xr:uid="{00000000-0005-0000-0000-0000885A0000}"/>
    <cellStyle name="Millares 4 4 3 2 2" xfId="22256" xr:uid="{00000000-0005-0000-0000-0000895A0000}"/>
    <cellStyle name="Millares 4 4 3 2 4" xfId="22257" xr:uid="{00000000-0005-0000-0000-00008A5A0000}"/>
    <cellStyle name="Millares 4 4 3 3" xfId="22258" xr:uid="{00000000-0005-0000-0000-00008B5A0000}"/>
    <cellStyle name="Millares 4 4 3 4" xfId="22259" xr:uid="{00000000-0005-0000-0000-00008C5A0000}"/>
    <cellStyle name="Millares 4 4 3 5" xfId="22260" xr:uid="{00000000-0005-0000-0000-00008D5A0000}"/>
    <cellStyle name="Millares 4 4 4" xfId="22261" xr:uid="{00000000-0005-0000-0000-00008E5A0000}"/>
    <cellStyle name="Millares 4 4 4 2" xfId="22262" xr:uid="{00000000-0005-0000-0000-00008F5A0000}"/>
    <cellStyle name="Millares 4 4 4 2 2" xfId="22263" xr:uid="{00000000-0005-0000-0000-0000905A0000}"/>
    <cellStyle name="Millares 4 4 4 3" xfId="22264" xr:uid="{00000000-0005-0000-0000-0000915A0000}"/>
    <cellStyle name="Millares 4 4 4 4" xfId="22265" xr:uid="{00000000-0005-0000-0000-0000925A0000}"/>
    <cellStyle name="Millares 4 4 5" xfId="22266" xr:uid="{00000000-0005-0000-0000-0000935A0000}"/>
    <cellStyle name="Millares 4 4 5 2" xfId="22267" xr:uid="{00000000-0005-0000-0000-0000945A0000}"/>
    <cellStyle name="Millares 4 4 6" xfId="22268" xr:uid="{00000000-0005-0000-0000-0000955A0000}"/>
    <cellStyle name="Millares 4 4 7" xfId="22269" xr:uid="{00000000-0005-0000-0000-0000965A0000}"/>
    <cellStyle name="Millares 4 4 8" xfId="22270" xr:uid="{00000000-0005-0000-0000-0000975A0000}"/>
    <cellStyle name="Millares 4 4 9" xfId="22271" xr:uid="{00000000-0005-0000-0000-0000985A0000}"/>
    <cellStyle name="Millares 4 5" xfId="22272" xr:uid="{00000000-0005-0000-0000-0000995A0000}"/>
    <cellStyle name="Millares 4 5 2" xfId="22273" xr:uid="{00000000-0005-0000-0000-00009A5A0000}"/>
    <cellStyle name="Millares 4 5 2 2" xfId="22274" xr:uid="{00000000-0005-0000-0000-00009B5A0000}"/>
    <cellStyle name="Millares 4 5 2 2 2" xfId="22275" xr:uid="{00000000-0005-0000-0000-00009C5A0000}"/>
    <cellStyle name="Millares 4 5 2 2 4" xfId="22276" xr:uid="{00000000-0005-0000-0000-00009D5A0000}"/>
    <cellStyle name="Millares 4 5 2 3" xfId="22277" xr:uid="{00000000-0005-0000-0000-00009E5A0000}"/>
    <cellStyle name="Millares 4 5 2 4" xfId="22278" xr:uid="{00000000-0005-0000-0000-00009F5A0000}"/>
    <cellStyle name="Millares 4 5 2 5" xfId="22279" xr:uid="{00000000-0005-0000-0000-0000A05A0000}"/>
    <cellStyle name="Millares 4 5 3" xfId="22280" xr:uid="{00000000-0005-0000-0000-0000A15A0000}"/>
    <cellStyle name="Millares 4 5 3 2" xfId="22281" xr:uid="{00000000-0005-0000-0000-0000A25A0000}"/>
    <cellStyle name="Millares 4 5 3 3" xfId="22282" xr:uid="{00000000-0005-0000-0000-0000A35A0000}"/>
    <cellStyle name="Millares 4 5 3 4" xfId="22283" xr:uid="{00000000-0005-0000-0000-0000A45A0000}"/>
    <cellStyle name="Millares 4 5 4" xfId="22284" xr:uid="{00000000-0005-0000-0000-0000A55A0000}"/>
    <cellStyle name="Millares 4 5 5" xfId="22285" xr:uid="{00000000-0005-0000-0000-0000A65A0000}"/>
    <cellStyle name="Millares 4 5 6" xfId="22286" xr:uid="{00000000-0005-0000-0000-0000A75A0000}"/>
    <cellStyle name="Millares 4 5 7" xfId="22287" xr:uid="{00000000-0005-0000-0000-0000A85A0000}"/>
    <cellStyle name="Millares 4 6" xfId="22288" xr:uid="{00000000-0005-0000-0000-0000A95A0000}"/>
    <cellStyle name="Millares 4 6 2" xfId="22289" xr:uid="{00000000-0005-0000-0000-0000AA5A0000}"/>
    <cellStyle name="Millares 4 6 2 2" xfId="22290" xr:uid="{00000000-0005-0000-0000-0000AB5A0000}"/>
    <cellStyle name="Millares 4 6 2 3" xfId="22291" xr:uid="{00000000-0005-0000-0000-0000AC5A0000}"/>
    <cellStyle name="Millares 4 6 2 4" xfId="22292" xr:uid="{00000000-0005-0000-0000-0000AD5A0000}"/>
    <cellStyle name="Millares 4 6 3" xfId="22293" xr:uid="{00000000-0005-0000-0000-0000AE5A0000}"/>
    <cellStyle name="Millares 4 6 4" xfId="22294" xr:uid="{00000000-0005-0000-0000-0000AF5A0000}"/>
    <cellStyle name="Millares 4 6 5" xfId="22295" xr:uid="{00000000-0005-0000-0000-0000B05A0000}"/>
    <cellStyle name="Millares 4 7" xfId="22296" xr:uid="{00000000-0005-0000-0000-0000B15A0000}"/>
    <cellStyle name="Millares 4 7 2" xfId="22297" xr:uid="{00000000-0005-0000-0000-0000B25A0000}"/>
    <cellStyle name="Millares 4 7 2 2" xfId="22298" xr:uid="{00000000-0005-0000-0000-0000B35A0000}"/>
    <cellStyle name="Millares 4 7 3" xfId="22299" xr:uid="{00000000-0005-0000-0000-0000B45A0000}"/>
    <cellStyle name="Millares 4 7 4" xfId="22300" xr:uid="{00000000-0005-0000-0000-0000B55A0000}"/>
    <cellStyle name="Millares 4 8" xfId="22301" xr:uid="{00000000-0005-0000-0000-0000B65A0000}"/>
    <cellStyle name="Millares 4 8 2" xfId="22302" xr:uid="{00000000-0005-0000-0000-0000B75A0000}"/>
    <cellStyle name="Millares 4 9" xfId="22303" xr:uid="{00000000-0005-0000-0000-0000B85A0000}"/>
    <cellStyle name="Millares 4 9 2" xfId="22304" xr:uid="{00000000-0005-0000-0000-0000B95A0000}"/>
    <cellStyle name="Millares 4 9 3" xfId="22305" xr:uid="{00000000-0005-0000-0000-0000BA5A0000}"/>
    <cellStyle name="Millares 4_37. RESULTADO NEGOCIOS YOY" xfId="22306" xr:uid="{00000000-0005-0000-0000-0000BB5A0000}"/>
    <cellStyle name="Millares 40" xfId="22307" xr:uid="{00000000-0005-0000-0000-0000BC5A0000}"/>
    <cellStyle name="Millares 40 2" xfId="22308" xr:uid="{00000000-0005-0000-0000-0000BD5A0000}"/>
    <cellStyle name="Millares 40 2 2" xfId="22309" xr:uid="{00000000-0005-0000-0000-0000BE5A0000}"/>
    <cellStyle name="Millares 40 3" xfId="22310" xr:uid="{00000000-0005-0000-0000-0000BF5A0000}"/>
    <cellStyle name="Millares 41" xfId="22311" xr:uid="{00000000-0005-0000-0000-0000C05A0000}"/>
    <cellStyle name="Millares 41 2" xfId="22312" xr:uid="{00000000-0005-0000-0000-0000C15A0000}"/>
    <cellStyle name="Millares 41 2 2" xfId="22313" xr:uid="{00000000-0005-0000-0000-0000C25A0000}"/>
    <cellStyle name="Millares 41 3" xfId="22314" xr:uid="{00000000-0005-0000-0000-0000C35A0000}"/>
    <cellStyle name="Millares 42" xfId="22315" xr:uid="{00000000-0005-0000-0000-0000C45A0000}"/>
    <cellStyle name="Millares 42 2" xfId="22316" xr:uid="{00000000-0005-0000-0000-0000C55A0000}"/>
    <cellStyle name="Millares 42 2 2" xfId="22317" xr:uid="{00000000-0005-0000-0000-0000C65A0000}"/>
    <cellStyle name="Millares 42 3" xfId="22318" xr:uid="{00000000-0005-0000-0000-0000C75A0000}"/>
    <cellStyle name="Millares 43" xfId="22319" xr:uid="{00000000-0005-0000-0000-0000C85A0000}"/>
    <cellStyle name="Millares 43 2" xfId="22320" xr:uid="{00000000-0005-0000-0000-0000C95A0000}"/>
    <cellStyle name="Millares 43 2 2" xfId="22321" xr:uid="{00000000-0005-0000-0000-0000CA5A0000}"/>
    <cellStyle name="Millares 43 3" xfId="22322" xr:uid="{00000000-0005-0000-0000-0000CB5A0000}"/>
    <cellStyle name="Millares 44" xfId="22323" xr:uid="{00000000-0005-0000-0000-0000CC5A0000}"/>
    <cellStyle name="Millares 44 2" xfId="22324" xr:uid="{00000000-0005-0000-0000-0000CD5A0000}"/>
    <cellStyle name="Millares 44 2 2" xfId="22325" xr:uid="{00000000-0005-0000-0000-0000CE5A0000}"/>
    <cellStyle name="Millares 44 3" xfId="22326" xr:uid="{00000000-0005-0000-0000-0000CF5A0000}"/>
    <cellStyle name="Millares 45" xfId="22327" xr:uid="{00000000-0005-0000-0000-0000D05A0000}"/>
    <cellStyle name="Millares 45 2" xfId="22328" xr:uid="{00000000-0005-0000-0000-0000D15A0000}"/>
    <cellStyle name="Millares 45 2 2" xfId="22329" xr:uid="{00000000-0005-0000-0000-0000D25A0000}"/>
    <cellStyle name="Millares 45 3" xfId="22330" xr:uid="{00000000-0005-0000-0000-0000D35A0000}"/>
    <cellStyle name="Millares 46" xfId="22331" xr:uid="{00000000-0005-0000-0000-0000D45A0000}"/>
    <cellStyle name="Millares 46 2" xfId="22332" xr:uid="{00000000-0005-0000-0000-0000D55A0000}"/>
    <cellStyle name="Millares 46 2 2" xfId="22333" xr:uid="{00000000-0005-0000-0000-0000D65A0000}"/>
    <cellStyle name="Millares 46 3" xfId="22334" xr:uid="{00000000-0005-0000-0000-0000D75A0000}"/>
    <cellStyle name="Millares 47" xfId="22335" xr:uid="{00000000-0005-0000-0000-0000D85A0000}"/>
    <cellStyle name="Millares 47 2" xfId="22336" xr:uid="{00000000-0005-0000-0000-0000D95A0000}"/>
    <cellStyle name="Millares 48" xfId="22337" xr:uid="{00000000-0005-0000-0000-0000DA5A0000}"/>
    <cellStyle name="Millares 48 2" xfId="22338" xr:uid="{00000000-0005-0000-0000-0000DB5A0000}"/>
    <cellStyle name="Millares 49" xfId="22339" xr:uid="{00000000-0005-0000-0000-0000DC5A0000}"/>
    <cellStyle name="Millares 49 2" xfId="22340" xr:uid="{00000000-0005-0000-0000-0000DD5A0000}"/>
    <cellStyle name="Millares 5" xfId="22341" xr:uid="{00000000-0005-0000-0000-0000DE5A0000}"/>
    <cellStyle name="Millares 5 10" xfId="22342" xr:uid="{00000000-0005-0000-0000-0000DF5A0000}"/>
    <cellStyle name="Millares 5 11" xfId="22343" xr:uid="{00000000-0005-0000-0000-0000E05A0000}"/>
    <cellStyle name="Millares 5 12" xfId="22344" xr:uid="{00000000-0005-0000-0000-0000E15A0000}"/>
    <cellStyle name="Millares 5 2" xfId="22345" xr:uid="{00000000-0005-0000-0000-0000E25A0000}"/>
    <cellStyle name="Millares 5 2 10" xfId="22346" xr:uid="{00000000-0005-0000-0000-0000E35A0000}"/>
    <cellStyle name="Millares 5 2 2" xfId="22347" xr:uid="{00000000-0005-0000-0000-0000E45A0000}"/>
    <cellStyle name="Millares 5 2 2 2" xfId="22348" xr:uid="{00000000-0005-0000-0000-0000E55A0000}"/>
    <cellStyle name="Millares 5 2 2 2 2" xfId="22349" xr:uid="{00000000-0005-0000-0000-0000E65A0000}"/>
    <cellStyle name="Millares 5 2 2 2 2 2" xfId="22350" xr:uid="{00000000-0005-0000-0000-0000E75A0000}"/>
    <cellStyle name="Millares 5 2 2 2 3" xfId="22351" xr:uid="{00000000-0005-0000-0000-0000E85A0000}"/>
    <cellStyle name="Millares 5 2 2 3" xfId="22352" xr:uid="{00000000-0005-0000-0000-0000E95A0000}"/>
    <cellStyle name="Millares 5 2 2 3 2" xfId="22353" xr:uid="{00000000-0005-0000-0000-0000EA5A0000}"/>
    <cellStyle name="Millares 5 2 2 3 3" xfId="22354" xr:uid="{00000000-0005-0000-0000-0000EB5A0000}"/>
    <cellStyle name="Millares 5 2 2 4" xfId="22355" xr:uid="{00000000-0005-0000-0000-0000EC5A0000}"/>
    <cellStyle name="Millares 5 2 3" xfId="22356" xr:uid="{00000000-0005-0000-0000-0000ED5A0000}"/>
    <cellStyle name="Millares 5 2 3 2" xfId="22357" xr:uid="{00000000-0005-0000-0000-0000EE5A0000}"/>
    <cellStyle name="Millares 5 2 3 2 2" xfId="22358" xr:uid="{00000000-0005-0000-0000-0000EF5A0000}"/>
    <cellStyle name="Millares 5 2 3 3" xfId="22359" xr:uid="{00000000-0005-0000-0000-0000F05A0000}"/>
    <cellStyle name="Millares 5 2 3 4" xfId="22360" xr:uid="{00000000-0005-0000-0000-0000F15A0000}"/>
    <cellStyle name="Millares 5 2 4" xfId="22361" xr:uid="{00000000-0005-0000-0000-0000F25A0000}"/>
    <cellStyle name="Millares 5 2 4 2" xfId="22362" xr:uid="{00000000-0005-0000-0000-0000F35A0000}"/>
    <cellStyle name="Millares 5 2 4 3" xfId="22363" xr:uid="{00000000-0005-0000-0000-0000F45A0000}"/>
    <cellStyle name="Millares 5 2 5" xfId="22364" xr:uid="{00000000-0005-0000-0000-0000F55A0000}"/>
    <cellStyle name="Millares 5 2 5 2" xfId="22365" xr:uid="{00000000-0005-0000-0000-0000F65A0000}"/>
    <cellStyle name="Millares 5 2 6" xfId="22366" xr:uid="{00000000-0005-0000-0000-0000F75A0000}"/>
    <cellStyle name="Millares 5 2 6 2" xfId="22367" xr:uid="{00000000-0005-0000-0000-0000F85A0000}"/>
    <cellStyle name="Millares 5 2 7" xfId="22368" xr:uid="{00000000-0005-0000-0000-0000F95A0000}"/>
    <cellStyle name="Millares 5 2 8" xfId="22369" xr:uid="{00000000-0005-0000-0000-0000FA5A0000}"/>
    <cellStyle name="Millares 5 2 9" xfId="22370" xr:uid="{00000000-0005-0000-0000-0000FB5A0000}"/>
    <cellStyle name="Millares 5 3" xfId="22371" xr:uid="{00000000-0005-0000-0000-0000FC5A0000}"/>
    <cellStyle name="Millares 5 3 2" xfId="22372" xr:uid="{00000000-0005-0000-0000-0000FD5A0000}"/>
    <cellStyle name="Millares 5 3 2 2" xfId="22373" xr:uid="{00000000-0005-0000-0000-0000FE5A0000}"/>
    <cellStyle name="Millares 5 3 2 2 2" xfId="22374" xr:uid="{00000000-0005-0000-0000-0000FF5A0000}"/>
    <cellStyle name="Millares 5 3 2 3" xfId="22375" xr:uid="{00000000-0005-0000-0000-0000005B0000}"/>
    <cellStyle name="Millares 5 3 2 4" xfId="22376" xr:uid="{00000000-0005-0000-0000-0000015B0000}"/>
    <cellStyle name="Millares 5 3 3" xfId="22377" xr:uid="{00000000-0005-0000-0000-0000025B0000}"/>
    <cellStyle name="Millares 5 3 3 2" xfId="22378" xr:uid="{00000000-0005-0000-0000-0000035B0000}"/>
    <cellStyle name="Millares 5 3 3 3" xfId="22379" xr:uid="{00000000-0005-0000-0000-0000045B0000}"/>
    <cellStyle name="Millares 5 3 4" xfId="22380" xr:uid="{00000000-0005-0000-0000-0000055B0000}"/>
    <cellStyle name="Millares 5 3 4 2" xfId="22381" xr:uid="{00000000-0005-0000-0000-0000065B0000}"/>
    <cellStyle name="Millares 5 3 5" xfId="22382" xr:uid="{00000000-0005-0000-0000-0000075B0000}"/>
    <cellStyle name="Millares 5 3 5 2" xfId="22383" xr:uid="{00000000-0005-0000-0000-0000085B0000}"/>
    <cellStyle name="Millares 5 3 5 3" xfId="22384" xr:uid="{00000000-0005-0000-0000-0000095B0000}"/>
    <cellStyle name="Millares 5 3 6" xfId="22385" xr:uid="{00000000-0005-0000-0000-00000A5B0000}"/>
    <cellStyle name="Millares 5 3 7" xfId="22386" xr:uid="{00000000-0005-0000-0000-00000B5B0000}"/>
    <cellStyle name="Millares 5 3 8" xfId="22387" xr:uid="{00000000-0005-0000-0000-00000C5B0000}"/>
    <cellStyle name="Millares 5 3 9" xfId="22388" xr:uid="{00000000-0005-0000-0000-00000D5B0000}"/>
    <cellStyle name="Millares 5 4" xfId="22389" xr:uid="{00000000-0005-0000-0000-00000E5B0000}"/>
    <cellStyle name="Millares 5 4 2" xfId="22390" xr:uid="{00000000-0005-0000-0000-00000F5B0000}"/>
    <cellStyle name="Millares 5 4 2 2" xfId="22391" xr:uid="{00000000-0005-0000-0000-0000105B0000}"/>
    <cellStyle name="Millares 5 4 3" xfId="22392" xr:uid="{00000000-0005-0000-0000-0000115B0000}"/>
    <cellStyle name="Millares 5 4 3 2" xfId="22393" xr:uid="{00000000-0005-0000-0000-0000125B0000}"/>
    <cellStyle name="Millares 5 4 4" xfId="22394" xr:uid="{00000000-0005-0000-0000-0000135B0000}"/>
    <cellStyle name="Millares 5 4 4 2" xfId="22395" xr:uid="{00000000-0005-0000-0000-0000145B0000}"/>
    <cellStyle name="Millares 5 4 5" xfId="22396" xr:uid="{00000000-0005-0000-0000-0000155B0000}"/>
    <cellStyle name="Millares 5 4 6" xfId="22397" xr:uid="{00000000-0005-0000-0000-0000165B0000}"/>
    <cellStyle name="Millares 5 4 7" xfId="22398" xr:uid="{00000000-0005-0000-0000-0000175B0000}"/>
    <cellStyle name="Millares 5 4 8" xfId="22399" xr:uid="{00000000-0005-0000-0000-0000185B0000}"/>
    <cellStyle name="Millares 5 5" xfId="22400" xr:uid="{00000000-0005-0000-0000-0000195B0000}"/>
    <cellStyle name="Millares 5 5 2" xfId="22401" xr:uid="{00000000-0005-0000-0000-00001A5B0000}"/>
    <cellStyle name="Millares 5 5 2 2" xfId="22402" xr:uid="{00000000-0005-0000-0000-00001B5B0000}"/>
    <cellStyle name="Millares 5 5 3" xfId="22403" xr:uid="{00000000-0005-0000-0000-00001C5B0000}"/>
    <cellStyle name="Millares 5 5 4" xfId="22404" xr:uid="{00000000-0005-0000-0000-00001D5B0000}"/>
    <cellStyle name="Millares 5 6" xfId="22405" xr:uid="{00000000-0005-0000-0000-00001E5B0000}"/>
    <cellStyle name="Millares 5 6 2" xfId="22406" xr:uid="{00000000-0005-0000-0000-00001F5B0000}"/>
    <cellStyle name="Millares 5 6 2 2" xfId="22407" xr:uid="{00000000-0005-0000-0000-0000205B0000}"/>
    <cellStyle name="Millares 5 6 3" xfId="22408" xr:uid="{00000000-0005-0000-0000-0000215B0000}"/>
    <cellStyle name="Millares 5 7" xfId="22409" xr:uid="{00000000-0005-0000-0000-0000225B0000}"/>
    <cellStyle name="Millares 5 7 2" xfId="22410" xr:uid="{00000000-0005-0000-0000-0000235B0000}"/>
    <cellStyle name="Millares 5 8" xfId="22411" xr:uid="{00000000-0005-0000-0000-0000245B0000}"/>
    <cellStyle name="Millares 5 8 2" xfId="22412" xr:uid="{00000000-0005-0000-0000-0000255B0000}"/>
    <cellStyle name="Millares 5 9" xfId="22413" xr:uid="{00000000-0005-0000-0000-0000265B0000}"/>
    <cellStyle name="Millares 5_41. REMUNERACIÓN ACCIONISTA" xfId="22414" xr:uid="{00000000-0005-0000-0000-0000275B0000}"/>
    <cellStyle name="Millares 50" xfId="22415" xr:uid="{00000000-0005-0000-0000-0000285B0000}"/>
    <cellStyle name="Millares 50 2" xfId="22416" xr:uid="{00000000-0005-0000-0000-0000295B0000}"/>
    <cellStyle name="Millares 51" xfId="22417" xr:uid="{00000000-0005-0000-0000-00002A5B0000}"/>
    <cellStyle name="Millares 51 2" xfId="22418" xr:uid="{00000000-0005-0000-0000-00002B5B0000}"/>
    <cellStyle name="Millares 52" xfId="22419" xr:uid="{00000000-0005-0000-0000-00002C5B0000}"/>
    <cellStyle name="Millares 52 2" xfId="22420" xr:uid="{00000000-0005-0000-0000-00002D5B0000}"/>
    <cellStyle name="Millares 53" xfId="22421" xr:uid="{00000000-0005-0000-0000-00002E5B0000}"/>
    <cellStyle name="Millares 54" xfId="22422" xr:uid="{00000000-0005-0000-0000-00002F5B0000}"/>
    <cellStyle name="Millares 55" xfId="22423" xr:uid="{00000000-0005-0000-0000-0000305B0000}"/>
    <cellStyle name="Millares 56" xfId="22424" xr:uid="{00000000-0005-0000-0000-0000315B0000}"/>
    <cellStyle name="Millares 57" xfId="22425" xr:uid="{00000000-0005-0000-0000-0000325B0000}"/>
    <cellStyle name="Millares 58" xfId="22426" xr:uid="{00000000-0005-0000-0000-0000335B0000}"/>
    <cellStyle name="Millares 59" xfId="22427" xr:uid="{00000000-0005-0000-0000-0000345B0000}"/>
    <cellStyle name="Millares 6" xfId="22428" xr:uid="{00000000-0005-0000-0000-0000355B0000}"/>
    <cellStyle name="Millares 6 2" xfId="22429" xr:uid="{00000000-0005-0000-0000-0000365B0000}"/>
    <cellStyle name="Millares 6 2 2" xfId="22430" xr:uid="{00000000-0005-0000-0000-0000375B0000}"/>
    <cellStyle name="Millares 6 2 2 2" xfId="22431" xr:uid="{00000000-0005-0000-0000-0000385B0000}"/>
    <cellStyle name="Millares 6 2 2 2 2" xfId="22432" xr:uid="{00000000-0005-0000-0000-0000395B0000}"/>
    <cellStyle name="Millares 6 2 2 3" xfId="22433" xr:uid="{00000000-0005-0000-0000-00003A5B0000}"/>
    <cellStyle name="Millares 6 2 2 4" xfId="22434" xr:uid="{00000000-0005-0000-0000-00003B5B0000}"/>
    <cellStyle name="Millares 6 2 2 5" xfId="22435" xr:uid="{00000000-0005-0000-0000-00003C5B0000}"/>
    <cellStyle name="Millares 6 2 3" xfId="22436" xr:uid="{00000000-0005-0000-0000-00003D5B0000}"/>
    <cellStyle name="Millares 6 2 3 2" xfId="22437" xr:uid="{00000000-0005-0000-0000-00003E5B0000}"/>
    <cellStyle name="Millares 6 2 3 3" xfId="22438" xr:uid="{00000000-0005-0000-0000-00003F5B0000}"/>
    <cellStyle name="Millares 6 2 4" xfId="22439" xr:uid="{00000000-0005-0000-0000-0000405B0000}"/>
    <cellStyle name="Millares 6 2 4 2" xfId="22440" xr:uid="{00000000-0005-0000-0000-0000415B0000}"/>
    <cellStyle name="Millares 6 2 4 3" xfId="22441" xr:uid="{00000000-0005-0000-0000-0000425B0000}"/>
    <cellStyle name="Millares 6 2 5" xfId="22442" xr:uid="{00000000-0005-0000-0000-0000435B0000}"/>
    <cellStyle name="Millares 6 2 6" xfId="22443" xr:uid="{00000000-0005-0000-0000-0000445B0000}"/>
    <cellStyle name="Millares 6 2 7" xfId="22444" xr:uid="{00000000-0005-0000-0000-0000455B0000}"/>
    <cellStyle name="Millares 6 2 8" xfId="22445" xr:uid="{00000000-0005-0000-0000-0000465B0000}"/>
    <cellStyle name="Millares 6 3" xfId="22446" xr:uid="{00000000-0005-0000-0000-0000475B0000}"/>
    <cellStyle name="Millares 6 3 2" xfId="22447" xr:uid="{00000000-0005-0000-0000-0000485B0000}"/>
    <cellStyle name="Millares 6 3 2 2" xfId="22448" xr:uid="{00000000-0005-0000-0000-0000495B0000}"/>
    <cellStyle name="Millares 6 3 2 3" xfId="22449" xr:uid="{00000000-0005-0000-0000-00004A5B0000}"/>
    <cellStyle name="Millares 6 3 2 4" xfId="22450" xr:uid="{00000000-0005-0000-0000-00004B5B0000}"/>
    <cellStyle name="Millares 6 3 3" xfId="22451" xr:uid="{00000000-0005-0000-0000-00004C5B0000}"/>
    <cellStyle name="Millares 6 3 3 2" xfId="22452" xr:uid="{00000000-0005-0000-0000-00004D5B0000}"/>
    <cellStyle name="Millares 6 3 3 3" xfId="22453" xr:uid="{00000000-0005-0000-0000-00004E5B0000}"/>
    <cellStyle name="Millares 6 3 4" xfId="22454" xr:uid="{00000000-0005-0000-0000-00004F5B0000}"/>
    <cellStyle name="Millares 6 3 5" xfId="22455" xr:uid="{00000000-0005-0000-0000-0000505B0000}"/>
    <cellStyle name="Millares 6 3 6" xfId="22456" xr:uid="{00000000-0005-0000-0000-0000515B0000}"/>
    <cellStyle name="Millares 6 4" xfId="22457" xr:uid="{00000000-0005-0000-0000-0000525B0000}"/>
    <cellStyle name="Millares 6 4 2" xfId="22458" xr:uid="{00000000-0005-0000-0000-0000535B0000}"/>
    <cellStyle name="Millares 6 4 2 2" xfId="22459" xr:uid="{00000000-0005-0000-0000-0000545B0000}"/>
    <cellStyle name="Millares 6 4 3" xfId="22460" xr:uid="{00000000-0005-0000-0000-0000555B0000}"/>
    <cellStyle name="Millares 6 4 3 2" xfId="22461" xr:uid="{00000000-0005-0000-0000-0000565B0000}"/>
    <cellStyle name="Millares 6 4 3 3" xfId="22462" xr:uid="{00000000-0005-0000-0000-0000575B0000}"/>
    <cellStyle name="Millares 6 4 4" xfId="22463" xr:uid="{00000000-0005-0000-0000-0000585B0000}"/>
    <cellStyle name="Millares 6 4 5" xfId="22464" xr:uid="{00000000-0005-0000-0000-0000595B0000}"/>
    <cellStyle name="Millares 6 4 6" xfId="22465" xr:uid="{00000000-0005-0000-0000-00005A5B0000}"/>
    <cellStyle name="Millares 6 4 7" xfId="22466" xr:uid="{00000000-0005-0000-0000-00005B5B0000}"/>
    <cellStyle name="Millares 6 5" xfId="22467" xr:uid="{00000000-0005-0000-0000-00005C5B0000}"/>
    <cellStyle name="Millares 6 5 2" xfId="22468" xr:uid="{00000000-0005-0000-0000-00005D5B0000}"/>
    <cellStyle name="Millares 6 6" xfId="22469" xr:uid="{00000000-0005-0000-0000-00005E5B0000}"/>
    <cellStyle name="Millares 6 6 2" xfId="22470" xr:uid="{00000000-0005-0000-0000-00005F5B0000}"/>
    <cellStyle name="Millares 6 6 3" xfId="22471" xr:uid="{00000000-0005-0000-0000-0000605B0000}"/>
    <cellStyle name="Millares 6 7" xfId="22472" xr:uid="{00000000-0005-0000-0000-0000615B0000}"/>
    <cellStyle name="Millares 6 8" xfId="22473" xr:uid="{00000000-0005-0000-0000-0000625B0000}"/>
    <cellStyle name="Millares 6 9" xfId="22474" xr:uid="{00000000-0005-0000-0000-0000635B0000}"/>
    <cellStyle name="Millares 60" xfId="22475" xr:uid="{00000000-0005-0000-0000-0000645B0000}"/>
    <cellStyle name="Millares 61" xfId="22476" xr:uid="{00000000-0005-0000-0000-0000655B0000}"/>
    <cellStyle name="Millares 61 2" xfId="22477" xr:uid="{00000000-0005-0000-0000-0000665B0000}"/>
    <cellStyle name="Millares 61 3" xfId="22478" xr:uid="{00000000-0005-0000-0000-0000675B0000}"/>
    <cellStyle name="Millares 62" xfId="22479" xr:uid="{00000000-0005-0000-0000-0000685B0000}"/>
    <cellStyle name="Millares 63" xfId="22480" xr:uid="{00000000-0005-0000-0000-0000695B0000}"/>
    <cellStyle name="Millares 64" xfId="22481" xr:uid="{00000000-0005-0000-0000-00006A5B0000}"/>
    <cellStyle name="Millares 65" xfId="22482" xr:uid="{00000000-0005-0000-0000-00006B5B0000}"/>
    <cellStyle name="Millares 66" xfId="22483" xr:uid="{00000000-0005-0000-0000-00006C5B0000}"/>
    <cellStyle name="Millares 67" xfId="359" xr:uid="{00000000-0005-0000-0000-00006D5B0000}"/>
    <cellStyle name="Millares 67 2" xfId="34136" xr:uid="{00000000-0005-0000-0000-00006E5B0000}"/>
    <cellStyle name="Millares 68" xfId="34137" xr:uid="{00000000-0005-0000-0000-00006F5B0000}"/>
    <cellStyle name="Millares 69" xfId="34138" xr:uid="{00000000-0005-0000-0000-0000705B0000}"/>
    <cellStyle name="Millares 7" xfId="22484" xr:uid="{00000000-0005-0000-0000-0000715B0000}"/>
    <cellStyle name="Millares 7 10" xfId="22485" xr:uid="{00000000-0005-0000-0000-0000725B0000}"/>
    <cellStyle name="Millares 7 2" xfId="22486" xr:uid="{00000000-0005-0000-0000-0000735B0000}"/>
    <cellStyle name="Millares 7 2 10" xfId="22487" xr:uid="{00000000-0005-0000-0000-0000745B0000}"/>
    <cellStyle name="Millares 7 2 2" xfId="22488" xr:uid="{00000000-0005-0000-0000-0000755B0000}"/>
    <cellStyle name="Millares 7 2 2 2" xfId="22489" xr:uid="{00000000-0005-0000-0000-0000765B0000}"/>
    <cellStyle name="Millares 7 2 2 2 2" xfId="22490" xr:uid="{00000000-0005-0000-0000-0000775B0000}"/>
    <cellStyle name="Millares 7 2 2 3" xfId="22491" xr:uid="{00000000-0005-0000-0000-0000785B0000}"/>
    <cellStyle name="Millares 7 2 2 4" xfId="22492" xr:uid="{00000000-0005-0000-0000-0000795B0000}"/>
    <cellStyle name="Millares 7 2 3" xfId="22493" xr:uid="{00000000-0005-0000-0000-00007A5B0000}"/>
    <cellStyle name="Millares 7 2 3 2" xfId="22494" xr:uid="{00000000-0005-0000-0000-00007B5B0000}"/>
    <cellStyle name="Millares 7 2 3 3" xfId="22495" xr:uid="{00000000-0005-0000-0000-00007C5B0000}"/>
    <cellStyle name="Millares 7 2 4" xfId="22496" xr:uid="{00000000-0005-0000-0000-00007D5B0000}"/>
    <cellStyle name="Millares 7 2 4 2" xfId="22497" xr:uid="{00000000-0005-0000-0000-00007E5B0000}"/>
    <cellStyle name="Millares 7 2 4 3" xfId="22498" xr:uid="{00000000-0005-0000-0000-00007F5B0000}"/>
    <cellStyle name="Millares 7 2 5" xfId="22499" xr:uid="{00000000-0005-0000-0000-0000805B0000}"/>
    <cellStyle name="Millares 7 2 6" xfId="22500" xr:uid="{00000000-0005-0000-0000-0000815B0000}"/>
    <cellStyle name="Millares 7 2 6 2" xfId="22501" xr:uid="{00000000-0005-0000-0000-0000825B0000}"/>
    <cellStyle name="Millares 7 2 7" xfId="22502" xr:uid="{00000000-0005-0000-0000-0000835B0000}"/>
    <cellStyle name="Millares 7 2 8" xfId="22503" xr:uid="{00000000-0005-0000-0000-0000845B0000}"/>
    <cellStyle name="Millares 7 2 9" xfId="22504" xr:uid="{00000000-0005-0000-0000-0000855B0000}"/>
    <cellStyle name="Millares 7 3" xfId="22505" xr:uid="{00000000-0005-0000-0000-0000865B0000}"/>
    <cellStyle name="Millares 7 3 2" xfId="22506" xr:uid="{00000000-0005-0000-0000-0000875B0000}"/>
    <cellStyle name="Millares 7 3 2 2" xfId="22507" xr:uid="{00000000-0005-0000-0000-0000885B0000}"/>
    <cellStyle name="Millares 7 3 2 2 2" xfId="22508" xr:uid="{00000000-0005-0000-0000-0000895B0000}"/>
    <cellStyle name="Millares 7 3 2 3" xfId="22509" xr:uid="{00000000-0005-0000-0000-00008A5B0000}"/>
    <cellStyle name="Millares 7 3 2 4" xfId="22510" xr:uid="{00000000-0005-0000-0000-00008B5B0000}"/>
    <cellStyle name="Millares 7 3 3" xfId="22511" xr:uid="{00000000-0005-0000-0000-00008C5B0000}"/>
    <cellStyle name="Millares 7 3 3 2" xfId="22512" xr:uid="{00000000-0005-0000-0000-00008D5B0000}"/>
    <cellStyle name="Millares 7 3 4" xfId="22513" xr:uid="{00000000-0005-0000-0000-00008E5B0000}"/>
    <cellStyle name="Millares 7 3 4 2" xfId="22514" xr:uid="{00000000-0005-0000-0000-00008F5B0000}"/>
    <cellStyle name="Millares 7 3 4 3" xfId="22515" xr:uid="{00000000-0005-0000-0000-0000905B0000}"/>
    <cellStyle name="Millares 7 3 5" xfId="22516" xr:uid="{00000000-0005-0000-0000-0000915B0000}"/>
    <cellStyle name="Millares 7 3 6" xfId="22517" xr:uid="{00000000-0005-0000-0000-0000925B0000}"/>
    <cellStyle name="Millares 7 3 7" xfId="22518" xr:uid="{00000000-0005-0000-0000-0000935B0000}"/>
    <cellStyle name="Millares 7 3 8" xfId="22519" xr:uid="{00000000-0005-0000-0000-0000945B0000}"/>
    <cellStyle name="Millares 7 4" xfId="22520" xr:uid="{00000000-0005-0000-0000-0000955B0000}"/>
    <cellStyle name="Millares 7 4 2" xfId="22521" xr:uid="{00000000-0005-0000-0000-0000965B0000}"/>
    <cellStyle name="Millares 7 4 2 2" xfId="22522" xr:uid="{00000000-0005-0000-0000-0000975B0000}"/>
    <cellStyle name="Millares 7 4 2 3" xfId="22523" xr:uid="{00000000-0005-0000-0000-0000985B0000}"/>
    <cellStyle name="Millares 7 4 3" xfId="22524" xr:uid="{00000000-0005-0000-0000-0000995B0000}"/>
    <cellStyle name="Millares 7 4 3 2" xfId="22525" xr:uid="{00000000-0005-0000-0000-00009A5B0000}"/>
    <cellStyle name="Millares 7 4 3 3" xfId="22526" xr:uid="{00000000-0005-0000-0000-00009B5B0000}"/>
    <cellStyle name="Millares 7 4 4" xfId="22527" xr:uid="{00000000-0005-0000-0000-00009C5B0000}"/>
    <cellStyle name="Millares 7 4 5" xfId="22528" xr:uid="{00000000-0005-0000-0000-00009D5B0000}"/>
    <cellStyle name="Millares 7 4 6" xfId="22529" xr:uid="{00000000-0005-0000-0000-00009E5B0000}"/>
    <cellStyle name="Millares 7 5" xfId="22530" xr:uid="{00000000-0005-0000-0000-00009F5B0000}"/>
    <cellStyle name="Millares 7 5 2" xfId="22531" xr:uid="{00000000-0005-0000-0000-0000A05B0000}"/>
    <cellStyle name="Millares 7 6" xfId="22532" xr:uid="{00000000-0005-0000-0000-0000A15B0000}"/>
    <cellStyle name="Millares 7 6 2" xfId="22533" xr:uid="{00000000-0005-0000-0000-0000A25B0000}"/>
    <cellStyle name="Millares 7 6 3" xfId="22534" xr:uid="{00000000-0005-0000-0000-0000A35B0000}"/>
    <cellStyle name="Millares 7 7" xfId="22535" xr:uid="{00000000-0005-0000-0000-0000A45B0000}"/>
    <cellStyle name="Millares 7 8" xfId="22536" xr:uid="{00000000-0005-0000-0000-0000A55B0000}"/>
    <cellStyle name="Millares 7 9" xfId="22537" xr:uid="{00000000-0005-0000-0000-0000A65B0000}"/>
    <cellStyle name="Millares 70" xfId="34139" xr:uid="{00000000-0005-0000-0000-0000A75B0000}"/>
    <cellStyle name="Millares 71" xfId="34140" xr:uid="{00000000-0005-0000-0000-0000A85B0000}"/>
    <cellStyle name="Millares 72" xfId="34141" xr:uid="{00000000-0005-0000-0000-0000A95B0000}"/>
    <cellStyle name="Millares 73" xfId="34142" xr:uid="{00000000-0005-0000-0000-0000AA5B0000}"/>
    <cellStyle name="Millares 74" xfId="34143" xr:uid="{00000000-0005-0000-0000-0000AB5B0000}"/>
    <cellStyle name="Millares 75" xfId="34144" xr:uid="{00000000-0005-0000-0000-0000AC5B0000}"/>
    <cellStyle name="Millares 76" xfId="34145" xr:uid="{00000000-0005-0000-0000-0000AD5B0000}"/>
    <cellStyle name="Millares 77" xfId="34146" xr:uid="{00000000-0005-0000-0000-0000AE5B0000}"/>
    <cellStyle name="Millares 78" xfId="34147" xr:uid="{00000000-0005-0000-0000-0000AF5B0000}"/>
    <cellStyle name="Millares 79" xfId="34148" xr:uid="{00000000-0005-0000-0000-0000B05B0000}"/>
    <cellStyle name="Millares 8" xfId="22538" xr:uid="{00000000-0005-0000-0000-0000B15B0000}"/>
    <cellStyle name="Millares 8 2" xfId="22539" xr:uid="{00000000-0005-0000-0000-0000B25B0000}"/>
    <cellStyle name="Millares 8 2 2" xfId="22540" xr:uid="{00000000-0005-0000-0000-0000B35B0000}"/>
    <cellStyle name="Millares 8 2 2 2" xfId="22541" xr:uid="{00000000-0005-0000-0000-0000B45B0000}"/>
    <cellStyle name="Millares 8 2 2 3" xfId="22542" xr:uid="{00000000-0005-0000-0000-0000B55B0000}"/>
    <cellStyle name="Millares 8 2 2 4" xfId="22543" xr:uid="{00000000-0005-0000-0000-0000B65B0000}"/>
    <cellStyle name="Millares 8 2 3" xfId="22544" xr:uid="{00000000-0005-0000-0000-0000B75B0000}"/>
    <cellStyle name="Millares 8 2 3 2" xfId="22545" xr:uid="{00000000-0005-0000-0000-0000B85B0000}"/>
    <cellStyle name="Millares 8 2 3 3" xfId="22546" xr:uid="{00000000-0005-0000-0000-0000B95B0000}"/>
    <cellStyle name="Millares 8 2 4" xfId="22547" xr:uid="{00000000-0005-0000-0000-0000BA5B0000}"/>
    <cellStyle name="Millares 8 2 4 2" xfId="22548" xr:uid="{00000000-0005-0000-0000-0000BB5B0000}"/>
    <cellStyle name="Millares 8 2 5" xfId="22549" xr:uid="{00000000-0005-0000-0000-0000BC5B0000}"/>
    <cellStyle name="Millares 8 2 6" xfId="22550" xr:uid="{00000000-0005-0000-0000-0000BD5B0000}"/>
    <cellStyle name="Millares 8 2 7" xfId="22551" xr:uid="{00000000-0005-0000-0000-0000BE5B0000}"/>
    <cellStyle name="Millares 8 3" xfId="22552" xr:uid="{00000000-0005-0000-0000-0000BF5B0000}"/>
    <cellStyle name="Millares 8 3 2" xfId="22553" xr:uid="{00000000-0005-0000-0000-0000C05B0000}"/>
    <cellStyle name="Millares 8 3 2 2" xfId="22554" xr:uid="{00000000-0005-0000-0000-0000C15B0000}"/>
    <cellStyle name="Millares 8 3 2 3" xfId="22555" xr:uid="{00000000-0005-0000-0000-0000C25B0000}"/>
    <cellStyle name="Millares 8 3 2 4" xfId="22556" xr:uid="{00000000-0005-0000-0000-0000C35B0000}"/>
    <cellStyle name="Millares 8 3 3" xfId="22557" xr:uid="{00000000-0005-0000-0000-0000C45B0000}"/>
    <cellStyle name="Millares 8 3 4" xfId="22558" xr:uid="{00000000-0005-0000-0000-0000C55B0000}"/>
    <cellStyle name="Millares 8 3 5" xfId="22559" xr:uid="{00000000-0005-0000-0000-0000C65B0000}"/>
    <cellStyle name="Millares 8 4" xfId="22560" xr:uid="{00000000-0005-0000-0000-0000C75B0000}"/>
    <cellStyle name="Millares 8 4 2" xfId="22561" xr:uid="{00000000-0005-0000-0000-0000C85B0000}"/>
    <cellStyle name="Millares 8 4 3" xfId="22562" xr:uid="{00000000-0005-0000-0000-0000C95B0000}"/>
    <cellStyle name="Millares 8 4 4" xfId="22563" xr:uid="{00000000-0005-0000-0000-0000CA5B0000}"/>
    <cellStyle name="Millares 8 5" xfId="22564" xr:uid="{00000000-0005-0000-0000-0000CB5B0000}"/>
    <cellStyle name="Millares 8 5 2" xfId="22565" xr:uid="{00000000-0005-0000-0000-0000CC5B0000}"/>
    <cellStyle name="Millares 8 5 3" xfId="22566" xr:uid="{00000000-0005-0000-0000-0000CD5B0000}"/>
    <cellStyle name="Millares 8 6" xfId="22567" xr:uid="{00000000-0005-0000-0000-0000CE5B0000}"/>
    <cellStyle name="Millares 8 6 2" xfId="22568" xr:uid="{00000000-0005-0000-0000-0000CF5B0000}"/>
    <cellStyle name="Millares 8 7" xfId="22569" xr:uid="{00000000-0005-0000-0000-0000D05B0000}"/>
    <cellStyle name="Millares 8 8" xfId="22570" xr:uid="{00000000-0005-0000-0000-0000D15B0000}"/>
    <cellStyle name="Millares 8 9" xfId="22571" xr:uid="{00000000-0005-0000-0000-0000D25B0000}"/>
    <cellStyle name="Millares 80" xfId="34149" xr:uid="{00000000-0005-0000-0000-0000D35B0000}"/>
    <cellStyle name="Millares 81" xfId="34150" xr:uid="{00000000-0005-0000-0000-0000D45B0000}"/>
    <cellStyle name="Millares 82" xfId="34151" xr:uid="{00000000-0005-0000-0000-0000D55B0000}"/>
    <cellStyle name="Millares 83" xfId="34152" xr:uid="{00000000-0005-0000-0000-0000D65B0000}"/>
    <cellStyle name="Millares 84" xfId="34153" xr:uid="{00000000-0005-0000-0000-0000D75B0000}"/>
    <cellStyle name="Millares 85" xfId="34154" xr:uid="{00000000-0005-0000-0000-0000D85B0000}"/>
    <cellStyle name="Millares 86" xfId="34155" xr:uid="{00000000-0005-0000-0000-0000D95B0000}"/>
    <cellStyle name="Millares 87" xfId="34156" xr:uid="{00000000-0005-0000-0000-0000DA5B0000}"/>
    <cellStyle name="Millares 88" xfId="34157" xr:uid="{00000000-0005-0000-0000-0000DB5B0000}"/>
    <cellStyle name="Millares 89" xfId="34158" xr:uid="{00000000-0005-0000-0000-0000DC5B0000}"/>
    <cellStyle name="Millares 9" xfId="22572" xr:uid="{00000000-0005-0000-0000-0000DD5B0000}"/>
    <cellStyle name="Millares 9 2" xfId="22573" xr:uid="{00000000-0005-0000-0000-0000DE5B0000}"/>
    <cellStyle name="Millares 9 2 2" xfId="22574" xr:uid="{00000000-0005-0000-0000-0000DF5B0000}"/>
    <cellStyle name="Millares 9 2 2 2" xfId="22575" xr:uid="{00000000-0005-0000-0000-0000E05B0000}"/>
    <cellStyle name="Millares 9 2 2 3" xfId="22576" xr:uid="{00000000-0005-0000-0000-0000E15B0000}"/>
    <cellStyle name="Millares 9 2 2 4" xfId="22577" xr:uid="{00000000-0005-0000-0000-0000E25B0000}"/>
    <cellStyle name="Millares 9 2 3" xfId="22578" xr:uid="{00000000-0005-0000-0000-0000E35B0000}"/>
    <cellStyle name="Millares 9 2 4" xfId="22579" xr:uid="{00000000-0005-0000-0000-0000E45B0000}"/>
    <cellStyle name="Millares 9 2 5" xfId="22580" xr:uid="{00000000-0005-0000-0000-0000E55B0000}"/>
    <cellStyle name="Millares 9 3" xfId="22581" xr:uid="{00000000-0005-0000-0000-0000E65B0000}"/>
    <cellStyle name="Millares 9 3 2" xfId="22582" xr:uid="{00000000-0005-0000-0000-0000E75B0000}"/>
    <cellStyle name="Millares 9 3 2 2" xfId="22583" xr:uid="{00000000-0005-0000-0000-0000E85B0000}"/>
    <cellStyle name="Millares 9 3 2 4" xfId="22584" xr:uid="{00000000-0005-0000-0000-0000E95B0000}"/>
    <cellStyle name="Millares 9 3 3" xfId="22585" xr:uid="{00000000-0005-0000-0000-0000EA5B0000}"/>
    <cellStyle name="Millares 9 3 4" xfId="22586" xr:uid="{00000000-0005-0000-0000-0000EB5B0000}"/>
    <cellStyle name="Millares 9 3 5" xfId="22587" xr:uid="{00000000-0005-0000-0000-0000EC5B0000}"/>
    <cellStyle name="Millares 9 4" xfId="22588" xr:uid="{00000000-0005-0000-0000-0000ED5B0000}"/>
    <cellStyle name="Millares 9 4 2" xfId="22589" xr:uid="{00000000-0005-0000-0000-0000EE5B0000}"/>
    <cellStyle name="Millares 9 4 2 2" xfId="22590" xr:uid="{00000000-0005-0000-0000-0000EF5B0000}"/>
    <cellStyle name="Millares 9 4 3" xfId="22591" xr:uid="{00000000-0005-0000-0000-0000F05B0000}"/>
    <cellStyle name="Millares 9 4 4" xfId="22592" xr:uid="{00000000-0005-0000-0000-0000F15B0000}"/>
    <cellStyle name="Millares 9 5" xfId="22593" xr:uid="{00000000-0005-0000-0000-0000F25B0000}"/>
    <cellStyle name="Millares 9 5 2" xfId="22594" xr:uid="{00000000-0005-0000-0000-0000F35B0000}"/>
    <cellStyle name="Millares 9 6" xfId="22595" xr:uid="{00000000-0005-0000-0000-0000F45B0000}"/>
    <cellStyle name="Millares 9 7" xfId="22596" xr:uid="{00000000-0005-0000-0000-0000F55B0000}"/>
    <cellStyle name="Millares 9 8" xfId="22597" xr:uid="{00000000-0005-0000-0000-0000F65B0000}"/>
    <cellStyle name="Millares 9 9" xfId="22598" xr:uid="{00000000-0005-0000-0000-0000F75B0000}"/>
    <cellStyle name="Milliers [0]_Provision impôt cant." xfId="22" xr:uid="{00000000-0005-0000-0000-0000F85B0000}"/>
    <cellStyle name="Milliers_Provision impôt cant." xfId="23" xr:uid="{00000000-0005-0000-0000-0000F95B0000}"/>
    <cellStyle name="Moneda 2" xfId="22599" xr:uid="{00000000-0005-0000-0000-0000FA5B0000}"/>
    <cellStyle name="Moneda 2 2" xfId="22600" xr:uid="{00000000-0005-0000-0000-0000FB5B0000}"/>
    <cellStyle name="Moneda 2 2 2" xfId="22601" xr:uid="{00000000-0005-0000-0000-0000FC5B0000}"/>
    <cellStyle name="Moneda 2 2 2 2" xfId="22602" xr:uid="{00000000-0005-0000-0000-0000FD5B0000}"/>
    <cellStyle name="Moneda 2 2 3" xfId="22603" xr:uid="{00000000-0005-0000-0000-0000FE5B0000}"/>
    <cellStyle name="Moneda 2 3" xfId="22604" xr:uid="{00000000-0005-0000-0000-0000FF5B0000}"/>
    <cellStyle name="Moneda 2 3 2" xfId="22605" xr:uid="{00000000-0005-0000-0000-0000005C0000}"/>
    <cellStyle name="Moneda 2 3 3" xfId="22606" xr:uid="{00000000-0005-0000-0000-0000015C0000}"/>
    <cellStyle name="Moneda 2 4" xfId="22607" xr:uid="{00000000-0005-0000-0000-0000025C0000}"/>
    <cellStyle name="Moneda 2 4 2" xfId="22608" xr:uid="{00000000-0005-0000-0000-0000035C0000}"/>
    <cellStyle name="Moneda 2 5" xfId="22609" xr:uid="{00000000-0005-0000-0000-0000045C0000}"/>
    <cellStyle name="Moneda 2 6" xfId="22610" xr:uid="{00000000-0005-0000-0000-0000055C0000}"/>
    <cellStyle name="Moneda 3" xfId="22611" xr:uid="{00000000-0005-0000-0000-0000065C0000}"/>
    <cellStyle name="Moneda 3 2" xfId="22612" xr:uid="{00000000-0005-0000-0000-0000075C0000}"/>
    <cellStyle name="Moneda 4" xfId="22613" xr:uid="{00000000-0005-0000-0000-0000085C0000}"/>
    <cellStyle name="Moneda 4 2" xfId="22614" xr:uid="{00000000-0005-0000-0000-0000095C0000}"/>
    <cellStyle name="Moneda 5" xfId="22615" xr:uid="{00000000-0005-0000-0000-00000A5C0000}"/>
    <cellStyle name="Moneda 6" xfId="22616" xr:uid="{00000000-0005-0000-0000-00000B5C0000}"/>
    <cellStyle name="Moneda 7" xfId="22617" xr:uid="{00000000-0005-0000-0000-00000C5C0000}"/>
    <cellStyle name="Monétaire [0]_Feuil1" xfId="24" xr:uid="{00000000-0005-0000-0000-00000D5C0000}"/>
    <cellStyle name="Monétaire_Feuil1" xfId="25" xr:uid="{00000000-0005-0000-0000-00000E5C0000}"/>
    <cellStyle name="Neutral 2" xfId="227" xr:uid="{00000000-0005-0000-0000-00000F5C0000}"/>
    <cellStyle name="Neutral 2 2" xfId="22619" xr:uid="{00000000-0005-0000-0000-0000105C0000}"/>
    <cellStyle name="Neutral 2 2 2" xfId="22620" xr:uid="{00000000-0005-0000-0000-0000115C0000}"/>
    <cellStyle name="Neutral 2 2 2 2" xfId="22621" xr:uid="{00000000-0005-0000-0000-0000125C0000}"/>
    <cellStyle name="Neutral 2 2 3" xfId="22622" xr:uid="{00000000-0005-0000-0000-0000135C0000}"/>
    <cellStyle name="Neutral 2 2 4" xfId="22623" xr:uid="{00000000-0005-0000-0000-0000145C0000}"/>
    <cellStyle name="Neutral 2 3" xfId="22624" xr:uid="{00000000-0005-0000-0000-0000155C0000}"/>
    <cellStyle name="Neutral 2 3 2" xfId="22625" xr:uid="{00000000-0005-0000-0000-0000165C0000}"/>
    <cellStyle name="Neutral 2 4" xfId="22626" xr:uid="{00000000-0005-0000-0000-0000175C0000}"/>
    <cellStyle name="Neutral 2 5" xfId="22627" xr:uid="{00000000-0005-0000-0000-0000185C0000}"/>
    <cellStyle name="Neutral 2 6" xfId="22628" xr:uid="{00000000-0005-0000-0000-0000195C0000}"/>
    <cellStyle name="Neutral 2 7" xfId="22618" xr:uid="{00000000-0005-0000-0000-00001A5C0000}"/>
    <cellStyle name="Neutral 2_37. RESULTADO NEGOCIOS YOY" xfId="22629" xr:uid="{00000000-0005-0000-0000-00001B5C0000}"/>
    <cellStyle name="Neutral 3" xfId="22630" xr:uid="{00000000-0005-0000-0000-00001C5C0000}"/>
    <cellStyle name="Neutral 3 2" xfId="22631" xr:uid="{00000000-0005-0000-0000-00001D5C0000}"/>
    <cellStyle name="Neutral 3 2 2" xfId="22632" xr:uid="{00000000-0005-0000-0000-00001E5C0000}"/>
    <cellStyle name="Neutral 3 3" xfId="22633" xr:uid="{00000000-0005-0000-0000-00001F5C0000}"/>
    <cellStyle name="Neutral 4" xfId="22634" xr:uid="{00000000-0005-0000-0000-0000205C0000}"/>
    <cellStyle name="Neutral 4 2" xfId="22635" xr:uid="{00000000-0005-0000-0000-0000215C0000}"/>
    <cellStyle name="Neutral 4 3" xfId="22636" xr:uid="{00000000-0005-0000-0000-0000225C0000}"/>
    <cellStyle name="Neutral 5" xfId="22637" xr:uid="{00000000-0005-0000-0000-0000235C0000}"/>
    <cellStyle name="Neutral 5 2" xfId="22638" xr:uid="{00000000-0005-0000-0000-0000245C0000}"/>
    <cellStyle name="Neutral 5 3" xfId="22639" xr:uid="{00000000-0005-0000-0000-0000255C0000}"/>
    <cellStyle name="Neutral 6" xfId="22640" xr:uid="{00000000-0005-0000-0000-0000265C0000}"/>
    <cellStyle name="Neutral 7" xfId="22641" xr:uid="{00000000-0005-0000-0000-0000275C0000}"/>
    <cellStyle name="Neutro 2" xfId="228" xr:uid="{00000000-0005-0000-0000-0000285C0000}"/>
    <cellStyle name="No-definido" xfId="22642" xr:uid="{00000000-0005-0000-0000-0000295C0000}"/>
    <cellStyle name="No-definido 2" xfId="22643" xr:uid="{00000000-0005-0000-0000-00002A5C0000}"/>
    <cellStyle name="No-definido 2 2" xfId="22644" xr:uid="{00000000-0005-0000-0000-00002B5C0000}"/>
    <cellStyle name="No-definido 3" xfId="22645" xr:uid="{00000000-0005-0000-0000-00002C5C0000}"/>
    <cellStyle name="No-definido 3 2" xfId="22646" xr:uid="{00000000-0005-0000-0000-00002D5C0000}"/>
    <cellStyle name="No-definido 4" xfId="22647" xr:uid="{00000000-0005-0000-0000-00002E5C0000}"/>
    <cellStyle name="No-definido_37. RESULTADO NEGOCIOS YOY" xfId="22648" xr:uid="{00000000-0005-0000-0000-00002F5C0000}"/>
    <cellStyle name="Non d‚fini" xfId="26" xr:uid="{00000000-0005-0000-0000-0000305C0000}"/>
    <cellStyle name="Normal" xfId="0" builtinId="0"/>
    <cellStyle name="Normal - Style1 4" xfId="377" xr:uid="{00000000-0005-0000-0000-0000325C0000}"/>
    <cellStyle name="Normal - Style1 4 2" xfId="22649" xr:uid="{00000000-0005-0000-0000-0000335C0000}"/>
    <cellStyle name="Normal (Eingabe)" xfId="27" xr:uid="{00000000-0005-0000-0000-0000345C0000}"/>
    <cellStyle name="Normal 10" xfId="229" xr:uid="{00000000-0005-0000-0000-0000355C0000}"/>
    <cellStyle name="Normal 10 10" xfId="22650" xr:uid="{00000000-0005-0000-0000-0000365C0000}"/>
    <cellStyle name="Normal 10 10 2" xfId="22651" xr:uid="{00000000-0005-0000-0000-0000375C0000}"/>
    <cellStyle name="Normal 10 10 3" xfId="22652" xr:uid="{00000000-0005-0000-0000-0000385C0000}"/>
    <cellStyle name="Normal 10 11" xfId="22653" xr:uid="{00000000-0005-0000-0000-0000395C0000}"/>
    <cellStyle name="Normal 10 12" xfId="22654" xr:uid="{00000000-0005-0000-0000-00003A5C0000}"/>
    <cellStyle name="Normal 10 13" xfId="22655" xr:uid="{00000000-0005-0000-0000-00003B5C0000}"/>
    <cellStyle name="Normal 10 13 2" xfId="22656" xr:uid="{00000000-0005-0000-0000-00003C5C0000}"/>
    <cellStyle name="Normal 10 13 2 2" xfId="22657" xr:uid="{00000000-0005-0000-0000-00003D5C0000}"/>
    <cellStyle name="Normal 10 13 2_37. RESULTADO NEGOCIOS YOY" xfId="22658" xr:uid="{00000000-0005-0000-0000-00003E5C0000}"/>
    <cellStyle name="Normal 10 13 3" xfId="22659" xr:uid="{00000000-0005-0000-0000-00003F5C0000}"/>
    <cellStyle name="Normal 10 13_37. RESULTADO NEGOCIOS YOY" xfId="22660" xr:uid="{00000000-0005-0000-0000-0000405C0000}"/>
    <cellStyle name="Normal 10 14" xfId="22661" xr:uid="{00000000-0005-0000-0000-0000415C0000}"/>
    <cellStyle name="Normal 10 15" xfId="22662" xr:uid="{00000000-0005-0000-0000-0000425C0000}"/>
    <cellStyle name="Normal 10 16" xfId="22663" xr:uid="{00000000-0005-0000-0000-0000435C0000}"/>
    <cellStyle name="Normal 10 17" xfId="38648" xr:uid="{00000000-0005-0000-0000-0000445C0000}"/>
    <cellStyle name="Normal 10 18" xfId="334" xr:uid="{00000000-0005-0000-0000-0000455C0000}"/>
    <cellStyle name="Normal 10 2" xfId="22664" xr:uid="{00000000-0005-0000-0000-0000465C0000}"/>
    <cellStyle name="Normal 10 2 10" xfId="22665" xr:uid="{00000000-0005-0000-0000-0000475C0000}"/>
    <cellStyle name="Normal 10 2 10 2" xfId="22666" xr:uid="{00000000-0005-0000-0000-0000485C0000}"/>
    <cellStyle name="Normal 10 2 10_37. RESULTADO NEGOCIOS YOY" xfId="22667" xr:uid="{00000000-0005-0000-0000-0000495C0000}"/>
    <cellStyle name="Normal 10 2 11" xfId="22668" xr:uid="{00000000-0005-0000-0000-00004A5C0000}"/>
    <cellStyle name="Normal 10 2 12" xfId="22669" xr:uid="{00000000-0005-0000-0000-00004B5C0000}"/>
    <cellStyle name="Normal 10 2 13" xfId="22670" xr:uid="{00000000-0005-0000-0000-00004C5C0000}"/>
    <cellStyle name="Normal 10 2 2" xfId="22671" xr:uid="{00000000-0005-0000-0000-00004D5C0000}"/>
    <cellStyle name="Normal 10 2 2 2" xfId="22672" xr:uid="{00000000-0005-0000-0000-00004E5C0000}"/>
    <cellStyle name="Normal 10 2 2 2 2" xfId="22673" xr:uid="{00000000-0005-0000-0000-00004F5C0000}"/>
    <cellStyle name="Normal 10 2 2 2 4" xfId="22674" xr:uid="{00000000-0005-0000-0000-0000505C0000}"/>
    <cellStyle name="Normal 10 2 2 2 5" xfId="22675" xr:uid="{00000000-0005-0000-0000-0000515C0000}"/>
    <cellStyle name="Normal 10 2 2 3" xfId="22676" xr:uid="{00000000-0005-0000-0000-0000525C0000}"/>
    <cellStyle name="Normal 10 2 2 3 4" xfId="22677" xr:uid="{00000000-0005-0000-0000-0000535C0000}"/>
    <cellStyle name="Normal 10 2 2 3 5" xfId="22678" xr:uid="{00000000-0005-0000-0000-0000545C0000}"/>
    <cellStyle name="Normal 10 2 2 4" xfId="22679" xr:uid="{00000000-0005-0000-0000-0000555C0000}"/>
    <cellStyle name="Normal 10 2 2 6" xfId="22680" xr:uid="{00000000-0005-0000-0000-0000565C0000}"/>
    <cellStyle name="Normal 10 2 2 7" xfId="22681" xr:uid="{00000000-0005-0000-0000-0000575C0000}"/>
    <cellStyle name="Normal 10 2 2_37. RESULTADO NEGOCIOS YOY" xfId="22682" xr:uid="{00000000-0005-0000-0000-0000585C0000}"/>
    <cellStyle name="Normal 10 2 3" xfId="22683" xr:uid="{00000000-0005-0000-0000-0000595C0000}"/>
    <cellStyle name="Normal 10 2 3 2" xfId="22684" xr:uid="{00000000-0005-0000-0000-00005A5C0000}"/>
    <cellStyle name="Normal 10 2 3 2 4" xfId="22685" xr:uid="{00000000-0005-0000-0000-00005B5C0000}"/>
    <cellStyle name="Normal 10 2 3 2 5" xfId="22686" xr:uid="{00000000-0005-0000-0000-00005C5C0000}"/>
    <cellStyle name="Normal 10 2 3 3" xfId="22687" xr:uid="{00000000-0005-0000-0000-00005D5C0000}"/>
    <cellStyle name="Normal 10 2 3 5" xfId="22688" xr:uid="{00000000-0005-0000-0000-00005E5C0000}"/>
    <cellStyle name="Normal 10 2 3 6" xfId="22689" xr:uid="{00000000-0005-0000-0000-00005F5C0000}"/>
    <cellStyle name="Normal 10 2 3_37. RESULTADO NEGOCIOS YOY" xfId="22690" xr:uid="{00000000-0005-0000-0000-0000605C0000}"/>
    <cellStyle name="Normal 10 2 4" xfId="22691" xr:uid="{00000000-0005-0000-0000-0000615C0000}"/>
    <cellStyle name="Normal 10 2 4 2" xfId="22692" xr:uid="{00000000-0005-0000-0000-0000625C0000}"/>
    <cellStyle name="Normal 10 2 4 3" xfId="22693" xr:uid="{00000000-0005-0000-0000-0000635C0000}"/>
    <cellStyle name="Normal 10 2 4 4" xfId="22694" xr:uid="{00000000-0005-0000-0000-0000645C0000}"/>
    <cellStyle name="Normal 10 2 4 5" xfId="22695" xr:uid="{00000000-0005-0000-0000-0000655C0000}"/>
    <cellStyle name="Normal 10 2 4_37. RESULTADO NEGOCIOS YOY" xfId="22696" xr:uid="{00000000-0005-0000-0000-0000665C0000}"/>
    <cellStyle name="Normal 10 2 5" xfId="22697" xr:uid="{00000000-0005-0000-0000-0000675C0000}"/>
    <cellStyle name="Normal 10 2 5 2" xfId="22698" xr:uid="{00000000-0005-0000-0000-0000685C0000}"/>
    <cellStyle name="Normal 10 2 5 4" xfId="22699" xr:uid="{00000000-0005-0000-0000-0000695C0000}"/>
    <cellStyle name="Normal 10 2 5 5" xfId="22700" xr:uid="{00000000-0005-0000-0000-00006A5C0000}"/>
    <cellStyle name="Normal 10 2 5_37. RESULTADO NEGOCIOS YOY" xfId="22701" xr:uid="{00000000-0005-0000-0000-00006B5C0000}"/>
    <cellStyle name="Normal 10 2 6" xfId="22702" xr:uid="{00000000-0005-0000-0000-00006C5C0000}"/>
    <cellStyle name="Normal 10 2 6 2" xfId="22703" xr:uid="{00000000-0005-0000-0000-00006D5C0000}"/>
    <cellStyle name="Normal 10 2 6_37. RESULTADO NEGOCIOS YOY" xfId="22704" xr:uid="{00000000-0005-0000-0000-00006E5C0000}"/>
    <cellStyle name="Normal 10 2 7" xfId="22705" xr:uid="{00000000-0005-0000-0000-00006F5C0000}"/>
    <cellStyle name="Normal 10 2 7 2" xfId="22706" xr:uid="{00000000-0005-0000-0000-0000705C0000}"/>
    <cellStyle name="Normal 10 2 7 2 2" xfId="22707" xr:uid="{00000000-0005-0000-0000-0000715C0000}"/>
    <cellStyle name="Normal 10 2 7 2_37. RESULTADO NEGOCIOS YOY" xfId="22708" xr:uid="{00000000-0005-0000-0000-0000725C0000}"/>
    <cellStyle name="Normal 10 2 7 3" xfId="22709" xr:uid="{00000000-0005-0000-0000-0000735C0000}"/>
    <cellStyle name="Normal 10 2 7_37. RESULTADO NEGOCIOS YOY" xfId="22710" xr:uid="{00000000-0005-0000-0000-0000745C0000}"/>
    <cellStyle name="Normal 10 2 8" xfId="22711" xr:uid="{00000000-0005-0000-0000-0000755C0000}"/>
    <cellStyle name="Normal 10 2 8 2" xfId="22712" xr:uid="{00000000-0005-0000-0000-0000765C0000}"/>
    <cellStyle name="Normal 10 2 8 2 2" xfId="22713" xr:uid="{00000000-0005-0000-0000-0000775C0000}"/>
    <cellStyle name="Normal 10 2 8 2_37. RESULTADO NEGOCIOS YOY" xfId="22714" xr:uid="{00000000-0005-0000-0000-0000785C0000}"/>
    <cellStyle name="Normal 10 2 8 3" xfId="22715" xr:uid="{00000000-0005-0000-0000-0000795C0000}"/>
    <cellStyle name="Normal 10 2 8_37. RESULTADO NEGOCIOS YOY" xfId="22716" xr:uid="{00000000-0005-0000-0000-00007A5C0000}"/>
    <cellStyle name="Normal 10 2 9" xfId="22717" xr:uid="{00000000-0005-0000-0000-00007B5C0000}"/>
    <cellStyle name="Normal 10 2 9 2" xfId="22718" xr:uid="{00000000-0005-0000-0000-00007C5C0000}"/>
    <cellStyle name="Normal 10 2 9 2 2" xfId="22719" xr:uid="{00000000-0005-0000-0000-00007D5C0000}"/>
    <cellStyle name="Normal 10 2 9 2_37. RESULTADO NEGOCIOS YOY" xfId="22720" xr:uid="{00000000-0005-0000-0000-00007E5C0000}"/>
    <cellStyle name="Normal 10 2 9 3" xfId="22721" xr:uid="{00000000-0005-0000-0000-00007F5C0000}"/>
    <cellStyle name="Normal 10 2 9_37. RESULTADO NEGOCIOS YOY" xfId="22722" xr:uid="{00000000-0005-0000-0000-0000805C0000}"/>
    <cellStyle name="Normal 10 2_37. RESULTADO NEGOCIOS YOY" xfId="22723" xr:uid="{00000000-0005-0000-0000-0000815C0000}"/>
    <cellStyle name="Normal 10 3" xfId="22724" xr:uid="{00000000-0005-0000-0000-0000825C0000}"/>
    <cellStyle name="Normal 10 3 10" xfId="22725" xr:uid="{00000000-0005-0000-0000-0000835C0000}"/>
    <cellStyle name="Normal 10 3 10 2" xfId="22726" xr:uid="{00000000-0005-0000-0000-0000845C0000}"/>
    <cellStyle name="Normal 10 3 10_37. RESULTADO NEGOCIOS YOY" xfId="22727" xr:uid="{00000000-0005-0000-0000-0000855C0000}"/>
    <cellStyle name="Normal 10 3 11" xfId="22728" xr:uid="{00000000-0005-0000-0000-0000865C0000}"/>
    <cellStyle name="Normal 10 3 12" xfId="22729" xr:uid="{00000000-0005-0000-0000-0000875C0000}"/>
    <cellStyle name="Normal 10 3 13" xfId="22730" xr:uid="{00000000-0005-0000-0000-0000885C0000}"/>
    <cellStyle name="Normal 10 3 14" xfId="22731" xr:uid="{00000000-0005-0000-0000-0000895C0000}"/>
    <cellStyle name="Normal 10 3 15" xfId="22732" xr:uid="{00000000-0005-0000-0000-00008A5C0000}"/>
    <cellStyle name="Normal 10 3 2" xfId="22733" xr:uid="{00000000-0005-0000-0000-00008B5C0000}"/>
    <cellStyle name="Normal 10 3 2 2" xfId="22734" xr:uid="{00000000-0005-0000-0000-00008C5C0000}"/>
    <cellStyle name="Normal 10 3 2 2 2" xfId="22735" xr:uid="{00000000-0005-0000-0000-00008D5C0000}"/>
    <cellStyle name="Normal 10 3 2 2 4" xfId="22736" xr:uid="{00000000-0005-0000-0000-00008E5C0000}"/>
    <cellStyle name="Normal 10 3 2 2 5" xfId="22737" xr:uid="{00000000-0005-0000-0000-00008F5C0000}"/>
    <cellStyle name="Normal 10 3 2 3" xfId="22738" xr:uid="{00000000-0005-0000-0000-0000905C0000}"/>
    <cellStyle name="Normal 10 3 2 3 4" xfId="22739" xr:uid="{00000000-0005-0000-0000-0000915C0000}"/>
    <cellStyle name="Normal 10 3 2 3 5" xfId="22740" xr:uid="{00000000-0005-0000-0000-0000925C0000}"/>
    <cellStyle name="Normal 10 3 2 4" xfId="22741" xr:uid="{00000000-0005-0000-0000-0000935C0000}"/>
    <cellStyle name="Normal 10 3 2 5" xfId="22742" xr:uid="{00000000-0005-0000-0000-0000945C0000}"/>
    <cellStyle name="Normal 10 3 2 6" xfId="22743" xr:uid="{00000000-0005-0000-0000-0000955C0000}"/>
    <cellStyle name="Normal 10 3 2 7" xfId="22744" xr:uid="{00000000-0005-0000-0000-0000965C0000}"/>
    <cellStyle name="Normal 10 3 2_37. RESULTADO NEGOCIOS YOY" xfId="22745" xr:uid="{00000000-0005-0000-0000-0000975C0000}"/>
    <cellStyle name="Normal 10 3 3" xfId="22746" xr:uid="{00000000-0005-0000-0000-0000985C0000}"/>
    <cellStyle name="Normal 10 3 3 2" xfId="22747" xr:uid="{00000000-0005-0000-0000-0000995C0000}"/>
    <cellStyle name="Normal 10 3 3 3" xfId="22748" xr:uid="{00000000-0005-0000-0000-00009A5C0000}"/>
    <cellStyle name="Normal 10 3 3 4" xfId="22749" xr:uid="{00000000-0005-0000-0000-00009B5C0000}"/>
    <cellStyle name="Normal 10 3 3 5" xfId="22750" xr:uid="{00000000-0005-0000-0000-00009C5C0000}"/>
    <cellStyle name="Normal 10 3 3_37. RESULTADO NEGOCIOS YOY" xfId="22751" xr:uid="{00000000-0005-0000-0000-00009D5C0000}"/>
    <cellStyle name="Normal 10 3 4" xfId="22752" xr:uid="{00000000-0005-0000-0000-00009E5C0000}"/>
    <cellStyle name="Normal 10 3 4 2" xfId="22753" xr:uid="{00000000-0005-0000-0000-00009F5C0000}"/>
    <cellStyle name="Normal 10 3 4 4" xfId="22754" xr:uid="{00000000-0005-0000-0000-0000A05C0000}"/>
    <cellStyle name="Normal 10 3 4 5" xfId="22755" xr:uid="{00000000-0005-0000-0000-0000A15C0000}"/>
    <cellStyle name="Normal 10 3 4_37. RESULTADO NEGOCIOS YOY" xfId="22756" xr:uid="{00000000-0005-0000-0000-0000A25C0000}"/>
    <cellStyle name="Normal 10 3 5" xfId="22757" xr:uid="{00000000-0005-0000-0000-0000A35C0000}"/>
    <cellStyle name="Normal 10 3 6" xfId="22758" xr:uid="{00000000-0005-0000-0000-0000A45C0000}"/>
    <cellStyle name="Normal 10 3 7" xfId="22759" xr:uid="{00000000-0005-0000-0000-0000A55C0000}"/>
    <cellStyle name="Normal 10 3 7 2" xfId="22760" xr:uid="{00000000-0005-0000-0000-0000A65C0000}"/>
    <cellStyle name="Normal 10 3 7 2 2" xfId="22761" xr:uid="{00000000-0005-0000-0000-0000A75C0000}"/>
    <cellStyle name="Normal 10 3 7 2_37. RESULTADO NEGOCIOS YOY" xfId="22762" xr:uid="{00000000-0005-0000-0000-0000A85C0000}"/>
    <cellStyle name="Normal 10 3 7 3" xfId="22763" xr:uid="{00000000-0005-0000-0000-0000A95C0000}"/>
    <cellStyle name="Normal 10 3 7_37. RESULTADO NEGOCIOS YOY" xfId="22764" xr:uid="{00000000-0005-0000-0000-0000AA5C0000}"/>
    <cellStyle name="Normal 10 3 8" xfId="22765" xr:uid="{00000000-0005-0000-0000-0000AB5C0000}"/>
    <cellStyle name="Normal 10 3 8 2" xfId="22766" xr:uid="{00000000-0005-0000-0000-0000AC5C0000}"/>
    <cellStyle name="Normal 10 3 8 2 2" xfId="22767" xr:uid="{00000000-0005-0000-0000-0000AD5C0000}"/>
    <cellStyle name="Normal 10 3 8 2_37. RESULTADO NEGOCIOS YOY" xfId="22768" xr:uid="{00000000-0005-0000-0000-0000AE5C0000}"/>
    <cellStyle name="Normal 10 3 8 3" xfId="22769" xr:uid="{00000000-0005-0000-0000-0000AF5C0000}"/>
    <cellStyle name="Normal 10 3 8_37. RESULTADO NEGOCIOS YOY" xfId="22770" xr:uid="{00000000-0005-0000-0000-0000B05C0000}"/>
    <cellStyle name="Normal 10 3 9" xfId="22771" xr:uid="{00000000-0005-0000-0000-0000B15C0000}"/>
    <cellStyle name="Normal 10 3 9 2" xfId="22772" xr:uid="{00000000-0005-0000-0000-0000B25C0000}"/>
    <cellStyle name="Normal 10 3 9 2 2" xfId="22773" xr:uid="{00000000-0005-0000-0000-0000B35C0000}"/>
    <cellStyle name="Normal 10 3 9 2_37. RESULTADO NEGOCIOS YOY" xfId="22774" xr:uid="{00000000-0005-0000-0000-0000B45C0000}"/>
    <cellStyle name="Normal 10 3 9 3" xfId="22775" xr:uid="{00000000-0005-0000-0000-0000B55C0000}"/>
    <cellStyle name="Normal 10 3 9_37. RESULTADO NEGOCIOS YOY" xfId="22776" xr:uid="{00000000-0005-0000-0000-0000B65C0000}"/>
    <cellStyle name="Normal 10 3_37. RESULTADO NEGOCIOS YOY" xfId="22777" xr:uid="{00000000-0005-0000-0000-0000B75C0000}"/>
    <cellStyle name="Normal 10 4" xfId="356" xr:uid="{00000000-0005-0000-0000-0000B85C0000}"/>
    <cellStyle name="Normal 10 4 2" xfId="22778" xr:uid="{00000000-0005-0000-0000-0000B95C0000}"/>
    <cellStyle name="Normal 10 4 2 2" xfId="22779" xr:uid="{00000000-0005-0000-0000-0000BA5C0000}"/>
    <cellStyle name="Normal 10 4 2 4" xfId="22780" xr:uid="{00000000-0005-0000-0000-0000BB5C0000}"/>
    <cellStyle name="Normal 10 4 2 5" xfId="22781" xr:uid="{00000000-0005-0000-0000-0000BC5C0000}"/>
    <cellStyle name="Normal 10 4 2_37. RESULTADO NEGOCIOS YOY" xfId="22782" xr:uid="{00000000-0005-0000-0000-0000BD5C0000}"/>
    <cellStyle name="Normal 10 4 3" xfId="22783" xr:uid="{00000000-0005-0000-0000-0000BE5C0000}"/>
    <cellStyle name="Normal 10 4 3 2" xfId="22784" xr:uid="{00000000-0005-0000-0000-0000BF5C0000}"/>
    <cellStyle name="Normal 10 4 3 4" xfId="22785" xr:uid="{00000000-0005-0000-0000-0000C05C0000}"/>
    <cellStyle name="Normal 10 4 3 5" xfId="22786" xr:uid="{00000000-0005-0000-0000-0000C15C0000}"/>
    <cellStyle name="Normal 10 4 3_37. RESULTADO NEGOCIOS YOY" xfId="22787" xr:uid="{00000000-0005-0000-0000-0000C25C0000}"/>
    <cellStyle name="Normal 10 4 4" xfId="22788" xr:uid="{00000000-0005-0000-0000-0000C35C0000}"/>
    <cellStyle name="Normal 10 4 5" xfId="22789" xr:uid="{00000000-0005-0000-0000-0000C45C0000}"/>
    <cellStyle name="Normal 10 4 6" xfId="22790" xr:uid="{00000000-0005-0000-0000-0000C55C0000}"/>
    <cellStyle name="Normal 10 4 7" xfId="22791" xr:uid="{00000000-0005-0000-0000-0000C65C0000}"/>
    <cellStyle name="Normal 10 4_37. RESULTADO NEGOCIOS YOY" xfId="22792" xr:uid="{00000000-0005-0000-0000-0000C75C0000}"/>
    <cellStyle name="Normal 10 5" xfId="22793" xr:uid="{00000000-0005-0000-0000-0000C85C0000}"/>
    <cellStyle name="Normal 10 5 2" xfId="22794" xr:uid="{00000000-0005-0000-0000-0000C95C0000}"/>
    <cellStyle name="Normal 10 5 2 2" xfId="22795" xr:uid="{00000000-0005-0000-0000-0000CA5C0000}"/>
    <cellStyle name="Normal 10 5 2 4" xfId="22796" xr:uid="{00000000-0005-0000-0000-0000CB5C0000}"/>
    <cellStyle name="Normal 10 5 2 5" xfId="22797" xr:uid="{00000000-0005-0000-0000-0000CC5C0000}"/>
    <cellStyle name="Normal 10 5 2_37. RESULTADO NEGOCIOS YOY" xfId="22798" xr:uid="{00000000-0005-0000-0000-0000CD5C0000}"/>
    <cellStyle name="Normal 10 5 3" xfId="22799" xr:uid="{00000000-0005-0000-0000-0000CE5C0000}"/>
    <cellStyle name="Normal 10 5 5" xfId="22800" xr:uid="{00000000-0005-0000-0000-0000CF5C0000}"/>
    <cellStyle name="Normal 10 5 6" xfId="22801" xr:uid="{00000000-0005-0000-0000-0000D05C0000}"/>
    <cellStyle name="Normal 10 5_37. RESULTADO NEGOCIOS YOY" xfId="22802" xr:uid="{00000000-0005-0000-0000-0000D15C0000}"/>
    <cellStyle name="Normal 10 6" xfId="22803" xr:uid="{00000000-0005-0000-0000-0000D25C0000}"/>
    <cellStyle name="Normal 10 6 2" xfId="22804" xr:uid="{00000000-0005-0000-0000-0000D35C0000}"/>
    <cellStyle name="Normal 10 6 2 2" xfId="22805" xr:uid="{00000000-0005-0000-0000-0000D45C0000}"/>
    <cellStyle name="Normal 10 6 2_37. RESULTADO NEGOCIOS YOY" xfId="22806" xr:uid="{00000000-0005-0000-0000-0000D55C0000}"/>
    <cellStyle name="Normal 10 6 3" xfId="22807" xr:uid="{00000000-0005-0000-0000-0000D65C0000}"/>
    <cellStyle name="Normal 10 6 4" xfId="22808" xr:uid="{00000000-0005-0000-0000-0000D75C0000}"/>
    <cellStyle name="Normal 10 6 5" xfId="22809" xr:uid="{00000000-0005-0000-0000-0000D85C0000}"/>
    <cellStyle name="Normal 10 6_37. RESULTADO NEGOCIOS YOY" xfId="22810" xr:uid="{00000000-0005-0000-0000-0000D95C0000}"/>
    <cellStyle name="Normal 10 7" xfId="22811" xr:uid="{00000000-0005-0000-0000-0000DA5C0000}"/>
    <cellStyle name="Normal 10 7 2" xfId="22812" xr:uid="{00000000-0005-0000-0000-0000DB5C0000}"/>
    <cellStyle name="Normal 10 7 4" xfId="22813" xr:uid="{00000000-0005-0000-0000-0000DC5C0000}"/>
    <cellStyle name="Normal 10 7 5" xfId="22814" xr:uid="{00000000-0005-0000-0000-0000DD5C0000}"/>
    <cellStyle name="Normal 10 7_37. RESULTADO NEGOCIOS YOY" xfId="22815" xr:uid="{00000000-0005-0000-0000-0000DE5C0000}"/>
    <cellStyle name="Normal 10 8" xfId="355" xr:uid="{00000000-0005-0000-0000-0000DF5C0000}"/>
    <cellStyle name="Normal 10 8 2" xfId="34159" xr:uid="{00000000-0005-0000-0000-0000E05C0000}"/>
    <cellStyle name="Normal 10 8 2 2" xfId="38658" xr:uid="{00000000-0005-0000-0000-0000E15C0000}"/>
    <cellStyle name="Normal 10 8 4" xfId="22816" xr:uid="{00000000-0005-0000-0000-0000E25C0000}"/>
    <cellStyle name="Normal 10 9" xfId="22817" xr:uid="{00000000-0005-0000-0000-0000E35C0000}"/>
    <cellStyle name="Normal 10_37. RESULTADO NEGOCIOS YOY" xfId="22818" xr:uid="{00000000-0005-0000-0000-0000E45C0000}"/>
    <cellStyle name="Normal 100" xfId="22819" xr:uid="{00000000-0005-0000-0000-0000E55C0000}"/>
    <cellStyle name="Normal 101" xfId="22820" xr:uid="{00000000-0005-0000-0000-0000E65C0000}"/>
    <cellStyle name="Normal 102" xfId="22821" xr:uid="{00000000-0005-0000-0000-0000E75C0000}"/>
    <cellStyle name="Normal 103" xfId="22822" xr:uid="{00000000-0005-0000-0000-0000E85C0000}"/>
    <cellStyle name="Normal 104" xfId="22823" xr:uid="{00000000-0005-0000-0000-0000E95C0000}"/>
    <cellStyle name="Normal 105" xfId="22824" xr:uid="{00000000-0005-0000-0000-0000EA5C0000}"/>
    <cellStyle name="Normal 106" xfId="22825" xr:uid="{00000000-0005-0000-0000-0000EB5C0000}"/>
    <cellStyle name="Normal 107" xfId="22826" xr:uid="{00000000-0005-0000-0000-0000EC5C0000}"/>
    <cellStyle name="Normal 108" xfId="22827" xr:uid="{00000000-0005-0000-0000-0000ED5C0000}"/>
    <cellStyle name="Normal 109" xfId="22828" xr:uid="{00000000-0005-0000-0000-0000EE5C0000}"/>
    <cellStyle name="Normal 11" xfId="230" xr:uid="{00000000-0005-0000-0000-0000EF5C0000}"/>
    <cellStyle name="Normal 11 10" xfId="22830" xr:uid="{00000000-0005-0000-0000-0000F05C0000}"/>
    <cellStyle name="Normal 11 10 2" xfId="22831" xr:uid="{00000000-0005-0000-0000-0000F15C0000}"/>
    <cellStyle name="Normal 11 10_37. RESULTADO NEGOCIOS YOY" xfId="22832" xr:uid="{00000000-0005-0000-0000-0000F25C0000}"/>
    <cellStyle name="Normal 11 11" xfId="22833" xr:uid="{00000000-0005-0000-0000-0000F35C0000}"/>
    <cellStyle name="Normal 11 11 2" xfId="22834" xr:uid="{00000000-0005-0000-0000-0000F45C0000}"/>
    <cellStyle name="Normal 11 11_37. RESULTADO NEGOCIOS YOY" xfId="22835" xr:uid="{00000000-0005-0000-0000-0000F55C0000}"/>
    <cellStyle name="Normal 11 12" xfId="22836" xr:uid="{00000000-0005-0000-0000-0000F65C0000}"/>
    <cellStyle name="Normal 11 13" xfId="22837" xr:uid="{00000000-0005-0000-0000-0000F75C0000}"/>
    <cellStyle name="Normal 11 13 2" xfId="22838" xr:uid="{00000000-0005-0000-0000-0000F85C0000}"/>
    <cellStyle name="Normal 11 13 2 2" xfId="22839" xr:uid="{00000000-0005-0000-0000-0000F95C0000}"/>
    <cellStyle name="Normal 11 13 2_37. RESULTADO NEGOCIOS YOY" xfId="22840" xr:uid="{00000000-0005-0000-0000-0000FA5C0000}"/>
    <cellStyle name="Normal 11 13 3" xfId="22841" xr:uid="{00000000-0005-0000-0000-0000FB5C0000}"/>
    <cellStyle name="Normal 11 13 3 2" xfId="22842" xr:uid="{00000000-0005-0000-0000-0000FC5C0000}"/>
    <cellStyle name="Normal 11 13 3_37. RESULTADO NEGOCIOS YOY" xfId="22843" xr:uid="{00000000-0005-0000-0000-0000FD5C0000}"/>
    <cellStyle name="Normal 11 13_37. RESULTADO NEGOCIOS YOY" xfId="22844" xr:uid="{00000000-0005-0000-0000-0000FE5C0000}"/>
    <cellStyle name="Normal 11 14" xfId="22845" xr:uid="{00000000-0005-0000-0000-0000FF5C0000}"/>
    <cellStyle name="Normal 11 15" xfId="22846" xr:uid="{00000000-0005-0000-0000-0000005D0000}"/>
    <cellStyle name="Normal 11 16" xfId="22829" xr:uid="{00000000-0005-0000-0000-0000015D0000}"/>
    <cellStyle name="Normal 11 2" xfId="231" xr:uid="{00000000-0005-0000-0000-0000025D0000}"/>
    <cellStyle name="Normal 11 2 10" xfId="22848" xr:uid="{00000000-0005-0000-0000-0000035D0000}"/>
    <cellStyle name="Normal 11 2 10 2" xfId="22849" xr:uid="{00000000-0005-0000-0000-0000045D0000}"/>
    <cellStyle name="Normal 11 2 10_37. RESULTADO NEGOCIOS YOY" xfId="22850" xr:uid="{00000000-0005-0000-0000-0000055D0000}"/>
    <cellStyle name="Normal 11 2 11" xfId="22851" xr:uid="{00000000-0005-0000-0000-0000065D0000}"/>
    <cellStyle name="Normal 11 2 11 2" xfId="22852" xr:uid="{00000000-0005-0000-0000-0000075D0000}"/>
    <cellStyle name="Normal 11 2 11 2 2" xfId="22853" xr:uid="{00000000-0005-0000-0000-0000085D0000}"/>
    <cellStyle name="Normal 11 2 11 2_37. RESULTADO NEGOCIOS YOY" xfId="22854" xr:uid="{00000000-0005-0000-0000-0000095D0000}"/>
    <cellStyle name="Normal 11 2 11 3" xfId="22855" xr:uid="{00000000-0005-0000-0000-00000A5D0000}"/>
    <cellStyle name="Normal 11 2 11_37. RESULTADO NEGOCIOS YOY" xfId="22856" xr:uid="{00000000-0005-0000-0000-00000B5D0000}"/>
    <cellStyle name="Normal 11 2 12" xfId="22857" xr:uid="{00000000-0005-0000-0000-00000C5D0000}"/>
    <cellStyle name="Normal 11 2 12 2" xfId="22858" xr:uid="{00000000-0005-0000-0000-00000D5D0000}"/>
    <cellStyle name="Normal 11 2 12_37. RESULTADO NEGOCIOS YOY" xfId="22859" xr:uid="{00000000-0005-0000-0000-00000E5D0000}"/>
    <cellStyle name="Normal 11 2 13" xfId="22860" xr:uid="{00000000-0005-0000-0000-00000F5D0000}"/>
    <cellStyle name="Normal 11 2 13 2" xfId="22861" xr:uid="{00000000-0005-0000-0000-0000105D0000}"/>
    <cellStyle name="Normal 11 2 13_37. RESULTADO NEGOCIOS YOY" xfId="22862" xr:uid="{00000000-0005-0000-0000-0000115D0000}"/>
    <cellStyle name="Normal 11 2 14" xfId="22863" xr:uid="{00000000-0005-0000-0000-0000125D0000}"/>
    <cellStyle name="Normal 11 2 15" xfId="22864" xr:uid="{00000000-0005-0000-0000-0000135D0000}"/>
    <cellStyle name="Normal 11 2 16" xfId="22865" xr:uid="{00000000-0005-0000-0000-0000145D0000}"/>
    <cellStyle name="Normal 11 2 17" xfId="22847" xr:uid="{00000000-0005-0000-0000-0000155D0000}"/>
    <cellStyle name="Normal 11 2 2" xfId="22866" xr:uid="{00000000-0005-0000-0000-0000165D0000}"/>
    <cellStyle name="Normal 11 2 2 2" xfId="22867" xr:uid="{00000000-0005-0000-0000-0000175D0000}"/>
    <cellStyle name="Normal 11 2 2 2 2" xfId="22868" xr:uid="{00000000-0005-0000-0000-0000185D0000}"/>
    <cellStyle name="Normal 11 2 2 2 2 2" xfId="22869" xr:uid="{00000000-0005-0000-0000-0000195D0000}"/>
    <cellStyle name="Normal 11 2 2 2 2_37. RESULTADO NEGOCIOS YOY" xfId="22870" xr:uid="{00000000-0005-0000-0000-00001A5D0000}"/>
    <cellStyle name="Normal 11 2 2 2 3" xfId="22871" xr:uid="{00000000-0005-0000-0000-00001B5D0000}"/>
    <cellStyle name="Normal 11 2 2 2 3 2" xfId="22872" xr:uid="{00000000-0005-0000-0000-00001C5D0000}"/>
    <cellStyle name="Normal 11 2 2 2 3_37. RESULTADO NEGOCIOS YOY" xfId="22873" xr:uid="{00000000-0005-0000-0000-00001D5D0000}"/>
    <cellStyle name="Normal 11 2 2 2 4" xfId="22874" xr:uid="{00000000-0005-0000-0000-00001E5D0000}"/>
    <cellStyle name="Normal 11 2 2 2 5" xfId="22875" xr:uid="{00000000-0005-0000-0000-00001F5D0000}"/>
    <cellStyle name="Normal 11 2 2 2 6 2" xfId="366" xr:uid="{00000000-0005-0000-0000-0000205D0000}"/>
    <cellStyle name="Normal 11 2 2 2 7" xfId="34160" xr:uid="{00000000-0005-0000-0000-0000215D0000}"/>
    <cellStyle name="Normal 11 2 2 2_37. RESULTADO NEGOCIOS YOY" xfId="22876" xr:uid="{00000000-0005-0000-0000-0000225D0000}"/>
    <cellStyle name="Normal 11 2 2 3" xfId="22877" xr:uid="{00000000-0005-0000-0000-0000235D0000}"/>
    <cellStyle name="Normal 11 2 2 3 2" xfId="22878" xr:uid="{00000000-0005-0000-0000-0000245D0000}"/>
    <cellStyle name="Normal 11 2 2 3 2 2" xfId="22879" xr:uid="{00000000-0005-0000-0000-0000255D0000}"/>
    <cellStyle name="Normal 11 2 2 3 3" xfId="22880" xr:uid="{00000000-0005-0000-0000-0000265D0000}"/>
    <cellStyle name="Normal 11 2 2 3 3 2" xfId="22881" xr:uid="{00000000-0005-0000-0000-0000275D0000}"/>
    <cellStyle name="Normal 11 2 2 3 4" xfId="22882" xr:uid="{00000000-0005-0000-0000-0000285D0000}"/>
    <cellStyle name="Normal 11 2 2 3_37. RESULTADO NEGOCIOS YOY" xfId="22883" xr:uid="{00000000-0005-0000-0000-0000295D0000}"/>
    <cellStyle name="Normal 11 2 2 4" xfId="22884" xr:uid="{00000000-0005-0000-0000-00002A5D0000}"/>
    <cellStyle name="Normal 11 2 2 4 2" xfId="22885" xr:uid="{00000000-0005-0000-0000-00002B5D0000}"/>
    <cellStyle name="Normal 11 2 2 4 2 2" xfId="22886" xr:uid="{00000000-0005-0000-0000-00002C5D0000}"/>
    <cellStyle name="Normal 11 2 2 4 3" xfId="22887" xr:uid="{00000000-0005-0000-0000-00002D5D0000}"/>
    <cellStyle name="Normal 11 2 2 4_37. RESULTADO NEGOCIOS YOY" xfId="22888" xr:uid="{00000000-0005-0000-0000-00002E5D0000}"/>
    <cellStyle name="Normal 11 2 2 5" xfId="22889" xr:uid="{00000000-0005-0000-0000-00002F5D0000}"/>
    <cellStyle name="Normal 11 2 2 5 2" xfId="22890" xr:uid="{00000000-0005-0000-0000-0000305D0000}"/>
    <cellStyle name="Normal 11 2 2 5_37. RESULTADO NEGOCIOS YOY" xfId="22891" xr:uid="{00000000-0005-0000-0000-0000315D0000}"/>
    <cellStyle name="Normal 11 2 2 6" xfId="22892" xr:uid="{00000000-0005-0000-0000-0000325D0000}"/>
    <cellStyle name="Normal 11 2 2 6 2" xfId="22893" xr:uid="{00000000-0005-0000-0000-0000335D0000}"/>
    <cellStyle name="Normal 11 2 2 7" xfId="22894" xr:uid="{00000000-0005-0000-0000-0000345D0000}"/>
    <cellStyle name="Normal 11 2 2 7 2" xfId="22895" xr:uid="{00000000-0005-0000-0000-0000355D0000}"/>
    <cellStyle name="Normal 11 2 2 7_37. RESULTADO NEGOCIOS YOY" xfId="22896" xr:uid="{00000000-0005-0000-0000-0000365D0000}"/>
    <cellStyle name="Normal 11 2 2 8" xfId="22897" xr:uid="{00000000-0005-0000-0000-0000375D0000}"/>
    <cellStyle name="Normal 11 2 2 9" xfId="22898" xr:uid="{00000000-0005-0000-0000-0000385D0000}"/>
    <cellStyle name="Normal 11 2 2_37. RESULTADO NEGOCIOS YOY" xfId="22899" xr:uid="{00000000-0005-0000-0000-0000395D0000}"/>
    <cellStyle name="Normal 11 2 3" xfId="22900" xr:uid="{00000000-0005-0000-0000-00003A5D0000}"/>
    <cellStyle name="Normal 11 2 3 2" xfId="22901" xr:uid="{00000000-0005-0000-0000-00003B5D0000}"/>
    <cellStyle name="Normal 11 2 3 2 2" xfId="22902" xr:uid="{00000000-0005-0000-0000-00003C5D0000}"/>
    <cellStyle name="Normal 11 2 3 2 2 2" xfId="22903" xr:uid="{00000000-0005-0000-0000-00003D5D0000}"/>
    <cellStyle name="Normal 11 2 3 2 3" xfId="22904" xr:uid="{00000000-0005-0000-0000-00003E5D0000}"/>
    <cellStyle name="Normal 11 2 3 2 3 2" xfId="22905" xr:uid="{00000000-0005-0000-0000-00003F5D0000}"/>
    <cellStyle name="Normal 11 2 3 2 4" xfId="22906" xr:uid="{00000000-0005-0000-0000-0000405D0000}"/>
    <cellStyle name="Normal 11 2 3 2_37. RESULTADO NEGOCIOS YOY" xfId="22907" xr:uid="{00000000-0005-0000-0000-0000415D0000}"/>
    <cellStyle name="Normal 11 2 3 3" xfId="22908" xr:uid="{00000000-0005-0000-0000-0000425D0000}"/>
    <cellStyle name="Normal 11 2 3 3 2" xfId="22909" xr:uid="{00000000-0005-0000-0000-0000435D0000}"/>
    <cellStyle name="Normal 11 2 3 3 2 2" xfId="22910" xr:uid="{00000000-0005-0000-0000-0000445D0000}"/>
    <cellStyle name="Normal 11 2 3 3 3" xfId="22911" xr:uid="{00000000-0005-0000-0000-0000455D0000}"/>
    <cellStyle name="Normal 11 2 3 3 3 2" xfId="22912" xr:uid="{00000000-0005-0000-0000-0000465D0000}"/>
    <cellStyle name="Normal 11 2 3 3 4" xfId="22913" xr:uid="{00000000-0005-0000-0000-0000475D0000}"/>
    <cellStyle name="Normal 11 2 3 3_37. RESULTADO NEGOCIOS YOY" xfId="22914" xr:uid="{00000000-0005-0000-0000-0000485D0000}"/>
    <cellStyle name="Normal 11 2 3 4" xfId="22915" xr:uid="{00000000-0005-0000-0000-0000495D0000}"/>
    <cellStyle name="Normal 11 2 3 4 2" xfId="22916" xr:uid="{00000000-0005-0000-0000-00004A5D0000}"/>
    <cellStyle name="Normal 11 2 3 4_37. RESULTADO NEGOCIOS YOY" xfId="22917" xr:uid="{00000000-0005-0000-0000-00004B5D0000}"/>
    <cellStyle name="Normal 11 2 3 5" xfId="22918" xr:uid="{00000000-0005-0000-0000-00004C5D0000}"/>
    <cellStyle name="Normal 11 2 3 5 2" xfId="22919" xr:uid="{00000000-0005-0000-0000-00004D5D0000}"/>
    <cellStyle name="Normal 11 2 3 5_37. RESULTADO NEGOCIOS YOY" xfId="22920" xr:uid="{00000000-0005-0000-0000-00004E5D0000}"/>
    <cellStyle name="Normal 11 2 3 6" xfId="22921" xr:uid="{00000000-0005-0000-0000-00004F5D0000}"/>
    <cellStyle name="Normal 11 2 3 6 2" xfId="22922" xr:uid="{00000000-0005-0000-0000-0000505D0000}"/>
    <cellStyle name="Normal 11 2 3 6_37. RESULTADO NEGOCIOS YOY" xfId="22923" xr:uid="{00000000-0005-0000-0000-0000515D0000}"/>
    <cellStyle name="Normal 11 2 3 7" xfId="22924" xr:uid="{00000000-0005-0000-0000-0000525D0000}"/>
    <cellStyle name="Normal 11 2 3 8" xfId="22925" xr:uid="{00000000-0005-0000-0000-0000535D0000}"/>
    <cellStyle name="Normal 11 2 3_37. RESULTADO NEGOCIOS YOY" xfId="22926" xr:uid="{00000000-0005-0000-0000-0000545D0000}"/>
    <cellStyle name="Normal 11 2 4" xfId="22927" xr:uid="{00000000-0005-0000-0000-0000555D0000}"/>
    <cellStyle name="Normal 11 2 4 2" xfId="22928" xr:uid="{00000000-0005-0000-0000-0000565D0000}"/>
    <cellStyle name="Normal 11 2 4 3" xfId="22929" xr:uid="{00000000-0005-0000-0000-0000575D0000}"/>
    <cellStyle name="Normal 11 2 4 4" xfId="22930" xr:uid="{00000000-0005-0000-0000-0000585D0000}"/>
    <cellStyle name="Normal 11 2 4 5" xfId="22931" xr:uid="{00000000-0005-0000-0000-0000595D0000}"/>
    <cellStyle name="Normal 11 2 4 6" xfId="22932" xr:uid="{00000000-0005-0000-0000-00005A5D0000}"/>
    <cellStyle name="Normal 11 2 4 6 2" xfId="22933" xr:uid="{00000000-0005-0000-0000-00005B5D0000}"/>
    <cellStyle name="Normal 11 2 4 6_37. RESULTADO NEGOCIOS YOY" xfId="22934" xr:uid="{00000000-0005-0000-0000-00005C5D0000}"/>
    <cellStyle name="Normal 11 2 4_37. RESULTADO NEGOCIOS YOY" xfId="22935" xr:uid="{00000000-0005-0000-0000-00005D5D0000}"/>
    <cellStyle name="Normal 11 2 5" xfId="22936" xr:uid="{00000000-0005-0000-0000-00005E5D0000}"/>
    <cellStyle name="Normal 11 2 5 2" xfId="22937" xr:uid="{00000000-0005-0000-0000-00005F5D0000}"/>
    <cellStyle name="Normal 11 2 5 2 2" xfId="22938" xr:uid="{00000000-0005-0000-0000-0000605D0000}"/>
    <cellStyle name="Normal 11 2 5 2_37. RESULTADO NEGOCIOS YOY" xfId="22939" xr:uid="{00000000-0005-0000-0000-0000615D0000}"/>
    <cellStyle name="Normal 11 2 5 3" xfId="22940" xr:uid="{00000000-0005-0000-0000-0000625D0000}"/>
    <cellStyle name="Normal 11 2 5 3 2" xfId="22941" xr:uid="{00000000-0005-0000-0000-0000635D0000}"/>
    <cellStyle name="Normal 11 2 5 4" xfId="22942" xr:uid="{00000000-0005-0000-0000-0000645D0000}"/>
    <cellStyle name="Normal 11 2 5_37. RESULTADO NEGOCIOS YOY" xfId="22943" xr:uid="{00000000-0005-0000-0000-0000655D0000}"/>
    <cellStyle name="Normal 11 2 6" xfId="22944" xr:uid="{00000000-0005-0000-0000-0000665D0000}"/>
    <cellStyle name="Normal 11 2 6 2" xfId="22945" xr:uid="{00000000-0005-0000-0000-0000675D0000}"/>
    <cellStyle name="Normal 11 2 6 2 2" xfId="22946" xr:uid="{00000000-0005-0000-0000-0000685D0000}"/>
    <cellStyle name="Normal 11 2 6 3" xfId="22947" xr:uid="{00000000-0005-0000-0000-0000695D0000}"/>
    <cellStyle name="Normal 11 2 6 3 2" xfId="22948" xr:uid="{00000000-0005-0000-0000-00006A5D0000}"/>
    <cellStyle name="Normal 11 2 6 4" xfId="22949" xr:uid="{00000000-0005-0000-0000-00006B5D0000}"/>
    <cellStyle name="Normal 11 2 6_37. RESULTADO NEGOCIOS YOY" xfId="22950" xr:uid="{00000000-0005-0000-0000-00006C5D0000}"/>
    <cellStyle name="Normal 11 2 7" xfId="22951" xr:uid="{00000000-0005-0000-0000-00006D5D0000}"/>
    <cellStyle name="Normal 11 2 7 2" xfId="22952" xr:uid="{00000000-0005-0000-0000-00006E5D0000}"/>
    <cellStyle name="Normal 11 2 7 2 2" xfId="22953" xr:uid="{00000000-0005-0000-0000-00006F5D0000}"/>
    <cellStyle name="Normal 11 2 7 3" xfId="22954" xr:uid="{00000000-0005-0000-0000-0000705D0000}"/>
    <cellStyle name="Normal 11 2 7_37. RESULTADO NEGOCIOS YOY" xfId="22955" xr:uid="{00000000-0005-0000-0000-0000715D0000}"/>
    <cellStyle name="Normal 11 2 8" xfId="22956" xr:uid="{00000000-0005-0000-0000-0000725D0000}"/>
    <cellStyle name="Normal 11 2 8 2" xfId="22957" xr:uid="{00000000-0005-0000-0000-0000735D0000}"/>
    <cellStyle name="Normal 11 2 9" xfId="22958" xr:uid="{00000000-0005-0000-0000-0000745D0000}"/>
    <cellStyle name="Normal 11 2 9 2" xfId="22959" xr:uid="{00000000-0005-0000-0000-0000755D0000}"/>
    <cellStyle name="Normal 11 2 9_37. RESULTADO NEGOCIOS YOY" xfId="22960" xr:uid="{00000000-0005-0000-0000-0000765D0000}"/>
    <cellStyle name="Normal 11 2_37. RESULTADO NEGOCIOS YOY" xfId="22961" xr:uid="{00000000-0005-0000-0000-0000775D0000}"/>
    <cellStyle name="Normal 11 3" xfId="22962" xr:uid="{00000000-0005-0000-0000-0000785D0000}"/>
    <cellStyle name="Normal 11 3 10" xfId="22963" xr:uid="{00000000-0005-0000-0000-0000795D0000}"/>
    <cellStyle name="Normal 11 3 10 2" xfId="22964" xr:uid="{00000000-0005-0000-0000-00007A5D0000}"/>
    <cellStyle name="Normal 11 3 10 2 2" xfId="22965" xr:uid="{00000000-0005-0000-0000-00007B5D0000}"/>
    <cellStyle name="Normal 11 3 10 2_37. RESULTADO NEGOCIOS YOY" xfId="22966" xr:uid="{00000000-0005-0000-0000-00007C5D0000}"/>
    <cellStyle name="Normal 11 3 10 3" xfId="22967" xr:uid="{00000000-0005-0000-0000-00007D5D0000}"/>
    <cellStyle name="Normal 11 3 10_37. RESULTADO NEGOCIOS YOY" xfId="22968" xr:uid="{00000000-0005-0000-0000-00007E5D0000}"/>
    <cellStyle name="Normal 11 3 11" xfId="22969" xr:uid="{00000000-0005-0000-0000-00007F5D0000}"/>
    <cellStyle name="Normal 11 3 11 2" xfId="22970" xr:uid="{00000000-0005-0000-0000-0000805D0000}"/>
    <cellStyle name="Normal 11 3 11 2 2" xfId="22971" xr:uid="{00000000-0005-0000-0000-0000815D0000}"/>
    <cellStyle name="Normal 11 3 11 2_37. RESULTADO NEGOCIOS YOY" xfId="22972" xr:uid="{00000000-0005-0000-0000-0000825D0000}"/>
    <cellStyle name="Normal 11 3 11 3" xfId="22973" xr:uid="{00000000-0005-0000-0000-0000835D0000}"/>
    <cellStyle name="Normal 11 3 11_37. RESULTADO NEGOCIOS YOY" xfId="22974" xr:uid="{00000000-0005-0000-0000-0000845D0000}"/>
    <cellStyle name="Normal 11 3 12" xfId="22975" xr:uid="{00000000-0005-0000-0000-0000855D0000}"/>
    <cellStyle name="Normal 11 3 12 2" xfId="22976" xr:uid="{00000000-0005-0000-0000-0000865D0000}"/>
    <cellStyle name="Normal 11 3 12 2 2" xfId="22977" xr:uid="{00000000-0005-0000-0000-0000875D0000}"/>
    <cellStyle name="Normal 11 3 12 2_37. RESULTADO NEGOCIOS YOY" xfId="22978" xr:uid="{00000000-0005-0000-0000-0000885D0000}"/>
    <cellStyle name="Normal 11 3 12 3" xfId="22979" xr:uid="{00000000-0005-0000-0000-0000895D0000}"/>
    <cellStyle name="Normal 11 3 12_37. RESULTADO NEGOCIOS YOY" xfId="22980" xr:uid="{00000000-0005-0000-0000-00008A5D0000}"/>
    <cellStyle name="Normal 11 3 13" xfId="22981" xr:uid="{00000000-0005-0000-0000-00008B5D0000}"/>
    <cellStyle name="Normal 11 3 13 2" xfId="22982" xr:uid="{00000000-0005-0000-0000-00008C5D0000}"/>
    <cellStyle name="Normal 11 3 13_37. RESULTADO NEGOCIOS YOY" xfId="22983" xr:uid="{00000000-0005-0000-0000-00008D5D0000}"/>
    <cellStyle name="Normal 11 3 14" xfId="22984" xr:uid="{00000000-0005-0000-0000-00008E5D0000}"/>
    <cellStyle name="Normal 11 3 15" xfId="22985" xr:uid="{00000000-0005-0000-0000-00008F5D0000}"/>
    <cellStyle name="Normal 11 3 2" xfId="22986" xr:uid="{00000000-0005-0000-0000-0000905D0000}"/>
    <cellStyle name="Normal 11 3 2 2" xfId="22987" xr:uid="{00000000-0005-0000-0000-0000915D0000}"/>
    <cellStyle name="Normal 11 3 2 2 2" xfId="22988" xr:uid="{00000000-0005-0000-0000-0000925D0000}"/>
    <cellStyle name="Normal 11 3 2 2 2 2" xfId="22989" xr:uid="{00000000-0005-0000-0000-0000935D0000}"/>
    <cellStyle name="Normal 11 3 2 2 2_37. RESULTADO NEGOCIOS YOY" xfId="22990" xr:uid="{00000000-0005-0000-0000-0000945D0000}"/>
    <cellStyle name="Normal 11 3 2 2 3" xfId="22991" xr:uid="{00000000-0005-0000-0000-0000955D0000}"/>
    <cellStyle name="Normal 11 3 2 2 3 2" xfId="22992" xr:uid="{00000000-0005-0000-0000-0000965D0000}"/>
    <cellStyle name="Normal 11 3 2 2 3_37. RESULTADO NEGOCIOS YOY" xfId="22993" xr:uid="{00000000-0005-0000-0000-0000975D0000}"/>
    <cellStyle name="Normal 11 3 2 2 4" xfId="22994" xr:uid="{00000000-0005-0000-0000-0000985D0000}"/>
    <cellStyle name="Normal 11 3 2 2 5" xfId="22995" xr:uid="{00000000-0005-0000-0000-0000995D0000}"/>
    <cellStyle name="Normal 11 3 2 2_37. RESULTADO NEGOCIOS YOY" xfId="22996" xr:uid="{00000000-0005-0000-0000-00009A5D0000}"/>
    <cellStyle name="Normal 11 3 2 3" xfId="22997" xr:uid="{00000000-0005-0000-0000-00009B5D0000}"/>
    <cellStyle name="Normal 11 3 2 3 2" xfId="22998" xr:uid="{00000000-0005-0000-0000-00009C5D0000}"/>
    <cellStyle name="Normal 11 3 2 3 2 2" xfId="22999" xr:uid="{00000000-0005-0000-0000-00009D5D0000}"/>
    <cellStyle name="Normal 11 3 2 3 3" xfId="23000" xr:uid="{00000000-0005-0000-0000-00009E5D0000}"/>
    <cellStyle name="Normal 11 3 2 3 3 2" xfId="23001" xr:uid="{00000000-0005-0000-0000-00009F5D0000}"/>
    <cellStyle name="Normal 11 3 2 3 4" xfId="23002" xr:uid="{00000000-0005-0000-0000-0000A05D0000}"/>
    <cellStyle name="Normal 11 3 2 3_37. RESULTADO NEGOCIOS YOY" xfId="23003" xr:uid="{00000000-0005-0000-0000-0000A15D0000}"/>
    <cellStyle name="Normal 11 3 2 4" xfId="23004" xr:uid="{00000000-0005-0000-0000-0000A25D0000}"/>
    <cellStyle name="Normal 11 3 2 4 2" xfId="23005" xr:uid="{00000000-0005-0000-0000-0000A35D0000}"/>
    <cellStyle name="Normal 11 3 2 4 2 2" xfId="23006" xr:uid="{00000000-0005-0000-0000-0000A45D0000}"/>
    <cellStyle name="Normal 11 3 2 4 3" xfId="23007" xr:uid="{00000000-0005-0000-0000-0000A55D0000}"/>
    <cellStyle name="Normal 11 3 2 4_37. RESULTADO NEGOCIOS YOY" xfId="23008" xr:uid="{00000000-0005-0000-0000-0000A65D0000}"/>
    <cellStyle name="Normal 11 3 2 5" xfId="23009" xr:uid="{00000000-0005-0000-0000-0000A75D0000}"/>
    <cellStyle name="Normal 11 3 2 5 2" xfId="23010" xr:uid="{00000000-0005-0000-0000-0000A85D0000}"/>
    <cellStyle name="Normal 11 3 2 5_37. RESULTADO NEGOCIOS YOY" xfId="23011" xr:uid="{00000000-0005-0000-0000-0000A95D0000}"/>
    <cellStyle name="Normal 11 3 2 6" xfId="23012" xr:uid="{00000000-0005-0000-0000-0000AA5D0000}"/>
    <cellStyle name="Normal 11 3 2 6 2" xfId="23013" xr:uid="{00000000-0005-0000-0000-0000AB5D0000}"/>
    <cellStyle name="Normal 11 3 2 6_37. RESULTADO NEGOCIOS YOY" xfId="23014" xr:uid="{00000000-0005-0000-0000-0000AC5D0000}"/>
    <cellStyle name="Normal 11 3 2 7" xfId="23015" xr:uid="{00000000-0005-0000-0000-0000AD5D0000}"/>
    <cellStyle name="Normal 11 3 2 8" xfId="23016" xr:uid="{00000000-0005-0000-0000-0000AE5D0000}"/>
    <cellStyle name="Normal 11 3 2_37. RESULTADO NEGOCIOS YOY" xfId="23017" xr:uid="{00000000-0005-0000-0000-0000AF5D0000}"/>
    <cellStyle name="Normal 11 3 3" xfId="23018" xr:uid="{00000000-0005-0000-0000-0000B05D0000}"/>
    <cellStyle name="Normal 11 3 3 2" xfId="23019" xr:uid="{00000000-0005-0000-0000-0000B15D0000}"/>
    <cellStyle name="Normal 11 3 3 2 2" xfId="23020" xr:uid="{00000000-0005-0000-0000-0000B25D0000}"/>
    <cellStyle name="Normal 11 3 3 2_37. RESULTADO NEGOCIOS YOY" xfId="23021" xr:uid="{00000000-0005-0000-0000-0000B35D0000}"/>
    <cellStyle name="Normal 11 3 3 3" xfId="23022" xr:uid="{00000000-0005-0000-0000-0000B45D0000}"/>
    <cellStyle name="Normal 11 3 3 3 2" xfId="23023" xr:uid="{00000000-0005-0000-0000-0000B55D0000}"/>
    <cellStyle name="Normal 11 3 3 3_37. RESULTADO NEGOCIOS YOY" xfId="23024" xr:uid="{00000000-0005-0000-0000-0000B65D0000}"/>
    <cellStyle name="Normal 11 3 3 4" xfId="23025" xr:uid="{00000000-0005-0000-0000-0000B75D0000}"/>
    <cellStyle name="Normal 11 3 3 5" xfId="23026" xr:uid="{00000000-0005-0000-0000-0000B85D0000}"/>
    <cellStyle name="Normal 11 3 3_37. RESULTADO NEGOCIOS YOY" xfId="23027" xr:uid="{00000000-0005-0000-0000-0000B95D0000}"/>
    <cellStyle name="Normal 11 3 4" xfId="23028" xr:uid="{00000000-0005-0000-0000-0000BA5D0000}"/>
    <cellStyle name="Normal 11 3 4 2" xfId="23029" xr:uid="{00000000-0005-0000-0000-0000BB5D0000}"/>
    <cellStyle name="Normal 11 3 4 2 2" xfId="23030" xr:uid="{00000000-0005-0000-0000-0000BC5D0000}"/>
    <cellStyle name="Normal 11 3 4 3" xfId="23031" xr:uid="{00000000-0005-0000-0000-0000BD5D0000}"/>
    <cellStyle name="Normal 11 3 4 3 2" xfId="23032" xr:uid="{00000000-0005-0000-0000-0000BE5D0000}"/>
    <cellStyle name="Normal 11 3 4 4" xfId="23033" xr:uid="{00000000-0005-0000-0000-0000BF5D0000}"/>
    <cellStyle name="Normal 11 3 4_37. RESULTADO NEGOCIOS YOY" xfId="23034" xr:uid="{00000000-0005-0000-0000-0000C05D0000}"/>
    <cellStyle name="Normal 11 3 5" xfId="23035" xr:uid="{00000000-0005-0000-0000-0000C15D0000}"/>
    <cellStyle name="Normal 11 3 5 2" xfId="23036" xr:uid="{00000000-0005-0000-0000-0000C25D0000}"/>
    <cellStyle name="Normal 11 3 5 2 2" xfId="23037" xr:uid="{00000000-0005-0000-0000-0000C35D0000}"/>
    <cellStyle name="Normal 11 3 5 3" xfId="23038" xr:uid="{00000000-0005-0000-0000-0000C45D0000}"/>
    <cellStyle name="Normal 11 3 5_37. RESULTADO NEGOCIOS YOY" xfId="23039" xr:uid="{00000000-0005-0000-0000-0000C55D0000}"/>
    <cellStyle name="Normal 11 3 6" xfId="23040" xr:uid="{00000000-0005-0000-0000-0000C65D0000}"/>
    <cellStyle name="Normal 11 3 6 2" xfId="23041" xr:uid="{00000000-0005-0000-0000-0000C75D0000}"/>
    <cellStyle name="Normal 11 3 6_37. RESULTADO NEGOCIOS YOY" xfId="23042" xr:uid="{00000000-0005-0000-0000-0000C85D0000}"/>
    <cellStyle name="Normal 11 3 7" xfId="23043" xr:uid="{00000000-0005-0000-0000-0000C95D0000}"/>
    <cellStyle name="Normal 11 3 7 2" xfId="23044" xr:uid="{00000000-0005-0000-0000-0000CA5D0000}"/>
    <cellStyle name="Normal 11 3 7_37. RESULTADO NEGOCIOS YOY" xfId="23045" xr:uid="{00000000-0005-0000-0000-0000CB5D0000}"/>
    <cellStyle name="Normal 11 3 8" xfId="23046" xr:uid="{00000000-0005-0000-0000-0000CC5D0000}"/>
    <cellStyle name="Normal 11 3 8 2" xfId="23047" xr:uid="{00000000-0005-0000-0000-0000CD5D0000}"/>
    <cellStyle name="Normal 11 3 8_37. RESULTADO NEGOCIOS YOY" xfId="23048" xr:uid="{00000000-0005-0000-0000-0000CE5D0000}"/>
    <cellStyle name="Normal 11 3 9" xfId="23049" xr:uid="{00000000-0005-0000-0000-0000CF5D0000}"/>
    <cellStyle name="Normal 11 3 9 2" xfId="23050" xr:uid="{00000000-0005-0000-0000-0000D05D0000}"/>
    <cellStyle name="Normal 11 3 9_37. RESULTADO NEGOCIOS YOY" xfId="23051" xr:uid="{00000000-0005-0000-0000-0000D15D0000}"/>
    <cellStyle name="Normal 11 3_37. RESULTADO NEGOCIOS YOY" xfId="23052" xr:uid="{00000000-0005-0000-0000-0000D25D0000}"/>
    <cellStyle name="Normal 11 4" xfId="23053" xr:uid="{00000000-0005-0000-0000-0000D35D0000}"/>
    <cellStyle name="Normal 11 4 2" xfId="23054" xr:uid="{00000000-0005-0000-0000-0000D45D0000}"/>
    <cellStyle name="Normal 11 4 2 2" xfId="23055" xr:uid="{00000000-0005-0000-0000-0000D55D0000}"/>
    <cellStyle name="Normal 11 4 2 2 2" xfId="23056" xr:uid="{00000000-0005-0000-0000-0000D65D0000}"/>
    <cellStyle name="Normal 11 4 2 2 2 2" xfId="23057" xr:uid="{00000000-0005-0000-0000-0000D75D0000}"/>
    <cellStyle name="Normal 11 4 2 2 3" xfId="23058" xr:uid="{00000000-0005-0000-0000-0000D85D0000}"/>
    <cellStyle name="Normal 11 4 2 2_37. RESULTADO NEGOCIOS YOY" xfId="23059" xr:uid="{00000000-0005-0000-0000-0000D95D0000}"/>
    <cellStyle name="Normal 11 4 2 3" xfId="23060" xr:uid="{00000000-0005-0000-0000-0000DA5D0000}"/>
    <cellStyle name="Normal 11 4 2 3 2" xfId="23061" xr:uid="{00000000-0005-0000-0000-0000DB5D0000}"/>
    <cellStyle name="Normal 11 4 2 3_37. RESULTADO NEGOCIOS YOY" xfId="23062" xr:uid="{00000000-0005-0000-0000-0000DC5D0000}"/>
    <cellStyle name="Normal 11 4 2 4" xfId="23063" xr:uid="{00000000-0005-0000-0000-0000DD5D0000}"/>
    <cellStyle name="Normal 11 4 2 4 2" xfId="23064" xr:uid="{00000000-0005-0000-0000-0000DE5D0000}"/>
    <cellStyle name="Normal 11 4 2 5" xfId="23065" xr:uid="{00000000-0005-0000-0000-0000DF5D0000}"/>
    <cellStyle name="Normal 11 4 2_37. RESULTADO NEGOCIOS YOY" xfId="23066" xr:uid="{00000000-0005-0000-0000-0000E05D0000}"/>
    <cellStyle name="Normal 11 4 3" xfId="23067" xr:uid="{00000000-0005-0000-0000-0000E15D0000}"/>
    <cellStyle name="Normal 11 4 3 2" xfId="23068" xr:uid="{00000000-0005-0000-0000-0000E25D0000}"/>
    <cellStyle name="Normal 11 4 3 2 2" xfId="23069" xr:uid="{00000000-0005-0000-0000-0000E35D0000}"/>
    <cellStyle name="Normal 11 4 3 3" xfId="23070" xr:uid="{00000000-0005-0000-0000-0000E45D0000}"/>
    <cellStyle name="Normal 11 4 3 3 2" xfId="23071" xr:uid="{00000000-0005-0000-0000-0000E55D0000}"/>
    <cellStyle name="Normal 11 4 3 4" xfId="23072" xr:uid="{00000000-0005-0000-0000-0000E65D0000}"/>
    <cellStyle name="Normal 11 4 3_37. RESULTADO NEGOCIOS YOY" xfId="23073" xr:uid="{00000000-0005-0000-0000-0000E75D0000}"/>
    <cellStyle name="Normal 11 4 4" xfId="23074" xr:uid="{00000000-0005-0000-0000-0000E85D0000}"/>
    <cellStyle name="Normal 11 4 4 2" xfId="23075" xr:uid="{00000000-0005-0000-0000-0000E95D0000}"/>
    <cellStyle name="Normal 11 4 4 2 2" xfId="23076" xr:uid="{00000000-0005-0000-0000-0000EA5D0000}"/>
    <cellStyle name="Normal 11 4 4 3" xfId="23077" xr:uid="{00000000-0005-0000-0000-0000EB5D0000}"/>
    <cellStyle name="Normal 11 4 4_37. RESULTADO NEGOCIOS YOY" xfId="23078" xr:uid="{00000000-0005-0000-0000-0000EC5D0000}"/>
    <cellStyle name="Normal 11 4 5" xfId="23079" xr:uid="{00000000-0005-0000-0000-0000ED5D0000}"/>
    <cellStyle name="Normal 11 4 5 2" xfId="23080" xr:uid="{00000000-0005-0000-0000-0000EE5D0000}"/>
    <cellStyle name="Normal 11 4 5_37. RESULTADO NEGOCIOS YOY" xfId="23081" xr:uid="{00000000-0005-0000-0000-0000EF5D0000}"/>
    <cellStyle name="Normal 11 4 6" xfId="23082" xr:uid="{00000000-0005-0000-0000-0000F05D0000}"/>
    <cellStyle name="Normal 11 4 6 2" xfId="23083" xr:uid="{00000000-0005-0000-0000-0000F15D0000}"/>
    <cellStyle name="Normal 11 4 6_37. RESULTADO NEGOCIOS YOY" xfId="23084" xr:uid="{00000000-0005-0000-0000-0000F25D0000}"/>
    <cellStyle name="Normal 11 4 7" xfId="23085" xr:uid="{00000000-0005-0000-0000-0000F35D0000}"/>
    <cellStyle name="Normal 11 4 7 2" xfId="23086" xr:uid="{00000000-0005-0000-0000-0000F45D0000}"/>
    <cellStyle name="Normal 11 4 7_37. RESULTADO NEGOCIOS YOY" xfId="23087" xr:uid="{00000000-0005-0000-0000-0000F55D0000}"/>
    <cellStyle name="Normal 11 4 8" xfId="23088" xr:uid="{00000000-0005-0000-0000-0000F65D0000}"/>
    <cellStyle name="Normal 11 4_37. RESULTADO NEGOCIOS YOY" xfId="23089" xr:uid="{00000000-0005-0000-0000-0000F75D0000}"/>
    <cellStyle name="Normal 11 5" xfId="23090" xr:uid="{00000000-0005-0000-0000-0000F85D0000}"/>
    <cellStyle name="Normal 11 5 2" xfId="23091" xr:uid="{00000000-0005-0000-0000-0000F95D0000}"/>
    <cellStyle name="Normal 11 5 2 2" xfId="23092" xr:uid="{00000000-0005-0000-0000-0000FA5D0000}"/>
    <cellStyle name="Normal 11 5 2 2 2" xfId="23093" xr:uid="{00000000-0005-0000-0000-0000FB5D0000}"/>
    <cellStyle name="Normal 11 5 2 3" xfId="23094" xr:uid="{00000000-0005-0000-0000-0000FC5D0000}"/>
    <cellStyle name="Normal 11 5 2 3 2" xfId="23095" xr:uid="{00000000-0005-0000-0000-0000FD5D0000}"/>
    <cellStyle name="Normal 11 5 2 4" xfId="23096" xr:uid="{00000000-0005-0000-0000-0000FE5D0000}"/>
    <cellStyle name="Normal 11 5 2_37. RESULTADO NEGOCIOS YOY" xfId="23097" xr:uid="{00000000-0005-0000-0000-0000FF5D0000}"/>
    <cellStyle name="Normal 11 5 3" xfId="23098" xr:uid="{00000000-0005-0000-0000-0000005E0000}"/>
    <cellStyle name="Normal 11 5 3 2" xfId="23099" xr:uid="{00000000-0005-0000-0000-0000015E0000}"/>
    <cellStyle name="Normal 11 5 3 2 2" xfId="23100" xr:uid="{00000000-0005-0000-0000-0000025E0000}"/>
    <cellStyle name="Normal 11 5 3 3" xfId="23101" xr:uid="{00000000-0005-0000-0000-0000035E0000}"/>
    <cellStyle name="Normal 11 5 3 3 2" xfId="23102" xr:uid="{00000000-0005-0000-0000-0000045E0000}"/>
    <cellStyle name="Normal 11 5 3 4" xfId="23103" xr:uid="{00000000-0005-0000-0000-0000055E0000}"/>
    <cellStyle name="Normal 11 5 3_37. RESULTADO NEGOCIOS YOY" xfId="23104" xr:uid="{00000000-0005-0000-0000-0000065E0000}"/>
    <cellStyle name="Normal 11 5 4" xfId="23105" xr:uid="{00000000-0005-0000-0000-0000075E0000}"/>
    <cellStyle name="Normal 11 5 4 2" xfId="23106" xr:uid="{00000000-0005-0000-0000-0000085E0000}"/>
    <cellStyle name="Normal 11 5 4 2 2" xfId="23107" xr:uid="{00000000-0005-0000-0000-0000095E0000}"/>
    <cellStyle name="Normal 11 5 4 3" xfId="23108" xr:uid="{00000000-0005-0000-0000-00000A5E0000}"/>
    <cellStyle name="Normal 11 5 4_37. RESULTADO NEGOCIOS YOY" xfId="23109" xr:uid="{00000000-0005-0000-0000-00000B5E0000}"/>
    <cellStyle name="Normal 11 5 5" xfId="23110" xr:uid="{00000000-0005-0000-0000-00000C5E0000}"/>
    <cellStyle name="Normal 11 5 5 2" xfId="23111" xr:uid="{00000000-0005-0000-0000-00000D5E0000}"/>
    <cellStyle name="Normal 11 5 5_37. RESULTADO NEGOCIOS YOY" xfId="23112" xr:uid="{00000000-0005-0000-0000-00000E5E0000}"/>
    <cellStyle name="Normal 11 5 6" xfId="23113" xr:uid="{00000000-0005-0000-0000-00000F5E0000}"/>
    <cellStyle name="Normal 11 5 6 2" xfId="23114" xr:uid="{00000000-0005-0000-0000-0000105E0000}"/>
    <cellStyle name="Normal 11 5 6_37. RESULTADO NEGOCIOS YOY" xfId="23115" xr:uid="{00000000-0005-0000-0000-0000115E0000}"/>
    <cellStyle name="Normal 11 5 7" xfId="23116" xr:uid="{00000000-0005-0000-0000-0000125E0000}"/>
    <cellStyle name="Normal 11 5 7 2" xfId="23117" xr:uid="{00000000-0005-0000-0000-0000135E0000}"/>
    <cellStyle name="Normal 11 5 7_37. RESULTADO NEGOCIOS YOY" xfId="23118" xr:uid="{00000000-0005-0000-0000-0000145E0000}"/>
    <cellStyle name="Normal 11 5 8" xfId="23119" xr:uid="{00000000-0005-0000-0000-0000155E0000}"/>
    <cellStyle name="Normal 11 5_37. RESULTADO NEGOCIOS YOY" xfId="23120" xr:uid="{00000000-0005-0000-0000-0000165E0000}"/>
    <cellStyle name="Normal 11 6" xfId="341" xr:uid="{00000000-0005-0000-0000-0000175E0000}"/>
    <cellStyle name="Normal 11 6 10" xfId="34161" xr:uid="{00000000-0005-0000-0000-0000185E0000}"/>
    <cellStyle name="Normal 11 6 11" xfId="38657" xr:uid="{00000000-0005-0000-0000-0000195E0000}"/>
    <cellStyle name="Normal 11 6 2" xfId="23121" xr:uid="{00000000-0005-0000-0000-00001A5E0000}"/>
    <cellStyle name="Normal 11 6 2 2" xfId="23122" xr:uid="{00000000-0005-0000-0000-00001B5E0000}"/>
    <cellStyle name="Normal 11 6 2 2 2" xfId="23123" xr:uid="{00000000-0005-0000-0000-00001C5E0000}"/>
    <cellStyle name="Normal 11 6 2 3" xfId="23124" xr:uid="{00000000-0005-0000-0000-00001D5E0000}"/>
    <cellStyle name="Normal 11 6 2 3 2" xfId="23125" xr:uid="{00000000-0005-0000-0000-00001E5E0000}"/>
    <cellStyle name="Normal 11 6 2 4" xfId="23126" xr:uid="{00000000-0005-0000-0000-00001F5E0000}"/>
    <cellStyle name="Normal 11 6 2 5" xfId="34162" xr:uid="{00000000-0005-0000-0000-0000205E0000}"/>
    <cellStyle name="Normal 11 6 2_37. RESULTADO NEGOCIOS YOY" xfId="23127" xr:uid="{00000000-0005-0000-0000-0000215E0000}"/>
    <cellStyle name="Normal 11 6 3" xfId="23128" xr:uid="{00000000-0005-0000-0000-0000225E0000}"/>
    <cellStyle name="Normal 11 6 3 2" xfId="23129" xr:uid="{00000000-0005-0000-0000-0000235E0000}"/>
    <cellStyle name="Normal 11 6 3 2 2" xfId="23130" xr:uid="{00000000-0005-0000-0000-0000245E0000}"/>
    <cellStyle name="Normal 11 6 3 3" xfId="23131" xr:uid="{00000000-0005-0000-0000-0000255E0000}"/>
    <cellStyle name="Normal 11 6 3 3 2" xfId="23132" xr:uid="{00000000-0005-0000-0000-0000265E0000}"/>
    <cellStyle name="Normal 11 6 3 4" xfId="23133" xr:uid="{00000000-0005-0000-0000-0000275E0000}"/>
    <cellStyle name="Normal 11 6 3_37. RESULTADO NEGOCIOS YOY" xfId="23134" xr:uid="{00000000-0005-0000-0000-0000285E0000}"/>
    <cellStyle name="Normal 11 6 4" xfId="23135" xr:uid="{00000000-0005-0000-0000-0000295E0000}"/>
    <cellStyle name="Normal 11 6 4 2" xfId="23136" xr:uid="{00000000-0005-0000-0000-00002A5E0000}"/>
    <cellStyle name="Normal 11 6 4_37. RESULTADO NEGOCIOS YOY" xfId="23137" xr:uid="{00000000-0005-0000-0000-00002B5E0000}"/>
    <cellStyle name="Normal 11 6 5" xfId="23138" xr:uid="{00000000-0005-0000-0000-00002C5E0000}"/>
    <cellStyle name="Normal 11 6 5 2" xfId="23139" xr:uid="{00000000-0005-0000-0000-00002D5E0000}"/>
    <cellStyle name="Normal 11 6 5_37. RESULTADO NEGOCIOS YOY" xfId="23140" xr:uid="{00000000-0005-0000-0000-00002E5E0000}"/>
    <cellStyle name="Normal 11 6 6" xfId="23141" xr:uid="{00000000-0005-0000-0000-00002F5E0000}"/>
    <cellStyle name="Normal 11 6 6 2" xfId="23142" xr:uid="{00000000-0005-0000-0000-0000305E0000}"/>
    <cellStyle name="Normal 11 6 6_37. RESULTADO NEGOCIOS YOY" xfId="23143" xr:uid="{00000000-0005-0000-0000-0000315E0000}"/>
    <cellStyle name="Normal 11 6 7" xfId="23144" xr:uid="{00000000-0005-0000-0000-0000325E0000}"/>
    <cellStyle name="Normal 11 6 8" xfId="353" xr:uid="{00000000-0005-0000-0000-0000335E0000}"/>
    <cellStyle name="Normal 11 6 8 2" xfId="357" xr:uid="{00000000-0005-0000-0000-0000345E0000}"/>
    <cellStyle name="Normal 11 6 8 2 2" xfId="360" xr:uid="{00000000-0005-0000-0000-0000355E0000}"/>
    <cellStyle name="Normal 11 6 8 2 2 2" xfId="34163" xr:uid="{00000000-0005-0000-0000-0000365E0000}"/>
    <cellStyle name="Normal 11 6 8 2 3" xfId="34164" xr:uid="{00000000-0005-0000-0000-0000375E0000}"/>
    <cellStyle name="Normal 11 6 8 3" xfId="34165" xr:uid="{00000000-0005-0000-0000-0000385E0000}"/>
    <cellStyle name="Normal 11 6 8 4" xfId="34166" xr:uid="{00000000-0005-0000-0000-0000395E0000}"/>
    <cellStyle name="Normal 11 6 9" xfId="34167" xr:uid="{00000000-0005-0000-0000-00003A5E0000}"/>
    <cellStyle name="Normal 11 6_37. RESULTADO NEGOCIOS YOY" xfId="23145" xr:uid="{00000000-0005-0000-0000-00003B5E0000}"/>
    <cellStyle name="Normal 11 7" xfId="23146" xr:uid="{00000000-0005-0000-0000-00003C5E0000}"/>
    <cellStyle name="Normal 11 7 2" xfId="23147" xr:uid="{00000000-0005-0000-0000-00003D5E0000}"/>
    <cellStyle name="Normal 11 7 2 2" xfId="23148" xr:uid="{00000000-0005-0000-0000-00003E5E0000}"/>
    <cellStyle name="Normal 11 7 2_37. RESULTADO NEGOCIOS YOY" xfId="23149" xr:uid="{00000000-0005-0000-0000-00003F5E0000}"/>
    <cellStyle name="Normal 11 7 3" xfId="23150" xr:uid="{00000000-0005-0000-0000-0000405E0000}"/>
    <cellStyle name="Normal 11 7 3 2" xfId="23151" xr:uid="{00000000-0005-0000-0000-0000415E0000}"/>
    <cellStyle name="Normal 11 7 3_37. RESULTADO NEGOCIOS YOY" xfId="23152" xr:uid="{00000000-0005-0000-0000-0000425E0000}"/>
    <cellStyle name="Normal 11 7 4" xfId="23153" xr:uid="{00000000-0005-0000-0000-0000435E0000}"/>
    <cellStyle name="Normal 11 7_37. RESULTADO NEGOCIOS YOY" xfId="23154" xr:uid="{00000000-0005-0000-0000-0000445E0000}"/>
    <cellStyle name="Normal 11 8" xfId="23155" xr:uid="{00000000-0005-0000-0000-0000455E0000}"/>
    <cellStyle name="Normal 11 8 2" xfId="23156" xr:uid="{00000000-0005-0000-0000-0000465E0000}"/>
    <cellStyle name="Normal 11 8 2 2" xfId="23157" xr:uid="{00000000-0005-0000-0000-0000475E0000}"/>
    <cellStyle name="Normal 11 8 3" xfId="23158" xr:uid="{00000000-0005-0000-0000-0000485E0000}"/>
    <cellStyle name="Normal 11 8 3 2" xfId="23159" xr:uid="{00000000-0005-0000-0000-0000495E0000}"/>
    <cellStyle name="Normal 11 8 4" xfId="23160" xr:uid="{00000000-0005-0000-0000-00004A5E0000}"/>
    <cellStyle name="Normal 11 8_37. RESULTADO NEGOCIOS YOY" xfId="23161" xr:uid="{00000000-0005-0000-0000-00004B5E0000}"/>
    <cellStyle name="Normal 11 9" xfId="23162" xr:uid="{00000000-0005-0000-0000-00004C5E0000}"/>
    <cellStyle name="Normal 11 9 2" xfId="23163" xr:uid="{00000000-0005-0000-0000-00004D5E0000}"/>
    <cellStyle name="Normal 11 9 2 2" xfId="23164" xr:uid="{00000000-0005-0000-0000-00004E5E0000}"/>
    <cellStyle name="Normal 11 9 3" xfId="23165" xr:uid="{00000000-0005-0000-0000-00004F5E0000}"/>
    <cellStyle name="Normal 11 9_37. RESULTADO NEGOCIOS YOY" xfId="23166" xr:uid="{00000000-0005-0000-0000-0000505E0000}"/>
    <cellStyle name="Normal 11_37. RESULTADO NEGOCIOS YOY" xfId="23167" xr:uid="{00000000-0005-0000-0000-0000515E0000}"/>
    <cellStyle name="Normal 110" xfId="23168" xr:uid="{00000000-0005-0000-0000-0000525E0000}"/>
    <cellStyle name="Normal 111" xfId="23169" xr:uid="{00000000-0005-0000-0000-0000535E0000}"/>
    <cellStyle name="Normal 112" xfId="23170" xr:uid="{00000000-0005-0000-0000-0000545E0000}"/>
    <cellStyle name="Normal 113" xfId="23171" xr:uid="{00000000-0005-0000-0000-0000555E0000}"/>
    <cellStyle name="Normal 114" xfId="23172" xr:uid="{00000000-0005-0000-0000-0000565E0000}"/>
    <cellStyle name="Normal 115" xfId="23173" xr:uid="{00000000-0005-0000-0000-0000575E0000}"/>
    <cellStyle name="Normal 116" xfId="23174" xr:uid="{00000000-0005-0000-0000-0000585E0000}"/>
    <cellStyle name="Normal 117" xfId="23175" xr:uid="{00000000-0005-0000-0000-0000595E0000}"/>
    <cellStyle name="Normal 118" xfId="23176" xr:uid="{00000000-0005-0000-0000-00005A5E0000}"/>
    <cellStyle name="Normal 119" xfId="23177" xr:uid="{00000000-0005-0000-0000-00005B5E0000}"/>
    <cellStyle name="Normal 12" xfId="232" xr:uid="{00000000-0005-0000-0000-00005C5E0000}"/>
    <cellStyle name="Normal 12 10" xfId="23179" xr:uid="{00000000-0005-0000-0000-00005D5E0000}"/>
    <cellStyle name="Normal 12 11" xfId="23180" xr:uid="{00000000-0005-0000-0000-00005E5E0000}"/>
    <cellStyle name="Normal 12 12" xfId="23181" xr:uid="{00000000-0005-0000-0000-00005F5E0000}"/>
    <cellStyle name="Normal 12 13" xfId="23182" xr:uid="{00000000-0005-0000-0000-0000605E0000}"/>
    <cellStyle name="Normal 12 13 2" xfId="23183" xr:uid="{00000000-0005-0000-0000-0000615E0000}"/>
    <cellStyle name="Normal 12 13 2 2" xfId="23184" xr:uid="{00000000-0005-0000-0000-0000625E0000}"/>
    <cellStyle name="Normal 12 13 2_37. RESULTADO NEGOCIOS YOY" xfId="23185" xr:uid="{00000000-0005-0000-0000-0000635E0000}"/>
    <cellStyle name="Normal 12 13 3" xfId="23186" xr:uid="{00000000-0005-0000-0000-0000645E0000}"/>
    <cellStyle name="Normal 12 13_37. RESULTADO NEGOCIOS YOY" xfId="23187" xr:uid="{00000000-0005-0000-0000-0000655E0000}"/>
    <cellStyle name="Normal 12 14" xfId="23188" xr:uid="{00000000-0005-0000-0000-0000665E0000}"/>
    <cellStyle name="Normal 12 15" xfId="23189" xr:uid="{00000000-0005-0000-0000-0000675E0000}"/>
    <cellStyle name="Normal 12 16" xfId="23190" xr:uid="{00000000-0005-0000-0000-0000685E0000}"/>
    <cellStyle name="Normal 12 17" xfId="23178" xr:uid="{00000000-0005-0000-0000-0000695E0000}"/>
    <cellStyle name="Normal 12 2" xfId="23191" xr:uid="{00000000-0005-0000-0000-00006A5E0000}"/>
    <cellStyle name="Normal 12 2 10" xfId="23192" xr:uid="{00000000-0005-0000-0000-00006B5E0000}"/>
    <cellStyle name="Normal 12 2 10 2" xfId="23193" xr:uid="{00000000-0005-0000-0000-00006C5E0000}"/>
    <cellStyle name="Normal 12 2 10_37. RESULTADO NEGOCIOS YOY" xfId="23194" xr:uid="{00000000-0005-0000-0000-00006D5E0000}"/>
    <cellStyle name="Normal 12 2 11" xfId="23195" xr:uid="{00000000-0005-0000-0000-00006E5E0000}"/>
    <cellStyle name="Normal 12 2 12" xfId="23196" xr:uid="{00000000-0005-0000-0000-00006F5E0000}"/>
    <cellStyle name="Normal 12 2 13" xfId="23197" xr:uid="{00000000-0005-0000-0000-0000705E0000}"/>
    <cellStyle name="Normal 12 2 2" xfId="23198" xr:uid="{00000000-0005-0000-0000-0000715E0000}"/>
    <cellStyle name="Normal 12 2 2 2" xfId="23199" xr:uid="{00000000-0005-0000-0000-0000725E0000}"/>
    <cellStyle name="Normal 12 2 2 2 2" xfId="23200" xr:uid="{00000000-0005-0000-0000-0000735E0000}"/>
    <cellStyle name="Normal 12 2 2_37. RESULTADO NEGOCIOS YOY" xfId="23201" xr:uid="{00000000-0005-0000-0000-0000745E0000}"/>
    <cellStyle name="Normal 12 2 3" xfId="23202" xr:uid="{00000000-0005-0000-0000-0000755E0000}"/>
    <cellStyle name="Normal 12 2 3 2" xfId="23203" xr:uid="{00000000-0005-0000-0000-0000765E0000}"/>
    <cellStyle name="Normal 12 2 3 3" xfId="23204" xr:uid="{00000000-0005-0000-0000-0000775E0000}"/>
    <cellStyle name="Normal 12 2 3 3 2" xfId="23205" xr:uid="{00000000-0005-0000-0000-0000785E0000}"/>
    <cellStyle name="Normal 12 2 3 4" xfId="23206" xr:uid="{00000000-0005-0000-0000-0000795E0000}"/>
    <cellStyle name="Normal 12 2 4" xfId="23207" xr:uid="{00000000-0005-0000-0000-00007A5E0000}"/>
    <cellStyle name="Normal 12 2 4 2" xfId="23208" xr:uid="{00000000-0005-0000-0000-00007B5E0000}"/>
    <cellStyle name="Normal 12 2 4 2 2" xfId="23209" xr:uid="{00000000-0005-0000-0000-00007C5E0000}"/>
    <cellStyle name="Normal 12 2 4 3" xfId="23210" xr:uid="{00000000-0005-0000-0000-00007D5E0000}"/>
    <cellStyle name="Normal 12 2 5" xfId="23211" xr:uid="{00000000-0005-0000-0000-00007E5E0000}"/>
    <cellStyle name="Normal 12 2 6" xfId="23212" xr:uid="{00000000-0005-0000-0000-00007F5E0000}"/>
    <cellStyle name="Normal 12 2 7" xfId="23213" xr:uid="{00000000-0005-0000-0000-0000805E0000}"/>
    <cellStyle name="Normal 12 2 7 2" xfId="23214" xr:uid="{00000000-0005-0000-0000-0000815E0000}"/>
    <cellStyle name="Normal 12 2 7 2 2" xfId="23215" xr:uid="{00000000-0005-0000-0000-0000825E0000}"/>
    <cellStyle name="Normal 12 2 7 2_37. RESULTADO NEGOCIOS YOY" xfId="23216" xr:uid="{00000000-0005-0000-0000-0000835E0000}"/>
    <cellStyle name="Normal 12 2 7 3" xfId="23217" xr:uid="{00000000-0005-0000-0000-0000845E0000}"/>
    <cellStyle name="Normal 12 2 7_37. RESULTADO NEGOCIOS YOY" xfId="23218" xr:uid="{00000000-0005-0000-0000-0000855E0000}"/>
    <cellStyle name="Normal 12 2 8" xfId="23219" xr:uid="{00000000-0005-0000-0000-0000865E0000}"/>
    <cellStyle name="Normal 12 2 8 2" xfId="23220" xr:uid="{00000000-0005-0000-0000-0000875E0000}"/>
    <cellStyle name="Normal 12 2 8 2 2" xfId="23221" xr:uid="{00000000-0005-0000-0000-0000885E0000}"/>
    <cellStyle name="Normal 12 2 8 2_37. RESULTADO NEGOCIOS YOY" xfId="23222" xr:uid="{00000000-0005-0000-0000-0000895E0000}"/>
    <cellStyle name="Normal 12 2 8 3" xfId="23223" xr:uid="{00000000-0005-0000-0000-00008A5E0000}"/>
    <cellStyle name="Normal 12 2 8_37. RESULTADO NEGOCIOS YOY" xfId="23224" xr:uid="{00000000-0005-0000-0000-00008B5E0000}"/>
    <cellStyle name="Normal 12 2 9" xfId="23225" xr:uid="{00000000-0005-0000-0000-00008C5E0000}"/>
    <cellStyle name="Normal 12 2 9 2" xfId="23226" xr:uid="{00000000-0005-0000-0000-00008D5E0000}"/>
    <cellStyle name="Normal 12 2 9 2 2" xfId="23227" xr:uid="{00000000-0005-0000-0000-00008E5E0000}"/>
    <cellStyle name="Normal 12 2 9 2_37. RESULTADO NEGOCIOS YOY" xfId="23228" xr:uid="{00000000-0005-0000-0000-00008F5E0000}"/>
    <cellStyle name="Normal 12 2 9 3" xfId="23229" xr:uid="{00000000-0005-0000-0000-0000905E0000}"/>
    <cellStyle name="Normal 12 2 9_37. RESULTADO NEGOCIOS YOY" xfId="23230" xr:uid="{00000000-0005-0000-0000-0000915E0000}"/>
    <cellStyle name="Normal 12 2_37. RESULTADO NEGOCIOS YOY" xfId="23231" xr:uid="{00000000-0005-0000-0000-0000925E0000}"/>
    <cellStyle name="Normal 12 3" xfId="23232" xr:uid="{00000000-0005-0000-0000-0000935E0000}"/>
    <cellStyle name="Normal 12 3 10" xfId="23233" xr:uid="{00000000-0005-0000-0000-0000945E0000}"/>
    <cellStyle name="Normal 12 3 10 2" xfId="23234" xr:uid="{00000000-0005-0000-0000-0000955E0000}"/>
    <cellStyle name="Normal 12 3 10_37. RESULTADO NEGOCIOS YOY" xfId="23235" xr:uid="{00000000-0005-0000-0000-0000965E0000}"/>
    <cellStyle name="Normal 12 3 11" xfId="23236" xr:uid="{00000000-0005-0000-0000-0000975E0000}"/>
    <cellStyle name="Normal 12 3 12" xfId="23237" xr:uid="{00000000-0005-0000-0000-0000985E0000}"/>
    <cellStyle name="Normal 12 3 2" xfId="23238" xr:uid="{00000000-0005-0000-0000-0000995E0000}"/>
    <cellStyle name="Normal 12 3 2 2" xfId="23239" xr:uid="{00000000-0005-0000-0000-00009A5E0000}"/>
    <cellStyle name="Normal 12 3 2 2 2" xfId="23240" xr:uid="{00000000-0005-0000-0000-00009B5E0000}"/>
    <cellStyle name="Normal 12 3 2_37. RESULTADO NEGOCIOS YOY" xfId="23241" xr:uid="{00000000-0005-0000-0000-00009C5E0000}"/>
    <cellStyle name="Normal 12 3 3" xfId="23242" xr:uid="{00000000-0005-0000-0000-00009D5E0000}"/>
    <cellStyle name="Normal 12 3 3 2" xfId="23243" xr:uid="{00000000-0005-0000-0000-00009E5E0000}"/>
    <cellStyle name="Normal 12 3 3 2 2" xfId="23244" xr:uid="{00000000-0005-0000-0000-00009F5E0000}"/>
    <cellStyle name="Normal 12 3 3 3" xfId="23245" xr:uid="{00000000-0005-0000-0000-0000A05E0000}"/>
    <cellStyle name="Normal 12 3 4" xfId="23246" xr:uid="{00000000-0005-0000-0000-0000A15E0000}"/>
    <cellStyle name="Normal 12 3 5" xfId="23247" xr:uid="{00000000-0005-0000-0000-0000A25E0000}"/>
    <cellStyle name="Normal 12 3 6" xfId="23248" xr:uid="{00000000-0005-0000-0000-0000A35E0000}"/>
    <cellStyle name="Normal 12 3 7" xfId="23249" xr:uid="{00000000-0005-0000-0000-0000A45E0000}"/>
    <cellStyle name="Normal 12 3 7 2" xfId="23250" xr:uid="{00000000-0005-0000-0000-0000A55E0000}"/>
    <cellStyle name="Normal 12 3 7 2 2" xfId="23251" xr:uid="{00000000-0005-0000-0000-0000A65E0000}"/>
    <cellStyle name="Normal 12 3 7 2_37. RESULTADO NEGOCIOS YOY" xfId="23252" xr:uid="{00000000-0005-0000-0000-0000A75E0000}"/>
    <cellStyle name="Normal 12 3 7 3" xfId="23253" xr:uid="{00000000-0005-0000-0000-0000A85E0000}"/>
    <cellStyle name="Normal 12 3 7_37. RESULTADO NEGOCIOS YOY" xfId="23254" xr:uid="{00000000-0005-0000-0000-0000A95E0000}"/>
    <cellStyle name="Normal 12 3 8" xfId="23255" xr:uid="{00000000-0005-0000-0000-0000AA5E0000}"/>
    <cellStyle name="Normal 12 3 8 2" xfId="23256" xr:uid="{00000000-0005-0000-0000-0000AB5E0000}"/>
    <cellStyle name="Normal 12 3 8 2 2" xfId="23257" xr:uid="{00000000-0005-0000-0000-0000AC5E0000}"/>
    <cellStyle name="Normal 12 3 8 2_37. RESULTADO NEGOCIOS YOY" xfId="23258" xr:uid="{00000000-0005-0000-0000-0000AD5E0000}"/>
    <cellStyle name="Normal 12 3 8 3" xfId="23259" xr:uid="{00000000-0005-0000-0000-0000AE5E0000}"/>
    <cellStyle name="Normal 12 3 8_37. RESULTADO NEGOCIOS YOY" xfId="23260" xr:uid="{00000000-0005-0000-0000-0000AF5E0000}"/>
    <cellStyle name="Normal 12 3 9" xfId="23261" xr:uid="{00000000-0005-0000-0000-0000B05E0000}"/>
    <cellStyle name="Normal 12 3 9 2" xfId="23262" xr:uid="{00000000-0005-0000-0000-0000B15E0000}"/>
    <cellStyle name="Normal 12 3 9 2 2" xfId="23263" xr:uid="{00000000-0005-0000-0000-0000B25E0000}"/>
    <cellStyle name="Normal 12 3 9 2_37. RESULTADO NEGOCIOS YOY" xfId="23264" xr:uid="{00000000-0005-0000-0000-0000B35E0000}"/>
    <cellStyle name="Normal 12 3 9 3" xfId="23265" xr:uid="{00000000-0005-0000-0000-0000B45E0000}"/>
    <cellStyle name="Normal 12 3 9_37. RESULTADO NEGOCIOS YOY" xfId="23266" xr:uid="{00000000-0005-0000-0000-0000B55E0000}"/>
    <cellStyle name="Normal 12 3_37. RESULTADO NEGOCIOS YOY" xfId="23267" xr:uid="{00000000-0005-0000-0000-0000B65E0000}"/>
    <cellStyle name="Normal 12 4" xfId="23268" xr:uid="{00000000-0005-0000-0000-0000B75E0000}"/>
    <cellStyle name="Normal 12 4 2" xfId="23269" xr:uid="{00000000-0005-0000-0000-0000B85E0000}"/>
    <cellStyle name="Normal 12 4 2 2" xfId="23270" xr:uid="{00000000-0005-0000-0000-0000B95E0000}"/>
    <cellStyle name="Normal 12 4 3" xfId="23271" xr:uid="{00000000-0005-0000-0000-0000BA5E0000}"/>
    <cellStyle name="Normal 12 4 3 2" xfId="23272" xr:uid="{00000000-0005-0000-0000-0000BB5E0000}"/>
    <cellStyle name="Normal 12 4 4" xfId="23273" xr:uid="{00000000-0005-0000-0000-0000BC5E0000}"/>
    <cellStyle name="Normal 12 4 5" xfId="23274" xr:uid="{00000000-0005-0000-0000-0000BD5E0000}"/>
    <cellStyle name="Normal 12 4 6" xfId="23275" xr:uid="{00000000-0005-0000-0000-0000BE5E0000}"/>
    <cellStyle name="Normal 12 4 7" xfId="23276" xr:uid="{00000000-0005-0000-0000-0000BF5E0000}"/>
    <cellStyle name="Normal 12 4_37. RESULTADO NEGOCIOS YOY" xfId="23277" xr:uid="{00000000-0005-0000-0000-0000C05E0000}"/>
    <cellStyle name="Normal 12 5" xfId="23278" xr:uid="{00000000-0005-0000-0000-0000C15E0000}"/>
    <cellStyle name="Normal 12 5 2" xfId="23279" xr:uid="{00000000-0005-0000-0000-0000C25E0000}"/>
    <cellStyle name="Normal 12 5 3" xfId="23280" xr:uid="{00000000-0005-0000-0000-0000C35E0000}"/>
    <cellStyle name="Normal 12 5_37. RESULTADO NEGOCIOS YOY" xfId="23281" xr:uid="{00000000-0005-0000-0000-0000C45E0000}"/>
    <cellStyle name="Normal 12 6" xfId="23282" xr:uid="{00000000-0005-0000-0000-0000C55E0000}"/>
    <cellStyle name="Normal 12 6 2" xfId="23283" xr:uid="{00000000-0005-0000-0000-0000C65E0000}"/>
    <cellStyle name="Normal 12 6_37. RESULTADO NEGOCIOS YOY" xfId="23284" xr:uid="{00000000-0005-0000-0000-0000C75E0000}"/>
    <cellStyle name="Normal 12 7" xfId="23285" xr:uid="{00000000-0005-0000-0000-0000C85E0000}"/>
    <cellStyle name="Normal 12 8" xfId="23286" xr:uid="{00000000-0005-0000-0000-0000C95E0000}"/>
    <cellStyle name="Normal 12 9" xfId="23287" xr:uid="{00000000-0005-0000-0000-0000CA5E0000}"/>
    <cellStyle name="Normal 12_37. RESULTADO NEGOCIOS YOY" xfId="23288" xr:uid="{00000000-0005-0000-0000-0000CB5E0000}"/>
    <cellStyle name="Normal 120" xfId="23289" xr:uid="{00000000-0005-0000-0000-0000CC5E0000}"/>
    <cellStyle name="Normal 121" xfId="23290" xr:uid="{00000000-0005-0000-0000-0000CD5E0000}"/>
    <cellStyle name="Normal 122" xfId="23291" xr:uid="{00000000-0005-0000-0000-0000CE5E0000}"/>
    <cellStyle name="Normal 123" xfId="23292" xr:uid="{00000000-0005-0000-0000-0000CF5E0000}"/>
    <cellStyle name="Normal 123 2" xfId="378" xr:uid="{00000000-0005-0000-0000-0000D05E0000}"/>
    <cellStyle name="Normal 123 2 2" xfId="34168" xr:uid="{00000000-0005-0000-0000-0000D15E0000}"/>
    <cellStyle name="Normal 123 3" xfId="34169" xr:uid="{00000000-0005-0000-0000-0000D25E0000}"/>
    <cellStyle name="Normal 124" xfId="23293" xr:uid="{00000000-0005-0000-0000-0000D35E0000}"/>
    <cellStyle name="Normal 125" xfId="23294" xr:uid="{00000000-0005-0000-0000-0000D45E0000}"/>
    <cellStyle name="Normal 126" xfId="23295" xr:uid="{00000000-0005-0000-0000-0000D55E0000}"/>
    <cellStyle name="Normal 127" xfId="23296" xr:uid="{00000000-0005-0000-0000-0000D65E0000}"/>
    <cellStyle name="Normal 127 2" xfId="34170" xr:uid="{00000000-0005-0000-0000-0000D75E0000}"/>
    <cellStyle name="Normal 128" xfId="23297" xr:uid="{00000000-0005-0000-0000-0000D85E0000}"/>
    <cellStyle name="Normal 128 2" xfId="23298" xr:uid="{00000000-0005-0000-0000-0000D95E0000}"/>
    <cellStyle name="Normal 128 3" xfId="23299" xr:uid="{00000000-0005-0000-0000-0000DA5E0000}"/>
    <cellStyle name="Normal 129" xfId="23300" xr:uid="{00000000-0005-0000-0000-0000DB5E0000}"/>
    <cellStyle name="Normal 129 2" xfId="369" xr:uid="{00000000-0005-0000-0000-0000DC5E0000}"/>
    <cellStyle name="Normal 129 2 2" xfId="34171" xr:uid="{00000000-0005-0000-0000-0000DD5E0000}"/>
    <cellStyle name="Normal 13" xfId="233" xr:uid="{00000000-0005-0000-0000-0000DE5E0000}"/>
    <cellStyle name="Normal 13 10" xfId="23302" xr:uid="{00000000-0005-0000-0000-0000DF5E0000}"/>
    <cellStyle name="Normal 13 10 2" xfId="23303" xr:uid="{00000000-0005-0000-0000-0000E05E0000}"/>
    <cellStyle name="Normal 13 10 2 2" xfId="23304" xr:uid="{00000000-0005-0000-0000-0000E15E0000}"/>
    <cellStyle name="Normal 13 10 3" xfId="23305" xr:uid="{00000000-0005-0000-0000-0000E25E0000}"/>
    <cellStyle name="Normal 13 10_37. RESULTADO NEGOCIOS YOY" xfId="23306" xr:uid="{00000000-0005-0000-0000-0000E35E0000}"/>
    <cellStyle name="Normal 13 11" xfId="23307" xr:uid="{00000000-0005-0000-0000-0000E45E0000}"/>
    <cellStyle name="Normal 13 11 2" xfId="23308" xr:uid="{00000000-0005-0000-0000-0000E55E0000}"/>
    <cellStyle name="Normal 13 11_37. RESULTADO NEGOCIOS YOY" xfId="23309" xr:uid="{00000000-0005-0000-0000-0000E65E0000}"/>
    <cellStyle name="Normal 13 12" xfId="23310" xr:uid="{00000000-0005-0000-0000-0000E75E0000}"/>
    <cellStyle name="Normal 13 12 2" xfId="23311" xr:uid="{00000000-0005-0000-0000-0000E85E0000}"/>
    <cellStyle name="Normal 13 12_37. RESULTADO NEGOCIOS YOY" xfId="23312" xr:uid="{00000000-0005-0000-0000-0000E95E0000}"/>
    <cellStyle name="Normal 13 13" xfId="23313" xr:uid="{00000000-0005-0000-0000-0000EA5E0000}"/>
    <cellStyle name="Normal 13 14" xfId="23314" xr:uid="{00000000-0005-0000-0000-0000EB5E0000}"/>
    <cellStyle name="Normal 13 14 2" xfId="23315" xr:uid="{00000000-0005-0000-0000-0000EC5E0000}"/>
    <cellStyle name="Normal 13 14 2 2" xfId="23316" xr:uid="{00000000-0005-0000-0000-0000ED5E0000}"/>
    <cellStyle name="Normal 13 14 2_37. RESULTADO NEGOCIOS YOY" xfId="23317" xr:uid="{00000000-0005-0000-0000-0000EE5E0000}"/>
    <cellStyle name="Normal 13 14 3" xfId="23318" xr:uid="{00000000-0005-0000-0000-0000EF5E0000}"/>
    <cellStyle name="Normal 13 14_37. RESULTADO NEGOCIOS YOY" xfId="23319" xr:uid="{00000000-0005-0000-0000-0000F05E0000}"/>
    <cellStyle name="Normal 13 15" xfId="23320" xr:uid="{00000000-0005-0000-0000-0000F15E0000}"/>
    <cellStyle name="Normal 13 16" xfId="23321" xr:uid="{00000000-0005-0000-0000-0000F25E0000}"/>
    <cellStyle name="Normal 13 17" xfId="23322" xr:uid="{00000000-0005-0000-0000-0000F35E0000}"/>
    <cellStyle name="Normal 13 18" xfId="23301" xr:uid="{00000000-0005-0000-0000-0000F45E0000}"/>
    <cellStyle name="Normal 13 2" xfId="23323" xr:uid="{00000000-0005-0000-0000-0000F55E0000}"/>
    <cellStyle name="Normal 13 2 10" xfId="23324" xr:uid="{00000000-0005-0000-0000-0000F65E0000}"/>
    <cellStyle name="Normal 13 2 10 2" xfId="23325" xr:uid="{00000000-0005-0000-0000-0000F75E0000}"/>
    <cellStyle name="Normal 13 2 10 2 2" xfId="23326" xr:uid="{00000000-0005-0000-0000-0000F85E0000}"/>
    <cellStyle name="Normal 13 2 10 2_37. RESULTADO NEGOCIOS YOY" xfId="23327" xr:uid="{00000000-0005-0000-0000-0000F95E0000}"/>
    <cellStyle name="Normal 13 2 10 3" xfId="23328" xr:uid="{00000000-0005-0000-0000-0000FA5E0000}"/>
    <cellStyle name="Normal 13 2 10_37. RESULTADO NEGOCIOS YOY" xfId="23329" xr:uid="{00000000-0005-0000-0000-0000FB5E0000}"/>
    <cellStyle name="Normal 13 2 11" xfId="23330" xr:uid="{00000000-0005-0000-0000-0000FC5E0000}"/>
    <cellStyle name="Normal 13 2 11 2" xfId="23331" xr:uid="{00000000-0005-0000-0000-0000FD5E0000}"/>
    <cellStyle name="Normal 13 2 11 2 2" xfId="23332" xr:uid="{00000000-0005-0000-0000-0000FE5E0000}"/>
    <cellStyle name="Normal 13 2 11 2_37. RESULTADO NEGOCIOS YOY" xfId="23333" xr:uid="{00000000-0005-0000-0000-0000FF5E0000}"/>
    <cellStyle name="Normal 13 2 11 3" xfId="23334" xr:uid="{00000000-0005-0000-0000-0000005F0000}"/>
    <cellStyle name="Normal 13 2 11_37. RESULTADO NEGOCIOS YOY" xfId="23335" xr:uid="{00000000-0005-0000-0000-0000015F0000}"/>
    <cellStyle name="Normal 13 2 12" xfId="23336" xr:uid="{00000000-0005-0000-0000-0000025F0000}"/>
    <cellStyle name="Normal 13 2 12 2" xfId="23337" xr:uid="{00000000-0005-0000-0000-0000035F0000}"/>
    <cellStyle name="Normal 13 2 12 2 2" xfId="23338" xr:uid="{00000000-0005-0000-0000-0000045F0000}"/>
    <cellStyle name="Normal 13 2 12 2_37. RESULTADO NEGOCIOS YOY" xfId="23339" xr:uid="{00000000-0005-0000-0000-0000055F0000}"/>
    <cellStyle name="Normal 13 2 12 3" xfId="23340" xr:uid="{00000000-0005-0000-0000-0000065F0000}"/>
    <cellStyle name="Normal 13 2 12_37. RESULTADO NEGOCIOS YOY" xfId="23341" xr:uid="{00000000-0005-0000-0000-0000075F0000}"/>
    <cellStyle name="Normal 13 2 13" xfId="23342" xr:uid="{00000000-0005-0000-0000-0000085F0000}"/>
    <cellStyle name="Normal 13 2 13 2" xfId="23343" xr:uid="{00000000-0005-0000-0000-0000095F0000}"/>
    <cellStyle name="Normal 13 2 13_37. RESULTADO NEGOCIOS YOY" xfId="23344" xr:uid="{00000000-0005-0000-0000-00000A5F0000}"/>
    <cellStyle name="Normal 13 2 14" xfId="23345" xr:uid="{00000000-0005-0000-0000-00000B5F0000}"/>
    <cellStyle name="Normal 13 2 15" xfId="23346" xr:uid="{00000000-0005-0000-0000-00000C5F0000}"/>
    <cellStyle name="Normal 13 2 16" xfId="23347" xr:uid="{00000000-0005-0000-0000-00000D5F0000}"/>
    <cellStyle name="Normal 13 2 2" xfId="23348" xr:uid="{00000000-0005-0000-0000-00000E5F0000}"/>
    <cellStyle name="Normal 13 2 2 2" xfId="23349" xr:uid="{00000000-0005-0000-0000-00000F5F0000}"/>
    <cellStyle name="Normal 13 2 2 2 2" xfId="23350" xr:uid="{00000000-0005-0000-0000-0000105F0000}"/>
    <cellStyle name="Normal 13 2 2 2 2 2" xfId="23351" xr:uid="{00000000-0005-0000-0000-0000115F0000}"/>
    <cellStyle name="Normal 13 2 2 2 2_37. RESULTADO NEGOCIOS YOY" xfId="23352" xr:uid="{00000000-0005-0000-0000-0000125F0000}"/>
    <cellStyle name="Normal 13 2 2 2 3" xfId="23353" xr:uid="{00000000-0005-0000-0000-0000135F0000}"/>
    <cellStyle name="Normal 13 2 2 2 3 2" xfId="23354" xr:uid="{00000000-0005-0000-0000-0000145F0000}"/>
    <cellStyle name="Normal 13 2 2 2 3_37. RESULTADO NEGOCIOS YOY" xfId="23355" xr:uid="{00000000-0005-0000-0000-0000155F0000}"/>
    <cellStyle name="Normal 13 2 2 2 4" xfId="23356" xr:uid="{00000000-0005-0000-0000-0000165F0000}"/>
    <cellStyle name="Normal 13 2 2 2 5" xfId="23357" xr:uid="{00000000-0005-0000-0000-0000175F0000}"/>
    <cellStyle name="Normal 13 2 2 2_37. RESULTADO NEGOCIOS YOY" xfId="23358" xr:uid="{00000000-0005-0000-0000-0000185F0000}"/>
    <cellStyle name="Normal 13 2 2 3" xfId="23359" xr:uid="{00000000-0005-0000-0000-0000195F0000}"/>
    <cellStyle name="Normal 13 2 2 3 2" xfId="23360" xr:uid="{00000000-0005-0000-0000-00001A5F0000}"/>
    <cellStyle name="Normal 13 2 2 3 2 2" xfId="23361" xr:uid="{00000000-0005-0000-0000-00001B5F0000}"/>
    <cellStyle name="Normal 13 2 2 3 3" xfId="23362" xr:uid="{00000000-0005-0000-0000-00001C5F0000}"/>
    <cellStyle name="Normal 13 2 2 3 3 2" xfId="23363" xr:uid="{00000000-0005-0000-0000-00001D5F0000}"/>
    <cellStyle name="Normal 13 2 2 3 4" xfId="23364" xr:uid="{00000000-0005-0000-0000-00001E5F0000}"/>
    <cellStyle name="Normal 13 2 2 3_37. RESULTADO NEGOCIOS YOY" xfId="23365" xr:uid="{00000000-0005-0000-0000-00001F5F0000}"/>
    <cellStyle name="Normal 13 2 2 4" xfId="23366" xr:uid="{00000000-0005-0000-0000-0000205F0000}"/>
    <cellStyle name="Normal 13 2 2 4 2" xfId="23367" xr:uid="{00000000-0005-0000-0000-0000215F0000}"/>
    <cellStyle name="Normal 13 2 2 4 2 2" xfId="23368" xr:uid="{00000000-0005-0000-0000-0000225F0000}"/>
    <cellStyle name="Normal 13 2 2 4 3" xfId="23369" xr:uid="{00000000-0005-0000-0000-0000235F0000}"/>
    <cellStyle name="Normal 13 2 2 4_37. RESULTADO NEGOCIOS YOY" xfId="23370" xr:uid="{00000000-0005-0000-0000-0000245F0000}"/>
    <cellStyle name="Normal 13 2 2 5" xfId="23371" xr:uid="{00000000-0005-0000-0000-0000255F0000}"/>
    <cellStyle name="Normal 13 2 2 5 2" xfId="23372" xr:uid="{00000000-0005-0000-0000-0000265F0000}"/>
    <cellStyle name="Normal 13 2 2 5_37. RESULTADO NEGOCIOS YOY" xfId="23373" xr:uid="{00000000-0005-0000-0000-0000275F0000}"/>
    <cellStyle name="Normal 13 2 2 6" xfId="23374" xr:uid="{00000000-0005-0000-0000-0000285F0000}"/>
    <cellStyle name="Normal 13 2 2 6 2" xfId="23375" xr:uid="{00000000-0005-0000-0000-0000295F0000}"/>
    <cellStyle name="Normal 13 2 2 6_37. RESULTADO NEGOCIOS YOY" xfId="23376" xr:uid="{00000000-0005-0000-0000-00002A5F0000}"/>
    <cellStyle name="Normal 13 2 2 7" xfId="23377" xr:uid="{00000000-0005-0000-0000-00002B5F0000}"/>
    <cellStyle name="Normal 13 2 2 8" xfId="23378" xr:uid="{00000000-0005-0000-0000-00002C5F0000}"/>
    <cellStyle name="Normal 13 2 2_37. RESULTADO NEGOCIOS YOY" xfId="23379" xr:uid="{00000000-0005-0000-0000-00002D5F0000}"/>
    <cellStyle name="Normal 13 2 3" xfId="23380" xr:uid="{00000000-0005-0000-0000-00002E5F0000}"/>
    <cellStyle name="Normal 13 2 3 2" xfId="23381" xr:uid="{00000000-0005-0000-0000-00002F5F0000}"/>
    <cellStyle name="Normal 13 2 3 2 2" xfId="23382" xr:uid="{00000000-0005-0000-0000-0000305F0000}"/>
    <cellStyle name="Normal 13 2 3 2_37. RESULTADO NEGOCIOS YOY" xfId="23383" xr:uid="{00000000-0005-0000-0000-0000315F0000}"/>
    <cellStyle name="Normal 13 2 3 3" xfId="23384" xr:uid="{00000000-0005-0000-0000-0000325F0000}"/>
    <cellStyle name="Normal 13 2 3 3 2" xfId="23385" xr:uid="{00000000-0005-0000-0000-0000335F0000}"/>
    <cellStyle name="Normal 13 2 3 3_37. RESULTADO NEGOCIOS YOY" xfId="23386" xr:uid="{00000000-0005-0000-0000-0000345F0000}"/>
    <cellStyle name="Normal 13 2 3 4" xfId="23387" xr:uid="{00000000-0005-0000-0000-0000355F0000}"/>
    <cellStyle name="Normal 13 2 3 5" xfId="23388" xr:uid="{00000000-0005-0000-0000-0000365F0000}"/>
    <cellStyle name="Normal 13 2 3_37. RESULTADO NEGOCIOS YOY" xfId="23389" xr:uid="{00000000-0005-0000-0000-0000375F0000}"/>
    <cellStyle name="Normal 13 2 4" xfId="23390" xr:uid="{00000000-0005-0000-0000-0000385F0000}"/>
    <cellStyle name="Normal 13 2 4 2" xfId="23391" xr:uid="{00000000-0005-0000-0000-0000395F0000}"/>
    <cellStyle name="Normal 13 2 4 2 2" xfId="23392" xr:uid="{00000000-0005-0000-0000-00003A5F0000}"/>
    <cellStyle name="Normal 13 2 4 3" xfId="23393" xr:uid="{00000000-0005-0000-0000-00003B5F0000}"/>
    <cellStyle name="Normal 13 2 4 3 2" xfId="23394" xr:uid="{00000000-0005-0000-0000-00003C5F0000}"/>
    <cellStyle name="Normal 13 2 4 4" xfId="23395" xr:uid="{00000000-0005-0000-0000-00003D5F0000}"/>
    <cellStyle name="Normal 13 2 4_37. RESULTADO NEGOCIOS YOY" xfId="23396" xr:uid="{00000000-0005-0000-0000-00003E5F0000}"/>
    <cellStyle name="Normal 13 2 5" xfId="23397" xr:uid="{00000000-0005-0000-0000-00003F5F0000}"/>
    <cellStyle name="Normal 13 2 5 2" xfId="23398" xr:uid="{00000000-0005-0000-0000-0000405F0000}"/>
    <cellStyle name="Normal 13 2 5 2 2" xfId="23399" xr:uid="{00000000-0005-0000-0000-0000415F0000}"/>
    <cellStyle name="Normal 13 2 5 3" xfId="23400" xr:uid="{00000000-0005-0000-0000-0000425F0000}"/>
    <cellStyle name="Normal 13 2 5_37. RESULTADO NEGOCIOS YOY" xfId="23401" xr:uid="{00000000-0005-0000-0000-0000435F0000}"/>
    <cellStyle name="Normal 13 2 6" xfId="23402" xr:uid="{00000000-0005-0000-0000-0000445F0000}"/>
    <cellStyle name="Normal 13 2 6 2" xfId="23403" xr:uid="{00000000-0005-0000-0000-0000455F0000}"/>
    <cellStyle name="Normal 13 2 6_37. RESULTADO NEGOCIOS YOY" xfId="23404" xr:uid="{00000000-0005-0000-0000-0000465F0000}"/>
    <cellStyle name="Normal 13 2 7" xfId="23405" xr:uid="{00000000-0005-0000-0000-0000475F0000}"/>
    <cellStyle name="Normal 13 2 7 2" xfId="23406" xr:uid="{00000000-0005-0000-0000-0000485F0000}"/>
    <cellStyle name="Normal 13 2 7_37. RESULTADO NEGOCIOS YOY" xfId="23407" xr:uid="{00000000-0005-0000-0000-0000495F0000}"/>
    <cellStyle name="Normal 13 2 8" xfId="23408" xr:uid="{00000000-0005-0000-0000-00004A5F0000}"/>
    <cellStyle name="Normal 13 2 8 2" xfId="23409" xr:uid="{00000000-0005-0000-0000-00004B5F0000}"/>
    <cellStyle name="Normal 13 2 8_37. RESULTADO NEGOCIOS YOY" xfId="23410" xr:uid="{00000000-0005-0000-0000-00004C5F0000}"/>
    <cellStyle name="Normal 13 2 9" xfId="23411" xr:uid="{00000000-0005-0000-0000-00004D5F0000}"/>
    <cellStyle name="Normal 13 2 9 2" xfId="23412" xr:uid="{00000000-0005-0000-0000-00004E5F0000}"/>
    <cellStyle name="Normal 13 2 9_37. RESULTADO NEGOCIOS YOY" xfId="23413" xr:uid="{00000000-0005-0000-0000-00004F5F0000}"/>
    <cellStyle name="Normal 13 2_37. RESULTADO NEGOCIOS YOY" xfId="23414" xr:uid="{00000000-0005-0000-0000-0000505F0000}"/>
    <cellStyle name="Normal 13 3" xfId="23415" xr:uid="{00000000-0005-0000-0000-0000515F0000}"/>
    <cellStyle name="Normal 13 3 10" xfId="23416" xr:uid="{00000000-0005-0000-0000-0000525F0000}"/>
    <cellStyle name="Normal 13 3 10 2" xfId="23417" xr:uid="{00000000-0005-0000-0000-0000535F0000}"/>
    <cellStyle name="Normal 13 3 10 2 2" xfId="23418" xr:uid="{00000000-0005-0000-0000-0000545F0000}"/>
    <cellStyle name="Normal 13 3 10 2_37. RESULTADO NEGOCIOS YOY" xfId="23419" xr:uid="{00000000-0005-0000-0000-0000555F0000}"/>
    <cellStyle name="Normal 13 3 10 3" xfId="23420" xr:uid="{00000000-0005-0000-0000-0000565F0000}"/>
    <cellStyle name="Normal 13 3 10_37. RESULTADO NEGOCIOS YOY" xfId="23421" xr:uid="{00000000-0005-0000-0000-0000575F0000}"/>
    <cellStyle name="Normal 13 3 11" xfId="23422" xr:uid="{00000000-0005-0000-0000-0000585F0000}"/>
    <cellStyle name="Normal 13 3 11 2" xfId="23423" xr:uid="{00000000-0005-0000-0000-0000595F0000}"/>
    <cellStyle name="Normal 13 3 11 2 2" xfId="23424" xr:uid="{00000000-0005-0000-0000-00005A5F0000}"/>
    <cellStyle name="Normal 13 3 11 2_37. RESULTADO NEGOCIOS YOY" xfId="23425" xr:uid="{00000000-0005-0000-0000-00005B5F0000}"/>
    <cellStyle name="Normal 13 3 11 3" xfId="23426" xr:uid="{00000000-0005-0000-0000-00005C5F0000}"/>
    <cellStyle name="Normal 13 3 11_37. RESULTADO NEGOCIOS YOY" xfId="23427" xr:uid="{00000000-0005-0000-0000-00005D5F0000}"/>
    <cellStyle name="Normal 13 3 12" xfId="23428" xr:uid="{00000000-0005-0000-0000-00005E5F0000}"/>
    <cellStyle name="Normal 13 3 12 2" xfId="23429" xr:uid="{00000000-0005-0000-0000-00005F5F0000}"/>
    <cellStyle name="Normal 13 3 12 2 2" xfId="23430" xr:uid="{00000000-0005-0000-0000-0000605F0000}"/>
    <cellStyle name="Normal 13 3 12 2_37. RESULTADO NEGOCIOS YOY" xfId="23431" xr:uid="{00000000-0005-0000-0000-0000615F0000}"/>
    <cellStyle name="Normal 13 3 12 3" xfId="23432" xr:uid="{00000000-0005-0000-0000-0000625F0000}"/>
    <cellStyle name="Normal 13 3 12_37. RESULTADO NEGOCIOS YOY" xfId="23433" xr:uid="{00000000-0005-0000-0000-0000635F0000}"/>
    <cellStyle name="Normal 13 3 13" xfId="23434" xr:uid="{00000000-0005-0000-0000-0000645F0000}"/>
    <cellStyle name="Normal 13 3 13 2" xfId="23435" xr:uid="{00000000-0005-0000-0000-0000655F0000}"/>
    <cellStyle name="Normal 13 3 13_37. RESULTADO NEGOCIOS YOY" xfId="23436" xr:uid="{00000000-0005-0000-0000-0000665F0000}"/>
    <cellStyle name="Normal 13 3 14" xfId="23437" xr:uid="{00000000-0005-0000-0000-0000675F0000}"/>
    <cellStyle name="Normal 13 3 15" xfId="23438" xr:uid="{00000000-0005-0000-0000-0000685F0000}"/>
    <cellStyle name="Normal 13 3 2" xfId="23439" xr:uid="{00000000-0005-0000-0000-0000695F0000}"/>
    <cellStyle name="Normal 13 3 2 2" xfId="23440" xr:uid="{00000000-0005-0000-0000-00006A5F0000}"/>
    <cellStyle name="Normal 13 3 2 2 2" xfId="23441" xr:uid="{00000000-0005-0000-0000-00006B5F0000}"/>
    <cellStyle name="Normal 13 3 2 2 2 2" xfId="23442" xr:uid="{00000000-0005-0000-0000-00006C5F0000}"/>
    <cellStyle name="Normal 13 3 2 2 2_37. RESULTADO NEGOCIOS YOY" xfId="23443" xr:uid="{00000000-0005-0000-0000-00006D5F0000}"/>
    <cellStyle name="Normal 13 3 2 2 3" xfId="23444" xr:uid="{00000000-0005-0000-0000-00006E5F0000}"/>
    <cellStyle name="Normal 13 3 2 2 3 2" xfId="23445" xr:uid="{00000000-0005-0000-0000-00006F5F0000}"/>
    <cellStyle name="Normal 13 3 2 2 3_37. RESULTADO NEGOCIOS YOY" xfId="23446" xr:uid="{00000000-0005-0000-0000-0000705F0000}"/>
    <cellStyle name="Normal 13 3 2 2 4" xfId="23447" xr:uid="{00000000-0005-0000-0000-0000715F0000}"/>
    <cellStyle name="Normal 13 3 2 2 5" xfId="23448" xr:uid="{00000000-0005-0000-0000-0000725F0000}"/>
    <cellStyle name="Normal 13 3 2 2_37. RESULTADO NEGOCIOS YOY" xfId="23449" xr:uid="{00000000-0005-0000-0000-0000735F0000}"/>
    <cellStyle name="Normal 13 3 2 3" xfId="23450" xr:uid="{00000000-0005-0000-0000-0000745F0000}"/>
    <cellStyle name="Normal 13 3 2 3 2" xfId="23451" xr:uid="{00000000-0005-0000-0000-0000755F0000}"/>
    <cellStyle name="Normal 13 3 2 3 2 2" xfId="23452" xr:uid="{00000000-0005-0000-0000-0000765F0000}"/>
    <cellStyle name="Normal 13 3 2 3 3" xfId="23453" xr:uid="{00000000-0005-0000-0000-0000775F0000}"/>
    <cellStyle name="Normal 13 3 2 3 3 2" xfId="23454" xr:uid="{00000000-0005-0000-0000-0000785F0000}"/>
    <cellStyle name="Normal 13 3 2 3 4" xfId="23455" xr:uid="{00000000-0005-0000-0000-0000795F0000}"/>
    <cellStyle name="Normal 13 3 2 3_37. RESULTADO NEGOCIOS YOY" xfId="23456" xr:uid="{00000000-0005-0000-0000-00007A5F0000}"/>
    <cellStyle name="Normal 13 3 2 4" xfId="23457" xr:uid="{00000000-0005-0000-0000-00007B5F0000}"/>
    <cellStyle name="Normal 13 3 2 4 2" xfId="23458" xr:uid="{00000000-0005-0000-0000-00007C5F0000}"/>
    <cellStyle name="Normal 13 3 2 4 2 2" xfId="23459" xr:uid="{00000000-0005-0000-0000-00007D5F0000}"/>
    <cellStyle name="Normal 13 3 2 4 3" xfId="23460" xr:uid="{00000000-0005-0000-0000-00007E5F0000}"/>
    <cellStyle name="Normal 13 3 2 4_37. RESULTADO NEGOCIOS YOY" xfId="23461" xr:uid="{00000000-0005-0000-0000-00007F5F0000}"/>
    <cellStyle name="Normal 13 3 2 5" xfId="23462" xr:uid="{00000000-0005-0000-0000-0000805F0000}"/>
    <cellStyle name="Normal 13 3 2 5 2" xfId="23463" xr:uid="{00000000-0005-0000-0000-0000815F0000}"/>
    <cellStyle name="Normal 13 3 2 5_37. RESULTADO NEGOCIOS YOY" xfId="23464" xr:uid="{00000000-0005-0000-0000-0000825F0000}"/>
    <cellStyle name="Normal 13 3 2 6" xfId="23465" xr:uid="{00000000-0005-0000-0000-0000835F0000}"/>
    <cellStyle name="Normal 13 3 2 6 2" xfId="23466" xr:uid="{00000000-0005-0000-0000-0000845F0000}"/>
    <cellStyle name="Normal 13 3 2 6_37. RESULTADO NEGOCIOS YOY" xfId="23467" xr:uid="{00000000-0005-0000-0000-0000855F0000}"/>
    <cellStyle name="Normal 13 3 2 7" xfId="23468" xr:uid="{00000000-0005-0000-0000-0000865F0000}"/>
    <cellStyle name="Normal 13 3 2 8" xfId="23469" xr:uid="{00000000-0005-0000-0000-0000875F0000}"/>
    <cellStyle name="Normal 13 3 2_37. RESULTADO NEGOCIOS YOY" xfId="23470" xr:uid="{00000000-0005-0000-0000-0000885F0000}"/>
    <cellStyle name="Normal 13 3 3" xfId="23471" xr:uid="{00000000-0005-0000-0000-0000895F0000}"/>
    <cellStyle name="Normal 13 3 3 2" xfId="23472" xr:uid="{00000000-0005-0000-0000-00008A5F0000}"/>
    <cellStyle name="Normal 13 3 3 2 2" xfId="23473" xr:uid="{00000000-0005-0000-0000-00008B5F0000}"/>
    <cellStyle name="Normal 13 3 3 2_37. RESULTADO NEGOCIOS YOY" xfId="23474" xr:uid="{00000000-0005-0000-0000-00008C5F0000}"/>
    <cellStyle name="Normal 13 3 3 3" xfId="23475" xr:uid="{00000000-0005-0000-0000-00008D5F0000}"/>
    <cellStyle name="Normal 13 3 3 3 2" xfId="23476" xr:uid="{00000000-0005-0000-0000-00008E5F0000}"/>
    <cellStyle name="Normal 13 3 3 3_37. RESULTADO NEGOCIOS YOY" xfId="23477" xr:uid="{00000000-0005-0000-0000-00008F5F0000}"/>
    <cellStyle name="Normal 13 3 3 4" xfId="23478" xr:uid="{00000000-0005-0000-0000-0000905F0000}"/>
    <cellStyle name="Normal 13 3 3 5" xfId="23479" xr:uid="{00000000-0005-0000-0000-0000915F0000}"/>
    <cellStyle name="Normal 13 3 3_37. RESULTADO NEGOCIOS YOY" xfId="23480" xr:uid="{00000000-0005-0000-0000-0000925F0000}"/>
    <cellStyle name="Normal 13 3 4" xfId="23481" xr:uid="{00000000-0005-0000-0000-0000935F0000}"/>
    <cellStyle name="Normal 13 3 4 2" xfId="23482" xr:uid="{00000000-0005-0000-0000-0000945F0000}"/>
    <cellStyle name="Normal 13 3 4 2 2" xfId="23483" xr:uid="{00000000-0005-0000-0000-0000955F0000}"/>
    <cellStyle name="Normal 13 3 4 3" xfId="23484" xr:uid="{00000000-0005-0000-0000-0000965F0000}"/>
    <cellStyle name="Normal 13 3 4 3 2" xfId="23485" xr:uid="{00000000-0005-0000-0000-0000975F0000}"/>
    <cellStyle name="Normal 13 3 4 4" xfId="23486" xr:uid="{00000000-0005-0000-0000-0000985F0000}"/>
    <cellStyle name="Normal 13 3 4_37. RESULTADO NEGOCIOS YOY" xfId="23487" xr:uid="{00000000-0005-0000-0000-0000995F0000}"/>
    <cellStyle name="Normal 13 3 5" xfId="23488" xr:uid="{00000000-0005-0000-0000-00009A5F0000}"/>
    <cellStyle name="Normal 13 3 5 2" xfId="23489" xr:uid="{00000000-0005-0000-0000-00009B5F0000}"/>
    <cellStyle name="Normal 13 3 5 2 2" xfId="23490" xr:uid="{00000000-0005-0000-0000-00009C5F0000}"/>
    <cellStyle name="Normal 13 3 5 3" xfId="23491" xr:uid="{00000000-0005-0000-0000-00009D5F0000}"/>
    <cellStyle name="Normal 13 3 5_37. RESULTADO NEGOCIOS YOY" xfId="23492" xr:uid="{00000000-0005-0000-0000-00009E5F0000}"/>
    <cellStyle name="Normal 13 3 6" xfId="23493" xr:uid="{00000000-0005-0000-0000-00009F5F0000}"/>
    <cellStyle name="Normal 13 3 6 2" xfId="23494" xr:uid="{00000000-0005-0000-0000-0000A05F0000}"/>
    <cellStyle name="Normal 13 3 6_37. RESULTADO NEGOCIOS YOY" xfId="23495" xr:uid="{00000000-0005-0000-0000-0000A15F0000}"/>
    <cellStyle name="Normal 13 3 7" xfId="23496" xr:uid="{00000000-0005-0000-0000-0000A25F0000}"/>
    <cellStyle name="Normal 13 3 7 2" xfId="23497" xr:uid="{00000000-0005-0000-0000-0000A35F0000}"/>
    <cellStyle name="Normal 13 3 7_37. RESULTADO NEGOCIOS YOY" xfId="23498" xr:uid="{00000000-0005-0000-0000-0000A45F0000}"/>
    <cellStyle name="Normal 13 3 8" xfId="23499" xr:uid="{00000000-0005-0000-0000-0000A55F0000}"/>
    <cellStyle name="Normal 13 3 8 2" xfId="23500" xr:uid="{00000000-0005-0000-0000-0000A65F0000}"/>
    <cellStyle name="Normal 13 3 8_37. RESULTADO NEGOCIOS YOY" xfId="23501" xr:uid="{00000000-0005-0000-0000-0000A75F0000}"/>
    <cellStyle name="Normal 13 3 9" xfId="23502" xr:uid="{00000000-0005-0000-0000-0000A85F0000}"/>
    <cellStyle name="Normal 13 3 9 2" xfId="23503" xr:uid="{00000000-0005-0000-0000-0000A95F0000}"/>
    <cellStyle name="Normal 13 3 9_37. RESULTADO NEGOCIOS YOY" xfId="23504" xr:uid="{00000000-0005-0000-0000-0000AA5F0000}"/>
    <cellStyle name="Normal 13 3_37. RESULTADO NEGOCIOS YOY" xfId="23505" xr:uid="{00000000-0005-0000-0000-0000AB5F0000}"/>
    <cellStyle name="Normal 13 4" xfId="23506" xr:uid="{00000000-0005-0000-0000-0000AC5F0000}"/>
    <cellStyle name="Normal 13 4 10" xfId="23507" xr:uid="{00000000-0005-0000-0000-0000AD5F0000}"/>
    <cellStyle name="Normal 13 4 2" xfId="23508" xr:uid="{00000000-0005-0000-0000-0000AE5F0000}"/>
    <cellStyle name="Normal 13 4 2 2" xfId="23509" xr:uid="{00000000-0005-0000-0000-0000AF5F0000}"/>
    <cellStyle name="Normal 13 4 2 3" xfId="23510" xr:uid="{00000000-0005-0000-0000-0000B05F0000}"/>
    <cellStyle name="Normal 13 4 2 4" xfId="23511" xr:uid="{00000000-0005-0000-0000-0000B15F0000}"/>
    <cellStyle name="Normal 13 4 2 5" xfId="23512" xr:uid="{00000000-0005-0000-0000-0000B25F0000}"/>
    <cellStyle name="Normal 13 4 2 6" xfId="23513" xr:uid="{00000000-0005-0000-0000-0000B35F0000}"/>
    <cellStyle name="Normal 13 4 2_37. RESULTADO NEGOCIOS YOY" xfId="23514" xr:uid="{00000000-0005-0000-0000-0000B45F0000}"/>
    <cellStyle name="Normal 13 4 3" xfId="23515" xr:uid="{00000000-0005-0000-0000-0000B55F0000}"/>
    <cellStyle name="Normal 13 4 3 2" xfId="23516" xr:uid="{00000000-0005-0000-0000-0000B65F0000}"/>
    <cellStyle name="Normal 13 4 3 3" xfId="23517" xr:uid="{00000000-0005-0000-0000-0000B75F0000}"/>
    <cellStyle name="Normal 13 4 3 4" xfId="23518" xr:uid="{00000000-0005-0000-0000-0000B85F0000}"/>
    <cellStyle name="Normal 13 4 3_37. RESULTADO NEGOCIOS YOY" xfId="23519" xr:uid="{00000000-0005-0000-0000-0000B95F0000}"/>
    <cellStyle name="Normal 13 4 4" xfId="23520" xr:uid="{00000000-0005-0000-0000-0000BA5F0000}"/>
    <cellStyle name="Normal 13 4 5" xfId="23521" xr:uid="{00000000-0005-0000-0000-0000BB5F0000}"/>
    <cellStyle name="Normal 13 4 6" xfId="23522" xr:uid="{00000000-0005-0000-0000-0000BC5F0000}"/>
    <cellStyle name="Normal 13 4 7" xfId="23523" xr:uid="{00000000-0005-0000-0000-0000BD5F0000}"/>
    <cellStyle name="Normal 13 4 7 2" xfId="23524" xr:uid="{00000000-0005-0000-0000-0000BE5F0000}"/>
    <cellStyle name="Normal 13 4 7_37. RESULTADO NEGOCIOS YOY" xfId="23525" xr:uid="{00000000-0005-0000-0000-0000BF5F0000}"/>
    <cellStyle name="Normal 13 4 8" xfId="23526" xr:uid="{00000000-0005-0000-0000-0000C05F0000}"/>
    <cellStyle name="Normal 13 4 9" xfId="23527" xr:uid="{00000000-0005-0000-0000-0000C15F0000}"/>
    <cellStyle name="Normal 13 4_37. RESULTADO NEGOCIOS YOY" xfId="23528" xr:uid="{00000000-0005-0000-0000-0000C25F0000}"/>
    <cellStyle name="Normal 13 5" xfId="23529" xr:uid="{00000000-0005-0000-0000-0000C35F0000}"/>
    <cellStyle name="Normal 13 5 2" xfId="23530" xr:uid="{00000000-0005-0000-0000-0000C45F0000}"/>
    <cellStyle name="Normal 13 5 2 2" xfId="23531" xr:uid="{00000000-0005-0000-0000-0000C55F0000}"/>
    <cellStyle name="Normal 13 5 2 2 2" xfId="23532" xr:uid="{00000000-0005-0000-0000-0000C65F0000}"/>
    <cellStyle name="Normal 13 5 2 2 2 2" xfId="23533" xr:uid="{00000000-0005-0000-0000-0000C75F0000}"/>
    <cellStyle name="Normal 13 5 2 2 3" xfId="23534" xr:uid="{00000000-0005-0000-0000-0000C85F0000}"/>
    <cellStyle name="Normal 13 5 2 2_37. RESULTADO NEGOCIOS YOY" xfId="23535" xr:uid="{00000000-0005-0000-0000-0000C95F0000}"/>
    <cellStyle name="Normal 13 5 2 3" xfId="23536" xr:uid="{00000000-0005-0000-0000-0000CA5F0000}"/>
    <cellStyle name="Normal 13 5 2 3 2" xfId="23537" xr:uid="{00000000-0005-0000-0000-0000CB5F0000}"/>
    <cellStyle name="Normal 13 5 2 3_37. RESULTADO NEGOCIOS YOY" xfId="23538" xr:uid="{00000000-0005-0000-0000-0000CC5F0000}"/>
    <cellStyle name="Normal 13 5 2 4" xfId="23539" xr:uid="{00000000-0005-0000-0000-0000CD5F0000}"/>
    <cellStyle name="Normal 13 5 2 4 2" xfId="23540" xr:uid="{00000000-0005-0000-0000-0000CE5F0000}"/>
    <cellStyle name="Normal 13 5 2 5" xfId="23541" xr:uid="{00000000-0005-0000-0000-0000CF5F0000}"/>
    <cellStyle name="Normal 13 5 2_37. RESULTADO NEGOCIOS YOY" xfId="23542" xr:uid="{00000000-0005-0000-0000-0000D05F0000}"/>
    <cellStyle name="Normal 13 5 3" xfId="23543" xr:uid="{00000000-0005-0000-0000-0000D15F0000}"/>
    <cellStyle name="Normal 13 5 3 2" xfId="23544" xr:uid="{00000000-0005-0000-0000-0000D25F0000}"/>
    <cellStyle name="Normal 13 5 3 2 2" xfId="23545" xr:uid="{00000000-0005-0000-0000-0000D35F0000}"/>
    <cellStyle name="Normal 13 5 3 3" xfId="23546" xr:uid="{00000000-0005-0000-0000-0000D45F0000}"/>
    <cellStyle name="Normal 13 5 3 3 2" xfId="23547" xr:uid="{00000000-0005-0000-0000-0000D55F0000}"/>
    <cellStyle name="Normal 13 5 3 4" xfId="23548" xr:uid="{00000000-0005-0000-0000-0000D65F0000}"/>
    <cellStyle name="Normal 13 5 3_37. RESULTADO NEGOCIOS YOY" xfId="23549" xr:uid="{00000000-0005-0000-0000-0000D75F0000}"/>
    <cellStyle name="Normal 13 5 4" xfId="23550" xr:uid="{00000000-0005-0000-0000-0000D85F0000}"/>
    <cellStyle name="Normal 13 5 4 2" xfId="23551" xr:uid="{00000000-0005-0000-0000-0000D95F0000}"/>
    <cellStyle name="Normal 13 5 4 2 2" xfId="23552" xr:uid="{00000000-0005-0000-0000-0000DA5F0000}"/>
    <cellStyle name="Normal 13 5 4 3" xfId="23553" xr:uid="{00000000-0005-0000-0000-0000DB5F0000}"/>
    <cellStyle name="Normal 13 5 4_37. RESULTADO NEGOCIOS YOY" xfId="23554" xr:uid="{00000000-0005-0000-0000-0000DC5F0000}"/>
    <cellStyle name="Normal 13 5 5" xfId="23555" xr:uid="{00000000-0005-0000-0000-0000DD5F0000}"/>
    <cellStyle name="Normal 13 5 5 2" xfId="23556" xr:uid="{00000000-0005-0000-0000-0000DE5F0000}"/>
    <cellStyle name="Normal 13 5 5_37. RESULTADO NEGOCIOS YOY" xfId="23557" xr:uid="{00000000-0005-0000-0000-0000DF5F0000}"/>
    <cellStyle name="Normal 13 5 6" xfId="23558" xr:uid="{00000000-0005-0000-0000-0000E05F0000}"/>
    <cellStyle name="Normal 13 5 6 2" xfId="23559" xr:uid="{00000000-0005-0000-0000-0000E15F0000}"/>
    <cellStyle name="Normal 13 5 6_37. RESULTADO NEGOCIOS YOY" xfId="23560" xr:uid="{00000000-0005-0000-0000-0000E25F0000}"/>
    <cellStyle name="Normal 13 5 7" xfId="23561" xr:uid="{00000000-0005-0000-0000-0000E35F0000}"/>
    <cellStyle name="Normal 13 5 7 2" xfId="23562" xr:uid="{00000000-0005-0000-0000-0000E45F0000}"/>
    <cellStyle name="Normal 13 5 7_37. RESULTADO NEGOCIOS YOY" xfId="23563" xr:uid="{00000000-0005-0000-0000-0000E55F0000}"/>
    <cellStyle name="Normal 13 5 8" xfId="23564" xr:uid="{00000000-0005-0000-0000-0000E65F0000}"/>
    <cellStyle name="Normal 13 5 9" xfId="23565" xr:uid="{00000000-0005-0000-0000-0000E75F0000}"/>
    <cellStyle name="Normal 13 5_37. RESULTADO NEGOCIOS YOY" xfId="23566" xr:uid="{00000000-0005-0000-0000-0000E85F0000}"/>
    <cellStyle name="Normal 13 6" xfId="23567" xr:uid="{00000000-0005-0000-0000-0000E95F0000}"/>
    <cellStyle name="Normal 13 6 2" xfId="23568" xr:uid="{00000000-0005-0000-0000-0000EA5F0000}"/>
    <cellStyle name="Normal 13 6 2 2" xfId="23569" xr:uid="{00000000-0005-0000-0000-0000EB5F0000}"/>
    <cellStyle name="Normal 13 6 2 2 2" xfId="23570" xr:uid="{00000000-0005-0000-0000-0000EC5F0000}"/>
    <cellStyle name="Normal 13 6 2 3" xfId="23571" xr:uid="{00000000-0005-0000-0000-0000ED5F0000}"/>
    <cellStyle name="Normal 13 6 2 3 2" xfId="23572" xr:uid="{00000000-0005-0000-0000-0000EE5F0000}"/>
    <cellStyle name="Normal 13 6 2 4" xfId="23573" xr:uid="{00000000-0005-0000-0000-0000EF5F0000}"/>
    <cellStyle name="Normal 13 6 2_37. RESULTADO NEGOCIOS YOY" xfId="23574" xr:uid="{00000000-0005-0000-0000-0000F05F0000}"/>
    <cellStyle name="Normal 13 6 3" xfId="23575" xr:uid="{00000000-0005-0000-0000-0000F15F0000}"/>
    <cellStyle name="Normal 13 6 3 2" xfId="23576" xr:uid="{00000000-0005-0000-0000-0000F25F0000}"/>
    <cellStyle name="Normal 13 6 3 2 2" xfId="23577" xr:uid="{00000000-0005-0000-0000-0000F35F0000}"/>
    <cellStyle name="Normal 13 6 3 3" xfId="23578" xr:uid="{00000000-0005-0000-0000-0000F45F0000}"/>
    <cellStyle name="Normal 13 6 3 3 2" xfId="23579" xr:uid="{00000000-0005-0000-0000-0000F55F0000}"/>
    <cellStyle name="Normal 13 6 3 4" xfId="23580" xr:uid="{00000000-0005-0000-0000-0000F65F0000}"/>
    <cellStyle name="Normal 13 6 3_37. RESULTADO NEGOCIOS YOY" xfId="23581" xr:uid="{00000000-0005-0000-0000-0000F75F0000}"/>
    <cellStyle name="Normal 13 6 4" xfId="23582" xr:uid="{00000000-0005-0000-0000-0000F85F0000}"/>
    <cellStyle name="Normal 13 6 4 2" xfId="23583" xr:uid="{00000000-0005-0000-0000-0000F95F0000}"/>
    <cellStyle name="Normal 13 6 4 2 2" xfId="23584" xr:uid="{00000000-0005-0000-0000-0000FA5F0000}"/>
    <cellStyle name="Normal 13 6 4 3" xfId="23585" xr:uid="{00000000-0005-0000-0000-0000FB5F0000}"/>
    <cellStyle name="Normal 13 6 4_37. RESULTADO NEGOCIOS YOY" xfId="23586" xr:uid="{00000000-0005-0000-0000-0000FC5F0000}"/>
    <cellStyle name="Normal 13 6 5" xfId="23587" xr:uid="{00000000-0005-0000-0000-0000FD5F0000}"/>
    <cellStyle name="Normal 13 6 5 2" xfId="23588" xr:uid="{00000000-0005-0000-0000-0000FE5F0000}"/>
    <cellStyle name="Normal 13 6 5_37. RESULTADO NEGOCIOS YOY" xfId="23589" xr:uid="{00000000-0005-0000-0000-0000FF5F0000}"/>
    <cellStyle name="Normal 13 6 6" xfId="23590" xr:uid="{00000000-0005-0000-0000-000000600000}"/>
    <cellStyle name="Normal 13 6 6 2" xfId="23591" xr:uid="{00000000-0005-0000-0000-000001600000}"/>
    <cellStyle name="Normal 13 6 6_37. RESULTADO NEGOCIOS YOY" xfId="23592" xr:uid="{00000000-0005-0000-0000-000002600000}"/>
    <cellStyle name="Normal 13 6 7" xfId="23593" xr:uid="{00000000-0005-0000-0000-000003600000}"/>
    <cellStyle name="Normal 13 6 8" xfId="23594" xr:uid="{00000000-0005-0000-0000-000004600000}"/>
    <cellStyle name="Normal 13 6_37. RESULTADO NEGOCIOS YOY" xfId="23595" xr:uid="{00000000-0005-0000-0000-000005600000}"/>
    <cellStyle name="Normal 13 7" xfId="23596" xr:uid="{00000000-0005-0000-0000-000006600000}"/>
    <cellStyle name="Normal 13 7 2" xfId="23597" xr:uid="{00000000-0005-0000-0000-000007600000}"/>
    <cellStyle name="Normal 13 7 2 2" xfId="23598" xr:uid="{00000000-0005-0000-0000-000008600000}"/>
    <cellStyle name="Normal 13 7 2 2 2" xfId="23599" xr:uid="{00000000-0005-0000-0000-000009600000}"/>
    <cellStyle name="Normal 13 7 2 3" xfId="23600" xr:uid="{00000000-0005-0000-0000-00000A600000}"/>
    <cellStyle name="Normal 13 7 2 3 2" xfId="23601" xr:uid="{00000000-0005-0000-0000-00000B600000}"/>
    <cellStyle name="Normal 13 7 2 4" xfId="23602" xr:uid="{00000000-0005-0000-0000-00000C600000}"/>
    <cellStyle name="Normal 13 7 2_37. RESULTADO NEGOCIOS YOY" xfId="23603" xr:uid="{00000000-0005-0000-0000-00000D600000}"/>
    <cellStyle name="Normal 13 7 3" xfId="23604" xr:uid="{00000000-0005-0000-0000-00000E600000}"/>
    <cellStyle name="Normal 13 7 3 2" xfId="23605" xr:uid="{00000000-0005-0000-0000-00000F600000}"/>
    <cellStyle name="Normal 13 7 3 2 2" xfId="23606" xr:uid="{00000000-0005-0000-0000-000010600000}"/>
    <cellStyle name="Normal 13 7 3 3" xfId="23607" xr:uid="{00000000-0005-0000-0000-000011600000}"/>
    <cellStyle name="Normal 13 7 3 3 2" xfId="23608" xr:uid="{00000000-0005-0000-0000-000012600000}"/>
    <cellStyle name="Normal 13 7 3 4" xfId="23609" xr:uid="{00000000-0005-0000-0000-000013600000}"/>
    <cellStyle name="Normal 13 7 3_37. RESULTADO NEGOCIOS YOY" xfId="23610" xr:uid="{00000000-0005-0000-0000-000014600000}"/>
    <cellStyle name="Normal 13 7 4" xfId="23611" xr:uid="{00000000-0005-0000-0000-000015600000}"/>
    <cellStyle name="Normal 13 7 4 2" xfId="23612" xr:uid="{00000000-0005-0000-0000-000016600000}"/>
    <cellStyle name="Normal 13 7 4_37. RESULTADO NEGOCIOS YOY" xfId="23613" xr:uid="{00000000-0005-0000-0000-000017600000}"/>
    <cellStyle name="Normal 13 7 5" xfId="23614" xr:uid="{00000000-0005-0000-0000-000018600000}"/>
    <cellStyle name="Normal 13 7 5 2" xfId="23615" xr:uid="{00000000-0005-0000-0000-000019600000}"/>
    <cellStyle name="Normal 13 7 5_37. RESULTADO NEGOCIOS YOY" xfId="23616" xr:uid="{00000000-0005-0000-0000-00001A600000}"/>
    <cellStyle name="Normal 13 7 6" xfId="23617" xr:uid="{00000000-0005-0000-0000-00001B600000}"/>
    <cellStyle name="Normal 13 7_37. RESULTADO NEGOCIOS YOY" xfId="23618" xr:uid="{00000000-0005-0000-0000-00001C600000}"/>
    <cellStyle name="Normal 13 8" xfId="23619" xr:uid="{00000000-0005-0000-0000-00001D600000}"/>
    <cellStyle name="Normal 13 8 2" xfId="23620" xr:uid="{00000000-0005-0000-0000-00001E600000}"/>
    <cellStyle name="Normal 13 8 2 2" xfId="23621" xr:uid="{00000000-0005-0000-0000-00001F600000}"/>
    <cellStyle name="Normal 13 8 2_37. RESULTADO NEGOCIOS YOY" xfId="23622" xr:uid="{00000000-0005-0000-0000-000020600000}"/>
    <cellStyle name="Normal 13 8 3" xfId="23623" xr:uid="{00000000-0005-0000-0000-000021600000}"/>
    <cellStyle name="Normal 13 8 3 2" xfId="23624" xr:uid="{00000000-0005-0000-0000-000022600000}"/>
    <cellStyle name="Normal 13 8 3_37. RESULTADO NEGOCIOS YOY" xfId="23625" xr:uid="{00000000-0005-0000-0000-000023600000}"/>
    <cellStyle name="Normal 13 8 4" xfId="23626" xr:uid="{00000000-0005-0000-0000-000024600000}"/>
    <cellStyle name="Normal 13 8_37. RESULTADO NEGOCIOS YOY" xfId="23627" xr:uid="{00000000-0005-0000-0000-000025600000}"/>
    <cellStyle name="Normal 13 9" xfId="23628" xr:uid="{00000000-0005-0000-0000-000026600000}"/>
    <cellStyle name="Normal 13 9 2" xfId="23629" xr:uid="{00000000-0005-0000-0000-000027600000}"/>
    <cellStyle name="Normal 13 9 2 2" xfId="23630" xr:uid="{00000000-0005-0000-0000-000028600000}"/>
    <cellStyle name="Normal 13 9 3" xfId="23631" xr:uid="{00000000-0005-0000-0000-000029600000}"/>
    <cellStyle name="Normal 13 9 3 2" xfId="23632" xr:uid="{00000000-0005-0000-0000-00002A600000}"/>
    <cellStyle name="Normal 13 9 4" xfId="23633" xr:uid="{00000000-0005-0000-0000-00002B600000}"/>
    <cellStyle name="Normal 13 9_37. RESULTADO NEGOCIOS YOY" xfId="23634" xr:uid="{00000000-0005-0000-0000-00002C600000}"/>
    <cellStyle name="Normal 13_37. RESULTADO NEGOCIOS YOY" xfId="23635" xr:uid="{00000000-0005-0000-0000-00002D600000}"/>
    <cellStyle name="Normal 130" xfId="38635" xr:uid="{00000000-0005-0000-0000-00002E600000}"/>
    <cellStyle name="Normal 131" xfId="324" xr:uid="{00000000-0005-0000-0000-00002F600000}"/>
    <cellStyle name="Normal 132" xfId="38649" xr:uid="{00000000-0005-0000-0000-000030600000}"/>
    <cellStyle name="Normal 14" xfId="234" xr:uid="{00000000-0005-0000-0000-000031600000}"/>
    <cellStyle name="Normal 14 10" xfId="23637" xr:uid="{00000000-0005-0000-0000-000032600000}"/>
    <cellStyle name="Normal 14 10 2" xfId="23638" xr:uid="{00000000-0005-0000-0000-000033600000}"/>
    <cellStyle name="Normal 14 10_37. RESULTADO NEGOCIOS YOY" xfId="23639" xr:uid="{00000000-0005-0000-0000-000034600000}"/>
    <cellStyle name="Normal 14 11" xfId="23640" xr:uid="{00000000-0005-0000-0000-000035600000}"/>
    <cellStyle name="Normal 14 12" xfId="23641" xr:uid="{00000000-0005-0000-0000-000036600000}"/>
    <cellStyle name="Normal 14 13" xfId="23642" xr:uid="{00000000-0005-0000-0000-000037600000}"/>
    <cellStyle name="Normal 14 14" xfId="23643" xr:uid="{00000000-0005-0000-0000-000038600000}"/>
    <cellStyle name="Normal 14 14 2" xfId="23644" xr:uid="{00000000-0005-0000-0000-000039600000}"/>
    <cellStyle name="Normal 14 14_37. RESULTADO NEGOCIOS YOY" xfId="23645" xr:uid="{00000000-0005-0000-0000-00003A600000}"/>
    <cellStyle name="Normal 14 15" xfId="23646" xr:uid="{00000000-0005-0000-0000-00003B600000}"/>
    <cellStyle name="Normal 14 15 2" xfId="23647" xr:uid="{00000000-0005-0000-0000-00003C600000}"/>
    <cellStyle name="Normal 14 15_37. RESULTADO NEGOCIOS YOY" xfId="23648" xr:uid="{00000000-0005-0000-0000-00003D600000}"/>
    <cellStyle name="Normal 14 16" xfId="23649" xr:uid="{00000000-0005-0000-0000-00003E600000}"/>
    <cellStyle name="Normal 14 17" xfId="23650" xr:uid="{00000000-0005-0000-0000-00003F600000}"/>
    <cellStyle name="Normal 14 18" xfId="23651" xr:uid="{00000000-0005-0000-0000-000040600000}"/>
    <cellStyle name="Normal 14 19" xfId="23636" xr:uid="{00000000-0005-0000-0000-000041600000}"/>
    <cellStyle name="Normal 14 2" xfId="23652" xr:uid="{00000000-0005-0000-0000-000042600000}"/>
    <cellStyle name="Normal 14 2 10" xfId="23653" xr:uid="{00000000-0005-0000-0000-000043600000}"/>
    <cellStyle name="Normal 14 2 11" xfId="23654" xr:uid="{00000000-0005-0000-0000-000044600000}"/>
    <cellStyle name="Normal 14 2 2" xfId="23655" xr:uid="{00000000-0005-0000-0000-000045600000}"/>
    <cellStyle name="Normal 14 2 2 2" xfId="23656" xr:uid="{00000000-0005-0000-0000-000046600000}"/>
    <cellStyle name="Normal 14 2 2 2 2" xfId="23657" xr:uid="{00000000-0005-0000-0000-000047600000}"/>
    <cellStyle name="Normal 14 2 2 3" xfId="23658" xr:uid="{00000000-0005-0000-0000-000048600000}"/>
    <cellStyle name="Normal 14 2 2 4" xfId="23659" xr:uid="{00000000-0005-0000-0000-000049600000}"/>
    <cellStyle name="Normal 14 2 2 5" xfId="23660" xr:uid="{00000000-0005-0000-0000-00004A600000}"/>
    <cellStyle name="Normal 14 2 2 6" xfId="23661" xr:uid="{00000000-0005-0000-0000-00004B600000}"/>
    <cellStyle name="Normal 14 2 2_37. RESULTADO NEGOCIOS YOY" xfId="23662" xr:uid="{00000000-0005-0000-0000-00004C600000}"/>
    <cellStyle name="Normal 14 2 3" xfId="23663" xr:uid="{00000000-0005-0000-0000-00004D600000}"/>
    <cellStyle name="Normal 14 2 3 2" xfId="23664" xr:uid="{00000000-0005-0000-0000-00004E600000}"/>
    <cellStyle name="Normal 14 2 3 3" xfId="23665" xr:uid="{00000000-0005-0000-0000-00004F600000}"/>
    <cellStyle name="Normal 14 2 3 4" xfId="23666" xr:uid="{00000000-0005-0000-0000-000050600000}"/>
    <cellStyle name="Normal 14 2 3 5" xfId="23667" xr:uid="{00000000-0005-0000-0000-000051600000}"/>
    <cellStyle name="Normal 14 2 3_37. RESULTADO NEGOCIOS YOY" xfId="23668" xr:uid="{00000000-0005-0000-0000-000052600000}"/>
    <cellStyle name="Normal 14 2 4" xfId="23669" xr:uid="{00000000-0005-0000-0000-000053600000}"/>
    <cellStyle name="Normal 14 2 5" xfId="23670" xr:uid="{00000000-0005-0000-0000-000054600000}"/>
    <cellStyle name="Normal 14 2 6" xfId="23671" xr:uid="{00000000-0005-0000-0000-000055600000}"/>
    <cellStyle name="Normal 14 2 7" xfId="23672" xr:uid="{00000000-0005-0000-0000-000056600000}"/>
    <cellStyle name="Normal 14 2 8" xfId="23673" xr:uid="{00000000-0005-0000-0000-000057600000}"/>
    <cellStyle name="Normal 14 2 9" xfId="23674" xr:uid="{00000000-0005-0000-0000-000058600000}"/>
    <cellStyle name="Normal 14 2_37. RESULTADO NEGOCIOS YOY" xfId="23675" xr:uid="{00000000-0005-0000-0000-000059600000}"/>
    <cellStyle name="Normal 14 3" xfId="23676" xr:uid="{00000000-0005-0000-0000-00005A600000}"/>
    <cellStyle name="Normal 14 3 10" xfId="23677" xr:uid="{00000000-0005-0000-0000-00005B600000}"/>
    <cellStyle name="Normal 14 3 2" xfId="23678" xr:uid="{00000000-0005-0000-0000-00005C600000}"/>
    <cellStyle name="Normal 14 3 2 2" xfId="23679" xr:uid="{00000000-0005-0000-0000-00005D600000}"/>
    <cellStyle name="Normal 14 3 2 2 2" xfId="23680" xr:uid="{00000000-0005-0000-0000-00005E600000}"/>
    <cellStyle name="Normal 14 3 2 2 2 2" xfId="23681" xr:uid="{00000000-0005-0000-0000-00005F600000}"/>
    <cellStyle name="Normal 14 3 2 2 2_37. RESULTADO NEGOCIOS YOY" xfId="23682" xr:uid="{00000000-0005-0000-0000-000060600000}"/>
    <cellStyle name="Normal 14 3 2 2 3" xfId="23683" xr:uid="{00000000-0005-0000-0000-000061600000}"/>
    <cellStyle name="Normal 14 3 2 2 3 2" xfId="23684" xr:uid="{00000000-0005-0000-0000-000062600000}"/>
    <cellStyle name="Normal 14 3 2 2 4" xfId="23685" xr:uid="{00000000-0005-0000-0000-000063600000}"/>
    <cellStyle name="Normal 14 3 2 2_37. RESULTADO NEGOCIOS YOY" xfId="23686" xr:uid="{00000000-0005-0000-0000-000064600000}"/>
    <cellStyle name="Normal 14 3 2 3" xfId="23687" xr:uid="{00000000-0005-0000-0000-000065600000}"/>
    <cellStyle name="Normal 14 3 2 3 2" xfId="23688" xr:uid="{00000000-0005-0000-0000-000066600000}"/>
    <cellStyle name="Normal 14 3 2 3 2 2" xfId="23689" xr:uid="{00000000-0005-0000-0000-000067600000}"/>
    <cellStyle name="Normal 14 3 2 3 3" xfId="23690" xr:uid="{00000000-0005-0000-0000-000068600000}"/>
    <cellStyle name="Normal 14 3 2 3 3 2" xfId="23691" xr:uid="{00000000-0005-0000-0000-000069600000}"/>
    <cellStyle name="Normal 14 3 2 3 4" xfId="23692" xr:uid="{00000000-0005-0000-0000-00006A600000}"/>
    <cellStyle name="Normal 14 3 2 3_37. RESULTADO NEGOCIOS YOY" xfId="23693" xr:uid="{00000000-0005-0000-0000-00006B600000}"/>
    <cellStyle name="Normal 14 3 2 4" xfId="23694" xr:uid="{00000000-0005-0000-0000-00006C600000}"/>
    <cellStyle name="Normal 14 3 2 4 2" xfId="23695" xr:uid="{00000000-0005-0000-0000-00006D600000}"/>
    <cellStyle name="Normal 14 3 2 4 2 2" xfId="23696" xr:uid="{00000000-0005-0000-0000-00006E600000}"/>
    <cellStyle name="Normal 14 3 2 4 3" xfId="23697" xr:uid="{00000000-0005-0000-0000-00006F600000}"/>
    <cellStyle name="Normal 14 3 2 4_37. RESULTADO NEGOCIOS YOY" xfId="23698" xr:uid="{00000000-0005-0000-0000-000070600000}"/>
    <cellStyle name="Normal 14 3 2 5" xfId="23699" xr:uid="{00000000-0005-0000-0000-000071600000}"/>
    <cellStyle name="Normal 14 3 2 5 2" xfId="23700" xr:uid="{00000000-0005-0000-0000-000072600000}"/>
    <cellStyle name="Normal 14 3 2 5_37. RESULTADO NEGOCIOS YOY" xfId="23701" xr:uid="{00000000-0005-0000-0000-000073600000}"/>
    <cellStyle name="Normal 14 3 2 6" xfId="23702" xr:uid="{00000000-0005-0000-0000-000074600000}"/>
    <cellStyle name="Normal 14 3 2 6 2" xfId="23703" xr:uid="{00000000-0005-0000-0000-000075600000}"/>
    <cellStyle name="Normal 14 3 2 6_37. RESULTADO NEGOCIOS YOY" xfId="23704" xr:uid="{00000000-0005-0000-0000-000076600000}"/>
    <cellStyle name="Normal 14 3 2 7" xfId="23705" xr:uid="{00000000-0005-0000-0000-000077600000}"/>
    <cellStyle name="Normal 14 3 2 8" xfId="23706" xr:uid="{00000000-0005-0000-0000-000078600000}"/>
    <cellStyle name="Normal 14 3 2_37. RESULTADO NEGOCIOS YOY" xfId="23707" xr:uid="{00000000-0005-0000-0000-000079600000}"/>
    <cellStyle name="Normal 14 3 3" xfId="23708" xr:uid="{00000000-0005-0000-0000-00007A600000}"/>
    <cellStyle name="Normal 14 3 3 2" xfId="23709" xr:uid="{00000000-0005-0000-0000-00007B600000}"/>
    <cellStyle name="Normal 14 3 3 2 2" xfId="23710" xr:uid="{00000000-0005-0000-0000-00007C600000}"/>
    <cellStyle name="Normal 14 3 3 2_37. RESULTADO NEGOCIOS YOY" xfId="23711" xr:uid="{00000000-0005-0000-0000-00007D600000}"/>
    <cellStyle name="Normal 14 3 3 3" xfId="23712" xr:uid="{00000000-0005-0000-0000-00007E600000}"/>
    <cellStyle name="Normal 14 3 3 3 2" xfId="23713" xr:uid="{00000000-0005-0000-0000-00007F600000}"/>
    <cellStyle name="Normal 14 3 3 3_37. RESULTADO NEGOCIOS YOY" xfId="23714" xr:uid="{00000000-0005-0000-0000-000080600000}"/>
    <cellStyle name="Normal 14 3 3 4" xfId="23715" xr:uid="{00000000-0005-0000-0000-000081600000}"/>
    <cellStyle name="Normal 14 3 3 5" xfId="23716" xr:uid="{00000000-0005-0000-0000-000082600000}"/>
    <cellStyle name="Normal 14 3 3_37. RESULTADO NEGOCIOS YOY" xfId="23717" xr:uid="{00000000-0005-0000-0000-000083600000}"/>
    <cellStyle name="Normal 14 3 4" xfId="23718" xr:uid="{00000000-0005-0000-0000-000084600000}"/>
    <cellStyle name="Normal 14 3 4 2" xfId="23719" xr:uid="{00000000-0005-0000-0000-000085600000}"/>
    <cellStyle name="Normal 14 3 4 2 2" xfId="23720" xr:uid="{00000000-0005-0000-0000-000086600000}"/>
    <cellStyle name="Normal 14 3 4 3" xfId="23721" xr:uid="{00000000-0005-0000-0000-000087600000}"/>
    <cellStyle name="Normal 14 3 4 3 2" xfId="23722" xr:uid="{00000000-0005-0000-0000-000088600000}"/>
    <cellStyle name="Normal 14 3 4 4" xfId="23723" xr:uid="{00000000-0005-0000-0000-000089600000}"/>
    <cellStyle name="Normal 14 3 4_37. RESULTADO NEGOCIOS YOY" xfId="23724" xr:uid="{00000000-0005-0000-0000-00008A600000}"/>
    <cellStyle name="Normal 14 3 5" xfId="23725" xr:uid="{00000000-0005-0000-0000-00008B600000}"/>
    <cellStyle name="Normal 14 3 5 2" xfId="23726" xr:uid="{00000000-0005-0000-0000-00008C600000}"/>
    <cellStyle name="Normal 14 3 5 2 2" xfId="23727" xr:uid="{00000000-0005-0000-0000-00008D600000}"/>
    <cellStyle name="Normal 14 3 5 3" xfId="23728" xr:uid="{00000000-0005-0000-0000-00008E600000}"/>
    <cellStyle name="Normal 14 3 5_37. RESULTADO NEGOCIOS YOY" xfId="23729" xr:uid="{00000000-0005-0000-0000-00008F600000}"/>
    <cellStyle name="Normal 14 3 6" xfId="23730" xr:uid="{00000000-0005-0000-0000-000090600000}"/>
    <cellStyle name="Normal 14 3 6 2" xfId="23731" xr:uid="{00000000-0005-0000-0000-000091600000}"/>
    <cellStyle name="Normal 14 3 6_37. RESULTADO NEGOCIOS YOY" xfId="23732" xr:uid="{00000000-0005-0000-0000-000092600000}"/>
    <cellStyle name="Normal 14 3 7" xfId="23733" xr:uid="{00000000-0005-0000-0000-000093600000}"/>
    <cellStyle name="Normal 14 3 7 2" xfId="23734" xr:uid="{00000000-0005-0000-0000-000094600000}"/>
    <cellStyle name="Normal 14 3 7_37. RESULTADO NEGOCIOS YOY" xfId="23735" xr:uid="{00000000-0005-0000-0000-000095600000}"/>
    <cellStyle name="Normal 14 3 8" xfId="23736" xr:uid="{00000000-0005-0000-0000-000096600000}"/>
    <cellStyle name="Normal 14 3 8 2" xfId="23737" xr:uid="{00000000-0005-0000-0000-000097600000}"/>
    <cellStyle name="Normal 14 3 8_37. RESULTADO NEGOCIOS YOY" xfId="23738" xr:uid="{00000000-0005-0000-0000-000098600000}"/>
    <cellStyle name="Normal 14 3 9" xfId="23739" xr:uid="{00000000-0005-0000-0000-000099600000}"/>
    <cellStyle name="Normal 14 3_37. RESULTADO NEGOCIOS YOY" xfId="23740" xr:uid="{00000000-0005-0000-0000-00009A600000}"/>
    <cellStyle name="Normal 14 4" xfId="23741" xr:uid="{00000000-0005-0000-0000-00009B600000}"/>
    <cellStyle name="Normal 14 4 2" xfId="23742" xr:uid="{00000000-0005-0000-0000-00009C600000}"/>
    <cellStyle name="Normal 14 4 2 2" xfId="23743" xr:uid="{00000000-0005-0000-0000-00009D600000}"/>
    <cellStyle name="Normal 14 4 3" xfId="23744" xr:uid="{00000000-0005-0000-0000-00009E600000}"/>
    <cellStyle name="Normal 14 4 4" xfId="23745" xr:uid="{00000000-0005-0000-0000-00009F600000}"/>
    <cellStyle name="Normal 14 4 5" xfId="23746" xr:uid="{00000000-0005-0000-0000-0000A0600000}"/>
    <cellStyle name="Normal 14 4 6" xfId="23747" xr:uid="{00000000-0005-0000-0000-0000A1600000}"/>
    <cellStyle name="Normal 14 4_37. RESULTADO NEGOCIOS YOY" xfId="23748" xr:uid="{00000000-0005-0000-0000-0000A2600000}"/>
    <cellStyle name="Normal 14 5" xfId="23749" xr:uid="{00000000-0005-0000-0000-0000A3600000}"/>
    <cellStyle name="Normal 14 5 2" xfId="23750" xr:uid="{00000000-0005-0000-0000-0000A4600000}"/>
    <cellStyle name="Normal 14 5 3" xfId="23751" xr:uid="{00000000-0005-0000-0000-0000A5600000}"/>
    <cellStyle name="Normal 14 5 4" xfId="23752" xr:uid="{00000000-0005-0000-0000-0000A6600000}"/>
    <cellStyle name="Normal 14 5 5" xfId="23753" xr:uid="{00000000-0005-0000-0000-0000A7600000}"/>
    <cellStyle name="Normal 14 5 6" xfId="23754" xr:uid="{00000000-0005-0000-0000-0000A8600000}"/>
    <cellStyle name="Normal 14 5_37. RESULTADO NEGOCIOS YOY" xfId="23755" xr:uid="{00000000-0005-0000-0000-0000A9600000}"/>
    <cellStyle name="Normal 14 6" xfId="23756" xr:uid="{00000000-0005-0000-0000-0000AA600000}"/>
    <cellStyle name="Normal 14 6 2" xfId="23757" xr:uid="{00000000-0005-0000-0000-0000AB600000}"/>
    <cellStyle name="Normal 14 6 3" xfId="23758" xr:uid="{00000000-0005-0000-0000-0000AC600000}"/>
    <cellStyle name="Normal 14 6 4" xfId="23759" xr:uid="{00000000-0005-0000-0000-0000AD600000}"/>
    <cellStyle name="Normal 14 6_37. RESULTADO NEGOCIOS YOY" xfId="23760" xr:uid="{00000000-0005-0000-0000-0000AE600000}"/>
    <cellStyle name="Normal 14 7" xfId="23761" xr:uid="{00000000-0005-0000-0000-0000AF600000}"/>
    <cellStyle name="Normal 14 8" xfId="23762" xr:uid="{00000000-0005-0000-0000-0000B0600000}"/>
    <cellStyle name="Normal 14 9" xfId="23763" xr:uid="{00000000-0005-0000-0000-0000B1600000}"/>
    <cellStyle name="Normal 14_37. RESULTADO NEGOCIOS YOY" xfId="23764" xr:uid="{00000000-0005-0000-0000-0000B2600000}"/>
    <cellStyle name="Normal 145" xfId="12" xr:uid="{00000000-0005-0000-0000-0000B3600000}"/>
    <cellStyle name="Normal 15" xfId="319" xr:uid="{00000000-0005-0000-0000-0000B4600000}"/>
    <cellStyle name="Normal 15 10" xfId="23766" xr:uid="{00000000-0005-0000-0000-0000B5600000}"/>
    <cellStyle name="Normal 15 10 2" xfId="23767" xr:uid="{00000000-0005-0000-0000-0000B6600000}"/>
    <cellStyle name="Normal 15 10 2 2" xfId="23768" xr:uid="{00000000-0005-0000-0000-0000B7600000}"/>
    <cellStyle name="Normal 15 10 3" xfId="23769" xr:uid="{00000000-0005-0000-0000-0000B8600000}"/>
    <cellStyle name="Normal 15 10_37. RESULTADO NEGOCIOS YOY" xfId="23770" xr:uid="{00000000-0005-0000-0000-0000B9600000}"/>
    <cellStyle name="Normal 15 11" xfId="23771" xr:uid="{00000000-0005-0000-0000-0000BA600000}"/>
    <cellStyle name="Normal 15 11 2" xfId="23772" xr:uid="{00000000-0005-0000-0000-0000BB600000}"/>
    <cellStyle name="Normal 15 11_37. RESULTADO NEGOCIOS YOY" xfId="23773" xr:uid="{00000000-0005-0000-0000-0000BC600000}"/>
    <cellStyle name="Normal 15 12" xfId="23774" xr:uid="{00000000-0005-0000-0000-0000BD600000}"/>
    <cellStyle name="Normal 15 12 2" xfId="23775" xr:uid="{00000000-0005-0000-0000-0000BE600000}"/>
    <cellStyle name="Normal 15 12 2 2" xfId="23776" xr:uid="{00000000-0005-0000-0000-0000BF600000}"/>
    <cellStyle name="Normal 15 12 2_37. RESULTADO NEGOCIOS YOY" xfId="23777" xr:uid="{00000000-0005-0000-0000-0000C0600000}"/>
    <cellStyle name="Normal 15 12 3" xfId="23778" xr:uid="{00000000-0005-0000-0000-0000C1600000}"/>
    <cellStyle name="Normal 15 12 3 2" xfId="23779" xr:uid="{00000000-0005-0000-0000-0000C2600000}"/>
    <cellStyle name="Normal 15 12 3_37. RESULTADO NEGOCIOS YOY" xfId="23780" xr:uid="{00000000-0005-0000-0000-0000C3600000}"/>
    <cellStyle name="Normal 15 12_37. RESULTADO NEGOCIOS YOY" xfId="23781" xr:uid="{00000000-0005-0000-0000-0000C4600000}"/>
    <cellStyle name="Normal 15 13" xfId="23782" xr:uid="{00000000-0005-0000-0000-0000C5600000}"/>
    <cellStyle name="Normal 15 13 2" xfId="23783" xr:uid="{00000000-0005-0000-0000-0000C6600000}"/>
    <cellStyle name="Normal 15 13_37. RESULTADO NEGOCIOS YOY" xfId="23784" xr:uid="{00000000-0005-0000-0000-0000C7600000}"/>
    <cellStyle name="Normal 15 14" xfId="23785" xr:uid="{00000000-0005-0000-0000-0000C8600000}"/>
    <cellStyle name="Normal 15 14 2" xfId="23786" xr:uid="{00000000-0005-0000-0000-0000C9600000}"/>
    <cellStyle name="Normal 15 14_37. RESULTADO NEGOCIOS YOY" xfId="23787" xr:uid="{00000000-0005-0000-0000-0000CA600000}"/>
    <cellStyle name="Normal 15 15" xfId="23788" xr:uid="{00000000-0005-0000-0000-0000CB600000}"/>
    <cellStyle name="Normal 15 16" xfId="23789" xr:uid="{00000000-0005-0000-0000-0000CC600000}"/>
    <cellStyle name="Normal 15 17" xfId="23790" xr:uid="{00000000-0005-0000-0000-0000CD600000}"/>
    <cellStyle name="Normal 15 18" xfId="38660" xr:uid="{00000000-0005-0000-0000-0000CE600000}"/>
    <cellStyle name="Normal 15 19" xfId="23765" xr:uid="{00000000-0005-0000-0000-0000CF600000}"/>
    <cellStyle name="Normal 15 2" xfId="23791" xr:uid="{00000000-0005-0000-0000-0000D0600000}"/>
    <cellStyle name="Normal 15 2 10" xfId="23792" xr:uid="{00000000-0005-0000-0000-0000D1600000}"/>
    <cellStyle name="Normal 15 2 10 2" xfId="23793" xr:uid="{00000000-0005-0000-0000-0000D2600000}"/>
    <cellStyle name="Normal 15 2 10 2 2" xfId="23794" xr:uid="{00000000-0005-0000-0000-0000D3600000}"/>
    <cellStyle name="Normal 15 2 10 2_37. RESULTADO NEGOCIOS YOY" xfId="23795" xr:uid="{00000000-0005-0000-0000-0000D4600000}"/>
    <cellStyle name="Normal 15 2 10 3" xfId="23796" xr:uid="{00000000-0005-0000-0000-0000D5600000}"/>
    <cellStyle name="Normal 15 2 10_37. RESULTADO NEGOCIOS YOY" xfId="23797" xr:uid="{00000000-0005-0000-0000-0000D6600000}"/>
    <cellStyle name="Normal 15 2 11" xfId="23798" xr:uid="{00000000-0005-0000-0000-0000D7600000}"/>
    <cellStyle name="Normal 15 2 11 2" xfId="23799" xr:uid="{00000000-0005-0000-0000-0000D8600000}"/>
    <cellStyle name="Normal 15 2 11_37. RESULTADO NEGOCIOS YOY" xfId="23800" xr:uid="{00000000-0005-0000-0000-0000D9600000}"/>
    <cellStyle name="Normal 15 2 12" xfId="23801" xr:uid="{00000000-0005-0000-0000-0000DA600000}"/>
    <cellStyle name="Normal 15 2 12 2" xfId="23802" xr:uid="{00000000-0005-0000-0000-0000DB600000}"/>
    <cellStyle name="Normal 15 2 12_37. RESULTADO NEGOCIOS YOY" xfId="23803" xr:uid="{00000000-0005-0000-0000-0000DC600000}"/>
    <cellStyle name="Normal 15 2 13" xfId="23804" xr:uid="{00000000-0005-0000-0000-0000DD600000}"/>
    <cellStyle name="Normal 15 2 14" xfId="23805" xr:uid="{00000000-0005-0000-0000-0000DE600000}"/>
    <cellStyle name="Normal 15 2 15" xfId="23806" xr:uid="{00000000-0005-0000-0000-0000DF600000}"/>
    <cellStyle name="Normal 15 2 2" xfId="23807" xr:uid="{00000000-0005-0000-0000-0000E0600000}"/>
    <cellStyle name="Normal 15 2 2 2" xfId="23808" xr:uid="{00000000-0005-0000-0000-0000E1600000}"/>
    <cellStyle name="Normal 15 2 2 2 2" xfId="23809" xr:uid="{00000000-0005-0000-0000-0000E2600000}"/>
    <cellStyle name="Normal 15 2 2 2 2 2" xfId="23810" xr:uid="{00000000-0005-0000-0000-0000E3600000}"/>
    <cellStyle name="Normal 15 2 2 2 2_37. RESULTADO NEGOCIOS YOY" xfId="23811" xr:uid="{00000000-0005-0000-0000-0000E4600000}"/>
    <cellStyle name="Normal 15 2 2 2 3" xfId="23812" xr:uid="{00000000-0005-0000-0000-0000E5600000}"/>
    <cellStyle name="Normal 15 2 2 2 3 2" xfId="23813" xr:uid="{00000000-0005-0000-0000-0000E6600000}"/>
    <cellStyle name="Normal 15 2 2 2 3_37. RESULTADO NEGOCIOS YOY" xfId="23814" xr:uid="{00000000-0005-0000-0000-0000E7600000}"/>
    <cellStyle name="Normal 15 2 2 2 4" xfId="23815" xr:uid="{00000000-0005-0000-0000-0000E8600000}"/>
    <cellStyle name="Normal 15 2 2 2 5" xfId="23816" xr:uid="{00000000-0005-0000-0000-0000E9600000}"/>
    <cellStyle name="Normal 15 2 2 2_37. RESULTADO NEGOCIOS YOY" xfId="23817" xr:uid="{00000000-0005-0000-0000-0000EA600000}"/>
    <cellStyle name="Normal 15 2 2 3" xfId="23818" xr:uid="{00000000-0005-0000-0000-0000EB600000}"/>
    <cellStyle name="Normal 15 2 2 3 2" xfId="23819" xr:uid="{00000000-0005-0000-0000-0000EC600000}"/>
    <cellStyle name="Normal 15 2 2 3 2 2" xfId="23820" xr:uid="{00000000-0005-0000-0000-0000ED600000}"/>
    <cellStyle name="Normal 15 2 2 3 3" xfId="23821" xr:uid="{00000000-0005-0000-0000-0000EE600000}"/>
    <cellStyle name="Normal 15 2 2 3 3 2" xfId="23822" xr:uid="{00000000-0005-0000-0000-0000EF600000}"/>
    <cellStyle name="Normal 15 2 2 3 4" xfId="23823" xr:uid="{00000000-0005-0000-0000-0000F0600000}"/>
    <cellStyle name="Normal 15 2 2 3_37. RESULTADO NEGOCIOS YOY" xfId="23824" xr:uid="{00000000-0005-0000-0000-0000F1600000}"/>
    <cellStyle name="Normal 15 2 2 4" xfId="23825" xr:uid="{00000000-0005-0000-0000-0000F2600000}"/>
    <cellStyle name="Normal 15 2 2 4 2" xfId="23826" xr:uid="{00000000-0005-0000-0000-0000F3600000}"/>
    <cellStyle name="Normal 15 2 2 4 2 2" xfId="23827" xr:uid="{00000000-0005-0000-0000-0000F4600000}"/>
    <cellStyle name="Normal 15 2 2 4 3" xfId="23828" xr:uid="{00000000-0005-0000-0000-0000F5600000}"/>
    <cellStyle name="Normal 15 2 2 4_37. RESULTADO NEGOCIOS YOY" xfId="23829" xr:uid="{00000000-0005-0000-0000-0000F6600000}"/>
    <cellStyle name="Normal 15 2 2 5" xfId="23830" xr:uid="{00000000-0005-0000-0000-0000F7600000}"/>
    <cellStyle name="Normal 15 2 2 5 2" xfId="23831" xr:uid="{00000000-0005-0000-0000-0000F8600000}"/>
    <cellStyle name="Normal 15 2 2 5_37. RESULTADO NEGOCIOS YOY" xfId="23832" xr:uid="{00000000-0005-0000-0000-0000F9600000}"/>
    <cellStyle name="Normal 15 2 2 6" xfId="23833" xr:uid="{00000000-0005-0000-0000-0000FA600000}"/>
    <cellStyle name="Normal 15 2 2 6 2" xfId="23834" xr:uid="{00000000-0005-0000-0000-0000FB600000}"/>
    <cellStyle name="Normal 15 2 2 6_37. RESULTADO NEGOCIOS YOY" xfId="23835" xr:uid="{00000000-0005-0000-0000-0000FC600000}"/>
    <cellStyle name="Normal 15 2 2 7" xfId="23836" xr:uid="{00000000-0005-0000-0000-0000FD600000}"/>
    <cellStyle name="Normal 15 2 2 8" xfId="23837" xr:uid="{00000000-0005-0000-0000-0000FE600000}"/>
    <cellStyle name="Normal 15 2 2_37. RESULTADO NEGOCIOS YOY" xfId="23838" xr:uid="{00000000-0005-0000-0000-0000FF600000}"/>
    <cellStyle name="Normal 15 2 3" xfId="23839" xr:uid="{00000000-0005-0000-0000-000000610000}"/>
    <cellStyle name="Normal 15 2 3 2" xfId="23840" xr:uid="{00000000-0005-0000-0000-000001610000}"/>
    <cellStyle name="Normal 15 2 3 2 2" xfId="23841" xr:uid="{00000000-0005-0000-0000-000002610000}"/>
    <cellStyle name="Normal 15 2 3 2_37. RESULTADO NEGOCIOS YOY" xfId="23842" xr:uid="{00000000-0005-0000-0000-000003610000}"/>
    <cellStyle name="Normal 15 2 3 3" xfId="23843" xr:uid="{00000000-0005-0000-0000-000004610000}"/>
    <cellStyle name="Normal 15 2 3 3 2" xfId="23844" xr:uid="{00000000-0005-0000-0000-000005610000}"/>
    <cellStyle name="Normal 15 2 3 3_37. RESULTADO NEGOCIOS YOY" xfId="23845" xr:uid="{00000000-0005-0000-0000-000006610000}"/>
    <cellStyle name="Normal 15 2 3 4" xfId="23846" xr:uid="{00000000-0005-0000-0000-000007610000}"/>
    <cellStyle name="Normal 15 2 3 5" xfId="23847" xr:uid="{00000000-0005-0000-0000-000008610000}"/>
    <cellStyle name="Normal 15 2 3_37. RESULTADO NEGOCIOS YOY" xfId="23848" xr:uid="{00000000-0005-0000-0000-000009610000}"/>
    <cellStyle name="Normal 15 2 4" xfId="23849" xr:uid="{00000000-0005-0000-0000-00000A610000}"/>
    <cellStyle name="Normal 15 2 4 2" xfId="23850" xr:uid="{00000000-0005-0000-0000-00000B610000}"/>
    <cellStyle name="Normal 15 2 4 2 2" xfId="23851" xr:uid="{00000000-0005-0000-0000-00000C610000}"/>
    <cellStyle name="Normal 15 2 4 3" xfId="23852" xr:uid="{00000000-0005-0000-0000-00000D610000}"/>
    <cellStyle name="Normal 15 2 4 3 2" xfId="23853" xr:uid="{00000000-0005-0000-0000-00000E610000}"/>
    <cellStyle name="Normal 15 2 4 4" xfId="23854" xr:uid="{00000000-0005-0000-0000-00000F610000}"/>
    <cellStyle name="Normal 15 2 4_37. RESULTADO NEGOCIOS YOY" xfId="23855" xr:uid="{00000000-0005-0000-0000-000010610000}"/>
    <cellStyle name="Normal 15 2 5" xfId="23856" xr:uid="{00000000-0005-0000-0000-000011610000}"/>
    <cellStyle name="Normal 15 2 5 2" xfId="23857" xr:uid="{00000000-0005-0000-0000-000012610000}"/>
    <cellStyle name="Normal 15 2 5 2 2" xfId="23858" xr:uid="{00000000-0005-0000-0000-000013610000}"/>
    <cellStyle name="Normal 15 2 5 3" xfId="23859" xr:uid="{00000000-0005-0000-0000-000014610000}"/>
    <cellStyle name="Normal 15 2 5_37. RESULTADO NEGOCIOS YOY" xfId="23860" xr:uid="{00000000-0005-0000-0000-000015610000}"/>
    <cellStyle name="Normal 15 2 6" xfId="23861" xr:uid="{00000000-0005-0000-0000-000016610000}"/>
    <cellStyle name="Normal 15 2 6 2" xfId="23862" xr:uid="{00000000-0005-0000-0000-000017610000}"/>
    <cellStyle name="Normal 15 2 6_37. RESULTADO NEGOCIOS YOY" xfId="23863" xr:uid="{00000000-0005-0000-0000-000018610000}"/>
    <cellStyle name="Normal 15 2 7" xfId="23864" xr:uid="{00000000-0005-0000-0000-000019610000}"/>
    <cellStyle name="Normal 15 2 7 2" xfId="23865" xr:uid="{00000000-0005-0000-0000-00001A610000}"/>
    <cellStyle name="Normal 15 2 7_37. RESULTADO NEGOCIOS YOY" xfId="23866" xr:uid="{00000000-0005-0000-0000-00001B610000}"/>
    <cellStyle name="Normal 15 2 8" xfId="23867" xr:uid="{00000000-0005-0000-0000-00001C610000}"/>
    <cellStyle name="Normal 15 2 8 2" xfId="23868" xr:uid="{00000000-0005-0000-0000-00001D610000}"/>
    <cellStyle name="Normal 15 2 8_37. RESULTADO NEGOCIOS YOY" xfId="23869" xr:uid="{00000000-0005-0000-0000-00001E610000}"/>
    <cellStyle name="Normal 15 2 9" xfId="23870" xr:uid="{00000000-0005-0000-0000-00001F610000}"/>
    <cellStyle name="Normal 15 2 9 2" xfId="23871" xr:uid="{00000000-0005-0000-0000-000020610000}"/>
    <cellStyle name="Normal 15 2 9_37. RESULTADO NEGOCIOS YOY" xfId="23872" xr:uid="{00000000-0005-0000-0000-000021610000}"/>
    <cellStyle name="Normal 15 2_37. RESULTADO NEGOCIOS YOY" xfId="23873" xr:uid="{00000000-0005-0000-0000-000022610000}"/>
    <cellStyle name="Normal 15 3" xfId="23874" xr:uid="{00000000-0005-0000-0000-000023610000}"/>
    <cellStyle name="Normal 15 3 10" xfId="23875" xr:uid="{00000000-0005-0000-0000-000024610000}"/>
    <cellStyle name="Normal 15 3 10 2" xfId="23876" xr:uid="{00000000-0005-0000-0000-000025610000}"/>
    <cellStyle name="Normal 15 3 10 2 2" xfId="23877" xr:uid="{00000000-0005-0000-0000-000026610000}"/>
    <cellStyle name="Normal 15 3 10 2_37. RESULTADO NEGOCIOS YOY" xfId="23878" xr:uid="{00000000-0005-0000-0000-000027610000}"/>
    <cellStyle name="Normal 15 3 10 3" xfId="23879" xr:uid="{00000000-0005-0000-0000-000028610000}"/>
    <cellStyle name="Normal 15 3 10_37. RESULTADO NEGOCIOS YOY" xfId="23880" xr:uid="{00000000-0005-0000-0000-000029610000}"/>
    <cellStyle name="Normal 15 3 11" xfId="23881" xr:uid="{00000000-0005-0000-0000-00002A610000}"/>
    <cellStyle name="Normal 15 3 11 2" xfId="23882" xr:uid="{00000000-0005-0000-0000-00002B610000}"/>
    <cellStyle name="Normal 15 3 11 2 2" xfId="23883" xr:uid="{00000000-0005-0000-0000-00002C610000}"/>
    <cellStyle name="Normal 15 3 11 2_37. RESULTADO NEGOCIOS YOY" xfId="23884" xr:uid="{00000000-0005-0000-0000-00002D610000}"/>
    <cellStyle name="Normal 15 3 11 3" xfId="23885" xr:uid="{00000000-0005-0000-0000-00002E610000}"/>
    <cellStyle name="Normal 15 3 11_37. RESULTADO NEGOCIOS YOY" xfId="23886" xr:uid="{00000000-0005-0000-0000-00002F610000}"/>
    <cellStyle name="Normal 15 3 12" xfId="23887" xr:uid="{00000000-0005-0000-0000-000030610000}"/>
    <cellStyle name="Normal 15 3 12 2" xfId="23888" xr:uid="{00000000-0005-0000-0000-000031610000}"/>
    <cellStyle name="Normal 15 3 12 2 2" xfId="23889" xr:uid="{00000000-0005-0000-0000-000032610000}"/>
    <cellStyle name="Normal 15 3 12 2_37. RESULTADO NEGOCIOS YOY" xfId="23890" xr:uid="{00000000-0005-0000-0000-000033610000}"/>
    <cellStyle name="Normal 15 3 12 3" xfId="23891" xr:uid="{00000000-0005-0000-0000-000034610000}"/>
    <cellStyle name="Normal 15 3 12_37. RESULTADO NEGOCIOS YOY" xfId="23892" xr:uid="{00000000-0005-0000-0000-000035610000}"/>
    <cellStyle name="Normal 15 3 13" xfId="23893" xr:uid="{00000000-0005-0000-0000-000036610000}"/>
    <cellStyle name="Normal 15 3 13 2" xfId="23894" xr:uid="{00000000-0005-0000-0000-000037610000}"/>
    <cellStyle name="Normal 15 3 13_37. RESULTADO NEGOCIOS YOY" xfId="23895" xr:uid="{00000000-0005-0000-0000-000038610000}"/>
    <cellStyle name="Normal 15 3 14" xfId="23896" xr:uid="{00000000-0005-0000-0000-000039610000}"/>
    <cellStyle name="Normal 15 3 15" xfId="23897" xr:uid="{00000000-0005-0000-0000-00003A610000}"/>
    <cellStyle name="Normal 15 3 2" xfId="23898" xr:uid="{00000000-0005-0000-0000-00003B610000}"/>
    <cellStyle name="Normal 15 3 2 2" xfId="23899" xr:uid="{00000000-0005-0000-0000-00003C610000}"/>
    <cellStyle name="Normal 15 3 2 2 2" xfId="23900" xr:uid="{00000000-0005-0000-0000-00003D610000}"/>
    <cellStyle name="Normal 15 3 2 2 2 2" xfId="23901" xr:uid="{00000000-0005-0000-0000-00003E610000}"/>
    <cellStyle name="Normal 15 3 2 2 2_37. RESULTADO NEGOCIOS YOY" xfId="23902" xr:uid="{00000000-0005-0000-0000-00003F610000}"/>
    <cellStyle name="Normal 15 3 2 2 3" xfId="23903" xr:uid="{00000000-0005-0000-0000-000040610000}"/>
    <cellStyle name="Normal 15 3 2 2 3 2" xfId="23904" xr:uid="{00000000-0005-0000-0000-000041610000}"/>
    <cellStyle name="Normal 15 3 2 2 3_37. RESULTADO NEGOCIOS YOY" xfId="23905" xr:uid="{00000000-0005-0000-0000-000042610000}"/>
    <cellStyle name="Normal 15 3 2 2 4" xfId="23906" xr:uid="{00000000-0005-0000-0000-000043610000}"/>
    <cellStyle name="Normal 15 3 2 2 5" xfId="23907" xr:uid="{00000000-0005-0000-0000-000044610000}"/>
    <cellStyle name="Normal 15 3 2 2_37. RESULTADO NEGOCIOS YOY" xfId="23908" xr:uid="{00000000-0005-0000-0000-000045610000}"/>
    <cellStyle name="Normal 15 3 2 3" xfId="23909" xr:uid="{00000000-0005-0000-0000-000046610000}"/>
    <cellStyle name="Normal 15 3 2 3 2" xfId="23910" xr:uid="{00000000-0005-0000-0000-000047610000}"/>
    <cellStyle name="Normal 15 3 2 3 2 2" xfId="23911" xr:uid="{00000000-0005-0000-0000-000048610000}"/>
    <cellStyle name="Normal 15 3 2 3 3" xfId="23912" xr:uid="{00000000-0005-0000-0000-000049610000}"/>
    <cellStyle name="Normal 15 3 2 3 3 2" xfId="23913" xr:uid="{00000000-0005-0000-0000-00004A610000}"/>
    <cellStyle name="Normal 15 3 2 3 4" xfId="23914" xr:uid="{00000000-0005-0000-0000-00004B610000}"/>
    <cellStyle name="Normal 15 3 2 3_37. RESULTADO NEGOCIOS YOY" xfId="23915" xr:uid="{00000000-0005-0000-0000-00004C610000}"/>
    <cellStyle name="Normal 15 3 2 4" xfId="23916" xr:uid="{00000000-0005-0000-0000-00004D610000}"/>
    <cellStyle name="Normal 15 3 2 4 2" xfId="23917" xr:uid="{00000000-0005-0000-0000-00004E610000}"/>
    <cellStyle name="Normal 15 3 2 4 2 2" xfId="23918" xr:uid="{00000000-0005-0000-0000-00004F610000}"/>
    <cellStyle name="Normal 15 3 2 4 3" xfId="23919" xr:uid="{00000000-0005-0000-0000-000050610000}"/>
    <cellStyle name="Normal 15 3 2 4_37. RESULTADO NEGOCIOS YOY" xfId="23920" xr:uid="{00000000-0005-0000-0000-000051610000}"/>
    <cellStyle name="Normal 15 3 2 5" xfId="23921" xr:uid="{00000000-0005-0000-0000-000052610000}"/>
    <cellStyle name="Normal 15 3 2 5 2" xfId="23922" xr:uid="{00000000-0005-0000-0000-000053610000}"/>
    <cellStyle name="Normal 15 3 2 5_37. RESULTADO NEGOCIOS YOY" xfId="23923" xr:uid="{00000000-0005-0000-0000-000054610000}"/>
    <cellStyle name="Normal 15 3 2 6" xfId="23924" xr:uid="{00000000-0005-0000-0000-000055610000}"/>
    <cellStyle name="Normal 15 3 2 6 2" xfId="23925" xr:uid="{00000000-0005-0000-0000-000056610000}"/>
    <cellStyle name="Normal 15 3 2 6_37. RESULTADO NEGOCIOS YOY" xfId="23926" xr:uid="{00000000-0005-0000-0000-000057610000}"/>
    <cellStyle name="Normal 15 3 2 7" xfId="23927" xr:uid="{00000000-0005-0000-0000-000058610000}"/>
    <cellStyle name="Normal 15 3 2 8" xfId="23928" xr:uid="{00000000-0005-0000-0000-000059610000}"/>
    <cellStyle name="Normal 15 3 2_37. RESULTADO NEGOCIOS YOY" xfId="23929" xr:uid="{00000000-0005-0000-0000-00005A610000}"/>
    <cellStyle name="Normal 15 3 3" xfId="23930" xr:uid="{00000000-0005-0000-0000-00005B610000}"/>
    <cellStyle name="Normal 15 3 3 2" xfId="23931" xr:uid="{00000000-0005-0000-0000-00005C610000}"/>
    <cellStyle name="Normal 15 3 3 2 2" xfId="23932" xr:uid="{00000000-0005-0000-0000-00005D610000}"/>
    <cellStyle name="Normal 15 3 3 2_37. RESULTADO NEGOCIOS YOY" xfId="23933" xr:uid="{00000000-0005-0000-0000-00005E610000}"/>
    <cellStyle name="Normal 15 3 3 3" xfId="23934" xr:uid="{00000000-0005-0000-0000-00005F610000}"/>
    <cellStyle name="Normal 15 3 3 3 2" xfId="23935" xr:uid="{00000000-0005-0000-0000-000060610000}"/>
    <cellStyle name="Normal 15 3 3 3_37. RESULTADO NEGOCIOS YOY" xfId="23936" xr:uid="{00000000-0005-0000-0000-000061610000}"/>
    <cellStyle name="Normal 15 3 3 4" xfId="23937" xr:uid="{00000000-0005-0000-0000-000062610000}"/>
    <cellStyle name="Normal 15 3 3 5" xfId="23938" xr:uid="{00000000-0005-0000-0000-000063610000}"/>
    <cellStyle name="Normal 15 3 3_37. RESULTADO NEGOCIOS YOY" xfId="23939" xr:uid="{00000000-0005-0000-0000-000064610000}"/>
    <cellStyle name="Normal 15 3 4" xfId="23940" xr:uid="{00000000-0005-0000-0000-000065610000}"/>
    <cellStyle name="Normal 15 3 4 2" xfId="23941" xr:uid="{00000000-0005-0000-0000-000066610000}"/>
    <cellStyle name="Normal 15 3 4 2 2" xfId="23942" xr:uid="{00000000-0005-0000-0000-000067610000}"/>
    <cellStyle name="Normal 15 3 4 3" xfId="23943" xr:uid="{00000000-0005-0000-0000-000068610000}"/>
    <cellStyle name="Normal 15 3 4 3 2" xfId="23944" xr:uid="{00000000-0005-0000-0000-000069610000}"/>
    <cellStyle name="Normal 15 3 4 4" xfId="23945" xr:uid="{00000000-0005-0000-0000-00006A610000}"/>
    <cellStyle name="Normal 15 3 4_37. RESULTADO NEGOCIOS YOY" xfId="23946" xr:uid="{00000000-0005-0000-0000-00006B610000}"/>
    <cellStyle name="Normal 15 3 5" xfId="23947" xr:uid="{00000000-0005-0000-0000-00006C610000}"/>
    <cellStyle name="Normal 15 3 5 2" xfId="23948" xr:uid="{00000000-0005-0000-0000-00006D610000}"/>
    <cellStyle name="Normal 15 3 5 2 2" xfId="23949" xr:uid="{00000000-0005-0000-0000-00006E610000}"/>
    <cellStyle name="Normal 15 3 5 3" xfId="23950" xr:uid="{00000000-0005-0000-0000-00006F610000}"/>
    <cellStyle name="Normal 15 3 5_37. RESULTADO NEGOCIOS YOY" xfId="23951" xr:uid="{00000000-0005-0000-0000-000070610000}"/>
    <cellStyle name="Normal 15 3 6" xfId="23952" xr:uid="{00000000-0005-0000-0000-000071610000}"/>
    <cellStyle name="Normal 15 3 6 2" xfId="23953" xr:uid="{00000000-0005-0000-0000-000072610000}"/>
    <cellStyle name="Normal 15 3 6_37. RESULTADO NEGOCIOS YOY" xfId="23954" xr:uid="{00000000-0005-0000-0000-000073610000}"/>
    <cellStyle name="Normal 15 3 7" xfId="23955" xr:uid="{00000000-0005-0000-0000-000074610000}"/>
    <cellStyle name="Normal 15 3 7 2" xfId="23956" xr:uid="{00000000-0005-0000-0000-000075610000}"/>
    <cellStyle name="Normal 15 3 7_37. RESULTADO NEGOCIOS YOY" xfId="23957" xr:uid="{00000000-0005-0000-0000-000076610000}"/>
    <cellStyle name="Normal 15 3 8" xfId="23958" xr:uid="{00000000-0005-0000-0000-000077610000}"/>
    <cellStyle name="Normal 15 3 8 2" xfId="23959" xr:uid="{00000000-0005-0000-0000-000078610000}"/>
    <cellStyle name="Normal 15 3 8_37. RESULTADO NEGOCIOS YOY" xfId="23960" xr:uid="{00000000-0005-0000-0000-000079610000}"/>
    <cellStyle name="Normal 15 3 9" xfId="23961" xr:uid="{00000000-0005-0000-0000-00007A610000}"/>
    <cellStyle name="Normal 15 3 9 2" xfId="23962" xr:uid="{00000000-0005-0000-0000-00007B610000}"/>
    <cellStyle name="Normal 15 3 9_37. RESULTADO NEGOCIOS YOY" xfId="23963" xr:uid="{00000000-0005-0000-0000-00007C610000}"/>
    <cellStyle name="Normal 15 3_37. RESULTADO NEGOCIOS YOY" xfId="23964" xr:uid="{00000000-0005-0000-0000-00007D610000}"/>
    <cellStyle name="Normal 15 4" xfId="23965" xr:uid="{00000000-0005-0000-0000-00007E610000}"/>
    <cellStyle name="Normal 15 4 10" xfId="23966" xr:uid="{00000000-0005-0000-0000-00007F610000}"/>
    <cellStyle name="Normal 15 4 11" xfId="23967" xr:uid="{00000000-0005-0000-0000-000080610000}"/>
    <cellStyle name="Normal 15 4 2" xfId="23968" xr:uid="{00000000-0005-0000-0000-000081610000}"/>
    <cellStyle name="Normal 15 4 2 2" xfId="23969" xr:uid="{00000000-0005-0000-0000-000082610000}"/>
    <cellStyle name="Normal 15 4 2 3" xfId="23970" xr:uid="{00000000-0005-0000-0000-000083610000}"/>
    <cellStyle name="Normal 15 4 2 4" xfId="23971" xr:uid="{00000000-0005-0000-0000-000084610000}"/>
    <cellStyle name="Normal 15 4 2 5" xfId="23972" xr:uid="{00000000-0005-0000-0000-000085610000}"/>
    <cellStyle name="Normal 15 4 2 6" xfId="23973" xr:uid="{00000000-0005-0000-0000-000086610000}"/>
    <cellStyle name="Normal 15 4 2_37. RESULTADO NEGOCIOS YOY" xfId="23974" xr:uid="{00000000-0005-0000-0000-000087610000}"/>
    <cellStyle name="Normal 15 4 3" xfId="23975" xr:uid="{00000000-0005-0000-0000-000088610000}"/>
    <cellStyle name="Normal 15 4 3 2" xfId="23976" xr:uid="{00000000-0005-0000-0000-000089610000}"/>
    <cellStyle name="Normal 15 4 3 3" xfId="23977" xr:uid="{00000000-0005-0000-0000-00008A610000}"/>
    <cellStyle name="Normal 15 4 3 4" xfId="23978" xr:uid="{00000000-0005-0000-0000-00008B610000}"/>
    <cellStyle name="Normal 15 4 3_37. RESULTADO NEGOCIOS YOY" xfId="23979" xr:uid="{00000000-0005-0000-0000-00008C610000}"/>
    <cellStyle name="Normal 15 4 4" xfId="23980" xr:uid="{00000000-0005-0000-0000-00008D610000}"/>
    <cellStyle name="Normal 15 4 5" xfId="23981" xr:uid="{00000000-0005-0000-0000-00008E610000}"/>
    <cellStyle name="Normal 15 4 6" xfId="23982" xr:uid="{00000000-0005-0000-0000-00008F610000}"/>
    <cellStyle name="Normal 15 4 7" xfId="23983" xr:uid="{00000000-0005-0000-0000-000090610000}"/>
    <cellStyle name="Normal 15 4 7 2" xfId="23984" xr:uid="{00000000-0005-0000-0000-000091610000}"/>
    <cellStyle name="Normal 15 4 7_37. RESULTADO NEGOCIOS YOY" xfId="23985" xr:uid="{00000000-0005-0000-0000-000092610000}"/>
    <cellStyle name="Normal 15 4 8" xfId="23986" xr:uid="{00000000-0005-0000-0000-000093610000}"/>
    <cellStyle name="Normal 15 4 9" xfId="23987" xr:uid="{00000000-0005-0000-0000-000094610000}"/>
    <cellStyle name="Normal 15 4_37. RESULTADO NEGOCIOS YOY" xfId="23988" xr:uid="{00000000-0005-0000-0000-000095610000}"/>
    <cellStyle name="Normal 15 5" xfId="23989" xr:uid="{00000000-0005-0000-0000-000096610000}"/>
    <cellStyle name="Normal 15 5 2" xfId="23990" xr:uid="{00000000-0005-0000-0000-000097610000}"/>
    <cellStyle name="Normal 15 5 2 2" xfId="23991" xr:uid="{00000000-0005-0000-0000-000098610000}"/>
    <cellStyle name="Normal 15 5 2 2 2" xfId="23992" xr:uid="{00000000-0005-0000-0000-000099610000}"/>
    <cellStyle name="Normal 15 5 2 2_37. RESULTADO NEGOCIOS YOY" xfId="23993" xr:uid="{00000000-0005-0000-0000-00009A610000}"/>
    <cellStyle name="Normal 15 5 2 3" xfId="23994" xr:uid="{00000000-0005-0000-0000-00009B610000}"/>
    <cellStyle name="Normal 15 5 2 3 2" xfId="23995" xr:uid="{00000000-0005-0000-0000-00009C610000}"/>
    <cellStyle name="Normal 15 5 2 3_37. RESULTADO NEGOCIOS YOY" xfId="23996" xr:uid="{00000000-0005-0000-0000-00009D610000}"/>
    <cellStyle name="Normal 15 5 2 4" xfId="23997" xr:uid="{00000000-0005-0000-0000-00009E610000}"/>
    <cellStyle name="Normal 15 5 2_37. RESULTADO NEGOCIOS YOY" xfId="23998" xr:uid="{00000000-0005-0000-0000-00009F610000}"/>
    <cellStyle name="Normal 15 5 3" xfId="23999" xr:uid="{00000000-0005-0000-0000-0000A0610000}"/>
    <cellStyle name="Normal 15 5 3 2" xfId="24000" xr:uid="{00000000-0005-0000-0000-0000A1610000}"/>
    <cellStyle name="Normal 15 5 3 2 2" xfId="24001" xr:uid="{00000000-0005-0000-0000-0000A2610000}"/>
    <cellStyle name="Normal 15 5 3 3" xfId="24002" xr:uid="{00000000-0005-0000-0000-0000A3610000}"/>
    <cellStyle name="Normal 15 5 3 3 2" xfId="24003" xr:uid="{00000000-0005-0000-0000-0000A4610000}"/>
    <cellStyle name="Normal 15 5 3 4" xfId="24004" xr:uid="{00000000-0005-0000-0000-0000A5610000}"/>
    <cellStyle name="Normal 15 5 3_37. RESULTADO NEGOCIOS YOY" xfId="24005" xr:uid="{00000000-0005-0000-0000-0000A6610000}"/>
    <cellStyle name="Normal 15 5 4" xfId="24006" xr:uid="{00000000-0005-0000-0000-0000A7610000}"/>
    <cellStyle name="Normal 15 5 4 2" xfId="24007" xr:uid="{00000000-0005-0000-0000-0000A8610000}"/>
    <cellStyle name="Normal 15 5 4 2 2" xfId="24008" xr:uid="{00000000-0005-0000-0000-0000A9610000}"/>
    <cellStyle name="Normal 15 5 4 3" xfId="24009" xr:uid="{00000000-0005-0000-0000-0000AA610000}"/>
    <cellStyle name="Normal 15 5 4_37. RESULTADO NEGOCIOS YOY" xfId="24010" xr:uid="{00000000-0005-0000-0000-0000AB610000}"/>
    <cellStyle name="Normal 15 5 5" xfId="24011" xr:uid="{00000000-0005-0000-0000-0000AC610000}"/>
    <cellStyle name="Normal 15 5 5 2" xfId="24012" xr:uid="{00000000-0005-0000-0000-0000AD610000}"/>
    <cellStyle name="Normal 15 5 5_37. RESULTADO NEGOCIOS YOY" xfId="24013" xr:uid="{00000000-0005-0000-0000-0000AE610000}"/>
    <cellStyle name="Normal 15 5 6" xfId="24014" xr:uid="{00000000-0005-0000-0000-0000AF610000}"/>
    <cellStyle name="Normal 15 5 6 2" xfId="24015" xr:uid="{00000000-0005-0000-0000-0000B0610000}"/>
    <cellStyle name="Normal 15 5 6_37. RESULTADO NEGOCIOS YOY" xfId="24016" xr:uid="{00000000-0005-0000-0000-0000B1610000}"/>
    <cellStyle name="Normal 15 5 7" xfId="24017" xr:uid="{00000000-0005-0000-0000-0000B2610000}"/>
    <cellStyle name="Normal 15 5 7 2" xfId="24018" xr:uid="{00000000-0005-0000-0000-0000B3610000}"/>
    <cellStyle name="Normal 15 5 7_37. RESULTADO NEGOCIOS YOY" xfId="24019" xr:uid="{00000000-0005-0000-0000-0000B4610000}"/>
    <cellStyle name="Normal 15 5 8" xfId="24020" xr:uid="{00000000-0005-0000-0000-0000B5610000}"/>
    <cellStyle name="Normal 15 5 9" xfId="24021" xr:uid="{00000000-0005-0000-0000-0000B6610000}"/>
    <cellStyle name="Normal 15 5_37. RESULTADO NEGOCIOS YOY" xfId="24022" xr:uid="{00000000-0005-0000-0000-0000B7610000}"/>
    <cellStyle name="Normal 15 6" xfId="24023" xr:uid="{00000000-0005-0000-0000-0000B8610000}"/>
    <cellStyle name="Normal 15 6 2" xfId="24024" xr:uid="{00000000-0005-0000-0000-0000B9610000}"/>
    <cellStyle name="Normal 15 6 2 2" xfId="24025" xr:uid="{00000000-0005-0000-0000-0000BA610000}"/>
    <cellStyle name="Normal 15 6 2 2 2" xfId="24026" xr:uid="{00000000-0005-0000-0000-0000BB610000}"/>
    <cellStyle name="Normal 15 6 2 3" xfId="24027" xr:uid="{00000000-0005-0000-0000-0000BC610000}"/>
    <cellStyle name="Normal 15 6 2 3 2" xfId="24028" xr:uid="{00000000-0005-0000-0000-0000BD610000}"/>
    <cellStyle name="Normal 15 6 2 4" xfId="24029" xr:uid="{00000000-0005-0000-0000-0000BE610000}"/>
    <cellStyle name="Normal 15 6 2_37. RESULTADO NEGOCIOS YOY" xfId="24030" xr:uid="{00000000-0005-0000-0000-0000BF610000}"/>
    <cellStyle name="Normal 15 6 3" xfId="24031" xr:uid="{00000000-0005-0000-0000-0000C0610000}"/>
    <cellStyle name="Normal 15 6 3 2" xfId="24032" xr:uid="{00000000-0005-0000-0000-0000C1610000}"/>
    <cellStyle name="Normal 15 6 3 2 2" xfId="24033" xr:uid="{00000000-0005-0000-0000-0000C2610000}"/>
    <cellStyle name="Normal 15 6 3 3" xfId="24034" xr:uid="{00000000-0005-0000-0000-0000C3610000}"/>
    <cellStyle name="Normal 15 6 3 3 2" xfId="24035" xr:uid="{00000000-0005-0000-0000-0000C4610000}"/>
    <cellStyle name="Normal 15 6 3 4" xfId="24036" xr:uid="{00000000-0005-0000-0000-0000C5610000}"/>
    <cellStyle name="Normal 15 6 3_37. RESULTADO NEGOCIOS YOY" xfId="24037" xr:uid="{00000000-0005-0000-0000-0000C6610000}"/>
    <cellStyle name="Normal 15 6 4" xfId="24038" xr:uid="{00000000-0005-0000-0000-0000C7610000}"/>
    <cellStyle name="Normal 15 6 4 2" xfId="24039" xr:uid="{00000000-0005-0000-0000-0000C8610000}"/>
    <cellStyle name="Normal 15 6 4_37. RESULTADO NEGOCIOS YOY" xfId="24040" xr:uid="{00000000-0005-0000-0000-0000C9610000}"/>
    <cellStyle name="Normal 15 6 5" xfId="24041" xr:uid="{00000000-0005-0000-0000-0000CA610000}"/>
    <cellStyle name="Normal 15 6 5 2" xfId="24042" xr:uid="{00000000-0005-0000-0000-0000CB610000}"/>
    <cellStyle name="Normal 15 6 5_37. RESULTADO NEGOCIOS YOY" xfId="24043" xr:uid="{00000000-0005-0000-0000-0000CC610000}"/>
    <cellStyle name="Normal 15 6 6" xfId="24044" xr:uid="{00000000-0005-0000-0000-0000CD610000}"/>
    <cellStyle name="Normal 15 6 6 2" xfId="24045" xr:uid="{00000000-0005-0000-0000-0000CE610000}"/>
    <cellStyle name="Normal 15 6 6_37. RESULTADO NEGOCIOS YOY" xfId="24046" xr:uid="{00000000-0005-0000-0000-0000CF610000}"/>
    <cellStyle name="Normal 15 6 7" xfId="24047" xr:uid="{00000000-0005-0000-0000-0000D0610000}"/>
    <cellStyle name="Normal 15 6_37. RESULTADO NEGOCIOS YOY" xfId="24048" xr:uid="{00000000-0005-0000-0000-0000D1610000}"/>
    <cellStyle name="Normal 15 7" xfId="24049" xr:uid="{00000000-0005-0000-0000-0000D2610000}"/>
    <cellStyle name="Normal 15 7 2" xfId="24050" xr:uid="{00000000-0005-0000-0000-0000D3610000}"/>
    <cellStyle name="Normal 15 7 2 2" xfId="24051" xr:uid="{00000000-0005-0000-0000-0000D4610000}"/>
    <cellStyle name="Normal 15 7 2 2 2" xfId="24052" xr:uid="{00000000-0005-0000-0000-0000D5610000}"/>
    <cellStyle name="Normal 15 7 2 3" xfId="24053" xr:uid="{00000000-0005-0000-0000-0000D6610000}"/>
    <cellStyle name="Normal 15 7 2 3 2" xfId="24054" xr:uid="{00000000-0005-0000-0000-0000D7610000}"/>
    <cellStyle name="Normal 15 7 2 4" xfId="24055" xr:uid="{00000000-0005-0000-0000-0000D8610000}"/>
    <cellStyle name="Normal 15 7 2_37. RESULTADO NEGOCIOS YOY" xfId="24056" xr:uid="{00000000-0005-0000-0000-0000D9610000}"/>
    <cellStyle name="Normal 15 7 3" xfId="24057" xr:uid="{00000000-0005-0000-0000-0000DA610000}"/>
    <cellStyle name="Normal 15 7 3 2" xfId="24058" xr:uid="{00000000-0005-0000-0000-0000DB610000}"/>
    <cellStyle name="Normal 15 7 3 2 2" xfId="24059" xr:uid="{00000000-0005-0000-0000-0000DC610000}"/>
    <cellStyle name="Normal 15 7 3 3" xfId="24060" xr:uid="{00000000-0005-0000-0000-0000DD610000}"/>
    <cellStyle name="Normal 15 7 3 3 2" xfId="24061" xr:uid="{00000000-0005-0000-0000-0000DE610000}"/>
    <cellStyle name="Normal 15 7 3 4" xfId="24062" xr:uid="{00000000-0005-0000-0000-0000DF610000}"/>
    <cellStyle name="Normal 15 7 3_37. RESULTADO NEGOCIOS YOY" xfId="24063" xr:uid="{00000000-0005-0000-0000-0000E0610000}"/>
    <cellStyle name="Normal 15 7 4" xfId="24064" xr:uid="{00000000-0005-0000-0000-0000E1610000}"/>
    <cellStyle name="Normal 15 7 4 2" xfId="24065" xr:uid="{00000000-0005-0000-0000-0000E2610000}"/>
    <cellStyle name="Normal 15 7 4_37. RESULTADO NEGOCIOS YOY" xfId="24066" xr:uid="{00000000-0005-0000-0000-0000E3610000}"/>
    <cellStyle name="Normal 15 7 5" xfId="24067" xr:uid="{00000000-0005-0000-0000-0000E4610000}"/>
    <cellStyle name="Normal 15 7 5 2" xfId="24068" xr:uid="{00000000-0005-0000-0000-0000E5610000}"/>
    <cellStyle name="Normal 15 7 5_37. RESULTADO NEGOCIOS YOY" xfId="24069" xr:uid="{00000000-0005-0000-0000-0000E6610000}"/>
    <cellStyle name="Normal 15 7 6" xfId="24070" xr:uid="{00000000-0005-0000-0000-0000E7610000}"/>
    <cellStyle name="Normal 15 7_37. RESULTADO NEGOCIOS YOY" xfId="24071" xr:uid="{00000000-0005-0000-0000-0000E8610000}"/>
    <cellStyle name="Normal 15 8" xfId="24072" xr:uid="{00000000-0005-0000-0000-0000E9610000}"/>
    <cellStyle name="Normal 15 8 2" xfId="24073" xr:uid="{00000000-0005-0000-0000-0000EA610000}"/>
    <cellStyle name="Normal 15 8 2 2" xfId="24074" xr:uid="{00000000-0005-0000-0000-0000EB610000}"/>
    <cellStyle name="Normal 15 8 2_37. RESULTADO NEGOCIOS YOY" xfId="24075" xr:uid="{00000000-0005-0000-0000-0000EC610000}"/>
    <cellStyle name="Normal 15 8 3" xfId="24076" xr:uid="{00000000-0005-0000-0000-0000ED610000}"/>
    <cellStyle name="Normal 15 8 3 2" xfId="24077" xr:uid="{00000000-0005-0000-0000-0000EE610000}"/>
    <cellStyle name="Normal 15 8 3_37. RESULTADO NEGOCIOS YOY" xfId="24078" xr:uid="{00000000-0005-0000-0000-0000EF610000}"/>
    <cellStyle name="Normal 15 8 4" xfId="24079" xr:uid="{00000000-0005-0000-0000-0000F0610000}"/>
    <cellStyle name="Normal 15 8_37. RESULTADO NEGOCIOS YOY" xfId="24080" xr:uid="{00000000-0005-0000-0000-0000F1610000}"/>
    <cellStyle name="Normal 15 9" xfId="24081" xr:uid="{00000000-0005-0000-0000-0000F2610000}"/>
    <cellStyle name="Normal 15 9 2" xfId="24082" xr:uid="{00000000-0005-0000-0000-0000F3610000}"/>
    <cellStyle name="Normal 15 9 2 2" xfId="24083" xr:uid="{00000000-0005-0000-0000-0000F4610000}"/>
    <cellStyle name="Normal 15 9 3" xfId="24084" xr:uid="{00000000-0005-0000-0000-0000F5610000}"/>
    <cellStyle name="Normal 15 9 3 2" xfId="24085" xr:uid="{00000000-0005-0000-0000-0000F6610000}"/>
    <cellStyle name="Normal 15 9 4" xfId="24086" xr:uid="{00000000-0005-0000-0000-0000F7610000}"/>
    <cellStyle name="Normal 15 9_37. RESULTADO NEGOCIOS YOY" xfId="24087" xr:uid="{00000000-0005-0000-0000-0000F8610000}"/>
    <cellStyle name="Normal 15_37. RESULTADO NEGOCIOS YOY" xfId="24088" xr:uid="{00000000-0005-0000-0000-0000F9610000}"/>
    <cellStyle name="Normal 16" xfId="15" xr:uid="{00000000-0005-0000-0000-0000FA610000}"/>
    <cellStyle name="Normal 16 10" xfId="24090" xr:uid="{00000000-0005-0000-0000-0000FB610000}"/>
    <cellStyle name="Normal 16 10 2" xfId="24091" xr:uid="{00000000-0005-0000-0000-0000FC610000}"/>
    <cellStyle name="Normal 16 10_37. RESULTADO NEGOCIOS YOY" xfId="24092" xr:uid="{00000000-0005-0000-0000-0000FD610000}"/>
    <cellStyle name="Normal 16 11" xfId="24093" xr:uid="{00000000-0005-0000-0000-0000FE610000}"/>
    <cellStyle name="Normal 16 12" xfId="24094" xr:uid="{00000000-0005-0000-0000-0000FF610000}"/>
    <cellStyle name="Normal 16 13" xfId="24095" xr:uid="{00000000-0005-0000-0000-000000620000}"/>
    <cellStyle name="Normal 16 13 2" xfId="24096" xr:uid="{00000000-0005-0000-0000-000001620000}"/>
    <cellStyle name="Normal 16 13 2 2" xfId="24097" xr:uid="{00000000-0005-0000-0000-000002620000}"/>
    <cellStyle name="Normal 16 13 2_37. RESULTADO NEGOCIOS YOY" xfId="24098" xr:uid="{00000000-0005-0000-0000-000003620000}"/>
    <cellStyle name="Normal 16 13 3" xfId="24099" xr:uid="{00000000-0005-0000-0000-000004620000}"/>
    <cellStyle name="Normal 16 13 3 2" xfId="24100" xr:uid="{00000000-0005-0000-0000-000005620000}"/>
    <cellStyle name="Normal 16 13 3_37. RESULTADO NEGOCIOS YOY" xfId="24101" xr:uid="{00000000-0005-0000-0000-000006620000}"/>
    <cellStyle name="Normal 16 13_37. RESULTADO NEGOCIOS YOY" xfId="24102" xr:uid="{00000000-0005-0000-0000-000007620000}"/>
    <cellStyle name="Normal 16 14" xfId="24103" xr:uid="{00000000-0005-0000-0000-000008620000}"/>
    <cellStyle name="Normal 16 14 2" xfId="24104" xr:uid="{00000000-0005-0000-0000-000009620000}"/>
    <cellStyle name="Normal 16 14_37. RESULTADO NEGOCIOS YOY" xfId="24105" xr:uid="{00000000-0005-0000-0000-00000A620000}"/>
    <cellStyle name="Normal 16 15" xfId="24106" xr:uid="{00000000-0005-0000-0000-00000B620000}"/>
    <cellStyle name="Normal 16 15 2" xfId="24107" xr:uid="{00000000-0005-0000-0000-00000C620000}"/>
    <cellStyle name="Normal 16 15_37. RESULTADO NEGOCIOS YOY" xfId="24108" xr:uid="{00000000-0005-0000-0000-00000D620000}"/>
    <cellStyle name="Normal 16 16" xfId="24109" xr:uid="{00000000-0005-0000-0000-00000E620000}"/>
    <cellStyle name="Normal 16 17" xfId="24110" xr:uid="{00000000-0005-0000-0000-00000F620000}"/>
    <cellStyle name="Normal 16 18" xfId="24111" xr:uid="{00000000-0005-0000-0000-000010620000}"/>
    <cellStyle name="Normal 16 19" xfId="24089" xr:uid="{00000000-0005-0000-0000-000011620000}"/>
    <cellStyle name="Normal 16 2" xfId="24112" xr:uid="{00000000-0005-0000-0000-000012620000}"/>
    <cellStyle name="Normal 16 2 10" xfId="24113" xr:uid="{00000000-0005-0000-0000-000013620000}"/>
    <cellStyle name="Normal 16 2 11" xfId="24114" xr:uid="{00000000-0005-0000-0000-000014620000}"/>
    <cellStyle name="Normal 16 2 11 2" xfId="24115" xr:uid="{00000000-0005-0000-0000-000015620000}"/>
    <cellStyle name="Normal 16 2 11 2 2" xfId="24116" xr:uid="{00000000-0005-0000-0000-000016620000}"/>
    <cellStyle name="Normal 16 2 11 2_37. RESULTADO NEGOCIOS YOY" xfId="24117" xr:uid="{00000000-0005-0000-0000-000017620000}"/>
    <cellStyle name="Normal 16 2 11 3" xfId="24118" xr:uid="{00000000-0005-0000-0000-000018620000}"/>
    <cellStyle name="Normal 16 2 11_37. RESULTADO NEGOCIOS YOY" xfId="24119" xr:uid="{00000000-0005-0000-0000-000019620000}"/>
    <cellStyle name="Normal 16 2 12" xfId="24120" xr:uid="{00000000-0005-0000-0000-00001A620000}"/>
    <cellStyle name="Normal 16 2 12 2" xfId="24121" xr:uid="{00000000-0005-0000-0000-00001B620000}"/>
    <cellStyle name="Normal 16 2 12_37. RESULTADO NEGOCIOS YOY" xfId="24122" xr:uid="{00000000-0005-0000-0000-00001C620000}"/>
    <cellStyle name="Normal 16 2 13" xfId="24123" xr:uid="{00000000-0005-0000-0000-00001D620000}"/>
    <cellStyle name="Normal 16 2 13 2" xfId="24124" xr:uid="{00000000-0005-0000-0000-00001E620000}"/>
    <cellStyle name="Normal 16 2 13_37. RESULTADO NEGOCIOS YOY" xfId="24125" xr:uid="{00000000-0005-0000-0000-00001F620000}"/>
    <cellStyle name="Normal 16 2 14" xfId="24126" xr:uid="{00000000-0005-0000-0000-000020620000}"/>
    <cellStyle name="Normal 16 2 15" xfId="24127" xr:uid="{00000000-0005-0000-0000-000021620000}"/>
    <cellStyle name="Normal 16 2 16" xfId="24128" xr:uid="{00000000-0005-0000-0000-000022620000}"/>
    <cellStyle name="Normal 16 2 2" xfId="24129" xr:uid="{00000000-0005-0000-0000-000023620000}"/>
    <cellStyle name="Normal 16 2 2 10" xfId="24130" xr:uid="{00000000-0005-0000-0000-000024620000}"/>
    <cellStyle name="Normal 16 2 2 10 2" xfId="24131" xr:uid="{00000000-0005-0000-0000-000025620000}"/>
    <cellStyle name="Normal 16 2 2 10_37. RESULTADO NEGOCIOS YOY" xfId="24132" xr:uid="{00000000-0005-0000-0000-000026620000}"/>
    <cellStyle name="Normal 16 2 2 11" xfId="24133" xr:uid="{00000000-0005-0000-0000-000027620000}"/>
    <cellStyle name="Normal 16 2 2 12" xfId="24134" xr:uid="{00000000-0005-0000-0000-000028620000}"/>
    <cellStyle name="Normal 16 2 2 2" xfId="24135" xr:uid="{00000000-0005-0000-0000-000029620000}"/>
    <cellStyle name="Normal 16 2 2 2 2" xfId="24136" xr:uid="{00000000-0005-0000-0000-00002A620000}"/>
    <cellStyle name="Normal 16 2 2 3" xfId="24137" xr:uid="{00000000-0005-0000-0000-00002B620000}"/>
    <cellStyle name="Normal 16 2 2 4" xfId="24138" xr:uid="{00000000-0005-0000-0000-00002C620000}"/>
    <cellStyle name="Normal 16 2 2 5" xfId="24139" xr:uid="{00000000-0005-0000-0000-00002D620000}"/>
    <cellStyle name="Normal 16 2 2 6" xfId="24140" xr:uid="{00000000-0005-0000-0000-00002E620000}"/>
    <cellStyle name="Normal 16 2 2 7" xfId="24141" xr:uid="{00000000-0005-0000-0000-00002F620000}"/>
    <cellStyle name="Normal 16 2 2 7 2" xfId="24142" xr:uid="{00000000-0005-0000-0000-000030620000}"/>
    <cellStyle name="Normal 16 2 2 7 2 2" xfId="24143" xr:uid="{00000000-0005-0000-0000-000031620000}"/>
    <cellStyle name="Normal 16 2 2 7 2_37. RESULTADO NEGOCIOS YOY" xfId="24144" xr:uid="{00000000-0005-0000-0000-000032620000}"/>
    <cellStyle name="Normal 16 2 2 7 3" xfId="24145" xr:uid="{00000000-0005-0000-0000-000033620000}"/>
    <cellStyle name="Normal 16 2 2 7_37. RESULTADO NEGOCIOS YOY" xfId="24146" xr:uid="{00000000-0005-0000-0000-000034620000}"/>
    <cellStyle name="Normal 16 2 2 8" xfId="24147" xr:uid="{00000000-0005-0000-0000-000035620000}"/>
    <cellStyle name="Normal 16 2 2 8 2" xfId="24148" xr:uid="{00000000-0005-0000-0000-000036620000}"/>
    <cellStyle name="Normal 16 2 2 8 2 2" xfId="24149" xr:uid="{00000000-0005-0000-0000-000037620000}"/>
    <cellStyle name="Normal 16 2 2 8 2_37. RESULTADO NEGOCIOS YOY" xfId="24150" xr:uid="{00000000-0005-0000-0000-000038620000}"/>
    <cellStyle name="Normal 16 2 2 8 3" xfId="24151" xr:uid="{00000000-0005-0000-0000-000039620000}"/>
    <cellStyle name="Normal 16 2 2 8_37. RESULTADO NEGOCIOS YOY" xfId="24152" xr:uid="{00000000-0005-0000-0000-00003A620000}"/>
    <cellStyle name="Normal 16 2 2 9" xfId="24153" xr:uid="{00000000-0005-0000-0000-00003B620000}"/>
    <cellStyle name="Normal 16 2 2 9 2" xfId="24154" xr:uid="{00000000-0005-0000-0000-00003C620000}"/>
    <cellStyle name="Normal 16 2 2 9 2 2" xfId="24155" xr:uid="{00000000-0005-0000-0000-00003D620000}"/>
    <cellStyle name="Normal 16 2 2 9 2_37. RESULTADO NEGOCIOS YOY" xfId="24156" xr:uid="{00000000-0005-0000-0000-00003E620000}"/>
    <cellStyle name="Normal 16 2 2 9 3" xfId="24157" xr:uid="{00000000-0005-0000-0000-00003F620000}"/>
    <cellStyle name="Normal 16 2 2 9_37. RESULTADO NEGOCIOS YOY" xfId="24158" xr:uid="{00000000-0005-0000-0000-000040620000}"/>
    <cellStyle name="Normal 16 2 2_37. RESULTADO NEGOCIOS YOY" xfId="24159" xr:uid="{00000000-0005-0000-0000-000041620000}"/>
    <cellStyle name="Normal 16 2 3" xfId="24160" xr:uid="{00000000-0005-0000-0000-000042620000}"/>
    <cellStyle name="Normal 16 2 3 10" xfId="24161" xr:uid="{00000000-0005-0000-0000-000043620000}"/>
    <cellStyle name="Normal 16 2 3 11" xfId="24162" xr:uid="{00000000-0005-0000-0000-000044620000}"/>
    <cellStyle name="Normal 16 2 3 2" xfId="24163" xr:uid="{00000000-0005-0000-0000-000045620000}"/>
    <cellStyle name="Normal 16 2 3 3" xfId="24164" xr:uid="{00000000-0005-0000-0000-000046620000}"/>
    <cellStyle name="Normal 16 2 3 4" xfId="24165" xr:uid="{00000000-0005-0000-0000-000047620000}"/>
    <cellStyle name="Normal 16 2 3 5" xfId="24166" xr:uid="{00000000-0005-0000-0000-000048620000}"/>
    <cellStyle name="Normal 16 2 3 6" xfId="24167" xr:uid="{00000000-0005-0000-0000-000049620000}"/>
    <cellStyle name="Normal 16 2 3 6 2" xfId="24168" xr:uid="{00000000-0005-0000-0000-00004A620000}"/>
    <cellStyle name="Normal 16 2 3 6 2 2" xfId="24169" xr:uid="{00000000-0005-0000-0000-00004B620000}"/>
    <cellStyle name="Normal 16 2 3 6 2_37. RESULTADO NEGOCIOS YOY" xfId="24170" xr:uid="{00000000-0005-0000-0000-00004C620000}"/>
    <cellStyle name="Normal 16 2 3 6 3" xfId="24171" xr:uid="{00000000-0005-0000-0000-00004D620000}"/>
    <cellStyle name="Normal 16 2 3 6_37. RESULTADO NEGOCIOS YOY" xfId="24172" xr:uid="{00000000-0005-0000-0000-00004E620000}"/>
    <cellStyle name="Normal 16 2 3 7" xfId="24173" xr:uid="{00000000-0005-0000-0000-00004F620000}"/>
    <cellStyle name="Normal 16 2 3 7 2" xfId="24174" xr:uid="{00000000-0005-0000-0000-000050620000}"/>
    <cellStyle name="Normal 16 2 3 7 2 2" xfId="24175" xr:uid="{00000000-0005-0000-0000-000051620000}"/>
    <cellStyle name="Normal 16 2 3 7 2_37. RESULTADO NEGOCIOS YOY" xfId="24176" xr:uid="{00000000-0005-0000-0000-000052620000}"/>
    <cellStyle name="Normal 16 2 3 7 3" xfId="24177" xr:uid="{00000000-0005-0000-0000-000053620000}"/>
    <cellStyle name="Normal 16 2 3 7_37. RESULTADO NEGOCIOS YOY" xfId="24178" xr:uid="{00000000-0005-0000-0000-000054620000}"/>
    <cellStyle name="Normal 16 2 3 8" xfId="24179" xr:uid="{00000000-0005-0000-0000-000055620000}"/>
    <cellStyle name="Normal 16 2 3 8 2" xfId="24180" xr:uid="{00000000-0005-0000-0000-000056620000}"/>
    <cellStyle name="Normal 16 2 3 8 2 2" xfId="24181" xr:uid="{00000000-0005-0000-0000-000057620000}"/>
    <cellStyle name="Normal 16 2 3 8 2_37. RESULTADO NEGOCIOS YOY" xfId="24182" xr:uid="{00000000-0005-0000-0000-000058620000}"/>
    <cellStyle name="Normal 16 2 3 8 3" xfId="24183" xr:uid="{00000000-0005-0000-0000-000059620000}"/>
    <cellStyle name="Normal 16 2 3 8_37. RESULTADO NEGOCIOS YOY" xfId="24184" xr:uid="{00000000-0005-0000-0000-00005A620000}"/>
    <cellStyle name="Normal 16 2 3 9" xfId="24185" xr:uid="{00000000-0005-0000-0000-00005B620000}"/>
    <cellStyle name="Normal 16 2 3 9 2" xfId="24186" xr:uid="{00000000-0005-0000-0000-00005C620000}"/>
    <cellStyle name="Normal 16 2 3 9_37. RESULTADO NEGOCIOS YOY" xfId="24187" xr:uid="{00000000-0005-0000-0000-00005D620000}"/>
    <cellStyle name="Normal 16 2 3_37. RESULTADO NEGOCIOS YOY" xfId="24188" xr:uid="{00000000-0005-0000-0000-00005E620000}"/>
    <cellStyle name="Normal 16 2 4" xfId="24189" xr:uid="{00000000-0005-0000-0000-00005F620000}"/>
    <cellStyle name="Normal 16 2 5" xfId="24190" xr:uid="{00000000-0005-0000-0000-000060620000}"/>
    <cellStyle name="Normal 16 2 6" xfId="24191" xr:uid="{00000000-0005-0000-0000-000061620000}"/>
    <cellStyle name="Normal 16 2 7" xfId="24192" xr:uid="{00000000-0005-0000-0000-000062620000}"/>
    <cellStyle name="Normal 16 2 8" xfId="24193" xr:uid="{00000000-0005-0000-0000-000063620000}"/>
    <cellStyle name="Normal 16 2 9" xfId="24194" xr:uid="{00000000-0005-0000-0000-000064620000}"/>
    <cellStyle name="Normal 16 2_37. RESULTADO NEGOCIOS YOY" xfId="24195" xr:uid="{00000000-0005-0000-0000-000065620000}"/>
    <cellStyle name="Normal 16 3" xfId="24196" xr:uid="{00000000-0005-0000-0000-000066620000}"/>
    <cellStyle name="Normal 16 3 10" xfId="24197" xr:uid="{00000000-0005-0000-0000-000067620000}"/>
    <cellStyle name="Normal 16 3 10 2" xfId="24198" xr:uid="{00000000-0005-0000-0000-000068620000}"/>
    <cellStyle name="Normal 16 3 10 2 2" xfId="24199" xr:uid="{00000000-0005-0000-0000-000069620000}"/>
    <cellStyle name="Normal 16 3 10 2_37. RESULTADO NEGOCIOS YOY" xfId="24200" xr:uid="{00000000-0005-0000-0000-00006A620000}"/>
    <cellStyle name="Normal 16 3 10 3" xfId="24201" xr:uid="{00000000-0005-0000-0000-00006B620000}"/>
    <cellStyle name="Normal 16 3 10_37. RESULTADO NEGOCIOS YOY" xfId="24202" xr:uid="{00000000-0005-0000-0000-00006C620000}"/>
    <cellStyle name="Normal 16 3 11" xfId="24203" xr:uid="{00000000-0005-0000-0000-00006D620000}"/>
    <cellStyle name="Normal 16 3 11 2" xfId="24204" xr:uid="{00000000-0005-0000-0000-00006E620000}"/>
    <cellStyle name="Normal 16 3 11 2 2" xfId="24205" xr:uid="{00000000-0005-0000-0000-00006F620000}"/>
    <cellStyle name="Normal 16 3 11 2_37. RESULTADO NEGOCIOS YOY" xfId="24206" xr:uid="{00000000-0005-0000-0000-000070620000}"/>
    <cellStyle name="Normal 16 3 11 3" xfId="24207" xr:uid="{00000000-0005-0000-0000-000071620000}"/>
    <cellStyle name="Normal 16 3 11_37. RESULTADO NEGOCIOS YOY" xfId="24208" xr:uid="{00000000-0005-0000-0000-000072620000}"/>
    <cellStyle name="Normal 16 3 12" xfId="24209" xr:uid="{00000000-0005-0000-0000-000073620000}"/>
    <cellStyle name="Normal 16 3 12 2" xfId="24210" xr:uid="{00000000-0005-0000-0000-000074620000}"/>
    <cellStyle name="Normal 16 3 12 2 2" xfId="24211" xr:uid="{00000000-0005-0000-0000-000075620000}"/>
    <cellStyle name="Normal 16 3 12 2_37. RESULTADO NEGOCIOS YOY" xfId="24212" xr:uid="{00000000-0005-0000-0000-000076620000}"/>
    <cellStyle name="Normal 16 3 12 3" xfId="24213" xr:uid="{00000000-0005-0000-0000-000077620000}"/>
    <cellStyle name="Normal 16 3 12_37. RESULTADO NEGOCIOS YOY" xfId="24214" xr:uid="{00000000-0005-0000-0000-000078620000}"/>
    <cellStyle name="Normal 16 3 13" xfId="24215" xr:uid="{00000000-0005-0000-0000-000079620000}"/>
    <cellStyle name="Normal 16 3 13 2" xfId="24216" xr:uid="{00000000-0005-0000-0000-00007A620000}"/>
    <cellStyle name="Normal 16 3 13_37. RESULTADO NEGOCIOS YOY" xfId="24217" xr:uid="{00000000-0005-0000-0000-00007B620000}"/>
    <cellStyle name="Normal 16 3 14" xfId="24218" xr:uid="{00000000-0005-0000-0000-00007C620000}"/>
    <cellStyle name="Normal 16 3 15" xfId="24219" xr:uid="{00000000-0005-0000-0000-00007D620000}"/>
    <cellStyle name="Normal 16 3 2" xfId="24220" xr:uid="{00000000-0005-0000-0000-00007E620000}"/>
    <cellStyle name="Normal 16 3 2 2" xfId="24221" xr:uid="{00000000-0005-0000-0000-00007F620000}"/>
    <cellStyle name="Normal 16 3 2 2 2" xfId="24222" xr:uid="{00000000-0005-0000-0000-000080620000}"/>
    <cellStyle name="Normal 16 3 2 2 2 2" xfId="24223" xr:uid="{00000000-0005-0000-0000-000081620000}"/>
    <cellStyle name="Normal 16 3 2 2 2_37. RESULTADO NEGOCIOS YOY" xfId="24224" xr:uid="{00000000-0005-0000-0000-000082620000}"/>
    <cellStyle name="Normal 16 3 2 2 3" xfId="24225" xr:uid="{00000000-0005-0000-0000-000083620000}"/>
    <cellStyle name="Normal 16 3 2 2 3 2" xfId="24226" xr:uid="{00000000-0005-0000-0000-000084620000}"/>
    <cellStyle name="Normal 16 3 2 2 4" xfId="24227" xr:uid="{00000000-0005-0000-0000-000085620000}"/>
    <cellStyle name="Normal 16 3 2 2_37. RESULTADO NEGOCIOS YOY" xfId="24228" xr:uid="{00000000-0005-0000-0000-000086620000}"/>
    <cellStyle name="Normal 16 3 2 3" xfId="24229" xr:uid="{00000000-0005-0000-0000-000087620000}"/>
    <cellStyle name="Normal 16 3 2 3 2" xfId="24230" xr:uid="{00000000-0005-0000-0000-000088620000}"/>
    <cellStyle name="Normal 16 3 2 3 2 2" xfId="24231" xr:uid="{00000000-0005-0000-0000-000089620000}"/>
    <cellStyle name="Normal 16 3 2 3 3" xfId="24232" xr:uid="{00000000-0005-0000-0000-00008A620000}"/>
    <cellStyle name="Normal 16 3 2 3 3 2" xfId="24233" xr:uid="{00000000-0005-0000-0000-00008B620000}"/>
    <cellStyle name="Normal 16 3 2 3 4" xfId="24234" xr:uid="{00000000-0005-0000-0000-00008C620000}"/>
    <cellStyle name="Normal 16 3 2 3_37. RESULTADO NEGOCIOS YOY" xfId="24235" xr:uid="{00000000-0005-0000-0000-00008D620000}"/>
    <cellStyle name="Normal 16 3 2 4" xfId="24236" xr:uid="{00000000-0005-0000-0000-00008E620000}"/>
    <cellStyle name="Normal 16 3 2 4 2" xfId="24237" xr:uid="{00000000-0005-0000-0000-00008F620000}"/>
    <cellStyle name="Normal 16 3 2 4 2 2" xfId="24238" xr:uid="{00000000-0005-0000-0000-000090620000}"/>
    <cellStyle name="Normal 16 3 2 4 3" xfId="24239" xr:uid="{00000000-0005-0000-0000-000091620000}"/>
    <cellStyle name="Normal 16 3 2 4_37. RESULTADO NEGOCIOS YOY" xfId="24240" xr:uid="{00000000-0005-0000-0000-000092620000}"/>
    <cellStyle name="Normal 16 3 2 5" xfId="24241" xr:uid="{00000000-0005-0000-0000-000093620000}"/>
    <cellStyle name="Normal 16 3 2 5 2" xfId="24242" xr:uid="{00000000-0005-0000-0000-000094620000}"/>
    <cellStyle name="Normal 16 3 2 5_37. RESULTADO NEGOCIOS YOY" xfId="24243" xr:uid="{00000000-0005-0000-0000-000095620000}"/>
    <cellStyle name="Normal 16 3 2 6" xfId="24244" xr:uid="{00000000-0005-0000-0000-000096620000}"/>
    <cellStyle name="Normal 16 3 2 6 2" xfId="24245" xr:uid="{00000000-0005-0000-0000-000097620000}"/>
    <cellStyle name="Normal 16 3 2 6_37. RESULTADO NEGOCIOS YOY" xfId="24246" xr:uid="{00000000-0005-0000-0000-000098620000}"/>
    <cellStyle name="Normal 16 3 2 7" xfId="24247" xr:uid="{00000000-0005-0000-0000-000099620000}"/>
    <cellStyle name="Normal 16 3 2 8" xfId="24248" xr:uid="{00000000-0005-0000-0000-00009A620000}"/>
    <cellStyle name="Normal 16 3 2_37. RESULTADO NEGOCIOS YOY" xfId="24249" xr:uid="{00000000-0005-0000-0000-00009B620000}"/>
    <cellStyle name="Normal 16 3 3" xfId="24250" xr:uid="{00000000-0005-0000-0000-00009C620000}"/>
    <cellStyle name="Normal 16 3 3 2" xfId="24251" xr:uid="{00000000-0005-0000-0000-00009D620000}"/>
    <cellStyle name="Normal 16 3 3 2 2" xfId="24252" xr:uid="{00000000-0005-0000-0000-00009E620000}"/>
    <cellStyle name="Normal 16 3 3 2_37. RESULTADO NEGOCIOS YOY" xfId="24253" xr:uid="{00000000-0005-0000-0000-00009F620000}"/>
    <cellStyle name="Normal 16 3 3 3" xfId="24254" xr:uid="{00000000-0005-0000-0000-0000A0620000}"/>
    <cellStyle name="Normal 16 3 3 3 2" xfId="24255" xr:uid="{00000000-0005-0000-0000-0000A1620000}"/>
    <cellStyle name="Normal 16 3 3 3_37. RESULTADO NEGOCIOS YOY" xfId="24256" xr:uid="{00000000-0005-0000-0000-0000A2620000}"/>
    <cellStyle name="Normal 16 3 3 4" xfId="24257" xr:uid="{00000000-0005-0000-0000-0000A3620000}"/>
    <cellStyle name="Normal 16 3 3 5" xfId="24258" xr:uid="{00000000-0005-0000-0000-0000A4620000}"/>
    <cellStyle name="Normal 16 3 3_37. RESULTADO NEGOCIOS YOY" xfId="24259" xr:uid="{00000000-0005-0000-0000-0000A5620000}"/>
    <cellStyle name="Normal 16 3 4" xfId="24260" xr:uid="{00000000-0005-0000-0000-0000A6620000}"/>
    <cellStyle name="Normal 16 3 4 2" xfId="24261" xr:uid="{00000000-0005-0000-0000-0000A7620000}"/>
    <cellStyle name="Normal 16 3 4 2 2" xfId="24262" xr:uid="{00000000-0005-0000-0000-0000A8620000}"/>
    <cellStyle name="Normal 16 3 4 3" xfId="24263" xr:uid="{00000000-0005-0000-0000-0000A9620000}"/>
    <cellStyle name="Normal 16 3 4 3 2" xfId="24264" xr:uid="{00000000-0005-0000-0000-0000AA620000}"/>
    <cellStyle name="Normal 16 3 4 4" xfId="24265" xr:uid="{00000000-0005-0000-0000-0000AB620000}"/>
    <cellStyle name="Normal 16 3 4_37. RESULTADO NEGOCIOS YOY" xfId="24266" xr:uid="{00000000-0005-0000-0000-0000AC620000}"/>
    <cellStyle name="Normal 16 3 5" xfId="24267" xr:uid="{00000000-0005-0000-0000-0000AD620000}"/>
    <cellStyle name="Normal 16 3 5 2" xfId="24268" xr:uid="{00000000-0005-0000-0000-0000AE620000}"/>
    <cellStyle name="Normal 16 3 5 2 2" xfId="24269" xr:uid="{00000000-0005-0000-0000-0000AF620000}"/>
    <cellStyle name="Normal 16 3 5 3" xfId="24270" xr:uid="{00000000-0005-0000-0000-0000B0620000}"/>
    <cellStyle name="Normal 16 3 5_37. RESULTADO NEGOCIOS YOY" xfId="24271" xr:uid="{00000000-0005-0000-0000-0000B1620000}"/>
    <cellStyle name="Normal 16 3 6" xfId="24272" xr:uid="{00000000-0005-0000-0000-0000B2620000}"/>
    <cellStyle name="Normal 16 3 6 2" xfId="24273" xr:uid="{00000000-0005-0000-0000-0000B3620000}"/>
    <cellStyle name="Normal 16 3 6_37. RESULTADO NEGOCIOS YOY" xfId="24274" xr:uid="{00000000-0005-0000-0000-0000B4620000}"/>
    <cellStyle name="Normal 16 3 7" xfId="24275" xr:uid="{00000000-0005-0000-0000-0000B5620000}"/>
    <cellStyle name="Normal 16 3 7 2" xfId="24276" xr:uid="{00000000-0005-0000-0000-0000B6620000}"/>
    <cellStyle name="Normal 16 3 7_37. RESULTADO NEGOCIOS YOY" xfId="24277" xr:uid="{00000000-0005-0000-0000-0000B7620000}"/>
    <cellStyle name="Normal 16 3 8" xfId="24278" xr:uid="{00000000-0005-0000-0000-0000B8620000}"/>
    <cellStyle name="Normal 16 3 8 2" xfId="24279" xr:uid="{00000000-0005-0000-0000-0000B9620000}"/>
    <cellStyle name="Normal 16 3 8_37. RESULTADO NEGOCIOS YOY" xfId="24280" xr:uid="{00000000-0005-0000-0000-0000BA620000}"/>
    <cellStyle name="Normal 16 3 9" xfId="24281" xr:uid="{00000000-0005-0000-0000-0000BB620000}"/>
    <cellStyle name="Normal 16 3 9 2" xfId="24282" xr:uid="{00000000-0005-0000-0000-0000BC620000}"/>
    <cellStyle name="Normal 16 3 9_37. RESULTADO NEGOCIOS YOY" xfId="24283" xr:uid="{00000000-0005-0000-0000-0000BD620000}"/>
    <cellStyle name="Normal 16 3_37. RESULTADO NEGOCIOS YOY" xfId="24284" xr:uid="{00000000-0005-0000-0000-0000BE620000}"/>
    <cellStyle name="Normal 16 4" xfId="24285" xr:uid="{00000000-0005-0000-0000-0000BF620000}"/>
    <cellStyle name="Normal 16 4 10" xfId="24286" xr:uid="{00000000-0005-0000-0000-0000C0620000}"/>
    <cellStyle name="Normal 16 4 10 2" xfId="24287" xr:uid="{00000000-0005-0000-0000-0000C1620000}"/>
    <cellStyle name="Normal 16 4 10_37. RESULTADO NEGOCIOS YOY" xfId="24288" xr:uid="{00000000-0005-0000-0000-0000C2620000}"/>
    <cellStyle name="Normal 16 4 11" xfId="24289" xr:uid="{00000000-0005-0000-0000-0000C3620000}"/>
    <cellStyle name="Normal 16 4 12" xfId="24290" xr:uid="{00000000-0005-0000-0000-0000C4620000}"/>
    <cellStyle name="Normal 16 4 2" xfId="24291" xr:uid="{00000000-0005-0000-0000-0000C5620000}"/>
    <cellStyle name="Normal 16 4 2 2" xfId="24292" xr:uid="{00000000-0005-0000-0000-0000C6620000}"/>
    <cellStyle name="Normal 16 4 3" xfId="24293" xr:uid="{00000000-0005-0000-0000-0000C7620000}"/>
    <cellStyle name="Normal 16 4 4" xfId="24294" xr:uid="{00000000-0005-0000-0000-0000C8620000}"/>
    <cellStyle name="Normal 16 4 5" xfId="24295" xr:uid="{00000000-0005-0000-0000-0000C9620000}"/>
    <cellStyle name="Normal 16 4 6" xfId="24296" xr:uid="{00000000-0005-0000-0000-0000CA620000}"/>
    <cellStyle name="Normal 16 4 7" xfId="24297" xr:uid="{00000000-0005-0000-0000-0000CB620000}"/>
    <cellStyle name="Normal 16 4 7 2" xfId="24298" xr:uid="{00000000-0005-0000-0000-0000CC620000}"/>
    <cellStyle name="Normal 16 4 7 2 2" xfId="24299" xr:uid="{00000000-0005-0000-0000-0000CD620000}"/>
    <cellStyle name="Normal 16 4 7 2_37. RESULTADO NEGOCIOS YOY" xfId="24300" xr:uid="{00000000-0005-0000-0000-0000CE620000}"/>
    <cellStyle name="Normal 16 4 7 3" xfId="24301" xr:uid="{00000000-0005-0000-0000-0000CF620000}"/>
    <cellStyle name="Normal 16 4 7_37. RESULTADO NEGOCIOS YOY" xfId="24302" xr:uid="{00000000-0005-0000-0000-0000D0620000}"/>
    <cellStyle name="Normal 16 4 8" xfId="24303" xr:uid="{00000000-0005-0000-0000-0000D1620000}"/>
    <cellStyle name="Normal 16 4 8 2" xfId="24304" xr:uid="{00000000-0005-0000-0000-0000D2620000}"/>
    <cellStyle name="Normal 16 4 8 2 2" xfId="24305" xr:uid="{00000000-0005-0000-0000-0000D3620000}"/>
    <cellStyle name="Normal 16 4 8 2_37. RESULTADO NEGOCIOS YOY" xfId="24306" xr:uid="{00000000-0005-0000-0000-0000D4620000}"/>
    <cellStyle name="Normal 16 4 8 3" xfId="24307" xr:uid="{00000000-0005-0000-0000-0000D5620000}"/>
    <cellStyle name="Normal 16 4 8_37. RESULTADO NEGOCIOS YOY" xfId="24308" xr:uid="{00000000-0005-0000-0000-0000D6620000}"/>
    <cellStyle name="Normal 16 4 9" xfId="24309" xr:uid="{00000000-0005-0000-0000-0000D7620000}"/>
    <cellStyle name="Normal 16 4 9 2" xfId="24310" xr:uid="{00000000-0005-0000-0000-0000D8620000}"/>
    <cellStyle name="Normal 16 4 9 2 2" xfId="24311" xr:uid="{00000000-0005-0000-0000-0000D9620000}"/>
    <cellStyle name="Normal 16 4 9 2_37. RESULTADO NEGOCIOS YOY" xfId="24312" xr:uid="{00000000-0005-0000-0000-0000DA620000}"/>
    <cellStyle name="Normal 16 4 9 3" xfId="24313" xr:uid="{00000000-0005-0000-0000-0000DB620000}"/>
    <cellStyle name="Normal 16 4 9_37. RESULTADO NEGOCIOS YOY" xfId="24314" xr:uid="{00000000-0005-0000-0000-0000DC620000}"/>
    <cellStyle name="Normal 16 4_37. RESULTADO NEGOCIOS YOY" xfId="24315" xr:uid="{00000000-0005-0000-0000-0000DD620000}"/>
    <cellStyle name="Normal 16 5" xfId="24316" xr:uid="{00000000-0005-0000-0000-0000DE620000}"/>
    <cellStyle name="Normal 16 5 2" xfId="24317" xr:uid="{00000000-0005-0000-0000-0000DF620000}"/>
    <cellStyle name="Normal 16 5 3" xfId="24318" xr:uid="{00000000-0005-0000-0000-0000E0620000}"/>
    <cellStyle name="Normal 16 5 4" xfId="24319" xr:uid="{00000000-0005-0000-0000-0000E1620000}"/>
    <cellStyle name="Normal 16 5 5" xfId="24320" xr:uid="{00000000-0005-0000-0000-0000E2620000}"/>
    <cellStyle name="Normal 16 5 6" xfId="24321" xr:uid="{00000000-0005-0000-0000-0000E3620000}"/>
    <cellStyle name="Normal 16 5 7" xfId="24322" xr:uid="{00000000-0005-0000-0000-0000E4620000}"/>
    <cellStyle name="Normal 16 5 8" xfId="24323" xr:uid="{00000000-0005-0000-0000-0000E5620000}"/>
    <cellStyle name="Normal 16 5_37. RESULTADO NEGOCIOS YOY" xfId="24324" xr:uid="{00000000-0005-0000-0000-0000E6620000}"/>
    <cellStyle name="Normal 16 6" xfId="24325" xr:uid="{00000000-0005-0000-0000-0000E7620000}"/>
    <cellStyle name="Normal 16 6 2" xfId="24326" xr:uid="{00000000-0005-0000-0000-0000E8620000}"/>
    <cellStyle name="Normal 16 6 3" xfId="24327" xr:uid="{00000000-0005-0000-0000-0000E9620000}"/>
    <cellStyle name="Normal 16 6 4" xfId="24328" xr:uid="{00000000-0005-0000-0000-0000EA620000}"/>
    <cellStyle name="Normal 16 6_37. RESULTADO NEGOCIOS YOY" xfId="24329" xr:uid="{00000000-0005-0000-0000-0000EB620000}"/>
    <cellStyle name="Normal 16 7" xfId="24330" xr:uid="{00000000-0005-0000-0000-0000EC620000}"/>
    <cellStyle name="Normal 16 8" xfId="24331" xr:uid="{00000000-0005-0000-0000-0000ED620000}"/>
    <cellStyle name="Normal 16 9" xfId="24332" xr:uid="{00000000-0005-0000-0000-0000EE620000}"/>
    <cellStyle name="Normal 16_37. RESULTADO NEGOCIOS YOY" xfId="24333" xr:uid="{00000000-0005-0000-0000-0000EF620000}"/>
    <cellStyle name="Normal 17" xfId="323" xr:uid="{00000000-0005-0000-0000-0000F0620000}"/>
    <cellStyle name="Normal 17 10" xfId="24335" xr:uid="{00000000-0005-0000-0000-0000F1620000}"/>
    <cellStyle name="Normal 17 11" xfId="24336" xr:uid="{00000000-0005-0000-0000-0000F2620000}"/>
    <cellStyle name="Normal 17 11 2" xfId="24337" xr:uid="{00000000-0005-0000-0000-0000F3620000}"/>
    <cellStyle name="Normal 17 11 2 2" xfId="24338" xr:uid="{00000000-0005-0000-0000-0000F4620000}"/>
    <cellStyle name="Normal 17 11 2_37. RESULTADO NEGOCIOS YOY" xfId="24339" xr:uid="{00000000-0005-0000-0000-0000F5620000}"/>
    <cellStyle name="Normal 17 11 3" xfId="24340" xr:uid="{00000000-0005-0000-0000-0000F6620000}"/>
    <cellStyle name="Normal 17 11_37. RESULTADO NEGOCIOS YOY" xfId="24341" xr:uid="{00000000-0005-0000-0000-0000F7620000}"/>
    <cellStyle name="Normal 17 12" xfId="24342" xr:uid="{00000000-0005-0000-0000-0000F8620000}"/>
    <cellStyle name="Normal 17 12 2" xfId="24343" xr:uid="{00000000-0005-0000-0000-0000F9620000}"/>
    <cellStyle name="Normal 17 12_37. RESULTADO NEGOCIOS YOY" xfId="24344" xr:uid="{00000000-0005-0000-0000-0000FA620000}"/>
    <cellStyle name="Normal 17 13" xfId="24345" xr:uid="{00000000-0005-0000-0000-0000FB620000}"/>
    <cellStyle name="Normal 17 13 2" xfId="24346" xr:uid="{00000000-0005-0000-0000-0000FC620000}"/>
    <cellStyle name="Normal 17 13_37. RESULTADO NEGOCIOS YOY" xfId="24347" xr:uid="{00000000-0005-0000-0000-0000FD620000}"/>
    <cellStyle name="Normal 17 14" xfId="24348" xr:uid="{00000000-0005-0000-0000-0000FE620000}"/>
    <cellStyle name="Normal 17 15" xfId="24349" xr:uid="{00000000-0005-0000-0000-0000FF620000}"/>
    <cellStyle name="Normal 17 16" xfId="24350" xr:uid="{00000000-0005-0000-0000-000000630000}"/>
    <cellStyle name="Normal 17 17" xfId="24334" xr:uid="{00000000-0005-0000-0000-000001630000}"/>
    <cellStyle name="Normal 17 2" xfId="24351" xr:uid="{00000000-0005-0000-0000-000002630000}"/>
    <cellStyle name="Normal 17 2 10" xfId="24352" xr:uid="{00000000-0005-0000-0000-000003630000}"/>
    <cellStyle name="Normal 17 2 10 2" xfId="24353" xr:uid="{00000000-0005-0000-0000-000004630000}"/>
    <cellStyle name="Normal 17 2 10 2 2" xfId="24354" xr:uid="{00000000-0005-0000-0000-000005630000}"/>
    <cellStyle name="Normal 17 2 10 2_37. RESULTADO NEGOCIOS YOY" xfId="24355" xr:uid="{00000000-0005-0000-0000-000006630000}"/>
    <cellStyle name="Normal 17 2 10 3" xfId="24356" xr:uid="{00000000-0005-0000-0000-000007630000}"/>
    <cellStyle name="Normal 17 2 10_37. RESULTADO NEGOCIOS YOY" xfId="24357" xr:uid="{00000000-0005-0000-0000-000008630000}"/>
    <cellStyle name="Normal 17 2 11" xfId="24358" xr:uid="{00000000-0005-0000-0000-000009630000}"/>
    <cellStyle name="Normal 17 2 11 2" xfId="24359" xr:uid="{00000000-0005-0000-0000-00000A630000}"/>
    <cellStyle name="Normal 17 2 11_37. RESULTADO NEGOCIOS YOY" xfId="24360" xr:uid="{00000000-0005-0000-0000-00000B630000}"/>
    <cellStyle name="Normal 17 2 12" xfId="24361" xr:uid="{00000000-0005-0000-0000-00000C630000}"/>
    <cellStyle name="Normal 17 2 2" xfId="24362" xr:uid="{00000000-0005-0000-0000-00000D630000}"/>
    <cellStyle name="Normal 17 2 2 2" xfId="24363" xr:uid="{00000000-0005-0000-0000-00000E630000}"/>
    <cellStyle name="Normal 17 2 2 3" xfId="24364" xr:uid="{00000000-0005-0000-0000-00000F630000}"/>
    <cellStyle name="Normal 17 2 3" xfId="24365" xr:uid="{00000000-0005-0000-0000-000010630000}"/>
    <cellStyle name="Normal 17 2 3 2" xfId="24366" xr:uid="{00000000-0005-0000-0000-000011630000}"/>
    <cellStyle name="Normal 17 2 4" xfId="24367" xr:uid="{00000000-0005-0000-0000-000012630000}"/>
    <cellStyle name="Normal 17 2 5" xfId="24368" xr:uid="{00000000-0005-0000-0000-000013630000}"/>
    <cellStyle name="Normal 17 2 6" xfId="24369" xr:uid="{00000000-0005-0000-0000-000014630000}"/>
    <cellStyle name="Normal 17 2 7" xfId="24370" xr:uid="{00000000-0005-0000-0000-000015630000}"/>
    <cellStyle name="Normal 17 2 8" xfId="24371" xr:uid="{00000000-0005-0000-0000-000016630000}"/>
    <cellStyle name="Normal 17 2 8 2" xfId="24372" xr:uid="{00000000-0005-0000-0000-000017630000}"/>
    <cellStyle name="Normal 17 2 8 2 2" xfId="24373" xr:uid="{00000000-0005-0000-0000-000018630000}"/>
    <cellStyle name="Normal 17 2 8 2_37. RESULTADO NEGOCIOS YOY" xfId="24374" xr:uid="{00000000-0005-0000-0000-000019630000}"/>
    <cellStyle name="Normal 17 2 8 3" xfId="24375" xr:uid="{00000000-0005-0000-0000-00001A630000}"/>
    <cellStyle name="Normal 17 2 8_37. RESULTADO NEGOCIOS YOY" xfId="24376" xr:uid="{00000000-0005-0000-0000-00001B630000}"/>
    <cellStyle name="Normal 17 2 9" xfId="24377" xr:uid="{00000000-0005-0000-0000-00001C630000}"/>
    <cellStyle name="Normal 17 2 9 2" xfId="24378" xr:uid="{00000000-0005-0000-0000-00001D630000}"/>
    <cellStyle name="Normal 17 2 9 2 2" xfId="24379" xr:uid="{00000000-0005-0000-0000-00001E630000}"/>
    <cellStyle name="Normal 17 2 9 2_37. RESULTADO NEGOCIOS YOY" xfId="24380" xr:uid="{00000000-0005-0000-0000-00001F630000}"/>
    <cellStyle name="Normal 17 2 9 3" xfId="24381" xr:uid="{00000000-0005-0000-0000-000020630000}"/>
    <cellStyle name="Normal 17 2 9_37. RESULTADO NEGOCIOS YOY" xfId="24382" xr:uid="{00000000-0005-0000-0000-000021630000}"/>
    <cellStyle name="Normal 17 2_37. RESULTADO NEGOCIOS YOY" xfId="24383" xr:uid="{00000000-0005-0000-0000-000022630000}"/>
    <cellStyle name="Normal 17 3" xfId="24384" xr:uid="{00000000-0005-0000-0000-000023630000}"/>
    <cellStyle name="Normal 17 3 10" xfId="24385" xr:uid="{00000000-0005-0000-0000-000024630000}"/>
    <cellStyle name="Normal 17 3 10 2" xfId="24386" xr:uid="{00000000-0005-0000-0000-000025630000}"/>
    <cellStyle name="Normal 17 3 10_37. RESULTADO NEGOCIOS YOY" xfId="24387" xr:uid="{00000000-0005-0000-0000-000026630000}"/>
    <cellStyle name="Normal 17 3 11" xfId="24388" xr:uid="{00000000-0005-0000-0000-000027630000}"/>
    <cellStyle name="Normal 17 3 12" xfId="24389" xr:uid="{00000000-0005-0000-0000-000028630000}"/>
    <cellStyle name="Normal 17 3 2" xfId="24390" xr:uid="{00000000-0005-0000-0000-000029630000}"/>
    <cellStyle name="Normal 17 3 2 2" xfId="24391" xr:uid="{00000000-0005-0000-0000-00002A630000}"/>
    <cellStyle name="Normal 17 3 2 3" xfId="24392" xr:uid="{00000000-0005-0000-0000-00002B630000}"/>
    <cellStyle name="Normal 17 3 3" xfId="24393" xr:uid="{00000000-0005-0000-0000-00002C630000}"/>
    <cellStyle name="Normal 17 3 3 2" xfId="24394" xr:uid="{00000000-0005-0000-0000-00002D630000}"/>
    <cellStyle name="Normal 17 3 4" xfId="24395" xr:uid="{00000000-0005-0000-0000-00002E630000}"/>
    <cellStyle name="Normal 17 3 5" xfId="24396" xr:uid="{00000000-0005-0000-0000-00002F630000}"/>
    <cellStyle name="Normal 17 3 6" xfId="24397" xr:uid="{00000000-0005-0000-0000-000030630000}"/>
    <cellStyle name="Normal 17 3 7" xfId="24398" xr:uid="{00000000-0005-0000-0000-000031630000}"/>
    <cellStyle name="Normal 17 3 7 2" xfId="24399" xr:uid="{00000000-0005-0000-0000-000032630000}"/>
    <cellStyle name="Normal 17 3 7 2 2" xfId="24400" xr:uid="{00000000-0005-0000-0000-000033630000}"/>
    <cellStyle name="Normal 17 3 7 2_37. RESULTADO NEGOCIOS YOY" xfId="24401" xr:uid="{00000000-0005-0000-0000-000034630000}"/>
    <cellStyle name="Normal 17 3 7 3" xfId="24402" xr:uid="{00000000-0005-0000-0000-000035630000}"/>
    <cellStyle name="Normal 17 3 7_37. RESULTADO NEGOCIOS YOY" xfId="24403" xr:uid="{00000000-0005-0000-0000-000036630000}"/>
    <cellStyle name="Normal 17 3 8" xfId="24404" xr:uid="{00000000-0005-0000-0000-000037630000}"/>
    <cellStyle name="Normal 17 3 8 2" xfId="24405" xr:uid="{00000000-0005-0000-0000-000038630000}"/>
    <cellStyle name="Normal 17 3 8 2 2" xfId="24406" xr:uid="{00000000-0005-0000-0000-000039630000}"/>
    <cellStyle name="Normal 17 3 8 2_37. RESULTADO NEGOCIOS YOY" xfId="24407" xr:uid="{00000000-0005-0000-0000-00003A630000}"/>
    <cellStyle name="Normal 17 3 8 3" xfId="24408" xr:uid="{00000000-0005-0000-0000-00003B630000}"/>
    <cellStyle name="Normal 17 3 8_37. RESULTADO NEGOCIOS YOY" xfId="24409" xr:uid="{00000000-0005-0000-0000-00003C630000}"/>
    <cellStyle name="Normal 17 3 9" xfId="24410" xr:uid="{00000000-0005-0000-0000-00003D630000}"/>
    <cellStyle name="Normal 17 3 9 2" xfId="24411" xr:uid="{00000000-0005-0000-0000-00003E630000}"/>
    <cellStyle name="Normal 17 3 9 2 2" xfId="24412" xr:uid="{00000000-0005-0000-0000-00003F630000}"/>
    <cellStyle name="Normal 17 3 9 2_37. RESULTADO NEGOCIOS YOY" xfId="24413" xr:uid="{00000000-0005-0000-0000-000040630000}"/>
    <cellStyle name="Normal 17 3 9 3" xfId="24414" xr:uid="{00000000-0005-0000-0000-000041630000}"/>
    <cellStyle name="Normal 17 3 9_37. RESULTADO NEGOCIOS YOY" xfId="24415" xr:uid="{00000000-0005-0000-0000-000042630000}"/>
    <cellStyle name="Normal 17 3_37. RESULTADO NEGOCIOS YOY" xfId="24416" xr:uid="{00000000-0005-0000-0000-000043630000}"/>
    <cellStyle name="Normal 17 4" xfId="24417" xr:uid="{00000000-0005-0000-0000-000044630000}"/>
    <cellStyle name="Normal 17 4 2" xfId="24418" xr:uid="{00000000-0005-0000-0000-000045630000}"/>
    <cellStyle name="Normal 17 4 2 2" xfId="24419" xr:uid="{00000000-0005-0000-0000-000046630000}"/>
    <cellStyle name="Normal 17 4 3" xfId="24420" xr:uid="{00000000-0005-0000-0000-000047630000}"/>
    <cellStyle name="Normal 17 4 3 2" xfId="24421" xr:uid="{00000000-0005-0000-0000-000048630000}"/>
    <cellStyle name="Normal 17 4 4" xfId="24422" xr:uid="{00000000-0005-0000-0000-000049630000}"/>
    <cellStyle name="Normal 17 4_37. RESULTADO NEGOCIOS YOY" xfId="24423" xr:uid="{00000000-0005-0000-0000-00004A630000}"/>
    <cellStyle name="Normal 17 5" xfId="24424" xr:uid="{00000000-0005-0000-0000-00004B630000}"/>
    <cellStyle name="Normal 17 5 2" xfId="24425" xr:uid="{00000000-0005-0000-0000-00004C630000}"/>
    <cellStyle name="Normal 17 6" xfId="24426" xr:uid="{00000000-0005-0000-0000-00004D630000}"/>
    <cellStyle name="Normal 17 7" xfId="24427" xr:uid="{00000000-0005-0000-0000-00004E630000}"/>
    <cellStyle name="Normal 17 8" xfId="24428" xr:uid="{00000000-0005-0000-0000-00004F630000}"/>
    <cellStyle name="Normal 17 9" xfId="24429" xr:uid="{00000000-0005-0000-0000-000050630000}"/>
    <cellStyle name="Normal 17_37. RESULTADO NEGOCIOS YOY" xfId="24430" xr:uid="{00000000-0005-0000-0000-000051630000}"/>
    <cellStyle name="Normal 18" xfId="24431" xr:uid="{00000000-0005-0000-0000-000052630000}"/>
    <cellStyle name="Normal 18 10" xfId="24432" xr:uid="{00000000-0005-0000-0000-000053630000}"/>
    <cellStyle name="Normal 18 10 2" xfId="24433" xr:uid="{00000000-0005-0000-0000-000054630000}"/>
    <cellStyle name="Normal 18 10 2 2" xfId="24434" xr:uid="{00000000-0005-0000-0000-000055630000}"/>
    <cellStyle name="Normal 18 10 2_37. RESULTADO NEGOCIOS YOY" xfId="24435" xr:uid="{00000000-0005-0000-0000-000056630000}"/>
    <cellStyle name="Normal 18 10 3" xfId="24436" xr:uid="{00000000-0005-0000-0000-000057630000}"/>
    <cellStyle name="Normal 18 10_37. RESULTADO NEGOCIOS YOY" xfId="24437" xr:uid="{00000000-0005-0000-0000-000058630000}"/>
    <cellStyle name="Normal 18 11" xfId="24438" xr:uid="{00000000-0005-0000-0000-000059630000}"/>
    <cellStyle name="Normal 18 11 2" xfId="24439" xr:uid="{00000000-0005-0000-0000-00005A630000}"/>
    <cellStyle name="Normal 18 11_37. RESULTADO NEGOCIOS YOY" xfId="24440" xr:uid="{00000000-0005-0000-0000-00005B630000}"/>
    <cellStyle name="Normal 18 12" xfId="24441" xr:uid="{00000000-0005-0000-0000-00005C630000}"/>
    <cellStyle name="Normal 18 12 2" xfId="24442" xr:uid="{00000000-0005-0000-0000-00005D630000}"/>
    <cellStyle name="Normal 18 12_37. RESULTADO NEGOCIOS YOY" xfId="24443" xr:uid="{00000000-0005-0000-0000-00005E630000}"/>
    <cellStyle name="Normal 18 13" xfId="24444" xr:uid="{00000000-0005-0000-0000-00005F630000}"/>
    <cellStyle name="Normal 18 14" xfId="24445" xr:uid="{00000000-0005-0000-0000-000060630000}"/>
    <cellStyle name="Normal 18 2" xfId="24446" xr:uid="{00000000-0005-0000-0000-000061630000}"/>
    <cellStyle name="Normal 18 2 2" xfId="24447" xr:uid="{00000000-0005-0000-0000-000062630000}"/>
    <cellStyle name="Normal 18 2 2 2" xfId="24448" xr:uid="{00000000-0005-0000-0000-000063630000}"/>
    <cellStyle name="Normal 18 2 2 2 2" xfId="24449" xr:uid="{00000000-0005-0000-0000-000064630000}"/>
    <cellStyle name="Normal 18 2 2 2 3" xfId="24450" xr:uid="{00000000-0005-0000-0000-000065630000}"/>
    <cellStyle name="Normal 18 2 2 2_37. RESULTADO NEGOCIOS YOY" xfId="24451" xr:uid="{00000000-0005-0000-0000-000066630000}"/>
    <cellStyle name="Normal 18 2 2 3" xfId="24452" xr:uid="{00000000-0005-0000-0000-000067630000}"/>
    <cellStyle name="Normal 18 2 2 3 2" xfId="24453" xr:uid="{00000000-0005-0000-0000-000068630000}"/>
    <cellStyle name="Normal 18 2 2 3_37. RESULTADO NEGOCIOS YOY" xfId="24454" xr:uid="{00000000-0005-0000-0000-000069630000}"/>
    <cellStyle name="Normal 18 2 2 4" xfId="24455" xr:uid="{00000000-0005-0000-0000-00006A630000}"/>
    <cellStyle name="Normal 18 2 2 5" xfId="24456" xr:uid="{00000000-0005-0000-0000-00006B630000}"/>
    <cellStyle name="Normal 18 2 2_37. RESULTADO NEGOCIOS YOY" xfId="24457" xr:uid="{00000000-0005-0000-0000-00006C630000}"/>
    <cellStyle name="Normal 18 2 3" xfId="24458" xr:uid="{00000000-0005-0000-0000-00006D630000}"/>
    <cellStyle name="Normal 18 2 3 2" xfId="24459" xr:uid="{00000000-0005-0000-0000-00006E630000}"/>
    <cellStyle name="Normal 18 2 3 2 2" xfId="24460" xr:uid="{00000000-0005-0000-0000-00006F630000}"/>
    <cellStyle name="Normal 18 2 3 3" xfId="24461" xr:uid="{00000000-0005-0000-0000-000070630000}"/>
    <cellStyle name="Normal 18 2 3 3 2" xfId="24462" xr:uid="{00000000-0005-0000-0000-000071630000}"/>
    <cellStyle name="Normal 18 2 3 4" xfId="24463" xr:uid="{00000000-0005-0000-0000-000072630000}"/>
    <cellStyle name="Normal 18 2 3_37. RESULTADO NEGOCIOS YOY" xfId="24464" xr:uid="{00000000-0005-0000-0000-000073630000}"/>
    <cellStyle name="Normal 18 2 4" xfId="340" xr:uid="{00000000-0005-0000-0000-000074630000}"/>
    <cellStyle name="Normal 18 2 4 2" xfId="24465" xr:uid="{00000000-0005-0000-0000-000075630000}"/>
    <cellStyle name="Normal 18 2 4 2 2" xfId="24466" xr:uid="{00000000-0005-0000-0000-000076630000}"/>
    <cellStyle name="Normal 18 2 4 3" xfId="24467" xr:uid="{00000000-0005-0000-0000-000077630000}"/>
    <cellStyle name="Normal 18 2 4_37. RESULTADO NEGOCIOS YOY" xfId="24468" xr:uid="{00000000-0005-0000-0000-000078630000}"/>
    <cellStyle name="Normal 18 2 5" xfId="24469" xr:uid="{00000000-0005-0000-0000-000079630000}"/>
    <cellStyle name="Normal 18 2 5 2" xfId="24470" xr:uid="{00000000-0005-0000-0000-00007A630000}"/>
    <cellStyle name="Normal 18 2 5_37. RESULTADO NEGOCIOS YOY" xfId="24471" xr:uid="{00000000-0005-0000-0000-00007B630000}"/>
    <cellStyle name="Normal 18 2 6" xfId="24472" xr:uid="{00000000-0005-0000-0000-00007C630000}"/>
    <cellStyle name="Normal 18 2 6 2" xfId="24473" xr:uid="{00000000-0005-0000-0000-00007D630000}"/>
    <cellStyle name="Normal 18 2 6_37. RESULTADO NEGOCIOS YOY" xfId="24474" xr:uid="{00000000-0005-0000-0000-00007E630000}"/>
    <cellStyle name="Normal 18 2 7" xfId="24475" xr:uid="{00000000-0005-0000-0000-00007F630000}"/>
    <cellStyle name="Normal 18 2 7 2" xfId="24476" xr:uid="{00000000-0005-0000-0000-000080630000}"/>
    <cellStyle name="Normal 18 2 7_37. RESULTADO NEGOCIOS YOY" xfId="24477" xr:uid="{00000000-0005-0000-0000-000081630000}"/>
    <cellStyle name="Normal 18 2 8" xfId="24478" xr:uid="{00000000-0005-0000-0000-000082630000}"/>
    <cellStyle name="Normal 18 2 9" xfId="24479" xr:uid="{00000000-0005-0000-0000-000083630000}"/>
    <cellStyle name="Normal 18 2_37. RESULTADO NEGOCIOS YOY" xfId="24480" xr:uid="{00000000-0005-0000-0000-000084630000}"/>
    <cellStyle name="Normal 18 3" xfId="24481" xr:uid="{00000000-0005-0000-0000-000085630000}"/>
    <cellStyle name="Normal 18 3 10" xfId="24482" xr:uid="{00000000-0005-0000-0000-000086630000}"/>
    <cellStyle name="Normal 18 3 2" xfId="24483" xr:uid="{00000000-0005-0000-0000-000087630000}"/>
    <cellStyle name="Normal 18 3 2 2" xfId="24484" xr:uid="{00000000-0005-0000-0000-000088630000}"/>
    <cellStyle name="Normal 18 3 3" xfId="24485" xr:uid="{00000000-0005-0000-0000-000089630000}"/>
    <cellStyle name="Normal 18 3 3 2" xfId="24486" xr:uid="{00000000-0005-0000-0000-00008A630000}"/>
    <cellStyle name="Normal 18 3 3_37. RESULTADO NEGOCIOS YOY" xfId="24487" xr:uid="{00000000-0005-0000-0000-00008B630000}"/>
    <cellStyle name="Normal 18 3 4" xfId="24488" xr:uid="{00000000-0005-0000-0000-00008C630000}"/>
    <cellStyle name="Normal 18 3 5" xfId="24489" xr:uid="{00000000-0005-0000-0000-00008D630000}"/>
    <cellStyle name="Normal 18 3 5 2" xfId="24490" xr:uid="{00000000-0005-0000-0000-00008E630000}"/>
    <cellStyle name="Normal 18 3 5 2 2" xfId="24491" xr:uid="{00000000-0005-0000-0000-00008F630000}"/>
    <cellStyle name="Normal 18 3 5 2_37. RESULTADO NEGOCIOS YOY" xfId="24492" xr:uid="{00000000-0005-0000-0000-000090630000}"/>
    <cellStyle name="Normal 18 3 5 3" xfId="24493" xr:uid="{00000000-0005-0000-0000-000091630000}"/>
    <cellStyle name="Normal 18 3 5_37. RESULTADO NEGOCIOS YOY" xfId="24494" xr:uid="{00000000-0005-0000-0000-000092630000}"/>
    <cellStyle name="Normal 18 3 6" xfId="24495" xr:uid="{00000000-0005-0000-0000-000093630000}"/>
    <cellStyle name="Normal 18 3 6 2" xfId="24496" xr:uid="{00000000-0005-0000-0000-000094630000}"/>
    <cellStyle name="Normal 18 3 6 2 2" xfId="24497" xr:uid="{00000000-0005-0000-0000-000095630000}"/>
    <cellStyle name="Normal 18 3 6 2_37. RESULTADO NEGOCIOS YOY" xfId="24498" xr:uid="{00000000-0005-0000-0000-000096630000}"/>
    <cellStyle name="Normal 18 3 6 3" xfId="24499" xr:uid="{00000000-0005-0000-0000-000097630000}"/>
    <cellStyle name="Normal 18 3 6_37. RESULTADO NEGOCIOS YOY" xfId="24500" xr:uid="{00000000-0005-0000-0000-000098630000}"/>
    <cellStyle name="Normal 18 3 7" xfId="24501" xr:uid="{00000000-0005-0000-0000-000099630000}"/>
    <cellStyle name="Normal 18 3 7 2" xfId="24502" xr:uid="{00000000-0005-0000-0000-00009A630000}"/>
    <cellStyle name="Normal 18 3 7 2 2" xfId="24503" xr:uid="{00000000-0005-0000-0000-00009B630000}"/>
    <cellStyle name="Normal 18 3 7 2_37. RESULTADO NEGOCIOS YOY" xfId="24504" xr:uid="{00000000-0005-0000-0000-00009C630000}"/>
    <cellStyle name="Normal 18 3 7 3" xfId="24505" xr:uid="{00000000-0005-0000-0000-00009D630000}"/>
    <cellStyle name="Normal 18 3 7_37. RESULTADO NEGOCIOS YOY" xfId="24506" xr:uid="{00000000-0005-0000-0000-00009E630000}"/>
    <cellStyle name="Normal 18 3 8" xfId="24507" xr:uid="{00000000-0005-0000-0000-00009F630000}"/>
    <cellStyle name="Normal 18 3 8 2" xfId="24508" xr:uid="{00000000-0005-0000-0000-0000A0630000}"/>
    <cellStyle name="Normal 18 3 8_37. RESULTADO NEGOCIOS YOY" xfId="24509" xr:uid="{00000000-0005-0000-0000-0000A1630000}"/>
    <cellStyle name="Normal 18 3 9" xfId="24510" xr:uid="{00000000-0005-0000-0000-0000A2630000}"/>
    <cellStyle name="Normal 18 3_37. RESULTADO NEGOCIOS YOY" xfId="24511" xr:uid="{00000000-0005-0000-0000-0000A3630000}"/>
    <cellStyle name="Normal 18 4" xfId="24512" xr:uid="{00000000-0005-0000-0000-0000A4630000}"/>
    <cellStyle name="Normal 18 4 2" xfId="24513" xr:uid="{00000000-0005-0000-0000-0000A5630000}"/>
    <cellStyle name="Normal 18 4 2 2" xfId="24514" xr:uid="{00000000-0005-0000-0000-0000A6630000}"/>
    <cellStyle name="Normal 18 4 2 3" xfId="24515" xr:uid="{00000000-0005-0000-0000-0000A7630000}"/>
    <cellStyle name="Normal 18 4 2_37. RESULTADO NEGOCIOS YOY" xfId="24516" xr:uid="{00000000-0005-0000-0000-0000A8630000}"/>
    <cellStyle name="Normal 18 4 3" xfId="24517" xr:uid="{00000000-0005-0000-0000-0000A9630000}"/>
    <cellStyle name="Normal 18 4 3 2" xfId="24518" xr:uid="{00000000-0005-0000-0000-0000AA630000}"/>
    <cellStyle name="Normal 18 4 3_37. RESULTADO NEGOCIOS YOY" xfId="24519" xr:uid="{00000000-0005-0000-0000-0000AB630000}"/>
    <cellStyle name="Normal 18 4 4" xfId="24520" xr:uid="{00000000-0005-0000-0000-0000AC630000}"/>
    <cellStyle name="Normal 18 4 4 2" xfId="24521" xr:uid="{00000000-0005-0000-0000-0000AD630000}"/>
    <cellStyle name="Normal 18 4 4_37. RESULTADO NEGOCIOS YOY" xfId="24522" xr:uid="{00000000-0005-0000-0000-0000AE630000}"/>
    <cellStyle name="Normal 18 4 5" xfId="24523" xr:uid="{00000000-0005-0000-0000-0000AF630000}"/>
    <cellStyle name="Normal 18 4 5 2" xfId="24524" xr:uid="{00000000-0005-0000-0000-0000B0630000}"/>
    <cellStyle name="Normal 18 4 5 2 2" xfId="24525" xr:uid="{00000000-0005-0000-0000-0000B1630000}"/>
    <cellStyle name="Normal 18 4 5 2_37. RESULTADO NEGOCIOS YOY" xfId="24526" xr:uid="{00000000-0005-0000-0000-0000B2630000}"/>
    <cellStyle name="Normal 18 4 5 3" xfId="24527" xr:uid="{00000000-0005-0000-0000-0000B3630000}"/>
    <cellStyle name="Normal 18 4 5_37. RESULTADO NEGOCIOS YOY" xfId="24528" xr:uid="{00000000-0005-0000-0000-0000B4630000}"/>
    <cellStyle name="Normal 18 4 6" xfId="24529" xr:uid="{00000000-0005-0000-0000-0000B5630000}"/>
    <cellStyle name="Normal 18 4 6 2" xfId="24530" xr:uid="{00000000-0005-0000-0000-0000B6630000}"/>
    <cellStyle name="Normal 18 4 6 2 2" xfId="24531" xr:uid="{00000000-0005-0000-0000-0000B7630000}"/>
    <cellStyle name="Normal 18 4 6 2_37. RESULTADO NEGOCIOS YOY" xfId="24532" xr:uid="{00000000-0005-0000-0000-0000B8630000}"/>
    <cellStyle name="Normal 18 4 6 3" xfId="24533" xr:uid="{00000000-0005-0000-0000-0000B9630000}"/>
    <cellStyle name="Normal 18 4 6_37. RESULTADO NEGOCIOS YOY" xfId="24534" xr:uid="{00000000-0005-0000-0000-0000BA630000}"/>
    <cellStyle name="Normal 18 4 7" xfId="24535" xr:uid="{00000000-0005-0000-0000-0000BB630000}"/>
    <cellStyle name="Normal 18 4 7 2" xfId="24536" xr:uid="{00000000-0005-0000-0000-0000BC630000}"/>
    <cellStyle name="Normal 18 4 7 2 2" xfId="24537" xr:uid="{00000000-0005-0000-0000-0000BD630000}"/>
    <cellStyle name="Normal 18 4 7 2_37. RESULTADO NEGOCIOS YOY" xfId="24538" xr:uid="{00000000-0005-0000-0000-0000BE630000}"/>
    <cellStyle name="Normal 18 4 7 3" xfId="24539" xr:uid="{00000000-0005-0000-0000-0000BF630000}"/>
    <cellStyle name="Normal 18 4 7_37. RESULTADO NEGOCIOS YOY" xfId="24540" xr:uid="{00000000-0005-0000-0000-0000C0630000}"/>
    <cellStyle name="Normal 18 4 8" xfId="24541" xr:uid="{00000000-0005-0000-0000-0000C1630000}"/>
    <cellStyle name="Normal 18 4 8 2" xfId="24542" xr:uid="{00000000-0005-0000-0000-0000C2630000}"/>
    <cellStyle name="Normal 18 4 8_37. RESULTADO NEGOCIOS YOY" xfId="24543" xr:uid="{00000000-0005-0000-0000-0000C3630000}"/>
    <cellStyle name="Normal 18 4 9" xfId="24544" xr:uid="{00000000-0005-0000-0000-0000C4630000}"/>
    <cellStyle name="Normal 18 4_37. RESULTADO NEGOCIOS YOY" xfId="24545" xr:uid="{00000000-0005-0000-0000-0000C5630000}"/>
    <cellStyle name="Normal 18 5" xfId="24546" xr:uid="{00000000-0005-0000-0000-0000C6630000}"/>
    <cellStyle name="Normal 18 5 2" xfId="24547" xr:uid="{00000000-0005-0000-0000-0000C7630000}"/>
    <cellStyle name="Normal 18 5 2 2" xfId="24548" xr:uid="{00000000-0005-0000-0000-0000C8630000}"/>
    <cellStyle name="Normal 18 5 3" xfId="24549" xr:uid="{00000000-0005-0000-0000-0000C9630000}"/>
    <cellStyle name="Normal 18 5_37. RESULTADO NEGOCIOS YOY" xfId="24550" xr:uid="{00000000-0005-0000-0000-0000CA630000}"/>
    <cellStyle name="Normal 18 6" xfId="24551" xr:uid="{00000000-0005-0000-0000-0000CB630000}"/>
    <cellStyle name="Normal 18 6 2" xfId="24552" xr:uid="{00000000-0005-0000-0000-0000CC630000}"/>
    <cellStyle name="Normal 18 6_37. RESULTADO NEGOCIOS YOY" xfId="24553" xr:uid="{00000000-0005-0000-0000-0000CD630000}"/>
    <cellStyle name="Normal 18 7" xfId="24554" xr:uid="{00000000-0005-0000-0000-0000CE630000}"/>
    <cellStyle name="Normal 18 7 2" xfId="24555" xr:uid="{00000000-0005-0000-0000-0000CF630000}"/>
    <cellStyle name="Normal 18 8" xfId="24556" xr:uid="{00000000-0005-0000-0000-0000D0630000}"/>
    <cellStyle name="Normal 18 8 2" xfId="24557" xr:uid="{00000000-0005-0000-0000-0000D1630000}"/>
    <cellStyle name="Normal 18 8_37. RESULTADO NEGOCIOS YOY" xfId="24558" xr:uid="{00000000-0005-0000-0000-0000D2630000}"/>
    <cellStyle name="Normal 18 9" xfId="24559" xr:uid="{00000000-0005-0000-0000-0000D3630000}"/>
    <cellStyle name="Normal 18 9 2" xfId="24560" xr:uid="{00000000-0005-0000-0000-0000D4630000}"/>
    <cellStyle name="Normal 18 9_37. RESULTADO NEGOCIOS YOY" xfId="24561" xr:uid="{00000000-0005-0000-0000-0000D5630000}"/>
    <cellStyle name="Normal 18_18. MEDIOS" xfId="24562" xr:uid="{00000000-0005-0000-0000-0000D6630000}"/>
    <cellStyle name="Normal 19" xfId="24563" xr:uid="{00000000-0005-0000-0000-0000D7630000}"/>
    <cellStyle name="Normal 19 10" xfId="24564" xr:uid="{00000000-0005-0000-0000-0000D8630000}"/>
    <cellStyle name="Normal 19 11" xfId="24565" xr:uid="{00000000-0005-0000-0000-0000D9630000}"/>
    <cellStyle name="Normal 19 11 2" xfId="24566" xr:uid="{00000000-0005-0000-0000-0000DA630000}"/>
    <cellStyle name="Normal 19 11 2 2" xfId="24567" xr:uid="{00000000-0005-0000-0000-0000DB630000}"/>
    <cellStyle name="Normal 19 11 2_37. RESULTADO NEGOCIOS YOY" xfId="24568" xr:uid="{00000000-0005-0000-0000-0000DC630000}"/>
    <cellStyle name="Normal 19 11 3" xfId="24569" xr:uid="{00000000-0005-0000-0000-0000DD630000}"/>
    <cellStyle name="Normal 19 11_37. RESULTADO NEGOCIOS YOY" xfId="24570" xr:uid="{00000000-0005-0000-0000-0000DE630000}"/>
    <cellStyle name="Normal 19 12" xfId="24571" xr:uid="{00000000-0005-0000-0000-0000DF630000}"/>
    <cellStyle name="Normal 19 12 2" xfId="24572" xr:uid="{00000000-0005-0000-0000-0000E0630000}"/>
    <cellStyle name="Normal 19 12_37. RESULTADO NEGOCIOS YOY" xfId="24573" xr:uid="{00000000-0005-0000-0000-0000E1630000}"/>
    <cellStyle name="Normal 19 13" xfId="24574" xr:uid="{00000000-0005-0000-0000-0000E2630000}"/>
    <cellStyle name="Normal 19 13 2" xfId="24575" xr:uid="{00000000-0005-0000-0000-0000E3630000}"/>
    <cellStyle name="Normal 19 13_37. RESULTADO NEGOCIOS YOY" xfId="24576" xr:uid="{00000000-0005-0000-0000-0000E4630000}"/>
    <cellStyle name="Normal 19 14" xfId="24577" xr:uid="{00000000-0005-0000-0000-0000E5630000}"/>
    <cellStyle name="Normal 19 15" xfId="24578" xr:uid="{00000000-0005-0000-0000-0000E6630000}"/>
    <cellStyle name="Normal 19 16" xfId="24579" xr:uid="{00000000-0005-0000-0000-0000E7630000}"/>
    <cellStyle name="Normal 19 2" xfId="24580" xr:uid="{00000000-0005-0000-0000-0000E8630000}"/>
    <cellStyle name="Normal 19 2 10" xfId="24581" xr:uid="{00000000-0005-0000-0000-0000E9630000}"/>
    <cellStyle name="Normal 19 2 10 2" xfId="24582" xr:uid="{00000000-0005-0000-0000-0000EA630000}"/>
    <cellStyle name="Normal 19 2 10_37. RESULTADO NEGOCIOS YOY" xfId="24583" xr:uid="{00000000-0005-0000-0000-0000EB630000}"/>
    <cellStyle name="Normal 19 2 11" xfId="24584" xr:uid="{00000000-0005-0000-0000-0000EC630000}"/>
    <cellStyle name="Normal 19 2 12" xfId="24585" xr:uid="{00000000-0005-0000-0000-0000ED630000}"/>
    <cellStyle name="Normal 19 2 13" xfId="24586" xr:uid="{00000000-0005-0000-0000-0000EE630000}"/>
    <cellStyle name="Normal 19 2 14" xfId="24587" xr:uid="{00000000-0005-0000-0000-0000EF630000}"/>
    <cellStyle name="Normal 19 2 2" xfId="24588" xr:uid="{00000000-0005-0000-0000-0000F0630000}"/>
    <cellStyle name="Normal 19 2 2 2" xfId="24589" xr:uid="{00000000-0005-0000-0000-0000F1630000}"/>
    <cellStyle name="Normal 19 2 3" xfId="24590" xr:uid="{00000000-0005-0000-0000-0000F2630000}"/>
    <cellStyle name="Normal 19 2 4" xfId="24591" xr:uid="{00000000-0005-0000-0000-0000F3630000}"/>
    <cellStyle name="Normal 19 2 5" xfId="24592" xr:uid="{00000000-0005-0000-0000-0000F4630000}"/>
    <cellStyle name="Normal 19 2 6" xfId="24593" xr:uid="{00000000-0005-0000-0000-0000F5630000}"/>
    <cellStyle name="Normal 19 2 7" xfId="24594" xr:uid="{00000000-0005-0000-0000-0000F6630000}"/>
    <cellStyle name="Normal 19 2 7 2" xfId="24595" xr:uid="{00000000-0005-0000-0000-0000F7630000}"/>
    <cellStyle name="Normal 19 2 7 2 2" xfId="24596" xr:uid="{00000000-0005-0000-0000-0000F8630000}"/>
    <cellStyle name="Normal 19 2 7 2_37. RESULTADO NEGOCIOS YOY" xfId="24597" xr:uid="{00000000-0005-0000-0000-0000F9630000}"/>
    <cellStyle name="Normal 19 2 7 3" xfId="24598" xr:uid="{00000000-0005-0000-0000-0000FA630000}"/>
    <cellStyle name="Normal 19 2 7_37. RESULTADO NEGOCIOS YOY" xfId="24599" xr:uid="{00000000-0005-0000-0000-0000FB630000}"/>
    <cellStyle name="Normal 19 2 8" xfId="24600" xr:uid="{00000000-0005-0000-0000-0000FC630000}"/>
    <cellStyle name="Normal 19 2 8 2" xfId="24601" xr:uid="{00000000-0005-0000-0000-0000FD630000}"/>
    <cellStyle name="Normal 19 2 8 2 2" xfId="24602" xr:uid="{00000000-0005-0000-0000-0000FE630000}"/>
    <cellStyle name="Normal 19 2 8 2_37. RESULTADO NEGOCIOS YOY" xfId="24603" xr:uid="{00000000-0005-0000-0000-0000FF630000}"/>
    <cellStyle name="Normal 19 2 8 3" xfId="24604" xr:uid="{00000000-0005-0000-0000-000000640000}"/>
    <cellStyle name="Normal 19 2 8_37. RESULTADO NEGOCIOS YOY" xfId="24605" xr:uid="{00000000-0005-0000-0000-000001640000}"/>
    <cellStyle name="Normal 19 2 9" xfId="24606" xr:uid="{00000000-0005-0000-0000-000002640000}"/>
    <cellStyle name="Normal 19 2 9 2" xfId="24607" xr:uid="{00000000-0005-0000-0000-000003640000}"/>
    <cellStyle name="Normal 19 2 9 2 2" xfId="24608" xr:uid="{00000000-0005-0000-0000-000004640000}"/>
    <cellStyle name="Normal 19 2 9 2_37. RESULTADO NEGOCIOS YOY" xfId="24609" xr:uid="{00000000-0005-0000-0000-000005640000}"/>
    <cellStyle name="Normal 19 2 9 3" xfId="24610" xr:uid="{00000000-0005-0000-0000-000006640000}"/>
    <cellStyle name="Normal 19 2 9_37. RESULTADO NEGOCIOS YOY" xfId="24611" xr:uid="{00000000-0005-0000-0000-000007640000}"/>
    <cellStyle name="Normal 19 2_37. RESULTADO NEGOCIOS YOY" xfId="24612" xr:uid="{00000000-0005-0000-0000-000008640000}"/>
    <cellStyle name="Normal 19 3" xfId="24613" xr:uid="{00000000-0005-0000-0000-000009640000}"/>
    <cellStyle name="Normal 19 3 10" xfId="24614" xr:uid="{00000000-0005-0000-0000-00000A640000}"/>
    <cellStyle name="Normal 19 3 2" xfId="24615" xr:uid="{00000000-0005-0000-0000-00000B640000}"/>
    <cellStyle name="Normal 19 3 2 2" xfId="24616" xr:uid="{00000000-0005-0000-0000-00000C640000}"/>
    <cellStyle name="Normal 19 3 2_37. RESULTADO NEGOCIOS YOY" xfId="24617" xr:uid="{00000000-0005-0000-0000-00000D640000}"/>
    <cellStyle name="Normal 19 3 3" xfId="24618" xr:uid="{00000000-0005-0000-0000-00000E640000}"/>
    <cellStyle name="Normal 19 3 3 2" xfId="24619" xr:uid="{00000000-0005-0000-0000-00000F640000}"/>
    <cellStyle name="Normal 19 3 3_37. RESULTADO NEGOCIOS YOY" xfId="24620" xr:uid="{00000000-0005-0000-0000-000010640000}"/>
    <cellStyle name="Normal 19 3 4" xfId="24621" xr:uid="{00000000-0005-0000-0000-000011640000}"/>
    <cellStyle name="Normal 19 3 4 2" xfId="24622" xr:uid="{00000000-0005-0000-0000-000012640000}"/>
    <cellStyle name="Normal 19 3 4_37. RESULTADO NEGOCIOS YOY" xfId="24623" xr:uid="{00000000-0005-0000-0000-000013640000}"/>
    <cellStyle name="Normal 19 3 5" xfId="24624" xr:uid="{00000000-0005-0000-0000-000014640000}"/>
    <cellStyle name="Normal 19 3 5 2" xfId="24625" xr:uid="{00000000-0005-0000-0000-000015640000}"/>
    <cellStyle name="Normal 19 3 5 2 2" xfId="24626" xr:uid="{00000000-0005-0000-0000-000016640000}"/>
    <cellStyle name="Normal 19 3 5 2_37. RESULTADO NEGOCIOS YOY" xfId="24627" xr:uid="{00000000-0005-0000-0000-000017640000}"/>
    <cellStyle name="Normal 19 3 5 3" xfId="24628" xr:uid="{00000000-0005-0000-0000-000018640000}"/>
    <cellStyle name="Normal 19 3 5_37. RESULTADO NEGOCIOS YOY" xfId="24629" xr:uid="{00000000-0005-0000-0000-000019640000}"/>
    <cellStyle name="Normal 19 3 6" xfId="24630" xr:uid="{00000000-0005-0000-0000-00001A640000}"/>
    <cellStyle name="Normal 19 3 6 2" xfId="24631" xr:uid="{00000000-0005-0000-0000-00001B640000}"/>
    <cellStyle name="Normal 19 3 6 2 2" xfId="24632" xr:uid="{00000000-0005-0000-0000-00001C640000}"/>
    <cellStyle name="Normal 19 3 6 2_37. RESULTADO NEGOCIOS YOY" xfId="24633" xr:uid="{00000000-0005-0000-0000-00001D640000}"/>
    <cellStyle name="Normal 19 3 6 3" xfId="24634" xr:uid="{00000000-0005-0000-0000-00001E640000}"/>
    <cellStyle name="Normal 19 3 6_37. RESULTADO NEGOCIOS YOY" xfId="24635" xr:uid="{00000000-0005-0000-0000-00001F640000}"/>
    <cellStyle name="Normal 19 3 7" xfId="24636" xr:uid="{00000000-0005-0000-0000-000020640000}"/>
    <cellStyle name="Normal 19 3 7 2" xfId="24637" xr:uid="{00000000-0005-0000-0000-000021640000}"/>
    <cellStyle name="Normal 19 3 7 2 2" xfId="24638" xr:uid="{00000000-0005-0000-0000-000022640000}"/>
    <cellStyle name="Normal 19 3 7 2_37. RESULTADO NEGOCIOS YOY" xfId="24639" xr:uid="{00000000-0005-0000-0000-000023640000}"/>
    <cellStyle name="Normal 19 3 7 3" xfId="24640" xr:uid="{00000000-0005-0000-0000-000024640000}"/>
    <cellStyle name="Normal 19 3 7_37. RESULTADO NEGOCIOS YOY" xfId="24641" xr:uid="{00000000-0005-0000-0000-000025640000}"/>
    <cellStyle name="Normal 19 3 8" xfId="24642" xr:uid="{00000000-0005-0000-0000-000026640000}"/>
    <cellStyle name="Normal 19 3 8 2" xfId="24643" xr:uid="{00000000-0005-0000-0000-000027640000}"/>
    <cellStyle name="Normal 19 3 8_37. RESULTADO NEGOCIOS YOY" xfId="24644" xr:uid="{00000000-0005-0000-0000-000028640000}"/>
    <cellStyle name="Normal 19 3 9" xfId="24645" xr:uid="{00000000-0005-0000-0000-000029640000}"/>
    <cellStyle name="Normal 19 3_37. RESULTADO NEGOCIOS YOY" xfId="24646" xr:uid="{00000000-0005-0000-0000-00002A640000}"/>
    <cellStyle name="Normal 19 4" xfId="24647" xr:uid="{00000000-0005-0000-0000-00002B640000}"/>
    <cellStyle name="Normal 19 4 2" xfId="24648" xr:uid="{00000000-0005-0000-0000-00002C640000}"/>
    <cellStyle name="Normal 19 4 2 2" xfId="24649" xr:uid="{00000000-0005-0000-0000-00002D640000}"/>
    <cellStyle name="Normal 19 4 3" xfId="24650" xr:uid="{00000000-0005-0000-0000-00002E640000}"/>
    <cellStyle name="Normal 19 4 3 2" xfId="24651" xr:uid="{00000000-0005-0000-0000-00002F640000}"/>
    <cellStyle name="Normal 19 4 4" xfId="24652" xr:uid="{00000000-0005-0000-0000-000030640000}"/>
    <cellStyle name="Normal 19 4_37. RESULTADO NEGOCIOS YOY" xfId="24653" xr:uid="{00000000-0005-0000-0000-000031640000}"/>
    <cellStyle name="Normal 19 5" xfId="24654" xr:uid="{00000000-0005-0000-0000-000032640000}"/>
    <cellStyle name="Normal 19 5 2" xfId="24655" xr:uid="{00000000-0005-0000-0000-000033640000}"/>
    <cellStyle name="Normal 19 5 2 2" xfId="24656" xr:uid="{00000000-0005-0000-0000-000034640000}"/>
    <cellStyle name="Normal 19 5 3" xfId="24657" xr:uid="{00000000-0005-0000-0000-000035640000}"/>
    <cellStyle name="Normal 19 5_37. RESULTADO NEGOCIOS YOY" xfId="24658" xr:uid="{00000000-0005-0000-0000-000036640000}"/>
    <cellStyle name="Normal 19 6" xfId="24659" xr:uid="{00000000-0005-0000-0000-000037640000}"/>
    <cellStyle name="Normal 19 6 2" xfId="24660" xr:uid="{00000000-0005-0000-0000-000038640000}"/>
    <cellStyle name="Normal 19 6_37. RESULTADO NEGOCIOS YOY" xfId="24661" xr:uid="{00000000-0005-0000-0000-000039640000}"/>
    <cellStyle name="Normal 19 7" xfId="24662" xr:uid="{00000000-0005-0000-0000-00003A640000}"/>
    <cellStyle name="Normal 19 7 2" xfId="24663" xr:uid="{00000000-0005-0000-0000-00003B640000}"/>
    <cellStyle name="Normal 19 7_37. RESULTADO NEGOCIOS YOY" xfId="24664" xr:uid="{00000000-0005-0000-0000-00003C640000}"/>
    <cellStyle name="Normal 19 8" xfId="24665" xr:uid="{00000000-0005-0000-0000-00003D640000}"/>
    <cellStyle name="Normal 19 8 2" xfId="24666" xr:uid="{00000000-0005-0000-0000-00003E640000}"/>
    <cellStyle name="Normal 19 8_37. RESULTADO NEGOCIOS YOY" xfId="24667" xr:uid="{00000000-0005-0000-0000-00003F640000}"/>
    <cellStyle name="Normal 19 9" xfId="24668" xr:uid="{00000000-0005-0000-0000-000040640000}"/>
    <cellStyle name="Normal 19_37. RESULTADO NEGOCIOS YOY" xfId="24669" xr:uid="{00000000-0005-0000-0000-000041640000}"/>
    <cellStyle name="Normal 2" xfId="7" xr:uid="{00000000-0005-0000-0000-000042640000}"/>
    <cellStyle name="Normal 2 10" xfId="24670" xr:uid="{00000000-0005-0000-0000-000043640000}"/>
    <cellStyle name="Normal 2 10 2" xfId="24671" xr:uid="{00000000-0005-0000-0000-000044640000}"/>
    <cellStyle name="Normal 2 10 2 10" xfId="33037" xr:uid="{00000000-0005-0000-0000-000045640000}"/>
    <cellStyle name="Normal 2 10 2 2" xfId="24672" xr:uid="{00000000-0005-0000-0000-000046640000}"/>
    <cellStyle name="Normal 2 10 2 2 2" xfId="24673" xr:uid="{00000000-0005-0000-0000-000047640000}"/>
    <cellStyle name="Normal 2 10 2 2 2 2" xfId="24674" xr:uid="{00000000-0005-0000-0000-000048640000}"/>
    <cellStyle name="Normal 2 10 2 2 2 2 2" xfId="24675" xr:uid="{00000000-0005-0000-0000-000049640000}"/>
    <cellStyle name="Normal 2 10 2 2 2 3" xfId="350" xr:uid="{00000000-0005-0000-0000-00004A640000}"/>
    <cellStyle name="Normal 2 10 2 2 2 3 2" xfId="383" xr:uid="{00000000-0005-0000-0000-00004B640000}"/>
    <cellStyle name="Normal 2 10 2 2 2 3 3" xfId="24676" xr:uid="{00000000-0005-0000-0000-00004C640000}"/>
    <cellStyle name="Normal 2 10 2 2 2 3 3 2" xfId="34172" xr:uid="{00000000-0005-0000-0000-00004D640000}"/>
    <cellStyle name="Normal 2 10 2 2 2 3 3 2 2" xfId="34173" xr:uid="{00000000-0005-0000-0000-00004E640000}"/>
    <cellStyle name="Normal 2 10 2 2 2 3 3 2 3" xfId="33040" xr:uid="{00000000-0005-0000-0000-00004F640000}"/>
    <cellStyle name="Normal 2 10 2 2 2 3 3 3" xfId="34174" xr:uid="{00000000-0005-0000-0000-000050640000}"/>
    <cellStyle name="Normal 2 10 2 2 2 3 3 3 2" xfId="38655" xr:uid="{00000000-0005-0000-0000-000051640000}"/>
    <cellStyle name="Normal 2 10 2 2 2 3 4" xfId="34175" xr:uid="{00000000-0005-0000-0000-000052640000}"/>
    <cellStyle name="Normal 2 10 2 2 2 3 4 2" xfId="367" xr:uid="{00000000-0005-0000-0000-000053640000}"/>
    <cellStyle name="Normal 2 10 2 2 2 3 4 2 2" xfId="34176" xr:uid="{00000000-0005-0000-0000-000054640000}"/>
    <cellStyle name="Normal 2 10 2 2 2 3 5" xfId="38643" xr:uid="{00000000-0005-0000-0000-000055640000}"/>
    <cellStyle name="Normal 2 10 2 2 2 4" xfId="24677" xr:uid="{00000000-0005-0000-0000-000056640000}"/>
    <cellStyle name="Normal 2 10 2 2 3" xfId="24678" xr:uid="{00000000-0005-0000-0000-000057640000}"/>
    <cellStyle name="Normal 2 10 2 2 4" xfId="24679" xr:uid="{00000000-0005-0000-0000-000058640000}"/>
    <cellStyle name="Normal 2 10 2 2 4 2" xfId="24680" xr:uid="{00000000-0005-0000-0000-000059640000}"/>
    <cellStyle name="Normal 2 10 2 2 5" xfId="24681" xr:uid="{00000000-0005-0000-0000-00005A640000}"/>
    <cellStyle name="Normal 2 10 2 2 6" xfId="24682" xr:uid="{00000000-0005-0000-0000-00005B640000}"/>
    <cellStyle name="Normal 2 10 2 2 7" xfId="333" xr:uid="{00000000-0005-0000-0000-00005C640000}"/>
    <cellStyle name="Normal 2 10 2 2 7 2" xfId="362" xr:uid="{00000000-0005-0000-0000-00005D640000}"/>
    <cellStyle name="Normal 2 10 2 2 7 2 2" xfId="34177" xr:uid="{00000000-0005-0000-0000-00005E640000}"/>
    <cellStyle name="Normal 2 10 2 2 7 3" xfId="381" xr:uid="{00000000-0005-0000-0000-00005F640000}"/>
    <cellStyle name="Normal 2 10 2 2_37. RESULTADO NEGOCIOS YOY" xfId="24683" xr:uid="{00000000-0005-0000-0000-000060640000}"/>
    <cellStyle name="Normal 2 10 2 3" xfId="24684" xr:uid="{00000000-0005-0000-0000-000061640000}"/>
    <cellStyle name="Normal 2 10 2 3 2" xfId="24685" xr:uid="{00000000-0005-0000-0000-000062640000}"/>
    <cellStyle name="Normal 2 10 2 3 2 2" xfId="24686" xr:uid="{00000000-0005-0000-0000-000063640000}"/>
    <cellStyle name="Normal 2 10 2 3 2 2 2" xfId="24687" xr:uid="{00000000-0005-0000-0000-000064640000}"/>
    <cellStyle name="Normal 2 10 2 3 2 3" xfId="24688" xr:uid="{00000000-0005-0000-0000-000065640000}"/>
    <cellStyle name="Normal 2 10 2 3 3" xfId="24689" xr:uid="{00000000-0005-0000-0000-000066640000}"/>
    <cellStyle name="Normal 2 10 2 3 4" xfId="24690" xr:uid="{00000000-0005-0000-0000-000067640000}"/>
    <cellStyle name="Normal 2 10 2 3 4 2" xfId="24691" xr:uid="{00000000-0005-0000-0000-000068640000}"/>
    <cellStyle name="Normal 2 10 2 3 5" xfId="24692" xr:uid="{00000000-0005-0000-0000-000069640000}"/>
    <cellStyle name="Normal 2 10 2 3 6" xfId="24693" xr:uid="{00000000-0005-0000-0000-00006A640000}"/>
    <cellStyle name="Normal 2 10 2 3 7" xfId="24694" xr:uid="{00000000-0005-0000-0000-00006B640000}"/>
    <cellStyle name="Normal 2 10 2 4" xfId="24695" xr:uid="{00000000-0005-0000-0000-00006C640000}"/>
    <cellStyle name="Normal 2 10 2 4 2" xfId="24696" xr:uid="{00000000-0005-0000-0000-00006D640000}"/>
    <cellStyle name="Normal 2 10 2 4 3" xfId="24697" xr:uid="{00000000-0005-0000-0000-00006E640000}"/>
    <cellStyle name="Normal 2 10 2 4 3 2" xfId="24698" xr:uid="{00000000-0005-0000-0000-00006F640000}"/>
    <cellStyle name="Normal 2 10 2 4 4" xfId="24699" xr:uid="{00000000-0005-0000-0000-000070640000}"/>
    <cellStyle name="Normal 2 10 2 5" xfId="24700" xr:uid="{00000000-0005-0000-0000-000071640000}"/>
    <cellStyle name="Normal 2 10 2 6" xfId="24701" xr:uid="{00000000-0005-0000-0000-000072640000}"/>
    <cellStyle name="Normal 2 10 2 6 2" xfId="24702" xr:uid="{00000000-0005-0000-0000-000073640000}"/>
    <cellStyle name="Normal 2 10 2 7" xfId="332" xr:uid="{00000000-0005-0000-0000-000074640000}"/>
    <cellStyle name="Normal 2 10 2 7 2" xfId="24703" xr:uid="{00000000-0005-0000-0000-000075640000}"/>
    <cellStyle name="Normal 2 10 2 7 2 2" xfId="24704" xr:uid="{00000000-0005-0000-0000-000076640000}"/>
    <cellStyle name="Normal 2 10 2 7 2 3" xfId="38607" xr:uid="{00000000-0005-0000-0000-000077640000}"/>
    <cellStyle name="Normal 2 10 2 7 2 3 2" xfId="38659" xr:uid="{00000000-0005-0000-0000-000078640000}"/>
    <cellStyle name="Normal 2 10 2 8" xfId="24705" xr:uid="{00000000-0005-0000-0000-000079640000}"/>
    <cellStyle name="Normal 2 10 2 9" xfId="24706" xr:uid="{00000000-0005-0000-0000-00007A640000}"/>
    <cellStyle name="Normal 2 10 2_37. RESULTADO NEGOCIOS YOY" xfId="24707" xr:uid="{00000000-0005-0000-0000-00007B640000}"/>
    <cellStyle name="Normal 2 10 3" xfId="24708" xr:uid="{00000000-0005-0000-0000-00007C640000}"/>
    <cellStyle name="Normal 2 10 3 2" xfId="24709" xr:uid="{00000000-0005-0000-0000-00007D640000}"/>
    <cellStyle name="Normal 2 10 3 3" xfId="24710" xr:uid="{00000000-0005-0000-0000-00007E640000}"/>
    <cellStyle name="Normal 2 10 3_Perd det activo" xfId="24711" xr:uid="{00000000-0005-0000-0000-00007F640000}"/>
    <cellStyle name="Normal 2 10 4" xfId="24712" xr:uid="{00000000-0005-0000-0000-000080640000}"/>
    <cellStyle name="Normal 2 10 4 2" xfId="24713" xr:uid="{00000000-0005-0000-0000-000081640000}"/>
    <cellStyle name="Normal 2 10 4_37. RESULTADO NEGOCIOS YOY" xfId="24714" xr:uid="{00000000-0005-0000-0000-000082640000}"/>
    <cellStyle name="Normal 2 10 5" xfId="24715" xr:uid="{00000000-0005-0000-0000-000083640000}"/>
    <cellStyle name="Normal 2 10_37. RESULTADO NEGOCIOS YOY" xfId="24716" xr:uid="{00000000-0005-0000-0000-000084640000}"/>
    <cellStyle name="Normal 2 11" xfId="24717" xr:uid="{00000000-0005-0000-0000-000085640000}"/>
    <cellStyle name="Normal 2 11 2" xfId="24718" xr:uid="{00000000-0005-0000-0000-000086640000}"/>
    <cellStyle name="Normal 2 11 2 2" xfId="24719" xr:uid="{00000000-0005-0000-0000-000087640000}"/>
    <cellStyle name="Normal 2 11 2 2 2" xfId="24720" xr:uid="{00000000-0005-0000-0000-000088640000}"/>
    <cellStyle name="Normal 2 11 2 2 2 2" xfId="24721" xr:uid="{00000000-0005-0000-0000-000089640000}"/>
    <cellStyle name="Normal 2 11 2 2 2 2 2" xfId="24722" xr:uid="{00000000-0005-0000-0000-00008A640000}"/>
    <cellStyle name="Normal 2 11 2 2 2 3" xfId="24723" xr:uid="{00000000-0005-0000-0000-00008B640000}"/>
    <cellStyle name="Normal 2 11 2 2 2 4" xfId="24724" xr:uid="{00000000-0005-0000-0000-00008C640000}"/>
    <cellStyle name="Normal 2 11 2 2 3" xfId="24725" xr:uid="{00000000-0005-0000-0000-00008D640000}"/>
    <cellStyle name="Normal 2 11 2 2 4" xfId="24726" xr:uid="{00000000-0005-0000-0000-00008E640000}"/>
    <cellStyle name="Normal 2 11 2 2 4 2" xfId="24727" xr:uid="{00000000-0005-0000-0000-00008F640000}"/>
    <cellStyle name="Normal 2 11 2 2 5" xfId="24728" xr:uid="{00000000-0005-0000-0000-000090640000}"/>
    <cellStyle name="Normal 2 11 2 2 6" xfId="24729" xr:uid="{00000000-0005-0000-0000-000091640000}"/>
    <cellStyle name="Normal 2 11 2 3" xfId="24730" xr:uid="{00000000-0005-0000-0000-000092640000}"/>
    <cellStyle name="Normal 2 11 2 3 2" xfId="24731" xr:uid="{00000000-0005-0000-0000-000093640000}"/>
    <cellStyle name="Normal 2 11 2 3 2 2" xfId="24732" xr:uid="{00000000-0005-0000-0000-000094640000}"/>
    <cellStyle name="Normal 2 11 2 3 2 2 2" xfId="24733" xr:uid="{00000000-0005-0000-0000-000095640000}"/>
    <cellStyle name="Normal 2 11 2 3 2 3" xfId="24734" xr:uid="{00000000-0005-0000-0000-000096640000}"/>
    <cellStyle name="Normal 2 11 2 3 3" xfId="24735" xr:uid="{00000000-0005-0000-0000-000097640000}"/>
    <cellStyle name="Normal 2 11 2 3 4" xfId="24736" xr:uid="{00000000-0005-0000-0000-000098640000}"/>
    <cellStyle name="Normal 2 11 2 3 4 2" xfId="24737" xr:uid="{00000000-0005-0000-0000-000099640000}"/>
    <cellStyle name="Normal 2 11 2 3 5" xfId="24738" xr:uid="{00000000-0005-0000-0000-00009A640000}"/>
    <cellStyle name="Normal 2 11 2 3 6" xfId="24739" xr:uid="{00000000-0005-0000-0000-00009B640000}"/>
    <cellStyle name="Normal 2 11 2 4" xfId="24740" xr:uid="{00000000-0005-0000-0000-00009C640000}"/>
    <cellStyle name="Normal 2 11 2 4 2" xfId="24741" xr:uid="{00000000-0005-0000-0000-00009D640000}"/>
    <cellStyle name="Normal 2 11 2 4 2 2" xfId="24742" xr:uid="{00000000-0005-0000-0000-00009E640000}"/>
    <cellStyle name="Normal 2 11 2 4 3" xfId="24743" xr:uid="{00000000-0005-0000-0000-00009F640000}"/>
    <cellStyle name="Normal 2 11 2 5" xfId="24744" xr:uid="{00000000-0005-0000-0000-0000A0640000}"/>
    <cellStyle name="Normal 2 11 2 6" xfId="24745" xr:uid="{00000000-0005-0000-0000-0000A1640000}"/>
    <cellStyle name="Normal 2 11 2 6 2" xfId="24746" xr:uid="{00000000-0005-0000-0000-0000A2640000}"/>
    <cellStyle name="Normal 2 11 2 7" xfId="24747" xr:uid="{00000000-0005-0000-0000-0000A3640000}"/>
    <cellStyle name="Normal 2 11 2 8" xfId="24748" xr:uid="{00000000-0005-0000-0000-0000A4640000}"/>
    <cellStyle name="Normal 2 11 2_37. RESULTADO NEGOCIOS YOY" xfId="24749" xr:uid="{00000000-0005-0000-0000-0000A5640000}"/>
    <cellStyle name="Normal 2 11 3" xfId="24750" xr:uid="{00000000-0005-0000-0000-0000A6640000}"/>
    <cellStyle name="Normal 2 11 4" xfId="24751" xr:uid="{00000000-0005-0000-0000-0000A7640000}"/>
    <cellStyle name="Normal 2 11_37. RESULTADO NEGOCIOS YOY" xfId="24752" xr:uid="{00000000-0005-0000-0000-0000A8640000}"/>
    <cellStyle name="Normal 2 12" xfId="24753" xr:uid="{00000000-0005-0000-0000-0000A9640000}"/>
    <cellStyle name="Normal 2 12 2" xfId="24754" xr:uid="{00000000-0005-0000-0000-0000AA640000}"/>
    <cellStyle name="Normal 2 12 2 2" xfId="24755" xr:uid="{00000000-0005-0000-0000-0000AB640000}"/>
    <cellStyle name="Normal 2 12 2 2 2" xfId="24756" xr:uid="{00000000-0005-0000-0000-0000AC640000}"/>
    <cellStyle name="Normal 2 12 2 2 2 2" xfId="24757" xr:uid="{00000000-0005-0000-0000-0000AD640000}"/>
    <cellStyle name="Normal 2 12 2 2 2 2 2" xfId="24758" xr:uid="{00000000-0005-0000-0000-0000AE640000}"/>
    <cellStyle name="Normal 2 12 2 2 2 3" xfId="24759" xr:uid="{00000000-0005-0000-0000-0000AF640000}"/>
    <cellStyle name="Normal 2 12 2 2 2 4" xfId="24760" xr:uid="{00000000-0005-0000-0000-0000B0640000}"/>
    <cellStyle name="Normal 2 12 2 2 3" xfId="24761" xr:uid="{00000000-0005-0000-0000-0000B1640000}"/>
    <cellStyle name="Normal 2 12 2 2 4" xfId="24762" xr:uid="{00000000-0005-0000-0000-0000B2640000}"/>
    <cellStyle name="Normal 2 12 2 2 4 2" xfId="24763" xr:uid="{00000000-0005-0000-0000-0000B3640000}"/>
    <cellStyle name="Normal 2 12 2 2 5" xfId="24764" xr:uid="{00000000-0005-0000-0000-0000B4640000}"/>
    <cellStyle name="Normal 2 12 2 2 6" xfId="24765" xr:uid="{00000000-0005-0000-0000-0000B5640000}"/>
    <cellStyle name="Normal 2 12 2 3" xfId="24766" xr:uid="{00000000-0005-0000-0000-0000B6640000}"/>
    <cellStyle name="Normal 2 12 2 3 2" xfId="24767" xr:uid="{00000000-0005-0000-0000-0000B7640000}"/>
    <cellStyle name="Normal 2 12 2 3 2 2" xfId="24768" xr:uid="{00000000-0005-0000-0000-0000B8640000}"/>
    <cellStyle name="Normal 2 12 2 3 2 2 2" xfId="24769" xr:uid="{00000000-0005-0000-0000-0000B9640000}"/>
    <cellStyle name="Normal 2 12 2 3 2 3" xfId="24770" xr:uid="{00000000-0005-0000-0000-0000BA640000}"/>
    <cellStyle name="Normal 2 12 2 3 3" xfId="24771" xr:uid="{00000000-0005-0000-0000-0000BB640000}"/>
    <cellStyle name="Normal 2 12 2 3 4" xfId="24772" xr:uid="{00000000-0005-0000-0000-0000BC640000}"/>
    <cellStyle name="Normal 2 12 2 3 4 2" xfId="24773" xr:uid="{00000000-0005-0000-0000-0000BD640000}"/>
    <cellStyle name="Normal 2 12 2 3 5" xfId="24774" xr:uid="{00000000-0005-0000-0000-0000BE640000}"/>
    <cellStyle name="Normal 2 12 2 3 6" xfId="24775" xr:uid="{00000000-0005-0000-0000-0000BF640000}"/>
    <cellStyle name="Normal 2 12 2 4" xfId="24776" xr:uid="{00000000-0005-0000-0000-0000C0640000}"/>
    <cellStyle name="Normal 2 12 2 4 2" xfId="24777" xr:uid="{00000000-0005-0000-0000-0000C1640000}"/>
    <cellStyle name="Normal 2 12 2 4 2 2" xfId="24778" xr:uid="{00000000-0005-0000-0000-0000C2640000}"/>
    <cellStyle name="Normal 2 12 2 4 3" xfId="24779" xr:uid="{00000000-0005-0000-0000-0000C3640000}"/>
    <cellStyle name="Normal 2 12 2 5" xfId="24780" xr:uid="{00000000-0005-0000-0000-0000C4640000}"/>
    <cellStyle name="Normal 2 12 2 6" xfId="24781" xr:uid="{00000000-0005-0000-0000-0000C5640000}"/>
    <cellStyle name="Normal 2 12 2 6 2" xfId="24782" xr:uid="{00000000-0005-0000-0000-0000C6640000}"/>
    <cellStyle name="Normal 2 12 2 7" xfId="24783" xr:uid="{00000000-0005-0000-0000-0000C7640000}"/>
    <cellStyle name="Normal 2 12 2 8" xfId="24784" xr:uid="{00000000-0005-0000-0000-0000C8640000}"/>
    <cellStyle name="Normal 2 12 2_37. RESULTADO NEGOCIOS YOY" xfId="24785" xr:uid="{00000000-0005-0000-0000-0000C9640000}"/>
    <cellStyle name="Normal 2 12 3" xfId="24786" xr:uid="{00000000-0005-0000-0000-0000CA640000}"/>
    <cellStyle name="Normal 2 12 4" xfId="24787" xr:uid="{00000000-0005-0000-0000-0000CB640000}"/>
    <cellStyle name="Normal 2 12_37. RESULTADO NEGOCIOS YOY" xfId="24788" xr:uid="{00000000-0005-0000-0000-0000CC640000}"/>
    <cellStyle name="Normal 2 13" xfId="24789" xr:uid="{00000000-0005-0000-0000-0000CD640000}"/>
    <cellStyle name="Normal 2 13 2" xfId="24790" xr:uid="{00000000-0005-0000-0000-0000CE640000}"/>
    <cellStyle name="Normal 2 13 2 2" xfId="24791" xr:uid="{00000000-0005-0000-0000-0000CF640000}"/>
    <cellStyle name="Normal 2 13 2 2 2" xfId="24792" xr:uid="{00000000-0005-0000-0000-0000D0640000}"/>
    <cellStyle name="Normal 2 13 2 2 2 2" xfId="24793" xr:uid="{00000000-0005-0000-0000-0000D1640000}"/>
    <cellStyle name="Normal 2 13 2 2 2 2 2" xfId="24794" xr:uid="{00000000-0005-0000-0000-0000D2640000}"/>
    <cellStyle name="Normal 2 13 2 2 2 3" xfId="24795" xr:uid="{00000000-0005-0000-0000-0000D3640000}"/>
    <cellStyle name="Normal 2 13 2 2 2 4" xfId="24796" xr:uid="{00000000-0005-0000-0000-0000D4640000}"/>
    <cellStyle name="Normal 2 13 2 2 3" xfId="24797" xr:uid="{00000000-0005-0000-0000-0000D5640000}"/>
    <cellStyle name="Normal 2 13 2 2 4" xfId="24798" xr:uid="{00000000-0005-0000-0000-0000D6640000}"/>
    <cellStyle name="Normal 2 13 2 2 4 2" xfId="24799" xr:uid="{00000000-0005-0000-0000-0000D7640000}"/>
    <cellStyle name="Normal 2 13 2 2 5" xfId="24800" xr:uid="{00000000-0005-0000-0000-0000D8640000}"/>
    <cellStyle name="Normal 2 13 2 2 6" xfId="24801" xr:uid="{00000000-0005-0000-0000-0000D9640000}"/>
    <cellStyle name="Normal 2 13 2 2_37. RESULTADO NEGOCIOS YOY" xfId="24802" xr:uid="{00000000-0005-0000-0000-0000DA640000}"/>
    <cellStyle name="Normal 2 13 2 3" xfId="24803" xr:uid="{00000000-0005-0000-0000-0000DB640000}"/>
    <cellStyle name="Normal 2 13 2 3 2" xfId="24804" xr:uid="{00000000-0005-0000-0000-0000DC640000}"/>
    <cellStyle name="Normal 2 13 2 3 2 2" xfId="24805" xr:uid="{00000000-0005-0000-0000-0000DD640000}"/>
    <cellStyle name="Normal 2 13 2 3 2 2 2" xfId="24806" xr:uid="{00000000-0005-0000-0000-0000DE640000}"/>
    <cellStyle name="Normal 2 13 2 3 2 3" xfId="24807" xr:uid="{00000000-0005-0000-0000-0000DF640000}"/>
    <cellStyle name="Normal 2 13 2 3 3" xfId="24808" xr:uid="{00000000-0005-0000-0000-0000E0640000}"/>
    <cellStyle name="Normal 2 13 2 3 4" xfId="24809" xr:uid="{00000000-0005-0000-0000-0000E1640000}"/>
    <cellStyle name="Normal 2 13 2 3 4 2" xfId="24810" xr:uid="{00000000-0005-0000-0000-0000E2640000}"/>
    <cellStyle name="Normal 2 13 2 3 5" xfId="24811" xr:uid="{00000000-0005-0000-0000-0000E3640000}"/>
    <cellStyle name="Normal 2 13 2 3 6" xfId="24812" xr:uid="{00000000-0005-0000-0000-0000E4640000}"/>
    <cellStyle name="Normal 2 13 2 4" xfId="24813" xr:uid="{00000000-0005-0000-0000-0000E5640000}"/>
    <cellStyle name="Normal 2 13 2 4 2" xfId="24814" xr:uid="{00000000-0005-0000-0000-0000E6640000}"/>
    <cellStyle name="Normal 2 13 2 4 2 2" xfId="24815" xr:uid="{00000000-0005-0000-0000-0000E7640000}"/>
    <cellStyle name="Normal 2 13 2 4 2 3" xfId="24816" xr:uid="{00000000-0005-0000-0000-0000E8640000}"/>
    <cellStyle name="Normal 2 13 2 4 3" xfId="24817" xr:uid="{00000000-0005-0000-0000-0000E9640000}"/>
    <cellStyle name="Normal 2 13 2 4 4" xfId="24818" xr:uid="{00000000-0005-0000-0000-0000EA640000}"/>
    <cellStyle name="Normal 2 13 2 4 5" xfId="24819" xr:uid="{00000000-0005-0000-0000-0000EB640000}"/>
    <cellStyle name="Normal 2 13 2 5" xfId="24820" xr:uid="{00000000-0005-0000-0000-0000EC640000}"/>
    <cellStyle name="Normal 2 13 2 5 2" xfId="24821" xr:uid="{00000000-0005-0000-0000-0000ED640000}"/>
    <cellStyle name="Normal 2 13 2 6" xfId="24822" xr:uid="{00000000-0005-0000-0000-0000EE640000}"/>
    <cellStyle name="Normal 2 13 2 6 2" xfId="24823" xr:uid="{00000000-0005-0000-0000-0000EF640000}"/>
    <cellStyle name="Normal 2 13 2 7" xfId="24824" xr:uid="{00000000-0005-0000-0000-0000F0640000}"/>
    <cellStyle name="Normal 2 13 2 8" xfId="24825" xr:uid="{00000000-0005-0000-0000-0000F1640000}"/>
    <cellStyle name="Normal 2 13 2_37. RESULTADO NEGOCIOS YOY" xfId="24826" xr:uid="{00000000-0005-0000-0000-0000F2640000}"/>
    <cellStyle name="Normal 2 13 3" xfId="24827" xr:uid="{00000000-0005-0000-0000-0000F3640000}"/>
    <cellStyle name="Normal 2 13 4" xfId="24828" xr:uid="{00000000-0005-0000-0000-0000F4640000}"/>
    <cellStyle name="Normal 2 13_37. RESULTADO NEGOCIOS YOY" xfId="24829" xr:uid="{00000000-0005-0000-0000-0000F5640000}"/>
    <cellStyle name="Normal 2 14" xfId="24830" xr:uid="{00000000-0005-0000-0000-0000F6640000}"/>
    <cellStyle name="Normal 2 14 2" xfId="24831" xr:uid="{00000000-0005-0000-0000-0000F7640000}"/>
    <cellStyle name="Normal 2 14 2 2" xfId="24832" xr:uid="{00000000-0005-0000-0000-0000F8640000}"/>
    <cellStyle name="Normal 2 14 2 2 2" xfId="24833" xr:uid="{00000000-0005-0000-0000-0000F9640000}"/>
    <cellStyle name="Normal 2 14 2 2 2 2" xfId="24834" xr:uid="{00000000-0005-0000-0000-0000FA640000}"/>
    <cellStyle name="Normal 2 14 2 2 2 2 2" xfId="24835" xr:uid="{00000000-0005-0000-0000-0000FB640000}"/>
    <cellStyle name="Normal 2 14 2 2 2 3" xfId="24836" xr:uid="{00000000-0005-0000-0000-0000FC640000}"/>
    <cellStyle name="Normal 2 14 2 2 2 4" xfId="24837" xr:uid="{00000000-0005-0000-0000-0000FD640000}"/>
    <cellStyle name="Normal 2 14 2 2 3" xfId="24838" xr:uid="{00000000-0005-0000-0000-0000FE640000}"/>
    <cellStyle name="Normal 2 14 2 2 4" xfId="24839" xr:uid="{00000000-0005-0000-0000-0000FF640000}"/>
    <cellStyle name="Normal 2 14 2 2 4 2" xfId="24840" xr:uid="{00000000-0005-0000-0000-000000650000}"/>
    <cellStyle name="Normal 2 14 2 2 5" xfId="24841" xr:uid="{00000000-0005-0000-0000-000001650000}"/>
    <cellStyle name="Normal 2 14 2 2 6" xfId="24842" xr:uid="{00000000-0005-0000-0000-000002650000}"/>
    <cellStyle name="Normal 2 14 2 3" xfId="24843" xr:uid="{00000000-0005-0000-0000-000003650000}"/>
    <cellStyle name="Normal 2 14 2 3 2" xfId="24844" xr:uid="{00000000-0005-0000-0000-000004650000}"/>
    <cellStyle name="Normal 2 14 2 3 2 2" xfId="24845" xr:uid="{00000000-0005-0000-0000-000005650000}"/>
    <cellStyle name="Normal 2 14 2 3 2 2 2" xfId="24846" xr:uid="{00000000-0005-0000-0000-000006650000}"/>
    <cellStyle name="Normal 2 14 2 3 2 3" xfId="24847" xr:uid="{00000000-0005-0000-0000-000007650000}"/>
    <cellStyle name="Normal 2 14 2 3 3" xfId="24848" xr:uid="{00000000-0005-0000-0000-000008650000}"/>
    <cellStyle name="Normal 2 14 2 3 4" xfId="24849" xr:uid="{00000000-0005-0000-0000-000009650000}"/>
    <cellStyle name="Normal 2 14 2 3 4 2" xfId="24850" xr:uid="{00000000-0005-0000-0000-00000A650000}"/>
    <cellStyle name="Normal 2 14 2 3 5" xfId="24851" xr:uid="{00000000-0005-0000-0000-00000B650000}"/>
    <cellStyle name="Normal 2 14 2 3 6" xfId="24852" xr:uid="{00000000-0005-0000-0000-00000C650000}"/>
    <cellStyle name="Normal 2 14 2 4" xfId="24853" xr:uid="{00000000-0005-0000-0000-00000D650000}"/>
    <cellStyle name="Normal 2 14 2 4 2" xfId="24854" xr:uid="{00000000-0005-0000-0000-00000E650000}"/>
    <cellStyle name="Normal 2 14 2 4 2 2" xfId="24855" xr:uid="{00000000-0005-0000-0000-00000F650000}"/>
    <cellStyle name="Normal 2 14 2 4 3" xfId="24856" xr:uid="{00000000-0005-0000-0000-000010650000}"/>
    <cellStyle name="Normal 2 14 2 5" xfId="24857" xr:uid="{00000000-0005-0000-0000-000011650000}"/>
    <cellStyle name="Normal 2 14 2 6" xfId="24858" xr:uid="{00000000-0005-0000-0000-000012650000}"/>
    <cellStyle name="Normal 2 14 2 6 2" xfId="24859" xr:uid="{00000000-0005-0000-0000-000013650000}"/>
    <cellStyle name="Normal 2 14 2 7" xfId="24860" xr:uid="{00000000-0005-0000-0000-000014650000}"/>
    <cellStyle name="Normal 2 14 2 8" xfId="24861" xr:uid="{00000000-0005-0000-0000-000015650000}"/>
    <cellStyle name="Normal 2 14 2_37. RESULTADO NEGOCIOS YOY" xfId="24862" xr:uid="{00000000-0005-0000-0000-000016650000}"/>
    <cellStyle name="Normal 2 14 3" xfId="24863" xr:uid="{00000000-0005-0000-0000-000017650000}"/>
    <cellStyle name="Normal 2 14 4" xfId="24864" xr:uid="{00000000-0005-0000-0000-000018650000}"/>
    <cellStyle name="Normal 2 14_37. RESULTADO NEGOCIOS YOY" xfId="24865" xr:uid="{00000000-0005-0000-0000-000019650000}"/>
    <cellStyle name="Normal 2 15" xfId="331" xr:uid="{00000000-0005-0000-0000-00001A650000}"/>
    <cellStyle name="Normal 2 15 2" xfId="24866" xr:uid="{00000000-0005-0000-0000-00001B650000}"/>
    <cellStyle name="Normal 2 15 2 2" xfId="24867" xr:uid="{00000000-0005-0000-0000-00001C650000}"/>
    <cellStyle name="Normal 2 15 2 2 2" xfId="24868" xr:uid="{00000000-0005-0000-0000-00001D650000}"/>
    <cellStyle name="Normal 2 15 2 2 2 2" xfId="24869" xr:uid="{00000000-0005-0000-0000-00001E650000}"/>
    <cellStyle name="Normal 2 15 2 2 2 2 2" xfId="24870" xr:uid="{00000000-0005-0000-0000-00001F650000}"/>
    <cellStyle name="Normal 2 15 2 2 2 2 2 2" xfId="24871" xr:uid="{00000000-0005-0000-0000-000020650000}"/>
    <cellStyle name="Normal 2 15 2 2 2 2 3" xfId="24872" xr:uid="{00000000-0005-0000-0000-000021650000}"/>
    <cellStyle name="Normal 2 15 2 2 2 2 4" xfId="24873" xr:uid="{00000000-0005-0000-0000-000022650000}"/>
    <cellStyle name="Normal 2 15 2 2 2 3" xfId="352" xr:uid="{00000000-0005-0000-0000-000023650000}"/>
    <cellStyle name="Normal 2 15 2 2 2 3 2" xfId="358" xr:uid="{00000000-0005-0000-0000-000024650000}"/>
    <cellStyle name="Normal 2 15 2 2 2 3 2 2" xfId="34178" xr:uid="{00000000-0005-0000-0000-000025650000}"/>
    <cellStyle name="Normal 2 15 2 2 2 3 3" xfId="384" xr:uid="{00000000-0005-0000-0000-000026650000}"/>
    <cellStyle name="Normal 2 15 2 2 2 4" xfId="24874" xr:uid="{00000000-0005-0000-0000-000027650000}"/>
    <cellStyle name="Normal 2 15 2 2 2 4 2" xfId="24875" xr:uid="{00000000-0005-0000-0000-000028650000}"/>
    <cellStyle name="Normal 2 15 2 2 2 5" xfId="24876" xr:uid="{00000000-0005-0000-0000-000029650000}"/>
    <cellStyle name="Normal 2 15 2 2 2 6" xfId="24877" xr:uid="{00000000-0005-0000-0000-00002A650000}"/>
    <cellStyle name="Normal 2 15 2 2 3" xfId="24878" xr:uid="{00000000-0005-0000-0000-00002B650000}"/>
    <cellStyle name="Normal 2 15 2 2 3 2" xfId="24879" xr:uid="{00000000-0005-0000-0000-00002C650000}"/>
    <cellStyle name="Normal 2 15 2 2 3 2 2" xfId="24880" xr:uid="{00000000-0005-0000-0000-00002D650000}"/>
    <cellStyle name="Normal 2 15 2 2 3 2 2 2" xfId="24881" xr:uid="{00000000-0005-0000-0000-00002E650000}"/>
    <cellStyle name="Normal 2 15 2 2 3 2 3" xfId="24882" xr:uid="{00000000-0005-0000-0000-00002F650000}"/>
    <cellStyle name="Normal 2 15 2 2 3 3" xfId="24883" xr:uid="{00000000-0005-0000-0000-000030650000}"/>
    <cellStyle name="Normal 2 15 2 2 3 4" xfId="24884" xr:uid="{00000000-0005-0000-0000-000031650000}"/>
    <cellStyle name="Normal 2 15 2 2 3 4 2" xfId="24885" xr:uid="{00000000-0005-0000-0000-000032650000}"/>
    <cellStyle name="Normal 2 15 2 2 3 5" xfId="24886" xr:uid="{00000000-0005-0000-0000-000033650000}"/>
    <cellStyle name="Normal 2 15 2 2 3 6" xfId="24887" xr:uid="{00000000-0005-0000-0000-000034650000}"/>
    <cellStyle name="Normal 2 15 2 2 4" xfId="24888" xr:uid="{00000000-0005-0000-0000-000035650000}"/>
    <cellStyle name="Normal 2 15 2 2 4 2" xfId="24889" xr:uid="{00000000-0005-0000-0000-000036650000}"/>
    <cellStyle name="Normal 2 15 2 2 4 2 2" xfId="24890" xr:uid="{00000000-0005-0000-0000-000037650000}"/>
    <cellStyle name="Normal 2 15 2 2 4 3" xfId="24891" xr:uid="{00000000-0005-0000-0000-000038650000}"/>
    <cellStyle name="Normal 2 15 2 2 5" xfId="24892" xr:uid="{00000000-0005-0000-0000-000039650000}"/>
    <cellStyle name="Normal 2 15 2 2 6" xfId="24893" xr:uid="{00000000-0005-0000-0000-00003A650000}"/>
    <cellStyle name="Normal 2 15 2 2 6 2" xfId="24894" xr:uid="{00000000-0005-0000-0000-00003B650000}"/>
    <cellStyle name="Normal 2 15 2 2 7" xfId="24895" xr:uid="{00000000-0005-0000-0000-00003C650000}"/>
    <cellStyle name="Normal 2 15 2 2 8" xfId="24896" xr:uid="{00000000-0005-0000-0000-00003D650000}"/>
    <cellStyle name="Normal 2 15 2 2_37. RESULTADO NEGOCIOS YOY" xfId="24897" xr:uid="{00000000-0005-0000-0000-00003E650000}"/>
    <cellStyle name="Normal 2 15 2 3" xfId="24898" xr:uid="{00000000-0005-0000-0000-00003F650000}"/>
    <cellStyle name="Normal 2 15 2_37. RESULTADO NEGOCIOS YOY" xfId="24899" xr:uid="{00000000-0005-0000-0000-000040650000}"/>
    <cellStyle name="Normal 2 15 3" xfId="24900" xr:uid="{00000000-0005-0000-0000-000041650000}"/>
    <cellStyle name="Normal 2 15 3 2" xfId="24901" xr:uid="{00000000-0005-0000-0000-000042650000}"/>
    <cellStyle name="Normal 2 15 3 2 2" xfId="24902" xr:uid="{00000000-0005-0000-0000-000043650000}"/>
    <cellStyle name="Normal 2 15 3 2 2 2" xfId="24903" xr:uid="{00000000-0005-0000-0000-000044650000}"/>
    <cellStyle name="Normal 2 15 3 2 2 3" xfId="24904" xr:uid="{00000000-0005-0000-0000-000045650000}"/>
    <cellStyle name="Normal 2 15 3 2 2 3 2" xfId="24905" xr:uid="{00000000-0005-0000-0000-000046650000}"/>
    <cellStyle name="Normal 2 15 3 2 2 4" xfId="24906" xr:uid="{00000000-0005-0000-0000-000047650000}"/>
    <cellStyle name="Normal 2 15 3 2 3" xfId="24907" xr:uid="{00000000-0005-0000-0000-000048650000}"/>
    <cellStyle name="Normal 2 15 3 2 4" xfId="24908" xr:uid="{00000000-0005-0000-0000-000049650000}"/>
    <cellStyle name="Normal 2 15 3 2 4 2" xfId="24909" xr:uid="{00000000-0005-0000-0000-00004A650000}"/>
    <cellStyle name="Normal 2 15 3 2 5" xfId="24910" xr:uid="{00000000-0005-0000-0000-00004B650000}"/>
    <cellStyle name="Normal 2 15 3 2 6" xfId="24911" xr:uid="{00000000-0005-0000-0000-00004C650000}"/>
    <cellStyle name="Normal 2 15 3 3" xfId="24912" xr:uid="{00000000-0005-0000-0000-00004D650000}"/>
    <cellStyle name="Normal 2 15 3 3 2" xfId="24913" xr:uid="{00000000-0005-0000-0000-00004E650000}"/>
    <cellStyle name="Normal 2 15 3 3 2 2" xfId="24914" xr:uid="{00000000-0005-0000-0000-00004F650000}"/>
    <cellStyle name="Normal 2 15 3 3 2 2 2" xfId="24915" xr:uid="{00000000-0005-0000-0000-000050650000}"/>
    <cellStyle name="Normal 2 15 3 3 2 3" xfId="24916" xr:uid="{00000000-0005-0000-0000-000051650000}"/>
    <cellStyle name="Normal 2 15 3 3 3" xfId="24917" xr:uid="{00000000-0005-0000-0000-000052650000}"/>
    <cellStyle name="Normal 2 15 3 3 4" xfId="24918" xr:uid="{00000000-0005-0000-0000-000053650000}"/>
    <cellStyle name="Normal 2 15 3 3 4 2" xfId="24919" xr:uid="{00000000-0005-0000-0000-000054650000}"/>
    <cellStyle name="Normal 2 15 3 3 5" xfId="24920" xr:uid="{00000000-0005-0000-0000-000055650000}"/>
    <cellStyle name="Normal 2 15 3 4" xfId="24921" xr:uid="{00000000-0005-0000-0000-000056650000}"/>
    <cellStyle name="Normal 2 15 3 4 2" xfId="24922" xr:uid="{00000000-0005-0000-0000-000057650000}"/>
    <cellStyle name="Normal 2 15 3 4 3" xfId="24923" xr:uid="{00000000-0005-0000-0000-000058650000}"/>
    <cellStyle name="Normal 2 15 3 4 3 2" xfId="24924" xr:uid="{00000000-0005-0000-0000-000059650000}"/>
    <cellStyle name="Normal 2 15 3 4 4" xfId="24925" xr:uid="{00000000-0005-0000-0000-00005A650000}"/>
    <cellStyle name="Normal 2 15 3 5" xfId="24926" xr:uid="{00000000-0005-0000-0000-00005B650000}"/>
    <cellStyle name="Normal 2 15 3 6" xfId="24927" xr:uid="{00000000-0005-0000-0000-00005C650000}"/>
    <cellStyle name="Normal 2 15 3 6 2" xfId="24928" xr:uid="{00000000-0005-0000-0000-00005D650000}"/>
    <cellStyle name="Normal 2 15 3 7" xfId="24929" xr:uid="{00000000-0005-0000-0000-00005E650000}"/>
    <cellStyle name="Normal 2 15 3 8" xfId="24930" xr:uid="{00000000-0005-0000-0000-00005F650000}"/>
    <cellStyle name="Normal 2 15 3_37. RESULTADO NEGOCIOS YOY" xfId="24931" xr:uid="{00000000-0005-0000-0000-000060650000}"/>
    <cellStyle name="Normal 2 15 4" xfId="24932" xr:uid="{00000000-0005-0000-0000-000061650000}"/>
    <cellStyle name="Normal 2 15 4 2" xfId="24933" xr:uid="{00000000-0005-0000-0000-000062650000}"/>
    <cellStyle name="Normal 2 15 5" xfId="24934" xr:uid="{00000000-0005-0000-0000-000063650000}"/>
    <cellStyle name="Normal 2 15 6" xfId="24935" xr:uid="{00000000-0005-0000-0000-000064650000}"/>
    <cellStyle name="Normal 2 15 7" xfId="24936" xr:uid="{00000000-0005-0000-0000-000065650000}"/>
    <cellStyle name="Normal 2 15 7 2" xfId="24937" xr:uid="{00000000-0005-0000-0000-000066650000}"/>
    <cellStyle name="Normal 2 15_37. RESULTADO NEGOCIOS YOY" xfId="24938" xr:uid="{00000000-0005-0000-0000-000067650000}"/>
    <cellStyle name="Normal 2 16" xfId="24939" xr:uid="{00000000-0005-0000-0000-000068650000}"/>
    <cellStyle name="Normal 2 16 2" xfId="24940" xr:uid="{00000000-0005-0000-0000-000069650000}"/>
    <cellStyle name="Normal 2 16 2 2" xfId="24941" xr:uid="{00000000-0005-0000-0000-00006A650000}"/>
    <cellStyle name="Normal 2 16 2 2 2" xfId="24942" xr:uid="{00000000-0005-0000-0000-00006B650000}"/>
    <cellStyle name="Normal 2 16 2 2 2 2" xfId="24943" xr:uid="{00000000-0005-0000-0000-00006C650000}"/>
    <cellStyle name="Normal 2 16 2 2 2 2 2" xfId="24944" xr:uid="{00000000-0005-0000-0000-00006D650000}"/>
    <cellStyle name="Normal 2 16 2 2 2 3" xfId="24945" xr:uid="{00000000-0005-0000-0000-00006E650000}"/>
    <cellStyle name="Normal 2 16 2 2 2 4" xfId="24946" xr:uid="{00000000-0005-0000-0000-00006F650000}"/>
    <cellStyle name="Normal 2 16 2 2 3" xfId="24947" xr:uid="{00000000-0005-0000-0000-000070650000}"/>
    <cellStyle name="Normal 2 16 2 2 4" xfId="24948" xr:uid="{00000000-0005-0000-0000-000071650000}"/>
    <cellStyle name="Normal 2 16 2 2 4 2" xfId="24949" xr:uid="{00000000-0005-0000-0000-000072650000}"/>
    <cellStyle name="Normal 2 16 2 2 5" xfId="24950" xr:uid="{00000000-0005-0000-0000-000073650000}"/>
    <cellStyle name="Normal 2 16 2 2 6" xfId="24951" xr:uid="{00000000-0005-0000-0000-000074650000}"/>
    <cellStyle name="Normal 2 16 2 3" xfId="24952" xr:uid="{00000000-0005-0000-0000-000075650000}"/>
    <cellStyle name="Normal 2 16 2 3 2" xfId="24953" xr:uid="{00000000-0005-0000-0000-000076650000}"/>
    <cellStyle name="Normal 2 16 2 3 2 2" xfId="24954" xr:uid="{00000000-0005-0000-0000-000077650000}"/>
    <cellStyle name="Normal 2 16 2 3 2 2 2" xfId="24955" xr:uid="{00000000-0005-0000-0000-000078650000}"/>
    <cellStyle name="Normal 2 16 2 3 2 3" xfId="24956" xr:uid="{00000000-0005-0000-0000-000079650000}"/>
    <cellStyle name="Normal 2 16 2 3 3" xfId="24957" xr:uid="{00000000-0005-0000-0000-00007A650000}"/>
    <cellStyle name="Normal 2 16 2 3 4" xfId="24958" xr:uid="{00000000-0005-0000-0000-00007B650000}"/>
    <cellStyle name="Normal 2 16 2 3 4 2" xfId="24959" xr:uid="{00000000-0005-0000-0000-00007C650000}"/>
    <cellStyle name="Normal 2 16 2 3 5" xfId="24960" xr:uid="{00000000-0005-0000-0000-00007D650000}"/>
    <cellStyle name="Normal 2 16 2 3 6" xfId="24961" xr:uid="{00000000-0005-0000-0000-00007E650000}"/>
    <cellStyle name="Normal 2 16 2 4" xfId="24962" xr:uid="{00000000-0005-0000-0000-00007F650000}"/>
    <cellStyle name="Normal 2 16 2 4 2" xfId="24963" xr:uid="{00000000-0005-0000-0000-000080650000}"/>
    <cellStyle name="Normal 2 16 2 4 2 2" xfId="24964" xr:uid="{00000000-0005-0000-0000-000081650000}"/>
    <cellStyle name="Normal 2 16 2 4 3" xfId="24965" xr:uid="{00000000-0005-0000-0000-000082650000}"/>
    <cellStyle name="Normal 2 16 2 5" xfId="24966" xr:uid="{00000000-0005-0000-0000-000083650000}"/>
    <cellStyle name="Normal 2 16 2 6" xfId="24967" xr:uid="{00000000-0005-0000-0000-000084650000}"/>
    <cellStyle name="Normal 2 16 2 6 2" xfId="24968" xr:uid="{00000000-0005-0000-0000-000085650000}"/>
    <cellStyle name="Normal 2 16 2 7" xfId="24969" xr:uid="{00000000-0005-0000-0000-000086650000}"/>
    <cellStyle name="Normal 2 16 2 8" xfId="24970" xr:uid="{00000000-0005-0000-0000-000087650000}"/>
    <cellStyle name="Normal 2 16 2_37. RESULTADO NEGOCIOS YOY" xfId="24971" xr:uid="{00000000-0005-0000-0000-000088650000}"/>
    <cellStyle name="Normal 2 16 3" xfId="24972" xr:uid="{00000000-0005-0000-0000-000089650000}"/>
    <cellStyle name="Normal 2 16 3 2" xfId="24973" xr:uid="{00000000-0005-0000-0000-00008A650000}"/>
    <cellStyle name="Normal 2 16 3 3" xfId="24974" xr:uid="{00000000-0005-0000-0000-00008B650000}"/>
    <cellStyle name="Normal 2 16 3_37. RESULTADO NEGOCIOS YOY" xfId="24975" xr:uid="{00000000-0005-0000-0000-00008C650000}"/>
    <cellStyle name="Normal 2 16 4" xfId="24976" xr:uid="{00000000-0005-0000-0000-00008D650000}"/>
    <cellStyle name="Normal 2 16 4 2" xfId="24977" xr:uid="{00000000-0005-0000-0000-00008E650000}"/>
    <cellStyle name="Normal 2 16 4 2 2" xfId="24978" xr:uid="{00000000-0005-0000-0000-00008F650000}"/>
    <cellStyle name="Normal 2 16 4 2 2 2" xfId="24979" xr:uid="{00000000-0005-0000-0000-000090650000}"/>
    <cellStyle name="Normal 2 16 4 2 2 2 2" xfId="24980" xr:uid="{00000000-0005-0000-0000-000091650000}"/>
    <cellStyle name="Normal 2 16 4 2 2 3" xfId="24981" xr:uid="{00000000-0005-0000-0000-000092650000}"/>
    <cellStyle name="Normal 2 16 4 2 3" xfId="24982" xr:uid="{00000000-0005-0000-0000-000093650000}"/>
    <cellStyle name="Normal 2 16 4 2 4" xfId="24983" xr:uid="{00000000-0005-0000-0000-000094650000}"/>
    <cellStyle name="Normal 2 16 4 2 4 2" xfId="24984" xr:uid="{00000000-0005-0000-0000-000095650000}"/>
    <cellStyle name="Normal 2 16 4 2 5" xfId="24985" xr:uid="{00000000-0005-0000-0000-000096650000}"/>
    <cellStyle name="Normal 2 16 4 2 6" xfId="24986" xr:uid="{00000000-0005-0000-0000-000097650000}"/>
    <cellStyle name="Normal 2 16 4 3" xfId="24987" xr:uid="{00000000-0005-0000-0000-000098650000}"/>
    <cellStyle name="Normal 2 16 4 3 2" xfId="24988" xr:uid="{00000000-0005-0000-0000-000099650000}"/>
    <cellStyle name="Normal 2 16 4 3 2 2" xfId="24989" xr:uid="{00000000-0005-0000-0000-00009A650000}"/>
    <cellStyle name="Normal 2 16 4 3 2 2 2" xfId="24990" xr:uid="{00000000-0005-0000-0000-00009B650000}"/>
    <cellStyle name="Normal 2 16 4 3 2 3" xfId="24991" xr:uid="{00000000-0005-0000-0000-00009C650000}"/>
    <cellStyle name="Normal 2 16 4 3 3" xfId="24992" xr:uid="{00000000-0005-0000-0000-00009D650000}"/>
    <cellStyle name="Normal 2 16 4 3 4" xfId="24993" xr:uid="{00000000-0005-0000-0000-00009E650000}"/>
    <cellStyle name="Normal 2 16 4 3 4 2" xfId="24994" xr:uid="{00000000-0005-0000-0000-00009F650000}"/>
    <cellStyle name="Normal 2 16 4 3 5" xfId="24995" xr:uid="{00000000-0005-0000-0000-0000A0650000}"/>
    <cellStyle name="Normal 2 16 4 4" xfId="24996" xr:uid="{00000000-0005-0000-0000-0000A1650000}"/>
    <cellStyle name="Normal 2 16 4 4 2" xfId="24997" xr:uid="{00000000-0005-0000-0000-0000A2650000}"/>
    <cellStyle name="Normal 2 16 4 4 2 2" xfId="24998" xr:uid="{00000000-0005-0000-0000-0000A3650000}"/>
    <cellStyle name="Normal 2 16 4 4 3" xfId="24999" xr:uid="{00000000-0005-0000-0000-0000A4650000}"/>
    <cellStyle name="Normal 2 16 4 5" xfId="25000" xr:uid="{00000000-0005-0000-0000-0000A5650000}"/>
    <cellStyle name="Normal 2 16 4 6" xfId="25001" xr:uid="{00000000-0005-0000-0000-0000A6650000}"/>
    <cellStyle name="Normal 2 16 4 6 2" xfId="25002" xr:uid="{00000000-0005-0000-0000-0000A7650000}"/>
    <cellStyle name="Normal 2 16 4 7" xfId="25003" xr:uid="{00000000-0005-0000-0000-0000A8650000}"/>
    <cellStyle name="Normal 2 16 4 8" xfId="25004" xr:uid="{00000000-0005-0000-0000-0000A9650000}"/>
    <cellStyle name="Normal 2 16 4_37. RESULTADO NEGOCIOS YOY" xfId="25005" xr:uid="{00000000-0005-0000-0000-0000AA650000}"/>
    <cellStyle name="Normal 2 16 5" xfId="25006" xr:uid="{00000000-0005-0000-0000-0000AB650000}"/>
    <cellStyle name="Normal 2 16 5 2" xfId="25007" xr:uid="{00000000-0005-0000-0000-0000AC650000}"/>
    <cellStyle name="Normal 2 16 5 3" xfId="25008" xr:uid="{00000000-0005-0000-0000-0000AD650000}"/>
    <cellStyle name="Normal 2 16 6" xfId="25009" xr:uid="{00000000-0005-0000-0000-0000AE650000}"/>
    <cellStyle name="Normal 2 16 7" xfId="25010" xr:uid="{00000000-0005-0000-0000-0000AF650000}"/>
    <cellStyle name="Normal 2 16_37. RESULTADO NEGOCIOS YOY" xfId="25011" xr:uid="{00000000-0005-0000-0000-0000B0650000}"/>
    <cellStyle name="Normal 2 17" xfId="25012" xr:uid="{00000000-0005-0000-0000-0000B1650000}"/>
    <cellStyle name="Normal 2 17 2" xfId="25013" xr:uid="{00000000-0005-0000-0000-0000B2650000}"/>
    <cellStyle name="Normal 2 17 3" xfId="25014" xr:uid="{00000000-0005-0000-0000-0000B3650000}"/>
    <cellStyle name="Normal 2 17 3 2" xfId="25015" xr:uid="{00000000-0005-0000-0000-0000B4650000}"/>
    <cellStyle name="Normal 2 17 3 2 2" xfId="25016" xr:uid="{00000000-0005-0000-0000-0000B5650000}"/>
    <cellStyle name="Normal 2 17 3 2 2 2" xfId="25017" xr:uid="{00000000-0005-0000-0000-0000B6650000}"/>
    <cellStyle name="Normal 2 17 3 2 2 2 2" xfId="25018" xr:uid="{00000000-0005-0000-0000-0000B7650000}"/>
    <cellStyle name="Normal 2 17 3 2 2 3" xfId="25019" xr:uid="{00000000-0005-0000-0000-0000B8650000}"/>
    <cellStyle name="Normal 2 17 3 2 3" xfId="25020" xr:uid="{00000000-0005-0000-0000-0000B9650000}"/>
    <cellStyle name="Normal 2 17 3 2 4" xfId="25021" xr:uid="{00000000-0005-0000-0000-0000BA650000}"/>
    <cellStyle name="Normal 2 17 3 2 4 2" xfId="25022" xr:uid="{00000000-0005-0000-0000-0000BB650000}"/>
    <cellStyle name="Normal 2 17 3 2 5" xfId="25023" xr:uid="{00000000-0005-0000-0000-0000BC650000}"/>
    <cellStyle name="Normal 2 17 3 2 6" xfId="25024" xr:uid="{00000000-0005-0000-0000-0000BD650000}"/>
    <cellStyle name="Normal 2 17 3 3" xfId="25025" xr:uid="{00000000-0005-0000-0000-0000BE650000}"/>
    <cellStyle name="Normal 2 17 3 3 2" xfId="25026" xr:uid="{00000000-0005-0000-0000-0000BF650000}"/>
    <cellStyle name="Normal 2 17 3 3 2 2" xfId="25027" xr:uid="{00000000-0005-0000-0000-0000C0650000}"/>
    <cellStyle name="Normal 2 17 3 3 2 2 2" xfId="25028" xr:uid="{00000000-0005-0000-0000-0000C1650000}"/>
    <cellStyle name="Normal 2 17 3 3 2 3" xfId="25029" xr:uid="{00000000-0005-0000-0000-0000C2650000}"/>
    <cellStyle name="Normal 2 17 3 3 3" xfId="25030" xr:uid="{00000000-0005-0000-0000-0000C3650000}"/>
    <cellStyle name="Normal 2 17 3 3 4" xfId="25031" xr:uid="{00000000-0005-0000-0000-0000C4650000}"/>
    <cellStyle name="Normal 2 17 3 3 4 2" xfId="25032" xr:uid="{00000000-0005-0000-0000-0000C5650000}"/>
    <cellStyle name="Normal 2 17 3 3 5" xfId="25033" xr:uid="{00000000-0005-0000-0000-0000C6650000}"/>
    <cellStyle name="Normal 2 17 3 4" xfId="25034" xr:uid="{00000000-0005-0000-0000-0000C7650000}"/>
    <cellStyle name="Normal 2 17 3 4 2" xfId="25035" xr:uid="{00000000-0005-0000-0000-0000C8650000}"/>
    <cellStyle name="Normal 2 17 3 4 2 2" xfId="25036" xr:uid="{00000000-0005-0000-0000-0000C9650000}"/>
    <cellStyle name="Normal 2 17 3 4 3" xfId="25037" xr:uid="{00000000-0005-0000-0000-0000CA650000}"/>
    <cellStyle name="Normal 2 17 3 5" xfId="25038" xr:uid="{00000000-0005-0000-0000-0000CB650000}"/>
    <cellStyle name="Normal 2 17 3 6" xfId="25039" xr:uid="{00000000-0005-0000-0000-0000CC650000}"/>
    <cellStyle name="Normal 2 17 3 6 2" xfId="25040" xr:uid="{00000000-0005-0000-0000-0000CD650000}"/>
    <cellStyle name="Normal 2 17 3 7" xfId="25041" xr:uid="{00000000-0005-0000-0000-0000CE650000}"/>
    <cellStyle name="Normal 2 17 3 8" xfId="25042" xr:uid="{00000000-0005-0000-0000-0000CF650000}"/>
    <cellStyle name="Normal 2 17 3_37. RESULTADO NEGOCIOS YOY" xfId="25043" xr:uid="{00000000-0005-0000-0000-0000D0650000}"/>
    <cellStyle name="Normal 2 17 4" xfId="25044" xr:uid="{00000000-0005-0000-0000-0000D1650000}"/>
    <cellStyle name="Normal 2 17 4 2" xfId="25045" xr:uid="{00000000-0005-0000-0000-0000D2650000}"/>
    <cellStyle name="Normal 2 17 4 3" xfId="25046" xr:uid="{00000000-0005-0000-0000-0000D3650000}"/>
    <cellStyle name="Normal 2 17 5" xfId="25047" xr:uid="{00000000-0005-0000-0000-0000D4650000}"/>
    <cellStyle name="Normal 2 17 6" xfId="25048" xr:uid="{00000000-0005-0000-0000-0000D5650000}"/>
    <cellStyle name="Normal 2 17_37. RESULTADO NEGOCIOS YOY" xfId="25049" xr:uid="{00000000-0005-0000-0000-0000D6650000}"/>
    <cellStyle name="Normal 2 18" xfId="25050" xr:uid="{00000000-0005-0000-0000-0000D7650000}"/>
    <cellStyle name="Normal 2 19" xfId="25051" xr:uid="{00000000-0005-0000-0000-0000D8650000}"/>
    <cellStyle name="Normal 2 19 2" xfId="25052" xr:uid="{00000000-0005-0000-0000-0000D9650000}"/>
    <cellStyle name="Normal 2 19 2 2" xfId="25053" xr:uid="{00000000-0005-0000-0000-0000DA650000}"/>
    <cellStyle name="Normal 2 19 3" xfId="25054" xr:uid="{00000000-0005-0000-0000-0000DB650000}"/>
    <cellStyle name="Normal 2 19 4" xfId="25055" xr:uid="{00000000-0005-0000-0000-0000DC650000}"/>
    <cellStyle name="Normal 2 19_37. RESULTADO NEGOCIOS YOY" xfId="25056" xr:uid="{00000000-0005-0000-0000-0000DD650000}"/>
    <cellStyle name="Normal 2 2" xfId="46" xr:uid="{00000000-0005-0000-0000-0000DE650000}"/>
    <cellStyle name="Normal 2 2 10" xfId="25057" xr:uid="{00000000-0005-0000-0000-0000DF650000}"/>
    <cellStyle name="Normal 2 2 10 2" xfId="25058" xr:uid="{00000000-0005-0000-0000-0000E0650000}"/>
    <cellStyle name="Normal 2 2 10_37. RESULTADO NEGOCIOS YOY" xfId="25059" xr:uid="{00000000-0005-0000-0000-0000E1650000}"/>
    <cellStyle name="Normal 2 2 11" xfId="25060" xr:uid="{00000000-0005-0000-0000-0000E2650000}"/>
    <cellStyle name="Normal 2 2 12" xfId="25061" xr:uid="{00000000-0005-0000-0000-0000E3650000}"/>
    <cellStyle name="Normal 2 2 13" xfId="348" xr:uid="{00000000-0005-0000-0000-0000E4650000}"/>
    <cellStyle name="Normal 2 2 14" xfId="25062" xr:uid="{00000000-0005-0000-0000-0000E5650000}"/>
    <cellStyle name="Normal 2 2 2" xfId="3" xr:uid="{00000000-0005-0000-0000-0000E6650000}"/>
    <cellStyle name="Normal 2 2 2 10" xfId="25064" xr:uid="{00000000-0005-0000-0000-0000E7650000}"/>
    <cellStyle name="Normal 2 2 2 10 2" xfId="25065" xr:uid="{00000000-0005-0000-0000-0000E8650000}"/>
    <cellStyle name="Normal 2 2 2 10 2 2" xfId="25066" xr:uid="{00000000-0005-0000-0000-0000E9650000}"/>
    <cellStyle name="Normal 2 2 2 10 2_37. RESULTADO NEGOCIOS YOY" xfId="25067" xr:uid="{00000000-0005-0000-0000-0000EA650000}"/>
    <cellStyle name="Normal 2 2 2 10 3" xfId="25068" xr:uid="{00000000-0005-0000-0000-0000EB650000}"/>
    <cellStyle name="Normal 2 2 2 10 3 2" xfId="25069" xr:uid="{00000000-0005-0000-0000-0000EC650000}"/>
    <cellStyle name="Normal 2 2 2 10 3_37. RESULTADO NEGOCIOS YOY" xfId="25070" xr:uid="{00000000-0005-0000-0000-0000ED650000}"/>
    <cellStyle name="Normal 2 2 2 10 4" xfId="25071" xr:uid="{00000000-0005-0000-0000-0000EE650000}"/>
    <cellStyle name="Normal 2 2 2 10_37. RESULTADO NEGOCIOS YOY" xfId="25072" xr:uid="{00000000-0005-0000-0000-0000EF650000}"/>
    <cellStyle name="Normal 2 2 2 11" xfId="25073" xr:uid="{00000000-0005-0000-0000-0000F0650000}"/>
    <cellStyle name="Normal 2 2 2 12" xfId="25074" xr:uid="{00000000-0005-0000-0000-0000F1650000}"/>
    <cellStyle name="Normal 2 2 2 13" xfId="25063" xr:uid="{00000000-0005-0000-0000-0000F2650000}"/>
    <cellStyle name="Normal 2 2 2 13 3" xfId="25075" xr:uid="{00000000-0005-0000-0000-0000F3650000}"/>
    <cellStyle name="Normal 2 2 2 2" xfId="235" xr:uid="{00000000-0005-0000-0000-0000F4650000}"/>
    <cellStyle name="Normal 2 2 2 2 10" xfId="25077" xr:uid="{00000000-0005-0000-0000-0000F5650000}"/>
    <cellStyle name="Normal 2 2 2 2 10 2" xfId="25078" xr:uid="{00000000-0005-0000-0000-0000F6650000}"/>
    <cellStyle name="Normal 2 2 2 2 10 3" xfId="25079" xr:uid="{00000000-0005-0000-0000-0000F7650000}"/>
    <cellStyle name="Normal 2 2 2 2 10 4" xfId="25080" xr:uid="{00000000-0005-0000-0000-0000F8650000}"/>
    <cellStyle name="Normal 2 2 2 2 10_37. RESULTADO NEGOCIOS YOY" xfId="25081" xr:uid="{00000000-0005-0000-0000-0000F9650000}"/>
    <cellStyle name="Normal 2 2 2 2 11" xfId="25082" xr:uid="{00000000-0005-0000-0000-0000FA650000}"/>
    <cellStyle name="Normal 2 2 2 2 11 2" xfId="25083" xr:uid="{00000000-0005-0000-0000-0000FB650000}"/>
    <cellStyle name="Normal 2 2 2 2 12" xfId="25084" xr:uid="{00000000-0005-0000-0000-0000FC650000}"/>
    <cellStyle name="Normal 2 2 2 2 13" xfId="25085" xr:uid="{00000000-0005-0000-0000-0000FD650000}"/>
    <cellStyle name="Normal 2 2 2 2 14" xfId="25086" xr:uid="{00000000-0005-0000-0000-0000FE650000}"/>
    <cellStyle name="Normal 2 2 2 2 15" xfId="25087" xr:uid="{00000000-0005-0000-0000-0000FF650000}"/>
    <cellStyle name="Normal 2 2 2 2 16" xfId="25088" xr:uid="{00000000-0005-0000-0000-000000660000}"/>
    <cellStyle name="Normal 2 2 2 2 17" xfId="25076" xr:uid="{00000000-0005-0000-0000-000001660000}"/>
    <cellStyle name="Normal 2 2 2 2 2" xfId="25089" xr:uid="{00000000-0005-0000-0000-000002660000}"/>
    <cellStyle name="Normal 2 2 2 2 2 10" xfId="25090" xr:uid="{00000000-0005-0000-0000-000003660000}"/>
    <cellStyle name="Normal 2 2 2 2 2 11" xfId="25091" xr:uid="{00000000-0005-0000-0000-000004660000}"/>
    <cellStyle name="Normal 2 2 2 2 2 2" xfId="25092" xr:uid="{00000000-0005-0000-0000-000005660000}"/>
    <cellStyle name="Normal 2 2 2 2 2 2 2" xfId="25093" xr:uid="{00000000-0005-0000-0000-000006660000}"/>
    <cellStyle name="Normal 2 2 2 2 2 2 2 2" xfId="25094" xr:uid="{00000000-0005-0000-0000-000007660000}"/>
    <cellStyle name="Normal 2 2 2 2 2 2 2 2 2" xfId="25095" xr:uid="{00000000-0005-0000-0000-000008660000}"/>
    <cellStyle name="Normal 2 2 2 2 2 2 2 3" xfId="25096" xr:uid="{00000000-0005-0000-0000-000009660000}"/>
    <cellStyle name="Normal 2 2 2 2 2 2 2 4" xfId="25097" xr:uid="{00000000-0005-0000-0000-00000A660000}"/>
    <cellStyle name="Normal 2 2 2 2 2 2 2_37. RESULTADO NEGOCIOS YOY" xfId="25098" xr:uid="{00000000-0005-0000-0000-00000B660000}"/>
    <cellStyle name="Normal 2 2 2 2 2 2 3" xfId="25099" xr:uid="{00000000-0005-0000-0000-00000C660000}"/>
    <cellStyle name="Normal 2 2 2 2 2 2 3 2" xfId="25100" xr:uid="{00000000-0005-0000-0000-00000D660000}"/>
    <cellStyle name="Normal 2 2 2 2 2 2 3_37. RESULTADO NEGOCIOS YOY" xfId="25101" xr:uid="{00000000-0005-0000-0000-00000E660000}"/>
    <cellStyle name="Normal 2 2 2 2 2 2 4" xfId="25102" xr:uid="{00000000-0005-0000-0000-00000F660000}"/>
    <cellStyle name="Normal 2 2 2 2 2 2 4 2" xfId="25103" xr:uid="{00000000-0005-0000-0000-000010660000}"/>
    <cellStyle name="Normal 2 2 2 2 2 2 5" xfId="25104" xr:uid="{00000000-0005-0000-0000-000011660000}"/>
    <cellStyle name="Normal 2 2 2 2 2 2 6" xfId="25105" xr:uid="{00000000-0005-0000-0000-000012660000}"/>
    <cellStyle name="Normal 2 2 2 2 2 2_37. RESULTADO NEGOCIOS YOY" xfId="25106" xr:uid="{00000000-0005-0000-0000-000013660000}"/>
    <cellStyle name="Normal 2 2 2 2 2 3" xfId="25107" xr:uid="{00000000-0005-0000-0000-000014660000}"/>
    <cellStyle name="Normal 2 2 2 2 2 3 2" xfId="25108" xr:uid="{00000000-0005-0000-0000-000015660000}"/>
    <cellStyle name="Normal 2 2 2 2 2 3 2 2" xfId="25109" xr:uid="{00000000-0005-0000-0000-000016660000}"/>
    <cellStyle name="Normal 2 2 2 2 2 3 2 3" xfId="25110" xr:uid="{00000000-0005-0000-0000-000017660000}"/>
    <cellStyle name="Normal 2 2 2 2 2 3 3" xfId="25111" xr:uid="{00000000-0005-0000-0000-000018660000}"/>
    <cellStyle name="Normal 2 2 2 2 2 3 3 2" xfId="25112" xr:uid="{00000000-0005-0000-0000-000019660000}"/>
    <cellStyle name="Normal 2 2 2 2 2 3 4" xfId="25113" xr:uid="{00000000-0005-0000-0000-00001A660000}"/>
    <cellStyle name="Normal 2 2 2 2 2 3 5" xfId="25114" xr:uid="{00000000-0005-0000-0000-00001B660000}"/>
    <cellStyle name="Normal 2 2 2 2 2 3_37. RESULTADO NEGOCIOS YOY" xfId="25115" xr:uid="{00000000-0005-0000-0000-00001C660000}"/>
    <cellStyle name="Normal 2 2 2 2 2 4" xfId="25116" xr:uid="{00000000-0005-0000-0000-00001D660000}"/>
    <cellStyle name="Normal 2 2 2 2 2 4 2" xfId="25117" xr:uid="{00000000-0005-0000-0000-00001E660000}"/>
    <cellStyle name="Normal 2 2 2 2 2 4 2 2" xfId="25118" xr:uid="{00000000-0005-0000-0000-00001F660000}"/>
    <cellStyle name="Normal 2 2 2 2 2 4 2 3" xfId="25119" xr:uid="{00000000-0005-0000-0000-000020660000}"/>
    <cellStyle name="Normal 2 2 2 2 2 4 3" xfId="25120" xr:uid="{00000000-0005-0000-0000-000021660000}"/>
    <cellStyle name="Normal 2 2 2 2 2 4 4" xfId="25121" xr:uid="{00000000-0005-0000-0000-000022660000}"/>
    <cellStyle name="Normal 2 2 2 2 2 4_37. RESULTADO NEGOCIOS YOY" xfId="25122" xr:uid="{00000000-0005-0000-0000-000023660000}"/>
    <cellStyle name="Normal 2 2 2 2 2 5" xfId="25123" xr:uid="{00000000-0005-0000-0000-000024660000}"/>
    <cellStyle name="Normal 2 2 2 2 2 5 2" xfId="25124" xr:uid="{00000000-0005-0000-0000-000025660000}"/>
    <cellStyle name="Normal 2 2 2 2 2 5 3" xfId="25125" xr:uid="{00000000-0005-0000-0000-000026660000}"/>
    <cellStyle name="Normal 2 2 2 2 2 5 4" xfId="25126" xr:uid="{00000000-0005-0000-0000-000027660000}"/>
    <cellStyle name="Normal 2 2 2 2 2 5_37. RESULTADO NEGOCIOS YOY" xfId="25127" xr:uid="{00000000-0005-0000-0000-000028660000}"/>
    <cellStyle name="Normal 2 2 2 2 2 6" xfId="25128" xr:uid="{00000000-0005-0000-0000-000029660000}"/>
    <cellStyle name="Normal 2 2 2 2 2 6 2" xfId="25129" xr:uid="{00000000-0005-0000-0000-00002A660000}"/>
    <cellStyle name="Normal 2 2 2 2 2 6 3" xfId="25130" xr:uid="{00000000-0005-0000-0000-00002B660000}"/>
    <cellStyle name="Normal 2 2 2 2 2 6 4" xfId="25131" xr:uid="{00000000-0005-0000-0000-00002C660000}"/>
    <cellStyle name="Normal 2 2 2 2 2 6_37. RESULTADO NEGOCIOS YOY" xfId="25132" xr:uid="{00000000-0005-0000-0000-00002D660000}"/>
    <cellStyle name="Normal 2 2 2 2 2 7" xfId="25133" xr:uid="{00000000-0005-0000-0000-00002E660000}"/>
    <cellStyle name="Normal 2 2 2 2 2 7 2" xfId="25134" xr:uid="{00000000-0005-0000-0000-00002F660000}"/>
    <cellStyle name="Normal 2 2 2 2 2 7 3" xfId="25135" xr:uid="{00000000-0005-0000-0000-000030660000}"/>
    <cellStyle name="Normal 2 2 2 2 2 7 4" xfId="25136" xr:uid="{00000000-0005-0000-0000-000031660000}"/>
    <cellStyle name="Normal 2 2 2 2 2 7_37. RESULTADO NEGOCIOS YOY" xfId="25137" xr:uid="{00000000-0005-0000-0000-000032660000}"/>
    <cellStyle name="Normal 2 2 2 2 2 8" xfId="25138" xr:uid="{00000000-0005-0000-0000-000033660000}"/>
    <cellStyle name="Normal 2 2 2 2 2 8 2" xfId="25139" xr:uid="{00000000-0005-0000-0000-000034660000}"/>
    <cellStyle name="Normal 2 2 2 2 2 8 3" xfId="25140" xr:uid="{00000000-0005-0000-0000-000035660000}"/>
    <cellStyle name="Normal 2 2 2 2 2 8 4" xfId="25141" xr:uid="{00000000-0005-0000-0000-000036660000}"/>
    <cellStyle name="Normal 2 2 2 2 2 8_37. RESULTADO NEGOCIOS YOY" xfId="25142" xr:uid="{00000000-0005-0000-0000-000037660000}"/>
    <cellStyle name="Normal 2 2 2 2 2 9" xfId="25143" xr:uid="{00000000-0005-0000-0000-000038660000}"/>
    <cellStyle name="Normal 2 2 2 2 2_37. RESULTADO NEGOCIOS YOY" xfId="25144" xr:uid="{00000000-0005-0000-0000-000039660000}"/>
    <cellStyle name="Normal 2 2 2 2 3" xfId="25145" xr:uid="{00000000-0005-0000-0000-00003A660000}"/>
    <cellStyle name="Normal 2 2 2 2 3 2" xfId="25146" xr:uid="{00000000-0005-0000-0000-00003B660000}"/>
    <cellStyle name="Normal 2 2 2 2 3 2 2" xfId="25147" xr:uid="{00000000-0005-0000-0000-00003C660000}"/>
    <cellStyle name="Normal 2 2 2 2 3 2 2 2" xfId="25148" xr:uid="{00000000-0005-0000-0000-00003D660000}"/>
    <cellStyle name="Normal 2 2 2 2 3 2 2 2 2" xfId="25149" xr:uid="{00000000-0005-0000-0000-00003E660000}"/>
    <cellStyle name="Normal 2 2 2 2 3 2 2 3" xfId="25150" xr:uid="{00000000-0005-0000-0000-00003F660000}"/>
    <cellStyle name="Normal 2 2 2 2 3 2 2 4" xfId="25151" xr:uid="{00000000-0005-0000-0000-000040660000}"/>
    <cellStyle name="Normal 2 2 2 2 3 2 2_37. RESULTADO NEGOCIOS YOY" xfId="25152" xr:uid="{00000000-0005-0000-0000-000041660000}"/>
    <cellStyle name="Normal 2 2 2 2 3 2 3" xfId="25153" xr:uid="{00000000-0005-0000-0000-000042660000}"/>
    <cellStyle name="Normal 2 2 2 2 3 2 3 2" xfId="25154" xr:uid="{00000000-0005-0000-0000-000043660000}"/>
    <cellStyle name="Normal 2 2 2 2 3 2 3_37. RESULTADO NEGOCIOS YOY" xfId="25155" xr:uid="{00000000-0005-0000-0000-000044660000}"/>
    <cellStyle name="Normal 2 2 2 2 3 2 4" xfId="25156" xr:uid="{00000000-0005-0000-0000-000045660000}"/>
    <cellStyle name="Normal 2 2 2 2 3 2 4 2" xfId="25157" xr:uid="{00000000-0005-0000-0000-000046660000}"/>
    <cellStyle name="Normal 2 2 2 2 3 2 5" xfId="25158" xr:uid="{00000000-0005-0000-0000-000047660000}"/>
    <cellStyle name="Normal 2 2 2 2 3 2 6" xfId="25159" xr:uid="{00000000-0005-0000-0000-000048660000}"/>
    <cellStyle name="Normal 2 2 2 2 3 2_37. RESULTADO NEGOCIOS YOY" xfId="25160" xr:uid="{00000000-0005-0000-0000-000049660000}"/>
    <cellStyle name="Normal 2 2 2 2 3 3" xfId="25161" xr:uid="{00000000-0005-0000-0000-00004A660000}"/>
    <cellStyle name="Normal 2 2 2 2 3 3 2" xfId="25162" xr:uid="{00000000-0005-0000-0000-00004B660000}"/>
    <cellStyle name="Normal 2 2 2 2 3 3 2 2" xfId="25163" xr:uid="{00000000-0005-0000-0000-00004C660000}"/>
    <cellStyle name="Normal 2 2 2 2 3 3 2 3" xfId="25164" xr:uid="{00000000-0005-0000-0000-00004D660000}"/>
    <cellStyle name="Normal 2 2 2 2 3 3 3" xfId="25165" xr:uid="{00000000-0005-0000-0000-00004E660000}"/>
    <cellStyle name="Normal 2 2 2 2 3 3 3 2" xfId="25166" xr:uid="{00000000-0005-0000-0000-00004F660000}"/>
    <cellStyle name="Normal 2 2 2 2 3 3 4" xfId="25167" xr:uid="{00000000-0005-0000-0000-000050660000}"/>
    <cellStyle name="Normal 2 2 2 2 3 3 5" xfId="25168" xr:uid="{00000000-0005-0000-0000-000051660000}"/>
    <cellStyle name="Normal 2 2 2 2 3 3_37. RESULTADO NEGOCIOS YOY" xfId="25169" xr:uid="{00000000-0005-0000-0000-000052660000}"/>
    <cellStyle name="Normal 2 2 2 2 3 4" xfId="25170" xr:uid="{00000000-0005-0000-0000-000053660000}"/>
    <cellStyle name="Normal 2 2 2 2 3 4 2" xfId="25171" xr:uid="{00000000-0005-0000-0000-000054660000}"/>
    <cellStyle name="Normal 2 2 2 2 3 4 2 2" xfId="25172" xr:uid="{00000000-0005-0000-0000-000055660000}"/>
    <cellStyle name="Normal 2 2 2 2 3 4 2 3" xfId="25173" xr:uid="{00000000-0005-0000-0000-000056660000}"/>
    <cellStyle name="Normal 2 2 2 2 3 4 3" xfId="25174" xr:uid="{00000000-0005-0000-0000-000057660000}"/>
    <cellStyle name="Normal 2 2 2 2 3 4 4" xfId="25175" xr:uid="{00000000-0005-0000-0000-000058660000}"/>
    <cellStyle name="Normal 2 2 2 2 3 4_37. RESULTADO NEGOCIOS YOY" xfId="25176" xr:uid="{00000000-0005-0000-0000-000059660000}"/>
    <cellStyle name="Normal 2 2 2 2 3 5" xfId="25177" xr:uid="{00000000-0005-0000-0000-00005A660000}"/>
    <cellStyle name="Normal 2 2 2 2 3 5 2" xfId="25178" xr:uid="{00000000-0005-0000-0000-00005B660000}"/>
    <cellStyle name="Normal 2 2 2 2 3 5 3" xfId="25179" xr:uid="{00000000-0005-0000-0000-00005C660000}"/>
    <cellStyle name="Normal 2 2 2 2 3 5 4" xfId="25180" xr:uid="{00000000-0005-0000-0000-00005D660000}"/>
    <cellStyle name="Normal 2 2 2 2 3 5_37. RESULTADO NEGOCIOS YOY" xfId="25181" xr:uid="{00000000-0005-0000-0000-00005E660000}"/>
    <cellStyle name="Normal 2 2 2 2 3 6" xfId="25182" xr:uid="{00000000-0005-0000-0000-00005F660000}"/>
    <cellStyle name="Normal 2 2 2 2 3 6 2" xfId="25183" xr:uid="{00000000-0005-0000-0000-000060660000}"/>
    <cellStyle name="Normal 2 2 2 2 3 6 3" xfId="25184" xr:uid="{00000000-0005-0000-0000-000061660000}"/>
    <cellStyle name="Normal 2 2 2 2 3 6 4" xfId="25185" xr:uid="{00000000-0005-0000-0000-000062660000}"/>
    <cellStyle name="Normal 2 2 2 2 3 6_37. RESULTADO NEGOCIOS YOY" xfId="25186" xr:uid="{00000000-0005-0000-0000-000063660000}"/>
    <cellStyle name="Normal 2 2 2 2 3 7" xfId="25187" xr:uid="{00000000-0005-0000-0000-000064660000}"/>
    <cellStyle name="Normal 2 2 2 2 3 8" xfId="25188" xr:uid="{00000000-0005-0000-0000-000065660000}"/>
    <cellStyle name="Normal 2 2 2 2 3 9" xfId="25189" xr:uid="{00000000-0005-0000-0000-000066660000}"/>
    <cellStyle name="Normal 2 2 2 2 3_37. RESULTADO NEGOCIOS YOY" xfId="25190" xr:uid="{00000000-0005-0000-0000-000067660000}"/>
    <cellStyle name="Normal 2 2 2 2 4" xfId="25191" xr:uid="{00000000-0005-0000-0000-000068660000}"/>
    <cellStyle name="Normal 2 2 2 2 4 2" xfId="25192" xr:uid="{00000000-0005-0000-0000-000069660000}"/>
    <cellStyle name="Normal 2 2 2 2 4 2 2" xfId="25193" xr:uid="{00000000-0005-0000-0000-00006A660000}"/>
    <cellStyle name="Normal 2 2 2 2 4 2 2 2" xfId="25194" xr:uid="{00000000-0005-0000-0000-00006B660000}"/>
    <cellStyle name="Normal 2 2 2 2 4 2 2_37. RESULTADO NEGOCIOS YOY" xfId="25195" xr:uid="{00000000-0005-0000-0000-00006C660000}"/>
    <cellStyle name="Normal 2 2 2 2 4 2 3" xfId="25196" xr:uid="{00000000-0005-0000-0000-00006D660000}"/>
    <cellStyle name="Normal 2 2 2 2 4 2 3 2" xfId="25197" xr:uid="{00000000-0005-0000-0000-00006E660000}"/>
    <cellStyle name="Normal 2 2 2 2 4 2 4" xfId="25198" xr:uid="{00000000-0005-0000-0000-00006F660000}"/>
    <cellStyle name="Normal 2 2 2 2 4 2 5" xfId="25199" xr:uid="{00000000-0005-0000-0000-000070660000}"/>
    <cellStyle name="Normal 2 2 2 2 4 2_37. RESULTADO NEGOCIOS YOY" xfId="25200" xr:uid="{00000000-0005-0000-0000-000071660000}"/>
    <cellStyle name="Normal 2 2 2 2 4 3" xfId="25201" xr:uid="{00000000-0005-0000-0000-000072660000}"/>
    <cellStyle name="Normal 2 2 2 2 4 3 2" xfId="25202" xr:uid="{00000000-0005-0000-0000-000073660000}"/>
    <cellStyle name="Normal 2 2 2 2 4 3 2 2" xfId="25203" xr:uid="{00000000-0005-0000-0000-000074660000}"/>
    <cellStyle name="Normal 2 2 2 2 4 3 3" xfId="25204" xr:uid="{00000000-0005-0000-0000-000075660000}"/>
    <cellStyle name="Normal 2 2 2 2 4 3_37. RESULTADO NEGOCIOS YOY" xfId="25205" xr:uid="{00000000-0005-0000-0000-000076660000}"/>
    <cellStyle name="Normal 2 2 2 2 4 4" xfId="25206" xr:uid="{00000000-0005-0000-0000-000077660000}"/>
    <cellStyle name="Normal 2 2 2 2 4 4 2" xfId="25207" xr:uid="{00000000-0005-0000-0000-000078660000}"/>
    <cellStyle name="Normal 2 2 2 2 4 5" xfId="25208" xr:uid="{00000000-0005-0000-0000-000079660000}"/>
    <cellStyle name="Normal 2 2 2 2 4 5 2" xfId="25209" xr:uid="{00000000-0005-0000-0000-00007A660000}"/>
    <cellStyle name="Normal 2 2 2 2 4 6" xfId="25210" xr:uid="{00000000-0005-0000-0000-00007B660000}"/>
    <cellStyle name="Normal 2 2 2 2 4 7" xfId="25211" xr:uid="{00000000-0005-0000-0000-00007C660000}"/>
    <cellStyle name="Normal 2 2 2 2 4_37. RESULTADO NEGOCIOS YOY" xfId="25212" xr:uid="{00000000-0005-0000-0000-00007D660000}"/>
    <cellStyle name="Normal 2 2 2 2 5" xfId="25213" xr:uid="{00000000-0005-0000-0000-00007E660000}"/>
    <cellStyle name="Normal 2 2 2 2 5 2" xfId="25214" xr:uid="{00000000-0005-0000-0000-00007F660000}"/>
    <cellStyle name="Normal 2 2 2 2 5 2 2" xfId="25215" xr:uid="{00000000-0005-0000-0000-000080660000}"/>
    <cellStyle name="Normal 2 2 2 2 5 2 2 2" xfId="25216" xr:uid="{00000000-0005-0000-0000-000081660000}"/>
    <cellStyle name="Normal 2 2 2 2 5 2 3" xfId="25217" xr:uid="{00000000-0005-0000-0000-000082660000}"/>
    <cellStyle name="Normal 2 2 2 2 5 2 4" xfId="25218" xr:uid="{00000000-0005-0000-0000-000083660000}"/>
    <cellStyle name="Normal 2 2 2 2 5 2_37. RESULTADO NEGOCIOS YOY" xfId="25219" xr:uid="{00000000-0005-0000-0000-000084660000}"/>
    <cellStyle name="Normal 2 2 2 2 5 3" xfId="25220" xr:uid="{00000000-0005-0000-0000-000085660000}"/>
    <cellStyle name="Normal 2 2 2 2 5 3 2" xfId="25221" xr:uid="{00000000-0005-0000-0000-000086660000}"/>
    <cellStyle name="Normal 2 2 2 2 5 3 2 2" xfId="25222" xr:uid="{00000000-0005-0000-0000-000087660000}"/>
    <cellStyle name="Normal 2 2 2 2 5 3 3" xfId="25223" xr:uid="{00000000-0005-0000-0000-000088660000}"/>
    <cellStyle name="Normal 2 2 2 2 5 4" xfId="25224" xr:uid="{00000000-0005-0000-0000-000089660000}"/>
    <cellStyle name="Normal 2 2 2 2 5 4 2" xfId="25225" xr:uid="{00000000-0005-0000-0000-00008A660000}"/>
    <cellStyle name="Normal 2 2 2 2 5 5" xfId="25226" xr:uid="{00000000-0005-0000-0000-00008B660000}"/>
    <cellStyle name="Normal 2 2 2 2 5 5 2" xfId="25227" xr:uid="{00000000-0005-0000-0000-00008C660000}"/>
    <cellStyle name="Normal 2 2 2 2 5 6" xfId="25228" xr:uid="{00000000-0005-0000-0000-00008D660000}"/>
    <cellStyle name="Normal 2 2 2 2 5 7" xfId="25229" xr:uid="{00000000-0005-0000-0000-00008E660000}"/>
    <cellStyle name="Normal 2 2 2 2 5_37. RESULTADO NEGOCIOS YOY" xfId="25230" xr:uid="{00000000-0005-0000-0000-00008F660000}"/>
    <cellStyle name="Normal 2 2 2 2 6" xfId="25231" xr:uid="{00000000-0005-0000-0000-000090660000}"/>
    <cellStyle name="Normal 2 2 2 2 6 2" xfId="25232" xr:uid="{00000000-0005-0000-0000-000091660000}"/>
    <cellStyle name="Normal 2 2 2 2 6 2 2" xfId="25233" xr:uid="{00000000-0005-0000-0000-000092660000}"/>
    <cellStyle name="Normal 2 2 2 2 6 2 2 2" xfId="25234" xr:uid="{00000000-0005-0000-0000-000093660000}"/>
    <cellStyle name="Normal 2 2 2 2 6 2 3" xfId="25235" xr:uid="{00000000-0005-0000-0000-000094660000}"/>
    <cellStyle name="Normal 2 2 2 2 6 2 4" xfId="25236" xr:uid="{00000000-0005-0000-0000-000095660000}"/>
    <cellStyle name="Normal 2 2 2 2 6 3" xfId="25237" xr:uid="{00000000-0005-0000-0000-000096660000}"/>
    <cellStyle name="Normal 2 2 2 2 6 3 2" xfId="25238" xr:uid="{00000000-0005-0000-0000-000097660000}"/>
    <cellStyle name="Normal 2 2 2 2 6 4" xfId="25239" xr:uid="{00000000-0005-0000-0000-000098660000}"/>
    <cellStyle name="Normal 2 2 2 2 6 4 2" xfId="25240" xr:uid="{00000000-0005-0000-0000-000099660000}"/>
    <cellStyle name="Normal 2 2 2 2 6 5" xfId="25241" xr:uid="{00000000-0005-0000-0000-00009A660000}"/>
    <cellStyle name="Normal 2 2 2 2 6 6" xfId="25242" xr:uid="{00000000-0005-0000-0000-00009B660000}"/>
    <cellStyle name="Normal 2 2 2 2 6_37. RESULTADO NEGOCIOS YOY" xfId="25243" xr:uid="{00000000-0005-0000-0000-00009C660000}"/>
    <cellStyle name="Normal 2 2 2 2 7" xfId="25244" xr:uid="{00000000-0005-0000-0000-00009D660000}"/>
    <cellStyle name="Normal 2 2 2 2 7 2" xfId="25245" xr:uid="{00000000-0005-0000-0000-00009E660000}"/>
    <cellStyle name="Normal 2 2 2 2 7 2 2" xfId="25246" xr:uid="{00000000-0005-0000-0000-00009F660000}"/>
    <cellStyle name="Normal 2 2 2 2 7 2 3" xfId="25247" xr:uid="{00000000-0005-0000-0000-0000A0660000}"/>
    <cellStyle name="Normal 2 2 2 2 7 3" xfId="25248" xr:uid="{00000000-0005-0000-0000-0000A1660000}"/>
    <cellStyle name="Normal 2 2 2 2 7 4" xfId="25249" xr:uid="{00000000-0005-0000-0000-0000A2660000}"/>
    <cellStyle name="Normal 2 2 2 2 7_37. RESULTADO NEGOCIOS YOY" xfId="25250" xr:uid="{00000000-0005-0000-0000-0000A3660000}"/>
    <cellStyle name="Normal 2 2 2 2 8" xfId="25251" xr:uid="{00000000-0005-0000-0000-0000A4660000}"/>
    <cellStyle name="Normal 2 2 2 2 8 2" xfId="25252" xr:uid="{00000000-0005-0000-0000-0000A5660000}"/>
    <cellStyle name="Normal 2 2 2 2 8 3" xfId="25253" xr:uid="{00000000-0005-0000-0000-0000A6660000}"/>
    <cellStyle name="Normal 2 2 2 2 8 4" xfId="25254" xr:uid="{00000000-0005-0000-0000-0000A7660000}"/>
    <cellStyle name="Normal 2 2 2 2 8_37. RESULTADO NEGOCIOS YOY" xfId="25255" xr:uid="{00000000-0005-0000-0000-0000A8660000}"/>
    <cellStyle name="Normal 2 2 2 2 9" xfId="25256" xr:uid="{00000000-0005-0000-0000-0000A9660000}"/>
    <cellStyle name="Normal 2 2 2 2 9 2" xfId="25257" xr:uid="{00000000-0005-0000-0000-0000AA660000}"/>
    <cellStyle name="Normal 2 2 2 2 9 3" xfId="25258" xr:uid="{00000000-0005-0000-0000-0000AB660000}"/>
    <cellStyle name="Normal 2 2 2 2 9 4" xfId="25259" xr:uid="{00000000-0005-0000-0000-0000AC660000}"/>
    <cellStyle name="Normal 2 2 2 2 9_37. RESULTADO NEGOCIOS YOY" xfId="25260" xr:uid="{00000000-0005-0000-0000-0000AD660000}"/>
    <cellStyle name="Normal 2 2 2 2_37. RESULTADO NEGOCIOS YOY" xfId="25261" xr:uid="{00000000-0005-0000-0000-0000AE660000}"/>
    <cellStyle name="Normal 2 2 2 3" xfId="25262" xr:uid="{00000000-0005-0000-0000-0000AF660000}"/>
    <cellStyle name="Normal 2 2 2 3 2" xfId="25263" xr:uid="{00000000-0005-0000-0000-0000B0660000}"/>
    <cellStyle name="Normal 2 2 2 3 2 2" xfId="25264" xr:uid="{00000000-0005-0000-0000-0000B1660000}"/>
    <cellStyle name="Normal 2 2 2 3 2 3" xfId="25265" xr:uid="{00000000-0005-0000-0000-0000B2660000}"/>
    <cellStyle name="Normal 2 2 2 3 2 4" xfId="25266" xr:uid="{00000000-0005-0000-0000-0000B3660000}"/>
    <cellStyle name="Normal 2 2 2 3 2_37. RESULTADO NEGOCIOS YOY" xfId="25267" xr:uid="{00000000-0005-0000-0000-0000B4660000}"/>
    <cellStyle name="Normal 2 2 2 3 3" xfId="25268" xr:uid="{00000000-0005-0000-0000-0000B5660000}"/>
    <cellStyle name="Normal 2 2 2 3_37. RESULTADO NEGOCIOS YOY" xfId="25269" xr:uid="{00000000-0005-0000-0000-0000B6660000}"/>
    <cellStyle name="Normal 2 2 2 4" xfId="25270" xr:uid="{00000000-0005-0000-0000-0000B7660000}"/>
    <cellStyle name="Normal 2 2 2 4 2" xfId="25271" xr:uid="{00000000-0005-0000-0000-0000B8660000}"/>
    <cellStyle name="Normal 2 2 2 4 2 2" xfId="25272" xr:uid="{00000000-0005-0000-0000-0000B9660000}"/>
    <cellStyle name="Normal 2 2 2 4 3" xfId="25273" xr:uid="{00000000-0005-0000-0000-0000BA660000}"/>
    <cellStyle name="Normal 2 2 2 4 4" xfId="25274" xr:uid="{00000000-0005-0000-0000-0000BB660000}"/>
    <cellStyle name="Normal 2 2 2 4_37. RESULTADO NEGOCIOS YOY" xfId="25275" xr:uid="{00000000-0005-0000-0000-0000BC660000}"/>
    <cellStyle name="Normal 2 2 2 5" xfId="25276" xr:uid="{00000000-0005-0000-0000-0000BD660000}"/>
    <cellStyle name="Normal 2 2 2 5 2" xfId="25277" xr:uid="{00000000-0005-0000-0000-0000BE660000}"/>
    <cellStyle name="Normal 2 2 2 5 3" xfId="25278" xr:uid="{00000000-0005-0000-0000-0000BF660000}"/>
    <cellStyle name="Normal 2 2 2 5 4" xfId="25279" xr:uid="{00000000-0005-0000-0000-0000C0660000}"/>
    <cellStyle name="Normal 2 2 2 5_37. RESULTADO NEGOCIOS YOY" xfId="25280" xr:uid="{00000000-0005-0000-0000-0000C1660000}"/>
    <cellStyle name="Normal 2 2 2 6" xfId="25281" xr:uid="{00000000-0005-0000-0000-0000C2660000}"/>
    <cellStyle name="Normal 2 2 2 6 2" xfId="25282" xr:uid="{00000000-0005-0000-0000-0000C3660000}"/>
    <cellStyle name="Normal 2 2 2 6 3" xfId="25283" xr:uid="{00000000-0005-0000-0000-0000C4660000}"/>
    <cellStyle name="Normal 2 2 2 6 4" xfId="25284" xr:uid="{00000000-0005-0000-0000-0000C5660000}"/>
    <cellStyle name="Normal 2 2 2 6_37. RESULTADO NEGOCIOS YOY" xfId="25285" xr:uid="{00000000-0005-0000-0000-0000C6660000}"/>
    <cellStyle name="Normal 2 2 2 7" xfId="25286" xr:uid="{00000000-0005-0000-0000-0000C7660000}"/>
    <cellStyle name="Normal 2 2 2 8" xfId="25287" xr:uid="{00000000-0005-0000-0000-0000C8660000}"/>
    <cellStyle name="Normal 2 2 2 9" xfId="25288" xr:uid="{00000000-0005-0000-0000-0000C9660000}"/>
    <cellStyle name="Normal 2 2 2 9 2" xfId="25289" xr:uid="{00000000-0005-0000-0000-0000CA660000}"/>
    <cellStyle name="Normal 2 2 2 9 2 2" xfId="25290" xr:uid="{00000000-0005-0000-0000-0000CB660000}"/>
    <cellStyle name="Normal 2 2 2 9 2_37. RESULTADO NEGOCIOS YOY" xfId="25291" xr:uid="{00000000-0005-0000-0000-0000CC660000}"/>
    <cellStyle name="Normal 2 2 2 9 3" xfId="25292" xr:uid="{00000000-0005-0000-0000-0000CD660000}"/>
    <cellStyle name="Normal 2 2 2 9 3 2" xfId="25293" xr:uid="{00000000-0005-0000-0000-0000CE660000}"/>
    <cellStyle name="Normal 2 2 2 9 3_37. RESULTADO NEGOCIOS YOY" xfId="25294" xr:uid="{00000000-0005-0000-0000-0000CF660000}"/>
    <cellStyle name="Normal 2 2 2 9 4" xfId="25295" xr:uid="{00000000-0005-0000-0000-0000D0660000}"/>
    <cellStyle name="Normal 2 2 2 9_37. RESULTADO NEGOCIOS YOY" xfId="25296" xr:uid="{00000000-0005-0000-0000-0000D1660000}"/>
    <cellStyle name="Normal 2 2 2_37. RESULTADO NEGOCIOS YOY" xfId="25297" xr:uid="{00000000-0005-0000-0000-0000D2660000}"/>
    <cellStyle name="Normal 2 2 3" xfId="236" xr:uid="{00000000-0005-0000-0000-0000D3660000}"/>
    <cellStyle name="Normal 2 2 3 10" xfId="25299" xr:uid="{00000000-0005-0000-0000-0000D4660000}"/>
    <cellStyle name="Normal 2 2 3 11" xfId="25298" xr:uid="{00000000-0005-0000-0000-0000D5660000}"/>
    <cellStyle name="Normal 2 2 3 2" xfId="25300" xr:uid="{00000000-0005-0000-0000-0000D6660000}"/>
    <cellStyle name="Normal 2 2 3 2 2" xfId="25301" xr:uid="{00000000-0005-0000-0000-0000D7660000}"/>
    <cellStyle name="Normal 2 2 3 2 2 2" xfId="25302" xr:uid="{00000000-0005-0000-0000-0000D8660000}"/>
    <cellStyle name="Normal 2 2 3 2 3" xfId="25303" xr:uid="{00000000-0005-0000-0000-0000D9660000}"/>
    <cellStyle name="Normal 2 2 3 2 3 2" xfId="25304" xr:uid="{00000000-0005-0000-0000-0000DA660000}"/>
    <cellStyle name="Normal 2 2 3 2 3 3" xfId="25305" xr:uid="{00000000-0005-0000-0000-0000DB660000}"/>
    <cellStyle name="Normal 2 2 3 2 3 4" xfId="25306" xr:uid="{00000000-0005-0000-0000-0000DC660000}"/>
    <cellStyle name="Normal 2 2 3 2 3 5" xfId="25307" xr:uid="{00000000-0005-0000-0000-0000DD660000}"/>
    <cellStyle name="Normal 2 2 3 2 3_37. RESULTADO NEGOCIOS YOY" xfId="25308" xr:uid="{00000000-0005-0000-0000-0000DE660000}"/>
    <cellStyle name="Normal 2 2 3 2 4" xfId="25309" xr:uid="{00000000-0005-0000-0000-0000DF660000}"/>
    <cellStyle name="Normal 2 2 3 2 5" xfId="25310" xr:uid="{00000000-0005-0000-0000-0000E0660000}"/>
    <cellStyle name="Normal 2 2 3 2 6" xfId="25311" xr:uid="{00000000-0005-0000-0000-0000E1660000}"/>
    <cellStyle name="Normal 2 2 3 2_37. RESULTADO NEGOCIOS YOY" xfId="25312" xr:uid="{00000000-0005-0000-0000-0000E2660000}"/>
    <cellStyle name="Normal 2 2 3 3" xfId="25313" xr:uid="{00000000-0005-0000-0000-0000E3660000}"/>
    <cellStyle name="Normal 2 2 3 3 2" xfId="25314" xr:uid="{00000000-0005-0000-0000-0000E4660000}"/>
    <cellStyle name="Normal 2 2 3 3 2 2" xfId="25315" xr:uid="{00000000-0005-0000-0000-0000E5660000}"/>
    <cellStyle name="Normal 2 2 3 3 2 3" xfId="25316" xr:uid="{00000000-0005-0000-0000-0000E6660000}"/>
    <cellStyle name="Normal 2 2 3 3 2_37. RESULTADO NEGOCIOS YOY" xfId="25317" xr:uid="{00000000-0005-0000-0000-0000E7660000}"/>
    <cellStyle name="Normal 2 2 3 3 3" xfId="25318" xr:uid="{00000000-0005-0000-0000-0000E8660000}"/>
    <cellStyle name="Normal 2 2 3 3 3 2" xfId="25319" xr:uid="{00000000-0005-0000-0000-0000E9660000}"/>
    <cellStyle name="Normal 2 2 3 3 3 3" xfId="25320" xr:uid="{00000000-0005-0000-0000-0000EA660000}"/>
    <cellStyle name="Normal 2 2 3 3 3_37. RESULTADO NEGOCIOS YOY" xfId="25321" xr:uid="{00000000-0005-0000-0000-0000EB660000}"/>
    <cellStyle name="Normal 2 2 3 3 4" xfId="25322" xr:uid="{00000000-0005-0000-0000-0000EC660000}"/>
    <cellStyle name="Normal 2 2 3 3 5" xfId="25323" xr:uid="{00000000-0005-0000-0000-0000ED660000}"/>
    <cellStyle name="Normal 2 2 3 3 6" xfId="25324" xr:uid="{00000000-0005-0000-0000-0000EE660000}"/>
    <cellStyle name="Normal 2 2 3 3_37. RESULTADO NEGOCIOS YOY" xfId="25325" xr:uid="{00000000-0005-0000-0000-0000EF660000}"/>
    <cellStyle name="Normal 2 2 3 4" xfId="25326" xr:uid="{00000000-0005-0000-0000-0000F0660000}"/>
    <cellStyle name="Normal 2 2 3 4 2" xfId="25327" xr:uid="{00000000-0005-0000-0000-0000F1660000}"/>
    <cellStyle name="Normal 2 2 3 4 2 2" xfId="25328" xr:uid="{00000000-0005-0000-0000-0000F2660000}"/>
    <cellStyle name="Normal 2 2 3 4 2_37. RESULTADO NEGOCIOS YOY" xfId="25329" xr:uid="{00000000-0005-0000-0000-0000F3660000}"/>
    <cellStyle name="Normal 2 2 3 4 3" xfId="25330" xr:uid="{00000000-0005-0000-0000-0000F4660000}"/>
    <cellStyle name="Normal 2 2 3 4 3 2" xfId="25331" xr:uid="{00000000-0005-0000-0000-0000F5660000}"/>
    <cellStyle name="Normal 2 2 3 4 3_37. RESULTADO NEGOCIOS YOY" xfId="25332" xr:uid="{00000000-0005-0000-0000-0000F6660000}"/>
    <cellStyle name="Normal 2 2 3 4 4" xfId="25333" xr:uid="{00000000-0005-0000-0000-0000F7660000}"/>
    <cellStyle name="Normal 2 2 3 4 5" xfId="25334" xr:uid="{00000000-0005-0000-0000-0000F8660000}"/>
    <cellStyle name="Normal 2 2 3 4_37. RESULTADO NEGOCIOS YOY" xfId="25335" xr:uid="{00000000-0005-0000-0000-0000F9660000}"/>
    <cellStyle name="Normal 2 2 3 5" xfId="25336" xr:uid="{00000000-0005-0000-0000-0000FA660000}"/>
    <cellStyle name="Normal 2 2 3 6" xfId="25337" xr:uid="{00000000-0005-0000-0000-0000FB660000}"/>
    <cellStyle name="Normal 2 2 3 7" xfId="25338" xr:uid="{00000000-0005-0000-0000-0000FC660000}"/>
    <cellStyle name="Normal 2 2 3 8" xfId="25339" xr:uid="{00000000-0005-0000-0000-0000FD660000}"/>
    <cellStyle name="Normal 2 2 3 9" xfId="25340" xr:uid="{00000000-0005-0000-0000-0000FE660000}"/>
    <cellStyle name="Normal 2 2 3_37. RESULTADO NEGOCIOS YOY" xfId="25341" xr:uid="{00000000-0005-0000-0000-0000FF660000}"/>
    <cellStyle name="Normal 2 2 4" xfId="25342" xr:uid="{00000000-0005-0000-0000-000000670000}"/>
    <cellStyle name="Normal 2 2 4 2" xfId="25343" xr:uid="{00000000-0005-0000-0000-000001670000}"/>
    <cellStyle name="Normal 2 2 4 2 2" xfId="25344" xr:uid="{00000000-0005-0000-0000-000002670000}"/>
    <cellStyle name="Normal 2 2 4 2 2 2" xfId="25345" xr:uid="{00000000-0005-0000-0000-000003670000}"/>
    <cellStyle name="Normal 2 2 4 2 2 3" xfId="25346" xr:uid="{00000000-0005-0000-0000-000004670000}"/>
    <cellStyle name="Normal 2 2 4 2 2 4" xfId="25347" xr:uid="{00000000-0005-0000-0000-000005670000}"/>
    <cellStyle name="Normal 2 2 4 2 2_37. RESULTADO NEGOCIOS YOY" xfId="25348" xr:uid="{00000000-0005-0000-0000-000006670000}"/>
    <cellStyle name="Normal 2 2 4 2 3" xfId="25349" xr:uid="{00000000-0005-0000-0000-000007670000}"/>
    <cellStyle name="Normal 2 2 4 2 4" xfId="25350" xr:uid="{00000000-0005-0000-0000-000008670000}"/>
    <cellStyle name="Normal 2 2 4 2_37. RESULTADO NEGOCIOS YOY" xfId="25351" xr:uid="{00000000-0005-0000-0000-000009670000}"/>
    <cellStyle name="Normal 2 2 4 3" xfId="372" xr:uid="{00000000-0005-0000-0000-00000A670000}"/>
    <cellStyle name="Normal 2 2 4 3 2" xfId="25352" xr:uid="{00000000-0005-0000-0000-00000B670000}"/>
    <cellStyle name="Normal 2 2 4 3 3" xfId="25353" xr:uid="{00000000-0005-0000-0000-00000C670000}"/>
    <cellStyle name="Normal 2 2 4 3_37. RESULTADO NEGOCIOS YOY" xfId="25354" xr:uid="{00000000-0005-0000-0000-00000D670000}"/>
    <cellStyle name="Normal 2 2 4 4" xfId="25355" xr:uid="{00000000-0005-0000-0000-00000E670000}"/>
    <cellStyle name="Normal 2 2 4 4 2" xfId="25356" xr:uid="{00000000-0005-0000-0000-00000F670000}"/>
    <cellStyle name="Normal 2 2 4 4 2 2" xfId="25357" xr:uid="{00000000-0005-0000-0000-000010670000}"/>
    <cellStyle name="Normal 2 2 4 4 2_37. RESULTADO NEGOCIOS YOY" xfId="25358" xr:uid="{00000000-0005-0000-0000-000011670000}"/>
    <cellStyle name="Normal 2 2 4 4 3" xfId="25359" xr:uid="{00000000-0005-0000-0000-000012670000}"/>
    <cellStyle name="Normal 2 2 4 4 4" xfId="25360" xr:uid="{00000000-0005-0000-0000-000013670000}"/>
    <cellStyle name="Normal 2 2 4 4 5" xfId="25361" xr:uid="{00000000-0005-0000-0000-000014670000}"/>
    <cellStyle name="Normal 2 2 4 4_37. RESULTADO NEGOCIOS YOY" xfId="25362" xr:uid="{00000000-0005-0000-0000-000015670000}"/>
    <cellStyle name="Normal 2 2 4 5" xfId="25363" xr:uid="{00000000-0005-0000-0000-000016670000}"/>
    <cellStyle name="Normal 2 2 4 5 2" xfId="25364" xr:uid="{00000000-0005-0000-0000-000017670000}"/>
    <cellStyle name="Normal 2 2 4 5 3" xfId="25365" xr:uid="{00000000-0005-0000-0000-000018670000}"/>
    <cellStyle name="Normal 2 2 4 5_37. RESULTADO NEGOCIOS YOY" xfId="25366" xr:uid="{00000000-0005-0000-0000-000019670000}"/>
    <cellStyle name="Normal 2 2 4 6" xfId="25367" xr:uid="{00000000-0005-0000-0000-00001A670000}"/>
    <cellStyle name="Normal 2 2 4 7" xfId="25368" xr:uid="{00000000-0005-0000-0000-00001B670000}"/>
    <cellStyle name="Normal 2 2 4_37. RESULTADO NEGOCIOS YOY" xfId="25369" xr:uid="{00000000-0005-0000-0000-00001C670000}"/>
    <cellStyle name="Normal 2 2 5" xfId="25370" xr:uid="{00000000-0005-0000-0000-00001D670000}"/>
    <cellStyle name="Normal 2 2 5 10" xfId="25371" xr:uid="{00000000-0005-0000-0000-00001E670000}"/>
    <cellStyle name="Normal 2 2 5 10 2" xfId="25372" xr:uid="{00000000-0005-0000-0000-00001F670000}"/>
    <cellStyle name="Normal 2 2 5 10 3" xfId="25373" xr:uid="{00000000-0005-0000-0000-000020670000}"/>
    <cellStyle name="Normal 2 2 5 10 4" xfId="25374" xr:uid="{00000000-0005-0000-0000-000021670000}"/>
    <cellStyle name="Normal 2 2 5 10_37. RESULTADO NEGOCIOS YOY" xfId="25375" xr:uid="{00000000-0005-0000-0000-000022670000}"/>
    <cellStyle name="Normal 2 2 5 11" xfId="25376" xr:uid="{00000000-0005-0000-0000-000023670000}"/>
    <cellStyle name="Normal 2 2 5 11 2" xfId="25377" xr:uid="{00000000-0005-0000-0000-000024670000}"/>
    <cellStyle name="Normal 2 2 5 12" xfId="25378" xr:uid="{00000000-0005-0000-0000-000025670000}"/>
    <cellStyle name="Normal 2 2 5 13" xfId="25379" xr:uid="{00000000-0005-0000-0000-000026670000}"/>
    <cellStyle name="Normal 2 2 5 14" xfId="25380" xr:uid="{00000000-0005-0000-0000-000027670000}"/>
    <cellStyle name="Normal 2 2 5 15" xfId="25381" xr:uid="{00000000-0005-0000-0000-000028670000}"/>
    <cellStyle name="Normal 2 2 5 16" xfId="25382" xr:uid="{00000000-0005-0000-0000-000029670000}"/>
    <cellStyle name="Normal 2 2 5 2" xfId="25383" xr:uid="{00000000-0005-0000-0000-00002A670000}"/>
    <cellStyle name="Normal 2 2 5 2 10" xfId="25384" xr:uid="{00000000-0005-0000-0000-00002B670000}"/>
    <cellStyle name="Normal 2 2 5 2 11" xfId="25385" xr:uid="{00000000-0005-0000-0000-00002C670000}"/>
    <cellStyle name="Normal 2 2 5 2 12" xfId="25386" xr:uid="{00000000-0005-0000-0000-00002D670000}"/>
    <cellStyle name="Normal 2 2 5 2 2" xfId="25387" xr:uid="{00000000-0005-0000-0000-00002E670000}"/>
    <cellStyle name="Normal 2 2 5 2 2 2" xfId="25388" xr:uid="{00000000-0005-0000-0000-00002F670000}"/>
    <cellStyle name="Normal 2 2 5 2 2 2 2" xfId="25389" xr:uid="{00000000-0005-0000-0000-000030670000}"/>
    <cellStyle name="Normal 2 2 5 2 2 2 2 2" xfId="25390" xr:uid="{00000000-0005-0000-0000-000031670000}"/>
    <cellStyle name="Normal 2 2 5 2 2 2 3" xfId="25391" xr:uid="{00000000-0005-0000-0000-000032670000}"/>
    <cellStyle name="Normal 2 2 5 2 2 2 4" xfId="25392" xr:uid="{00000000-0005-0000-0000-000033670000}"/>
    <cellStyle name="Normal 2 2 5 2 2 2_37. RESULTADO NEGOCIOS YOY" xfId="25393" xr:uid="{00000000-0005-0000-0000-000034670000}"/>
    <cellStyle name="Normal 2 2 5 2 2 3" xfId="25394" xr:uid="{00000000-0005-0000-0000-000035670000}"/>
    <cellStyle name="Normal 2 2 5 2 2 3 2" xfId="25395" xr:uid="{00000000-0005-0000-0000-000036670000}"/>
    <cellStyle name="Normal 2 2 5 2 2 3_37. RESULTADO NEGOCIOS YOY" xfId="25396" xr:uid="{00000000-0005-0000-0000-000037670000}"/>
    <cellStyle name="Normal 2 2 5 2 2 4" xfId="25397" xr:uid="{00000000-0005-0000-0000-000038670000}"/>
    <cellStyle name="Normal 2 2 5 2 2 4 2" xfId="25398" xr:uid="{00000000-0005-0000-0000-000039670000}"/>
    <cellStyle name="Normal 2 2 5 2 2 5" xfId="25399" xr:uid="{00000000-0005-0000-0000-00003A670000}"/>
    <cellStyle name="Normal 2 2 5 2 2 6" xfId="25400" xr:uid="{00000000-0005-0000-0000-00003B670000}"/>
    <cellStyle name="Normal 2 2 5 2 2_37. RESULTADO NEGOCIOS YOY" xfId="25401" xr:uid="{00000000-0005-0000-0000-00003C670000}"/>
    <cellStyle name="Normal 2 2 5 2 3" xfId="25402" xr:uid="{00000000-0005-0000-0000-00003D670000}"/>
    <cellStyle name="Normal 2 2 5 2 3 2" xfId="25403" xr:uid="{00000000-0005-0000-0000-00003E670000}"/>
    <cellStyle name="Normal 2 2 5 2 3 2 2" xfId="25404" xr:uid="{00000000-0005-0000-0000-00003F670000}"/>
    <cellStyle name="Normal 2 2 5 2 3 2 3" xfId="25405" xr:uid="{00000000-0005-0000-0000-000040670000}"/>
    <cellStyle name="Normal 2 2 5 2 3 3" xfId="25406" xr:uid="{00000000-0005-0000-0000-000041670000}"/>
    <cellStyle name="Normal 2 2 5 2 3 3 2" xfId="25407" xr:uid="{00000000-0005-0000-0000-000042670000}"/>
    <cellStyle name="Normal 2 2 5 2 3 4" xfId="25408" xr:uid="{00000000-0005-0000-0000-000043670000}"/>
    <cellStyle name="Normal 2 2 5 2 3 5" xfId="25409" xr:uid="{00000000-0005-0000-0000-000044670000}"/>
    <cellStyle name="Normal 2 2 5 2 3_37. RESULTADO NEGOCIOS YOY" xfId="25410" xr:uid="{00000000-0005-0000-0000-000045670000}"/>
    <cellStyle name="Normal 2 2 5 2 4" xfId="25411" xr:uid="{00000000-0005-0000-0000-000046670000}"/>
    <cellStyle name="Normal 2 2 5 2 4 2" xfId="25412" xr:uid="{00000000-0005-0000-0000-000047670000}"/>
    <cellStyle name="Normal 2 2 5 2 4 2 2" xfId="25413" xr:uid="{00000000-0005-0000-0000-000048670000}"/>
    <cellStyle name="Normal 2 2 5 2 4 2 3" xfId="25414" xr:uid="{00000000-0005-0000-0000-000049670000}"/>
    <cellStyle name="Normal 2 2 5 2 4 3" xfId="25415" xr:uid="{00000000-0005-0000-0000-00004A670000}"/>
    <cellStyle name="Normal 2 2 5 2 4 4" xfId="25416" xr:uid="{00000000-0005-0000-0000-00004B670000}"/>
    <cellStyle name="Normal 2 2 5 2 4_37. RESULTADO NEGOCIOS YOY" xfId="25417" xr:uid="{00000000-0005-0000-0000-00004C670000}"/>
    <cellStyle name="Normal 2 2 5 2 5" xfId="25418" xr:uid="{00000000-0005-0000-0000-00004D670000}"/>
    <cellStyle name="Normal 2 2 5 2 5 2" xfId="25419" xr:uid="{00000000-0005-0000-0000-00004E670000}"/>
    <cellStyle name="Normal 2 2 5 2 5 3" xfId="25420" xr:uid="{00000000-0005-0000-0000-00004F670000}"/>
    <cellStyle name="Normal 2 2 5 2 5 4" xfId="25421" xr:uid="{00000000-0005-0000-0000-000050670000}"/>
    <cellStyle name="Normal 2 2 5 2 5_37. RESULTADO NEGOCIOS YOY" xfId="25422" xr:uid="{00000000-0005-0000-0000-000051670000}"/>
    <cellStyle name="Normal 2 2 5 2 6" xfId="25423" xr:uid="{00000000-0005-0000-0000-000052670000}"/>
    <cellStyle name="Normal 2 2 5 2 6 2" xfId="25424" xr:uid="{00000000-0005-0000-0000-000053670000}"/>
    <cellStyle name="Normal 2 2 5 2 6 3" xfId="25425" xr:uid="{00000000-0005-0000-0000-000054670000}"/>
    <cellStyle name="Normal 2 2 5 2 6 4" xfId="25426" xr:uid="{00000000-0005-0000-0000-000055670000}"/>
    <cellStyle name="Normal 2 2 5 2 6_37. RESULTADO NEGOCIOS YOY" xfId="25427" xr:uid="{00000000-0005-0000-0000-000056670000}"/>
    <cellStyle name="Normal 2 2 5 2 7" xfId="25428" xr:uid="{00000000-0005-0000-0000-000057670000}"/>
    <cellStyle name="Normal 2 2 5 2 7 2" xfId="25429" xr:uid="{00000000-0005-0000-0000-000058670000}"/>
    <cellStyle name="Normal 2 2 5 2 7 3" xfId="25430" xr:uid="{00000000-0005-0000-0000-000059670000}"/>
    <cellStyle name="Normal 2 2 5 2 7 4" xfId="25431" xr:uid="{00000000-0005-0000-0000-00005A670000}"/>
    <cellStyle name="Normal 2 2 5 2 7_37. RESULTADO NEGOCIOS YOY" xfId="25432" xr:uid="{00000000-0005-0000-0000-00005B670000}"/>
    <cellStyle name="Normal 2 2 5 2 8" xfId="25433" xr:uid="{00000000-0005-0000-0000-00005C670000}"/>
    <cellStyle name="Normal 2 2 5 2 8 2" xfId="25434" xr:uid="{00000000-0005-0000-0000-00005D670000}"/>
    <cellStyle name="Normal 2 2 5 2 8 3" xfId="25435" xr:uid="{00000000-0005-0000-0000-00005E670000}"/>
    <cellStyle name="Normal 2 2 5 2 8 4" xfId="25436" xr:uid="{00000000-0005-0000-0000-00005F670000}"/>
    <cellStyle name="Normal 2 2 5 2 8_37. RESULTADO NEGOCIOS YOY" xfId="25437" xr:uid="{00000000-0005-0000-0000-000060670000}"/>
    <cellStyle name="Normal 2 2 5 2 9" xfId="25438" xr:uid="{00000000-0005-0000-0000-000061670000}"/>
    <cellStyle name="Normal 2 2 5 2_37. RESULTADO NEGOCIOS YOY" xfId="25439" xr:uid="{00000000-0005-0000-0000-000062670000}"/>
    <cellStyle name="Normal 2 2 5 3" xfId="25440" xr:uid="{00000000-0005-0000-0000-000063670000}"/>
    <cellStyle name="Normal 2 2 5 3 2" xfId="25441" xr:uid="{00000000-0005-0000-0000-000064670000}"/>
    <cellStyle name="Normal 2 2 5 3 2 2" xfId="25442" xr:uid="{00000000-0005-0000-0000-000065670000}"/>
    <cellStyle name="Normal 2 2 5 3 2 2 2" xfId="25443" xr:uid="{00000000-0005-0000-0000-000066670000}"/>
    <cellStyle name="Normal 2 2 5 3 2 2 2 2" xfId="25444" xr:uid="{00000000-0005-0000-0000-000067670000}"/>
    <cellStyle name="Normal 2 2 5 3 2 2 3" xfId="25445" xr:uid="{00000000-0005-0000-0000-000068670000}"/>
    <cellStyle name="Normal 2 2 5 3 2 2 4" xfId="25446" xr:uid="{00000000-0005-0000-0000-000069670000}"/>
    <cellStyle name="Normal 2 2 5 3 2 2_37. RESULTADO NEGOCIOS YOY" xfId="25447" xr:uid="{00000000-0005-0000-0000-00006A670000}"/>
    <cellStyle name="Normal 2 2 5 3 2 3" xfId="25448" xr:uid="{00000000-0005-0000-0000-00006B670000}"/>
    <cellStyle name="Normal 2 2 5 3 2 3 2" xfId="25449" xr:uid="{00000000-0005-0000-0000-00006C670000}"/>
    <cellStyle name="Normal 2 2 5 3 2 3_37. RESULTADO NEGOCIOS YOY" xfId="25450" xr:uid="{00000000-0005-0000-0000-00006D670000}"/>
    <cellStyle name="Normal 2 2 5 3 2 4" xfId="25451" xr:uid="{00000000-0005-0000-0000-00006E670000}"/>
    <cellStyle name="Normal 2 2 5 3 2 4 2" xfId="25452" xr:uid="{00000000-0005-0000-0000-00006F670000}"/>
    <cellStyle name="Normal 2 2 5 3 2 5" xfId="25453" xr:uid="{00000000-0005-0000-0000-000070670000}"/>
    <cellStyle name="Normal 2 2 5 3 2 6" xfId="25454" xr:uid="{00000000-0005-0000-0000-000071670000}"/>
    <cellStyle name="Normal 2 2 5 3 2_37. RESULTADO NEGOCIOS YOY" xfId="25455" xr:uid="{00000000-0005-0000-0000-000072670000}"/>
    <cellStyle name="Normal 2 2 5 3 3" xfId="25456" xr:uid="{00000000-0005-0000-0000-000073670000}"/>
    <cellStyle name="Normal 2 2 5 3 3 2" xfId="25457" xr:uid="{00000000-0005-0000-0000-000074670000}"/>
    <cellStyle name="Normal 2 2 5 3 3 2 2" xfId="25458" xr:uid="{00000000-0005-0000-0000-000075670000}"/>
    <cellStyle name="Normal 2 2 5 3 3 2 3" xfId="25459" xr:uid="{00000000-0005-0000-0000-000076670000}"/>
    <cellStyle name="Normal 2 2 5 3 3 3" xfId="25460" xr:uid="{00000000-0005-0000-0000-000077670000}"/>
    <cellStyle name="Normal 2 2 5 3 3 3 2" xfId="25461" xr:uid="{00000000-0005-0000-0000-000078670000}"/>
    <cellStyle name="Normal 2 2 5 3 3 4" xfId="25462" xr:uid="{00000000-0005-0000-0000-000079670000}"/>
    <cellStyle name="Normal 2 2 5 3 3 5" xfId="25463" xr:uid="{00000000-0005-0000-0000-00007A670000}"/>
    <cellStyle name="Normal 2 2 5 3 3_37. RESULTADO NEGOCIOS YOY" xfId="25464" xr:uid="{00000000-0005-0000-0000-00007B670000}"/>
    <cellStyle name="Normal 2 2 5 3 4" xfId="25465" xr:uid="{00000000-0005-0000-0000-00007C670000}"/>
    <cellStyle name="Normal 2 2 5 3 4 2" xfId="25466" xr:uid="{00000000-0005-0000-0000-00007D670000}"/>
    <cellStyle name="Normal 2 2 5 3 4 2 2" xfId="25467" xr:uid="{00000000-0005-0000-0000-00007E670000}"/>
    <cellStyle name="Normal 2 2 5 3 4 2 3" xfId="25468" xr:uid="{00000000-0005-0000-0000-00007F670000}"/>
    <cellStyle name="Normal 2 2 5 3 4 3" xfId="25469" xr:uid="{00000000-0005-0000-0000-000080670000}"/>
    <cellStyle name="Normal 2 2 5 3 4 4" xfId="25470" xr:uid="{00000000-0005-0000-0000-000081670000}"/>
    <cellStyle name="Normal 2 2 5 3 4_37. RESULTADO NEGOCIOS YOY" xfId="25471" xr:uid="{00000000-0005-0000-0000-000082670000}"/>
    <cellStyle name="Normal 2 2 5 3 5" xfId="25472" xr:uid="{00000000-0005-0000-0000-000083670000}"/>
    <cellStyle name="Normal 2 2 5 3 5 2" xfId="25473" xr:uid="{00000000-0005-0000-0000-000084670000}"/>
    <cellStyle name="Normal 2 2 5 3 5 3" xfId="25474" xr:uid="{00000000-0005-0000-0000-000085670000}"/>
    <cellStyle name="Normal 2 2 5 3 5 4" xfId="25475" xr:uid="{00000000-0005-0000-0000-000086670000}"/>
    <cellStyle name="Normal 2 2 5 3 5_37. RESULTADO NEGOCIOS YOY" xfId="25476" xr:uid="{00000000-0005-0000-0000-000087670000}"/>
    <cellStyle name="Normal 2 2 5 3 6" xfId="25477" xr:uid="{00000000-0005-0000-0000-000088670000}"/>
    <cellStyle name="Normal 2 2 5 3 6 2" xfId="25478" xr:uid="{00000000-0005-0000-0000-000089670000}"/>
    <cellStyle name="Normal 2 2 5 3 6 3" xfId="25479" xr:uid="{00000000-0005-0000-0000-00008A670000}"/>
    <cellStyle name="Normal 2 2 5 3 6_37. RESULTADO NEGOCIOS YOY" xfId="25480" xr:uid="{00000000-0005-0000-0000-00008B670000}"/>
    <cellStyle name="Normal 2 2 5 3 7" xfId="25481" xr:uid="{00000000-0005-0000-0000-00008C670000}"/>
    <cellStyle name="Normal 2 2 5 3 8" xfId="25482" xr:uid="{00000000-0005-0000-0000-00008D670000}"/>
    <cellStyle name="Normal 2 2 5 3_37. RESULTADO NEGOCIOS YOY" xfId="25483" xr:uid="{00000000-0005-0000-0000-00008E670000}"/>
    <cellStyle name="Normal 2 2 5 4" xfId="25484" xr:uid="{00000000-0005-0000-0000-00008F670000}"/>
    <cellStyle name="Normal 2 2 5 4 2" xfId="25485" xr:uid="{00000000-0005-0000-0000-000090670000}"/>
    <cellStyle name="Normal 2 2 5 4 2 2" xfId="25486" xr:uid="{00000000-0005-0000-0000-000091670000}"/>
    <cellStyle name="Normal 2 2 5 4 2 2 2" xfId="25487" xr:uid="{00000000-0005-0000-0000-000092670000}"/>
    <cellStyle name="Normal 2 2 5 4 2 2_37. RESULTADO NEGOCIOS YOY" xfId="25488" xr:uid="{00000000-0005-0000-0000-000093670000}"/>
    <cellStyle name="Normal 2 2 5 4 2 3" xfId="25489" xr:uid="{00000000-0005-0000-0000-000094670000}"/>
    <cellStyle name="Normal 2 2 5 4 2 3 2" xfId="25490" xr:uid="{00000000-0005-0000-0000-000095670000}"/>
    <cellStyle name="Normal 2 2 5 4 2 4" xfId="25491" xr:uid="{00000000-0005-0000-0000-000096670000}"/>
    <cellStyle name="Normal 2 2 5 4 2 5" xfId="25492" xr:uid="{00000000-0005-0000-0000-000097670000}"/>
    <cellStyle name="Normal 2 2 5 4 2_37. RESULTADO NEGOCIOS YOY" xfId="25493" xr:uid="{00000000-0005-0000-0000-000098670000}"/>
    <cellStyle name="Normal 2 2 5 4 3" xfId="25494" xr:uid="{00000000-0005-0000-0000-000099670000}"/>
    <cellStyle name="Normal 2 2 5 4 3 2" xfId="25495" xr:uid="{00000000-0005-0000-0000-00009A670000}"/>
    <cellStyle name="Normal 2 2 5 4 3 2 2" xfId="25496" xr:uid="{00000000-0005-0000-0000-00009B670000}"/>
    <cellStyle name="Normal 2 2 5 4 3 3" xfId="25497" xr:uid="{00000000-0005-0000-0000-00009C670000}"/>
    <cellStyle name="Normal 2 2 5 4 3_37. RESULTADO NEGOCIOS YOY" xfId="25498" xr:uid="{00000000-0005-0000-0000-00009D670000}"/>
    <cellStyle name="Normal 2 2 5 4 4" xfId="25499" xr:uid="{00000000-0005-0000-0000-00009E670000}"/>
    <cellStyle name="Normal 2 2 5 4 4 2" xfId="25500" xr:uid="{00000000-0005-0000-0000-00009F670000}"/>
    <cellStyle name="Normal 2 2 5 4 5" xfId="25501" xr:uid="{00000000-0005-0000-0000-0000A0670000}"/>
    <cellStyle name="Normal 2 2 5 4 5 2" xfId="25502" xr:uid="{00000000-0005-0000-0000-0000A1670000}"/>
    <cellStyle name="Normal 2 2 5 4 6" xfId="25503" xr:uid="{00000000-0005-0000-0000-0000A2670000}"/>
    <cellStyle name="Normal 2 2 5 4 7" xfId="25504" xr:uid="{00000000-0005-0000-0000-0000A3670000}"/>
    <cellStyle name="Normal 2 2 5 4_37. RESULTADO NEGOCIOS YOY" xfId="25505" xr:uid="{00000000-0005-0000-0000-0000A4670000}"/>
    <cellStyle name="Normal 2 2 5 5" xfId="25506" xr:uid="{00000000-0005-0000-0000-0000A5670000}"/>
    <cellStyle name="Normal 2 2 5 5 2" xfId="25507" xr:uid="{00000000-0005-0000-0000-0000A6670000}"/>
    <cellStyle name="Normal 2 2 5 5 2 2" xfId="25508" xr:uid="{00000000-0005-0000-0000-0000A7670000}"/>
    <cellStyle name="Normal 2 2 5 5 2 2 2" xfId="25509" xr:uid="{00000000-0005-0000-0000-0000A8670000}"/>
    <cellStyle name="Normal 2 2 5 5 2 3" xfId="25510" xr:uid="{00000000-0005-0000-0000-0000A9670000}"/>
    <cellStyle name="Normal 2 2 5 5 2 4" xfId="25511" xr:uid="{00000000-0005-0000-0000-0000AA670000}"/>
    <cellStyle name="Normal 2 2 5 5 2_37. RESULTADO NEGOCIOS YOY" xfId="25512" xr:uid="{00000000-0005-0000-0000-0000AB670000}"/>
    <cellStyle name="Normal 2 2 5 5 3" xfId="25513" xr:uid="{00000000-0005-0000-0000-0000AC670000}"/>
    <cellStyle name="Normal 2 2 5 5 3 2" xfId="25514" xr:uid="{00000000-0005-0000-0000-0000AD670000}"/>
    <cellStyle name="Normal 2 2 5 5 3 2 2" xfId="25515" xr:uid="{00000000-0005-0000-0000-0000AE670000}"/>
    <cellStyle name="Normal 2 2 5 5 3 3" xfId="25516" xr:uid="{00000000-0005-0000-0000-0000AF670000}"/>
    <cellStyle name="Normal 2 2 5 5 4" xfId="25517" xr:uid="{00000000-0005-0000-0000-0000B0670000}"/>
    <cellStyle name="Normal 2 2 5 5 4 2" xfId="25518" xr:uid="{00000000-0005-0000-0000-0000B1670000}"/>
    <cellStyle name="Normal 2 2 5 5 5" xfId="25519" xr:uid="{00000000-0005-0000-0000-0000B2670000}"/>
    <cellStyle name="Normal 2 2 5 5 5 2" xfId="25520" xr:uid="{00000000-0005-0000-0000-0000B3670000}"/>
    <cellStyle name="Normal 2 2 5 5 6" xfId="25521" xr:uid="{00000000-0005-0000-0000-0000B4670000}"/>
    <cellStyle name="Normal 2 2 5 5 7" xfId="25522" xr:uid="{00000000-0005-0000-0000-0000B5670000}"/>
    <cellStyle name="Normal 2 2 5 5_37. RESULTADO NEGOCIOS YOY" xfId="25523" xr:uid="{00000000-0005-0000-0000-0000B6670000}"/>
    <cellStyle name="Normal 2 2 5 6" xfId="25524" xr:uid="{00000000-0005-0000-0000-0000B7670000}"/>
    <cellStyle name="Normal 2 2 5 6 2" xfId="25525" xr:uid="{00000000-0005-0000-0000-0000B8670000}"/>
    <cellStyle name="Normal 2 2 5 6 2 2" xfId="25526" xr:uid="{00000000-0005-0000-0000-0000B9670000}"/>
    <cellStyle name="Normal 2 2 5 6 2 2 2" xfId="25527" xr:uid="{00000000-0005-0000-0000-0000BA670000}"/>
    <cellStyle name="Normal 2 2 5 6 2 3" xfId="25528" xr:uid="{00000000-0005-0000-0000-0000BB670000}"/>
    <cellStyle name="Normal 2 2 5 6 2 4" xfId="25529" xr:uid="{00000000-0005-0000-0000-0000BC670000}"/>
    <cellStyle name="Normal 2 2 5 6 3" xfId="25530" xr:uid="{00000000-0005-0000-0000-0000BD670000}"/>
    <cellStyle name="Normal 2 2 5 6 3 2" xfId="25531" xr:uid="{00000000-0005-0000-0000-0000BE670000}"/>
    <cellStyle name="Normal 2 2 5 6 4" xfId="25532" xr:uid="{00000000-0005-0000-0000-0000BF670000}"/>
    <cellStyle name="Normal 2 2 5 6 4 2" xfId="25533" xr:uid="{00000000-0005-0000-0000-0000C0670000}"/>
    <cellStyle name="Normal 2 2 5 6 5" xfId="25534" xr:uid="{00000000-0005-0000-0000-0000C1670000}"/>
    <cellStyle name="Normal 2 2 5 6 6" xfId="25535" xr:uid="{00000000-0005-0000-0000-0000C2670000}"/>
    <cellStyle name="Normal 2 2 5 6_37. RESULTADO NEGOCIOS YOY" xfId="25536" xr:uid="{00000000-0005-0000-0000-0000C3670000}"/>
    <cellStyle name="Normal 2 2 5 7" xfId="25537" xr:uid="{00000000-0005-0000-0000-0000C4670000}"/>
    <cellStyle name="Normal 2 2 5 7 2" xfId="25538" xr:uid="{00000000-0005-0000-0000-0000C5670000}"/>
    <cellStyle name="Normal 2 2 5 7 2 2" xfId="25539" xr:uid="{00000000-0005-0000-0000-0000C6670000}"/>
    <cellStyle name="Normal 2 2 5 7 2 3" xfId="25540" xr:uid="{00000000-0005-0000-0000-0000C7670000}"/>
    <cellStyle name="Normal 2 2 5 7 3" xfId="25541" xr:uid="{00000000-0005-0000-0000-0000C8670000}"/>
    <cellStyle name="Normal 2 2 5 7 4" xfId="25542" xr:uid="{00000000-0005-0000-0000-0000C9670000}"/>
    <cellStyle name="Normal 2 2 5 7_37. RESULTADO NEGOCIOS YOY" xfId="25543" xr:uid="{00000000-0005-0000-0000-0000CA670000}"/>
    <cellStyle name="Normal 2 2 5 8" xfId="25544" xr:uid="{00000000-0005-0000-0000-0000CB670000}"/>
    <cellStyle name="Normal 2 2 5 8 2" xfId="25545" xr:uid="{00000000-0005-0000-0000-0000CC670000}"/>
    <cellStyle name="Normal 2 2 5 8 3" xfId="25546" xr:uid="{00000000-0005-0000-0000-0000CD670000}"/>
    <cellStyle name="Normal 2 2 5 8 4" xfId="25547" xr:uid="{00000000-0005-0000-0000-0000CE670000}"/>
    <cellStyle name="Normal 2 2 5 8_37. RESULTADO NEGOCIOS YOY" xfId="25548" xr:uid="{00000000-0005-0000-0000-0000CF670000}"/>
    <cellStyle name="Normal 2 2 5 9" xfId="25549" xr:uid="{00000000-0005-0000-0000-0000D0670000}"/>
    <cellStyle name="Normal 2 2 5 9 2" xfId="25550" xr:uid="{00000000-0005-0000-0000-0000D1670000}"/>
    <cellStyle name="Normal 2 2 5 9 3" xfId="25551" xr:uid="{00000000-0005-0000-0000-0000D2670000}"/>
    <cellStyle name="Normal 2 2 5 9 4" xfId="25552" xr:uid="{00000000-0005-0000-0000-0000D3670000}"/>
    <cellStyle name="Normal 2 2 5 9_37. RESULTADO NEGOCIOS YOY" xfId="25553" xr:uid="{00000000-0005-0000-0000-0000D4670000}"/>
    <cellStyle name="Normal 2 2 5_37. RESULTADO NEGOCIOS YOY" xfId="25554" xr:uid="{00000000-0005-0000-0000-0000D5670000}"/>
    <cellStyle name="Normal 2 2 6" xfId="25555" xr:uid="{00000000-0005-0000-0000-0000D6670000}"/>
    <cellStyle name="Normal 2 2 6 2" xfId="25556" xr:uid="{00000000-0005-0000-0000-0000D7670000}"/>
    <cellStyle name="Normal 2 2 6 2 2" xfId="25557" xr:uid="{00000000-0005-0000-0000-0000D8670000}"/>
    <cellStyle name="Normal 2 2 6 2 3" xfId="25558" xr:uid="{00000000-0005-0000-0000-0000D9670000}"/>
    <cellStyle name="Normal 2 2 6 2 4" xfId="25559" xr:uid="{00000000-0005-0000-0000-0000DA670000}"/>
    <cellStyle name="Normal 2 2 6 2_37. RESULTADO NEGOCIOS YOY" xfId="25560" xr:uid="{00000000-0005-0000-0000-0000DB670000}"/>
    <cellStyle name="Normal 2 2 6 3" xfId="25561" xr:uid="{00000000-0005-0000-0000-0000DC670000}"/>
    <cellStyle name="Normal 2 2 6 3 2" xfId="25562" xr:uid="{00000000-0005-0000-0000-0000DD670000}"/>
    <cellStyle name="Normal 2 2 6 3 2 2" xfId="25563" xr:uid="{00000000-0005-0000-0000-0000DE670000}"/>
    <cellStyle name="Normal 2 2 6 3 2_37. RESULTADO NEGOCIOS YOY" xfId="25564" xr:uid="{00000000-0005-0000-0000-0000DF670000}"/>
    <cellStyle name="Normal 2 2 6 3 3" xfId="25565" xr:uid="{00000000-0005-0000-0000-0000E0670000}"/>
    <cellStyle name="Normal 2 2 6 3 4" xfId="25566" xr:uid="{00000000-0005-0000-0000-0000E1670000}"/>
    <cellStyle name="Normal 2 2 6 3 5" xfId="25567" xr:uid="{00000000-0005-0000-0000-0000E2670000}"/>
    <cellStyle name="Normal 2 2 6 3_37. RESULTADO NEGOCIOS YOY" xfId="25568" xr:uid="{00000000-0005-0000-0000-0000E3670000}"/>
    <cellStyle name="Normal 2 2 6 4" xfId="25569" xr:uid="{00000000-0005-0000-0000-0000E4670000}"/>
    <cellStyle name="Normal 2 2 6 4 2" xfId="25570" xr:uid="{00000000-0005-0000-0000-0000E5670000}"/>
    <cellStyle name="Normal 2 2 6 4_37. RESULTADO NEGOCIOS YOY" xfId="25571" xr:uid="{00000000-0005-0000-0000-0000E6670000}"/>
    <cellStyle name="Normal 2 2 6 5" xfId="25572" xr:uid="{00000000-0005-0000-0000-0000E7670000}"/>
    <cellStyle name="Normal 2 2 6_37. RESULTADO NEGOCIOS YOY" xfId="25573" xr:uid="{00000000-0005-0000-0000-0000E8670000}"/>
    <cellStyle name="Normal 2 2 7" xfId="25574" xr:uid="{00000000-0005-0000-0000-0000E9670000}"/>
    <cellStyle name="Normal 2 2 7 2" xfId="25575" xr:uid="{00000000-0005-0000-0000-0000EA670000}"/>
    <cellStyle name="Normal 2 2 7 2 2" xfId="25576" xr:uid="{00000000-0005-0000-0000-0000EB670000}"/>
    <cellStyle name="Normal 2 2 7 2_37. RESULTADO NEGOCIOS YOY" xfId="25577" xr:uid="{00000000-0005-0000-0000-0000EC670000}"/>
    <cellStyle name="Normal 2 2 7 3" xfId="25578" xr:uid="{00000000-0005-0000-0000-0000ED670000}"/>
    <cellStyle name="Normal 2 2 7 3 2" xfId="25579" xr:uid="{00000000-0005-0000-0000-0000EE670000}"/>
    <cellStyle name="Normal 2 2 7 3_37. RESULTADO NEGOCIOS YOY" xfId="25580" xr:uid="{00000000-0005-0000-0000-0000EF670000}"/>
    <cellStyle name="Normal 2 2 7 4" xfId="25581" xr:uid="{00000000-0005-0000-0000-0000F0670000}"/>
    <cellStyle name="Normal 2 2 7 5" xfId="25582" xr:uid="{00000000-0005-0000-0000-0000F1670000}"/>
    <cellStyle name="Normal 2 2 7 6" xfId="25583" xr:uid="{00000000-0005-0000-0000-0000F2670000}"/>
    <cellStyle name="Normal 2 2 7_37. RESULTADO NEGOCIOS YOY" xfId="25584" xr:uid="{00000000-0005-0000-0000-0000F3670000}"/>
    <cellStyle name="Normal 2 2 8" xfId="25585" xr:uid="{00000000-0005-0000-0000-0000F4670000}"/>
    <cellStyle name="Normal 2 2 8 2" xfId="25586" xr:uid="{00000000-0005-0000-0000-0000F5670000}"/>
    <cellStyle name="Normal 2 2 8 3" xfId="25587" xr:uid="{00000000-0005-0000-0000-0000F6670000}"/>
    <cellStyle name="Normal 2 2 8 4" xfId="25588" xr:uid="{00000000-0005-0000-0000-0000F7670000}"/>
    <cellStyle name="Normal 2 2 8 5" xfId="25589" xr:uid="{00000000-0005-0000-0000-0000F8670000}"/>
    <cellStyle name="Normal 2 2 8_37. RESULTADO NEGOCIOS YOY" xfId="25590" xr:uid="{00000000-0005-0000-0000-0000F9670000}"/>
    <cellStyle name="Normal 2 2 9" xfId="25591" xr:uid="{00000000-0005-0000-0000-0000FA670000}"/>
    <cellStyle name="Normal 2 2 9 2" xfId="25592" xr:uid="{00000000-0005-0000-0000-0000FB670000}"/>
    <cellStyle name="Normal 2 2 9_37. RESULTADO NEGOCIOS YOY" xfId="25593" xr:uid="{00000000-0005-0000-0000-0000FC670000}"/>
    <cellStyle name="Normal 2 2_18. MEDIOS" xfId="25594" xr:uid="{00000000-0005-0000-0000-0000FD670000}"/>
    <cellStyle name="Normal 2 20" xfId="25595" xr:uid="{00000000-0005-0000-0000-0000FE670000}"/>
    <cellStyle name="Normal 2 20 2" xfId="25596" xr:uid="{00000000-0005-0000-0000-0000FF670000}"/>
    <cellStyle name="Normal 2 20 2 2" xfId="25597" xr:uid="{00000000-0005-0000-0000-000000680000}"/>
    <cellStyle name="Normal 2 20 2_37. RESULTADO NEGOCIOS YOY" xfId="25598" xr:uid="{00000000-0005-0000-0000-000001680000}"/>
    <cellStyle name="Normal 2 20 3" xfId="25599" xr:uid="{00000000-0005-0000-0000-000002680000}"/>
    <cellStyle name="Normal 2 20 3 2" xfId="25600" xr:uid="{00000000-0005-0000-0000-000003680000}"/>
    <cellStyle name="Normal 2 20 3_37. RESULTADO NEGOCIOS YOY" xfId="25601" xr:uid="{00000000-0005-0000-0000-000004680000}"/>
    <cellStyle name="Normal 2 20 4" xfId="25602" xr:uid="{00000000-0005-0000-0000-000005680000}"/>
    <cellStyle name="Normal 2 20_37. RESULTADO NEGOCIOS YOY" xfId="25603" xr:uid="{00000000-0005-0000-0000-000006680000}"/>
    <cellStyle name="Normal 2 21" xfId="25604" xr:uid="{00000000-0005-0000-0000-000007680000}"/>
    <cellStyle name="Normal 2 21 2" xfId="25605" xr:uid="{00000000-0005-0000-0000-000008680000}"/>
    <cellStyle name="Normal 2 22" xfId="25606" xr:uid="{00000000-0005-0000-0000-000009680000}"/>
    <cellStyle name="Normal 2 23" xfId="25607" xr:uid="{00000000-0005-0000-0000-00000A680000}"/>
    <cellStyle name="Normal 2 24" xfId="25608" xr:uid="{00000000-0005-0000-0000-00000B680000}"/>
    <cellStyle name="Normal 2 25" xfId="25609" xr:uid="{00000000-0005-0000-0000-00000C680000}"/>
    <cellStyle name="Normal 2 26" xfId="25610" xr:uid="{00000000-0005-0000-0000-00000D680000}"/>
    <cellStyle name="Normal 2 27" xfId="25611" xr:uid="{00000000-0005-0000-0000-00000E680000}"/>
    <cellStyle name="Normal 2 28" xfId="25612" xr:uid="{00000000-0005-0000-0000-00000F680000}"/>
    <cellStyle name="Normal 2 29" xfId="25613" xr:uid="{00000000-0005-0000-0000-000010680000}"/>
    <cellStyle name="Normal 2 3" xfId="237" xr:uid="{00000000-0005-0000-0000-000011680000}"/>
    <cellStyle name="Normal 2 3 10" xfId="25615" xr:uid="{00000000-0005-0000-0000-000012680000}"/>
    <cellStyle name="Normal 2 3 10 2" xfId="25616" xr:uid="{00000000-0005-0000-0000-000013680000}"/>
    <cellStyle name="Normal 2 3 10 2 2" xfId="25617" xr:uid="{00000000-0005-0000-0000-000014680000}"/>
    <cellStyle name="Normal 2 3 10 2 2 2" xfId="25618" xr:uid="{00000000-0005-0000-0000-000015680000}"/>
    <cellStyle name="Normal 2 3 10 2 2 2 2" xfId="25619" xr:uid="{00000000-0005-0000-0000-000016680000}"/>
    <cellStyle name="Normal 2 3 10 2 2 3" xfId="25620" xr:uid="{00000000-0005-0000-0000-000017680000}"/>
    <cellStyle name="Normal 2 3 10 2 2_37. RESULTADO NEGOCIOS YOY" xfId="25621" xr:uid="{00000000-0005-0000-0000-000018680000}"/>
    <cellStyle name="Normal 2 3 10 2 3" xfId="25622" xr:uid="{00000000-0005-0000-0000-000019680000}"/>
    <cellStyle name="Normal 2 3 10 2 3 2" xfId="25623" xr:uid="{00000000-0005-0000-0000-00001A680000}"/>
    <cellStyle name="Normal 2 3 10 2 3_37. RESULTADO NEGOCIOS YOY" xfId="25624" xr:uid="{00000000-0005-0000-0000-00001B680000}"/>
    <cellStyle name="Normal 2 3 10 2 4" xfId="25625" xr:uid="{00000000-0005-0000-0000-00001C680000}"/>
    <cellStyle name="Normal 2 3 10 2 4 2" xfId="25626" xr:uid="{00000000-0005-0000-0000-00001D680000}"/>
    <cellStyle name="Normal 2 3 10 2 5" xfId="25627" xr:uid="{00000000-0005-0000-0000-00001E680000}"/>
    <cellStyle name="Normal 2 3 10 2 6" xfId="25628" xr:uid="{00000000-0005-0000-0000-00001F680000}"/>
    <cellStyle name="Normal 2 3 10 2_37. RESULTADO NEGOCIOS YOY" xfId="25629" xr:uid="{00000000-0005-0000-0000-000020680000}"/>
    <cellStyle name="Normal 2 3 10 3" xfId="25630" xr:uid="{00000000-0005-0000-0000-000021680000}"/>
    <cellStyle name="Normal 2 3 10 3 2" xfId="25631" xr:uid="{00000000-0005-0000-0000-000022680000}"/>
    <cellStyle name="Normal 2 3 10 3 2 2" xfId="25632" xr:uid="{00000000-0005-0000-0000-000023680000}"/>
    <cellStyle name="Normal 2 3 10 3 3" xfId="25633" xr:uid="{00000000-0005-0000-0000-000024680000}"/>
    <cellStyle name="Normal 2 3 10 3 3 2" xfId="25634" xr:uid="{00000000-0005-0000-0000-000025680000}"/>
    <cellStyle name="Normal 2 3 10 3 4" xfId="25635" xr:uid="{00000000-0005-0000-0000-000026680000}"/>
    <cellStyle name="Normal 2 3 10 3_37. RESULTADO NEGOCIOS YOY" xfId="25636" xr:uid="{00000000-0005-0000-0000-000027680000}"/>
    <cellStyle name="Normal 2 3 10 4" xfId="25637" xr:uid="{00000000-0005-0000-0000-000028680000}"/>
    <cellStyle name="Normal 2 3 10 4 2" xfId="25638" xr:uid="{00000000-0005-0000-0000-000029680000}"/>
    <cellStyle name="Normal 2 3 10 4 2 2" xfId="25639" xr:uid="{00000000-0005-0000-0000-00002A680000}"/>
    <cellStyle name="Normal 2 3 10 4 3" xfId="25640" xr:uid="{00000000-0005-0000-0000-00002B680000}"/>
    <cellStyle name="Normal 2 3 10 4_37. RESULTADO NEGOCIOS YOY" xfId="25641" xr:uid="{00000000-0005-0000-0000-00002C680000}"/>
    <cellStyle name="Normal 2 3 10 5" xfId="25642" xr:uid="{00000000-0005-0000-0000-00002D680000}"/>
    <cellStyle name="Normal 2 3 10 5 2" xfId="25643" xr:uid="{00000000-0005-0000-0000-00002E680000}"/>
    <cellStyle name="Normal 2 3 10 5_37. RESULTADO NEGOCIOS YOY" xfId="25644" xr:uid="{00000000-0005-0000-0000-00002F680000}"/>
    <cellStyle name="Normal 2 3 10 6" xfId="25645" xr:uid="{00000000-0005-0000-0000-000030680000}"/>
    <cellStyle name="Normal 2 3 10 6 2" xfId="25646" xr:uid="{00000000-0005-0000-0000-000031680000}"/>
    <cellStyle name="Normal 2 3 10 6_37. RESULTADO NEGOCIOS YOY" xfId="25647" xr:uid="{00000000-0005-0000-0000-000032680000}"/>
    <cellStyle name="Normal 2 3 10 7" xfId="25648" xr:uid="{00000000-0005-0000-0000-000033680000}"/>
    <cellStyle name="Normal 2 3 10 7 2" xfId="25649" xr:uid="{00000000-0005-0000-0000-000034680000}"/>
    <cellStyle name="Normal 2 3 10 7_37. RESULTADO NEGOCIOS YOY" xfId="25650" xr:uid="{00000000-0005-0000-0000-000035680000}"/>
    <cellStyle name="Normal 2 3 10 8" xfId="25651" xr:uid="{00000000-0005-0000-0000-000036680000}"/>
    <cellStyle name="Normal 2 3 10_37. RESULTADO NEGOCIOS YOY" xfId="25652" xr:uid="{00000000-0005-0000-0000-000037680000}"/>
    <cellStyle name="Normal 2 3 11" xfId="351" xr:uid="{00000000-0005-0000-0000-000038680000}"/>
    <cellStyle name="Normal 2 3 11 2" xfId="382" xr:uid="{00000000-0005-0000-0000-000039680000}"/>
    <cellStyle name="Normal 2 3 11 2 2" xfId="25653" xr:uid="{00000000-0005-0000-0000-00003A680000}"/>
    <cellStyle name="Normal 2 3 11 2 2 2" xfId="25654" xr:uid="{00000000-0005-0000-0000-00003B680000}"/>
    <cellStyle name="Normal 2 3 11 2 2_37. RESULTADO NEGOCIOS YOY" xfId="25655" xr:uid="{00000000-0005-0000-0000-00003C680000}"/>
    <cellStyle name="Normal 2 3 11 2 3" xfId="25656" xr:uid="{00000000-0005-0000-0000-00003D680000}"/>
    <cellStyle name="Normal 2 3 11 2 3 2" xfId="25657" xr:uid="{00000000-0005-0000-0000-00003E680000}"/>
    <cellStyle name="Normal 2 3 11 2 3_37. RESULTADO NEGOCIOS YOY" xfId="25658" xr:uid="{00000000-0005-0000-0000-00003F680000}"/>
    <cellStyle name="Normal 2 3 11 2 4" xfId="25659" xr:uid="{00000000-0005-0000-0000-000040680000}"/>
    <cellStyle name="Normal 2 3 11 2 5" xfId="25660" xr:uid="{00000000-0005-0000-0000-000041680000}"/>
    <cellStyle name="Normal 2 3 11 2_37. RESULTADO NEGOCIOS YOY" xfId="25661" xr:uid="{00000000-0005-0000-0000-000042680000}"/>
    <cellStyle name="Normal 2 3 11 3" xfId="25662" xr:uid="{00000000-0005-0000-0000-000043680000}"/>
    <cellStyle name="Normal 2 3 11 3 2" xfId="25663" xr:uid="{00000000-0005-0000-0000-000044680000}"/>
    <cellStyle name="Normal 2 3 11 3 2 2" xfId="25664" xr:uid="{00000000-0005-0000-0000-000045680000}"/>
    <cellStyle name="Normal 2 3 11 3 3" xfId="25665" xr:uid="{00000000-0005-0000-0000-000046680000}"/>
    <cellStyle name="Normal 2 3 11 3 3 2" xfId="25666" xr:uid="{00000000-0005-0000-0000-000047680000}"/>
    <cellStyle name="Normal 2 3 11 3 4" xfId="25667" xr:uid="{00000000-0005-0000-0000-000048680000}"/>
    <cellStyle name="Normal 2 3 11 3_37. RESULTADO NEGOCIOS YOY" xfId="25668" xr:uid="{00000000-0005-0000-0000-000049680000}"/>
    <cellStyle name="Normal 2 3 11 4" xfId="25669" xr:uid="{00000000-0005-0000-0000-00004A680000}"/>
    <cellStyle name="Normal 2 3 11 4 2" xfId="25670" xr:uid="{00000000-0005-0000-0000-00004B680000}"/>
    <cellStyle name="Normal 2 3 11 4 2 2" xfId="25671" xr:uid="{00000000-0005-0000-0000-00004C680000}"/>
    <cellStyle name="Normal 2 3 11 4 3" xfId="25672" xr:uid="{00000000-0005-0000-0000-00004D680000}"/>
    <cellStyle name="Normal 2 3 11 4_37. RESULTADO NEGOCIOS YOY" xfId="25673" xr:uid="{00000000-0005-0000-0000-00004E680000}"/>
    <cellStyle name="Normal 2 3 11 5" xfId="25674" xr:uid="{00000000-0005-0000-0000-00004F680000}"/>
    <cellStyle name="Normal 2 3 11 5 2" xfId="25675" xr:uid="{00000000-0005-0000-0000-000050680000}"/>
    <cellStyle name="Normal 2 3 11 5_37. RESULTADO NEGOCIOS YOY" xfId="25676" xr:uid="{00000000-0005-0000-0000-000051680000}"/>
    <cellStyle name="Normal 2 3 11 6" xfId="25677" xr:uid="{00000000-0005-0000-0000-000052680000}"/>
    <cellStyle name="Normal 2 3 11 6 2" xfId="25678" xr:uid="{00000000-0005-0000-0000-000053680000}"/>
    <cellStyle name="Normal 2 3 11 6_37. RESULTADO NEGOCIOS YOY" xfId="25679" xr:uid="{00000000-0005-0000-0000-000054680000}"/>
    <cellStyle name="Normal 2 3 11 7" xfId="25680" xr:uid="{00000000-0005-0000-0000-000055680000}"/>
    <cellStyle name="Normal 2 3 11 8" xfId="25681" xr:uid="{00000000-0005-0000-0000-000056680000}"/>
    <cellStyle name="Normal 2 3 11 9" xfId="25682" xr:uid="{00000000-0005-0000-0000-000057680000}"/>
    <cellStyle name="Normal 2 3 11_37. RESULTADO NEGOCIOS YOY" xfId="25683" xr:uid="{00000000-0005-0000-0000-000058680000}"/>
    <cellStyle name="Normal 2 3 12" xfId="25684" xr:uid="{00000000-0005-0000-0000-000059680000}"/>
    <cellStyle name="Normal 2 3 12 2" xfId="25685" xr:uid="{00000000-0005-0000-0000-00005A680000}"/>
    <cellStyle name="Normal 2 3 12 2 2" xfId="25686" xr:uid="{00000000-0005-0000-0000-00005B680000}"/>
    <cellStyle name="Normal 2 3 12 2 2 2" xfId="25687" xr:uid="{00000000-0005-0000-0000-00005C680000}"/>
    <cellStyle name="Normal 2 3 12 2 2_37. RESULTADO NEGOCIOS YOY" xfId="25688" xr:uid="{00000000-0005-0000-0000-00005D680000}"/>
    <cellStyle name="Normal 2 3 12 2 3" xfId="25689" xr:uid="{00000000-0005-0000-0000-00005E680000}"/>
    <cellStyle name="Normal 2 3 12 2_37. RESULTADO NEGOCIOS YOY" xfId="25690" xr:uid="{00000000-0005-0000-0000-00005F680000}"/>
    <cellStyle name="Normal 2 3 12 3" xfId="25691" xr:uid="{00000000-0005-0000-0000-000060680000}"/>
    <cellStyle name="Normal 2 3 12 3 2" xfId="25692" xr:uid="{00000000-0005-0000-0000-000061680000}"/>
    <cellStyle name="Normal 2 3 12 3_37. RESULTADO NEGOCIOS YOY" xfId="25693" xr:uid="{00000000-0005-0000-0000-000062680000}"/>
    <cellStyle name="Normal 2 3 12 4" xfId="25694" xr:uid="{00000000-0005-0000-0000-000063680000}"/>
    <cellStyle name="Normal 2 3 12 5" xfId="25695" xr:uid="{00000000-0005-0000-0000-000064680000}"/>
    <cellStyle name="Normal 2 3 12_37. RESULTADO NEGOCIOS YOY" xfId="25696" xr:uid="{00000000-0005-0000-0000-000065680000}"/>
    <cellStyle name="Normal 2 3 13" xfId="25697" xr:uid="{00000000-0005-0000-0000-000066680000}"/>
    <cellStyle name="Normal 2 3 13 2" xfId="25698" xr:uid="{00000000-0005-0000-0000-000067680000}"/>
    <cellStyle name="Normal 2 3 13 2 2" xfId="25699" xr:uid="{00000000-0005-0000-0000-000068680000}"/>
    <cellStyle name="Normal 2 3 13 2 3" xfId="25700" xr:uid="{00000000-0005-0000-0000-000069680000}"/>
    <cellStyle name="Normal 2 3 13 2_37. RESULTADO NEGOCIOS YOY" xfId="25701" xr:uid="{00000000-0005-0000-0000-00006A680000}"/>
    <cellStyle name="Normal 2 3 13 3" xfId="25702" xr:uid="{00000000-0005-0000-0000-00006B680000}"/>
    <cellStyle name="Normal 2 3 13 3 2" xfId="25703" xr:uid="{00000000-0005-0000-0000-00006C680000}"/>
    <cellStyle name="Normal 2 3 13 3_37. RESULTADO NEGOCIOS YOY" xfId="25704" xr:uid="{00000000-0005-0000-0000-00006D680000}"/>
    <cellStyle name="Normal 2 3 13 4" xfId="25705" xr:uid="{00000000-0005-0000-0000-00006E680000}"/>
    <cellStyle name="Normal 2 3 13 5" xfId="25706" xr:uid="{00000000-0005-0000-0000-00006F680000}"/>
    <cellStyle name="Normal 2 3 13_37. RESULTADO NEGOCIOS YOY" xfId="25707" xr:uid="{00000000-0005-0000-0000-000070680000}"/>
    <cellStyle name="Normal 2 3 14" xfId="25708" xr:uid="{00000000-0005-0000-0000-000071680000}"/>
    <cellStyle name="Normal 2 3 14 2" xfId="25709" xr:uid="{00000000-0005-0000-0000-000072680000}"/>
    <cellStyle name="Normal 2 3 14 2 2" xfId="25710" xr:uid="{00000000-0005-0000-0000-000073680000}"/>
    <cellStyle name="Normal 2 3 14 2 3" xfId="25711" xr:uid="{00000000-0005-0000-0000-000074680000}"/>
    <cellStyle name="Normal 2 3 14 2_37. RESULTADO NEGOCIOS YOY" xfId="25712" xr:uid="{00000000-0005-0000-0000-000075680000}"/>
    <cellStyle name="Normal 2 3 14 3" xfId="25713" xr:uid="{00000000-0005-0000-0000-000076680000}"/>
    <cellStyle name="Normal 2 3 14 3 2" xfId="25714" xr:uid="{00000000-0005-0000-0000-000077680000}"/>
    <cellStyle name="Normal 2 3 14 4" xfId="25715" xr:uid="{00000000-0005-0000-0000-000078680000}"/>
    <cellStyle name="Normal 2 3 14 5" xfId="25716" xr:uid="{00000000-0005-0000-0000-000079680000}"/>
    <cellStyle name="Normal 2 3 14_37. RESULTADO NEGOCIOS YOY" xfId="25717" xr:uid="{00000000-0005-0000-0000-00007A680000}"/>
    <cellStyle name="Normal 2 3 15" xfId="25718" xr:uid="{00000000-0005-0000-0000-00007B680000}"/>
    <cellStyle name="Normal 2 3 15 2" xfId="25719" xr:uid="{00000000-0005-0000-0000-00007C680000}"/>
    <cellStyle name="Normal 2 3 15 2 2" xfId="25720" xr:uid="{00000000-0005-0000-0000-00007D680000}"/>
    <cellStyle name="Normal 2 3 15 2 3" xfId="25721" xr:uid="{00000000-0005-0000-0000-00007E680000}"/>
    <cellStyle name="Normal 2 3 15 2_37. RESULTADO NEGOCIOS YOY" xfId="25722" xr:uid="{00000000-0005-0000-0000-00007F680000}"/>
    <cellStyle name="Normal 2 3 15 3" xfId="25723" xr:uid="{00000000-0005-0000-0000-000080680000}"/>
    <cellStyle name="Normal 2 3 15 3 2" xfId="25724" xr:uid="{00000000-0005-0000-0000-000081680000}"/>
    <cellStyle name="Normal 2 3 15 4" xfId="25725" xr:uid="{00000000-0005-0000-0000-000082680000}"/>
    <cellStyle name="Normal 2 3 15 5" xfId="25726" xr:uid="{00000000-0005-0000-0000-000083680000}"/>
    <cellStyle name="Normal 2 3 15_37. RESULTADO NEGOCIOS YOY" xfId="25727" xr:uid="{00000000-0005-0000-0000-000084680000}"/>
    <cellStyle name="Normal 2 3 16" xfId="25728" xr:uid="{00000000-0005-0000-0000-000085680000}"/>
    <cellStyle name="Normal 2 3 16 2" xfId="25729" xr:uid="{00000000-0005-0000-0000-000086680000}"/>
    <cellStyle name="Normal 2 3 16 2 2" xfId="25730" xr:uid="{00000000-0005-0000-0000-000087680000}"/>
    <cellStyle name="Normal 2 3 16 2 3" xfId="25731" xr:uid="{00000000-0005-0000-0000-000088680000}"/>
    <cellStyle name="Normal 2 3 16 3" xfId="25732" xr:uid="{00000000-0005-0000-0000-000089680000}"/>
    <cellStyle name="Normal 2 3 16 4" xfId="25733" xr:uid="{00000000-0005-0000-0000-00008A680000}"/>
    <cellStyle name="Normal 2 3 16_37. RESULTADO NEGOCIOS YOY" xfId="25734" xr:uid="{00000000-0005-0000-0000-00008B680000}"/>
    <cellStyle name="Normal 2 3 17" xfId="25735" xr:uid="{00000000-0005-0000-0000-00008C680000}"/>
    <cellStyle name="Normal 2 3 17 2" xfId="25736" xr:uid="{00000000-0005-0000-0000-00008D680000}"/>
    <cellStyle name="Normal 2 3 17 3" xfId="25737" xr:uid="{00000000-0005-0000-0000-00008E680000}"/>
    <cellStyle name="Normal 2 3 17_37. RESULTADO NEGOCIOS YOY" xfId="25738" xr:uid="{00000000-0005-0000-0000-00008F680000}"/>
    <cellStyle name="Normal 2 3 18" xfId="25739" xr:uid="{00000000-0005-0000-0000-000090680000}"/>
    <cellStyle name="Normal 2 3 18 2" xfId="25740" xr:uid="{00000000-0005-0000-0000-000091680000}"/>
    <cellStyle name="Normal 2 3 18 3" xfId="25741" xr:uid="{00000000-0005-0000-0000-000092680000}"/>
    <cellStyle name="Normal 2 3 18_37. RESULTADO NEGOCIOS YOY" xfId="25742" xr:uid="{00000000-0005-0000-0000-000093680000}"/>
    <cellStyle name="Normal 2 3 19" xfId="25743" xr:uid="{00000000-0005-0000-0000-000094680000}"/>
    <cellStyle name="Normal 2 3 19 2" xfId="25744" xr:uid="{00000000-0005-0000-0000-000095680000}"/>
    <cellStyle name="Normal 2 3 19_37. RESULTADO NEGOCIOS YOY" xfId="25745" xr:uid="{00000000-0005-0000-0000-000096680000}"/>
    <cellStyle name="Normal 2 3 2" xfId="25746" xr:uid="{00000000-0005-0000-0000-000097680000}"/>
    <cellStyle name="Normal 2 3 2 10" xfId="25747" xr:uid="{00000000-0005-0000-0000-000098680000}"/>
    <cellStyle name="Normal 2 3 2 10 2" xfId="25748" xr:uid="{00000000-0005-0000-0000-000099680000}"/>
    <cellStyle name="Normal 2 3 2 10 2 2" xfId="25749" xr:uid="{00000000-0005-0000-0000-00009A680000}"/>
    <cellStyle name="Normal 2 3 2 10 2 3" xfId="25750" xr:uid="{00000000-0005-0000-0000-00009B680000}"/>
    <cellStyle name="Normal 2 3 2 10 3" xfId="25751" xr:uid="{00000000-0005-0000-0000-00009C680000}"/>
    <cellStyle name="Normal 2 3 2 10 3 2" xfId="25752" xr:uid="{00000000-0005-0000-0000-00009D680000}"/>
    <cellStyle name="Normal 2 3 2 10 4" xfId="25753" xr:uid="{00000000-0005-0000-0000-00009E680000}"/>
    <cellStyle name="Normal 2 3 2 10 5" xfId="25754" xr:uid="{00000000-0005-0000-0000-00009F680000}"/>
    <cellStyle name="Normal 2 3 2 10_37. RESULTADO NEGOCIOS YOY" xfId="25755" xr:uid="{00000000-0005-0000-0000-0000A0680000}"/>
    <cellStyle name="Normal 2 3 2 11" xfId="25756" xr:uid="{00000000-0005-0000-0000-0000A1680000}"/>
    <cellStyle name="Normal 2 3 2 11 2" xfId="25757" xr:uid="{00000000-0005-0000-0000-0000A2680000}"/>
    <cellStyle name="Normal 2 3 2 11 2 2" xfId="25758" xr:uid="{00000000-0005-0000-0000-0000A3680000}"/>
    <cellStyle name="Normal 2 3 2 11 2 3" xfId="25759" xr:uid="{00000000-0005-0000-0000-0000A4680000}"/>
    <cellStyle name="Normal 2 3 2 11 3" xfId="25760" xr:uid="{00000000-0005-0000-0000-0000A5680000}"/>
    <cellStyle name="Normal 2 3 2 11 4" xfId="25761" xr:uid="{00000000-0005-0000-0000-0000A6680000}"/>
    <cellStyle name="Normal 2 3 2 11_37. RESULTADO NEGOCIOS YOY" xfId="25762" xr:uid="{00000000-0005-0000-0000-0000A7680000}"/>
    <cellStyle name="Normal 2 3 2 12" xfId="25763" xr:uid="{00000000-0005-0000-0000-0000A8680000}"/>
    <cellStyle name="Normal 2 3 2 12 2" xfId="25764" xr:uid="{00000000-0005-0000-0000-0000A9680000}"/>
    <cellStyle name="Normal 2 3 2 12 3" xfId="25765" xr:uid="{00000000-0005-0000-0000-0000AA680000}"/>
    <cellStyle name="Normal 2 3 2 12 4" xfId="25766" xr:uid="{00000000-0005-0000-0000-0000AB680000}"/>
    <cellStyle name="Normal 2 3 2 12_37. RESULTADO NEGOCIOS YOY" xfId="25767" xr:uid="{00000000-0005-0000-0000-0000AC680000}"/>
    <cellStyle name="Normal 2 3 2 13" xfId="25768" xr:uid="{00000000-0005-0000-0000-0000AD680000}"/>
    <cellStyle name="Normal 2 3 2 13 2" xfId="25769" xr:uid="{00000000-0005-0000-0000-0000AE680000}"/>
    <cellStyle name="Normal 2 3 2 13 3" xfId="25770" xr:uid="{00000000-0005-0000-0000-0000AF680000}"/>
    <cellStyle name="Normal 2 3 2 13_37. RESULTADO NEGOCIOS YOY" xfId="25771" xr:uid="{00000000-0005-0000-0000-0000B0680000}"/>
    <cellStyle name="Normal 2 3 2 14" xfId="25772" xr:uid="{00000000-0005-0000-0000-0000B1680000}"/>
    <cellStyle name="Normal 2 3 2 14 2" xfId="25773" xr:uid="{00000000-0005-0000-0000-0000B2680000}"/>
    <cellStyle name="Normal 2 3 2 14_37. RESULTADO NEGOCIOS YOY" xfId="25774" xr:uid="{00000000-0005-0000-0000-0000B3680000}"/>
    <cellStyle name="Normal 2 3 2 15" xfId="25775" xr:uid="{00000000-0005-0000-0000-0000B4680000}"/>
    <cellStyle name="Normal 2 3 2 16" xfId="25776" xr:uid="{00000000-0005-0000-0000-0000B5680000}"/>
    <cellStyle name="Normal 2 3 2 17" xfId="25777" xr:uid="{00000000-0005-0000-0000-0000B6680000}"/>
    <cellStyle name="Normal 2 3 2 18" xfId="25778" xr:uid="{00000000-0005-0000-0000-0000B7680000}"/>
    <cellStyle name="Normal 2 3 2 19" xfId="25779" xr:uid="{00000000-0005-0000-0000-0000B8680000}"/>
    <cellStyle name="Normal 2 3 2 2" xfId="25780" xr:uid="{00000000-0005-0000-0000-0000B9680000}"/>
    <cellStyle name="Normal 2 3 2 2 10" xfId="25781" xr:uid="{00000000-0005-0000-0000-0000BA680000}"/>
    <cellStyle name="Normal 2 3 2 2 10 2" xfId="25782" xr:uid="{00000000-0005-0000-0000-0000BB680000}"/>
    <cellStyle name="Normal 2 3 2 2 10 3" xfId="25783" xr:uid="{00000000-0005-0000-0000-0000BC680000}"/>
    <cellStyle name="Normal 2 3 2 2 10 4" xfId="25784" xr:uid="{00000000-0005-0000-0000-0000BD680000}"/>
    <cellStyle name="Normal 2 3 2 2 10_37. RESULTADO NEGOCIOS YOY" xfId="25785" xr:uid="{00000000-0005-0000-0000-0000BE680000}"/>
    <cellStyle name="Normal 2 3 2 2 11" xfId="25786" xr:uid="{00000000-0005-0000-0000-0000BF680000}"/>
    <cellStyle name="Normal 2 3 2 2 11 2" xfId="25787" xr:uid="{00000000-0005-0000-0000-0000C0680000}"/>
    <cellStyle name="Normal 2 3 2 2 11_37. RESULTADO NEGOCIOS YOY" xfId="25788" xr:uid="{00000000-0005-0000-0000-0000C1680000}"/>
    <cellStyle name="Normal 2 3 2 2 12" xfId="25789" xr:uid="{00000000-0005-0000-0000-0000C2680000}"/>
    <cellStyle name="Normal 2 3 2 2 13" xfId="25790" xr:uid="{00000000-0005-0000-0000-0000C3680000}"/>
    <cellStyle name="Normal 2 3 2 2 14" xfId="25791" xr:uid="{00000000-0005-0000-0000-0000C4680000}"/>
    <cellStyle name="Normal 2 3 2 2 15" xfId="25792" xr:uid="{00000000-0005-0000-0000-0000C5680000}"/>
    <cellStyle name="Normal 2 3 2 2 2" xfId="25793" xr:uid="{00000000-0005-0000-0000-0000C6680000}"/>
    <cellStyle name="Normal 2 3 2 2 2 10" xfId="25794" xr:uid="{00000000-0005-0000-0000-0000C7680000}"/>
    <cellStyle name="Normal 2 3 2 2 2 11" xfId="25795" xr:uid="{00000000-0005-0000-0000-0000C8680000}"/>
    <cellStyle name="Normal 2 3 2 2 2 2" xfId="25796" xr:uid="{00000000-0005-0000-0000-0000C9680000}"/>
    <cellStyle name="Normal 2 3 2 2 2 2 2" xfId="25797" xr:uid="{00000000-0005-0000-0000-0000CA680000}"/>
    <cellStyle name="Normal 2 3 2 2 2 2 2 2" xfId="25798" xr:uid="{00000000-0005-0000-0000-0000CB680000}"/>
    <cellStyle name="Normal 2 3 2 2 2 2 2 2 2" xfId="25799" xr:uid="{00000000-0005-0000-0000-0000CC680000}"/>
    <cellStyle name="Normal 2 3 2 2 2 2 2 3" xfId="25800" xr:uid="{00000000-0005-0000-0000-0000CD680000}"/>
    <cellStyle name="Normal 2 3 2 2 2 2 2 4" xfId="25801" xr:uid="{00000000-0005-0000-0000-0000CE680000}"/>
    <cellStyle name="Normal 2 3 2 2 2 2 2_37. RESULTADO NEGOCIOS YOY" xfId="25802" xr:uid="{00000000-0005-0000-0000-0000CF680000}"/>
    <cellStyle name="Normal 2 3 2 2 2 2 3" xfId="25803" xr:uid="{00000000-0005-0000-0000-0000D0680000}"/>
    <cellStyle name="Normal 2 3 2 2 2 2 3 2" xfId="25804" xr:uid="{00000000-0005-0000-0000-0000D1680000}"/>
    <cellStyle name="Normal 2 3 2 2 2 2 3_37. RESULTADO NEGOCIOS YOY" xfId="25805" xr:uid="{00000000-0005-0000-0000-0000D2680000}"/>
    <cellStyle name="Normal 2 3 2 2 2 2 4" xfId="25806" xr:uid="{00000000-0005-0000-0000-0000D3680000}"/>
    <cellStyle name="Normal 2 3 2 2 2 2 4 2" xfId="25807" xr:uid="{00000000-0005-0000-0000-0000D4680000}"/>
    <cellStyle name="Normal 2 3 2 2 2 2 5" xfId="25808" xr:uid="{00000000-0005-0000-0000-0000D5680000}"/>
    <cellStyle name="Normal 2 3 2 2 2 2 6" xfId="25809" xr:uid="{00000000-0005-0000-0000-0000D6680000}"/>
    <cellStyle name="Normal 2 3 2 2 2 2_37. RESULTADO NEGOCIOS YOY" xfId="25810" xr:uid="{00000000-0005-0000-0000-0000D7680000}"/>
    <cellStyle name="Normal 2 3 2 2 2 3" xfId="25811" xr:uid="{00000000-0005-0000-0000-0000D8680000}"/>
    <cellStyle name="Normal 2 3 2 2 2 3 2" xfId="25812" xr:uid="{00000000-0005-0000-0000-0000D9680000}"/>
    <cellStyle name="Normal 2 3 2 2 2 3 2 2" xfId="25813" xr:uid="{00000000-0005-0000-0000-0000DA680000}"/>
    <cellStyle name="Normal 2 3 2 2 2 3 2 3" xfId="25814" xr:uid="{00000000-0005-0000-0000-0000DB680000}"/>
    <cellStyle name="Normal 2 3 2 2 2 3 3" xfId="25815" xr:uid="{00000000-0005-0000-0000-0000DC680000}"/>
    <cellStyle name="Normal 2 3 2 2 2 3 3 2" xfId="25816" xr:uid="{00000000-0005-0000-0000-0000DD680000}"/>
    <cellStyle name="Normal 2 3 2 2 2 3 4" xfId="25817" xr:uid="{00000000-0005-0000-0000-0000DE680000}"/>
    <cellStyle name="Normal 2 3 2 2 2 3 5" xfId="25818" xr:uid="{00000000-0005-0000-0000-0000DF680000}"/>
    <cellStyle name="Normal 2 3 2 2 2 3_37. RESULTADO NEGOCIOS YOY" xfId="25819" xr:uid="{00000000-0005-0000-0000-0000E0680000}"/>
    <cellStyle name="Normal 2 3 2 2 2 4" xfId="25820" xr:uid="{00000000-0005-0000-0000-0000E1680000}"/>
    <cellStyle name="Normal 2 3 2 2 2 4 2" xfId="25821" xr:uid="{00000000-0005-0000-0000-0000E2680000}"/>
    <cellStyle name="Normal 2 3 2 2 2 4 2 2" xfId="25822" xr:uid="{00000000-0005-0000-0000-0000E3680000}"/>
    <cellStyle name="Normal 2 3 2 2 2 4 2 3" xfId="25823" xr:uid="{00000000-0005-0000-0000-0000E4680000}"/>
    <cellStyle name="Normal 2 3 2 2 2 4 3" xfId="25824" xr:uid="{00000000-0005-0000-0000-0000E5680000}"/>
    <cellStyle name="Normal 2 3 2 2 2 4 4" xfId="25825" xr:uid="{00000000-0005-0000-0000-0000E6680000}"/>
    <cellStyle name="Normal 2 3 2 2 2 4_37. RESULTADO NEGOCIOS YOY" xfId="25826" xr:uid="{00000000-0005-0000-0000-0000E7680000}"/>
    <cellStyle name="Normal 2 3 2 2 2 5" xfId="25827" xr:uid="{00000000-0005-0000-0000-0000E8680000}"/>
    <cellStyle name="Normal 2 3 2 2 2 5 2" xfId="25828" xr:uid="{00000000-0005-0000-0000-0000E9680000}"/>
    <cellStyle name="Normal 2 3 2 2 2 5 3" xfId="25829" xr:uid="{00000000-0005-0000-0000-0000EA680000}"/>
    <cellStyle name="Normal 2 3 2 2 2 5 4" xfId="25830" xr:uid="{00000000-0005-0000-0000-0000EB680000}"/>
    <cellStyle name="Normal 2 3 2 2 2 5_37. RESULTADO NEGOCIOS YOY" xfId="25831" xr:uid="{00000000-0005-0000-0000-0000EC680000}"/>
    <cellStyle name="Normal 2 3 2 2 2 6" xfId="25832" xr:uid="{00000000-0005-0000-0000-0000ED680000}"/>
    <cellStyle name="Normal 2 3 2 2 2 6 2" xfId="25833" xr:uid="{00000000-0005-0000-0000-0000EE680000}"/>
    <cellStyle name="Normal 2 3 2 2 2 6 3" xfId="25834" xr:uid="{00000000-0005-0000-0000-0000EF680000}"/>
    <cellStyle name="Normal 2 3 2 2 2 6 4" xfId="25835" xr:uid="{00000000-0005-0000-0000-0000F0680000}"/>
    <cellStyle name="Normal 2 3 2 2 2 6_37. RESULTADO NEGOCIOS YOY" xfId="25836" xr:uid="{00000000-0005-0000-0000-0000F1680000}"/>
    <cellStyle name="Normal 2 3 2 2 2 7" xfId="25837" xr:uid="{00000000-0005-0000-0000-0000F2680000}"/>
    <cellStyle name="Normal 2 3 2 2 2 7 2" xfId="25838" xr:uid="{00000000-0005-0000-0000-0000F3680000}"/>
    <cellStyle name="Normal 2 3 2 2 2 7 3" xfId="25839" xr:uid="{00000000-0005-0000-0000-0000F4680000}"/>
    <cellStyle name="Normal 2 3 2 2 2 7 4" xfId="25840" xr:uid="{00000000-0005-0000-0000-0000F5680000}"/>
    <cellStyle name="Normal 2 3 2 2 2 7_37. RESULTADO NEGOCIOS YOY" xfId="25841" xr:uid="{00000000-0005-0000-0000-0000F6680000}"/>
    <cellStyle name="Normal 2 3 2 2 2 8" xfId="25842" xr:uid="{00000000-0005-0000-0000-0000F7680000}"/>
    <cellStyle name="Normal 2 3 2 2 2 8 2" xfId="25843" xr:uid="{00000000-0005-0000-0000-0000F8680000}"/>
    <cellStyle name="Normal 2 3 2 2 2 8 3" xfId="25844" xr:uid="{00000000-0005-0000-0000-0000F9680000}"/>
    <cellStyle name="Normal 2 3 2 2 2 8 4" xfId="25845" xr:uid="{00000000-0005-0000-0000-0000FA680000}"/>
    <cellStyle name="Normal 2 3 2 2 2 8_37. RESULTADO NEGOCIOS YOY" xfId="25846" xr:uid="{00000000-0005-0000-0000-0000FB680000}"/>
    <cellStyle name="Normal 2 3 2 2 2 9" xfId="25847" xr:uid="{00000000-0005-0000-0000-0000FC680000}"/>
    <cellStyle name="Normal 2 3 2 2 2_37. RESULTADO NEGOCIOS YOY" xfId="25848" xr:uid="{00000000-0005-0000-0000-0000FD680000}"/>
    <cellStyle name="Normal 2 3 2 2 3" xfId="25849" xr:uid="{00000000-0005-0000-0000-0000FE680000}"/>
    <cellStyle name="Normal 2 3 2 2 3 2" xfId="25850" xr:uid="{00000000-0005-0000-0000-0000FF680000}"/>
    <cellStyle name="Normal 2 3 2 2 3 2 2" xfId="25851" xr:uid="{00000000-0005-0000-0000-000000690000}"/>
    <cellStyle name="Normal 2 3 2 2 3 2 2 2" xfId="25852" xr:uid="{00000000-0005-0000-0000-000001690000}"/>
    <cellStyle name="Normal 2 3 2 2 3 2 2 3" xfId="25853" xr:uid="{00000000-0005-0000-0000-000002690000}"/>
    <cellStyle name="Normal 2 3 2 2 3 2 2_37. RESULTADO NEGOCIOS YOY" xfId="25854" xr:uid="{00000000-0005-0000-0000-000003690000}"/>
    <cellStyle name="Normal 2 3 2 2 3 2 3" xfId="25855" xr:uid="{00000000-0005-0000-0000-000004690000}"/>
    <cellStyle name="Normal 2 3 2 2 3 2 3 2" xfId="25856" xr:uid="{00000000-0005-0000-0000-000005690000}"/>
    <cellStyle name="Normal 2 3 2 2 3 2 3_37. RESULTADO NEGOCIOS YOY" xfId="25857" xr:uid="{00000000-0005-0000-0000-000006690000}"/>
    <cellStyle name="Normal 2 3 2 2 3 2 4" xfId="25858" xr:uid="{00000000-0005-0000-0000-000007690000}"/>
    <cellStyle name="Normal 2 3 2 2 3 2 5" xfId="25859" xr:uid="{00000000-0005-0000-0000-000008690000}"/>
    <cellStyle name="Normal 2 3 2 2 3 2_37. RESULTADO NEGOCIOS YOY" xfId="25860" xr:uid="{00000000-0005-0000-0000-000009690000}"/>
    <cellStyle name="Normal 2 3 2 2 3 3" xfId="25861" xr:uid="{00000000-0005-0000-0000-00000A690000}"/>
    <cellStyle name="Normal 2 3 2 2 3 3 2" xfId="25862" xr:uid="{00000000-0005-0000-0000-00000B690000}"/>
    <cellStyle name="Normal 2 3 2 2 3 3 2 2" xfId="25863" xr:uid="{00000000-0005-0000-0000-00000C690000}"/>
    <cellStyle name="Normal 2 3 2 2 3 3 2 3" xfId="25864" xr:uid="{00000000-0005-0000-0000-00000D690000}"/>
    <cellStyle name="Normal 2 3 2 2 3 3 3" xfId="25865" xr:uid="{00000000-0005-0000-0000-00000E690000}"/>
    <cellStyle name="Normal 2 3 2 2 3 3 3 2" xfId="25866" xr:uid="{00000000-0005-0000-0000-00000F690000}"/>
    <cellStyle name="Normal 2 3 2 2 3 3 4" xfId="25867" xr:uid="{00000000-0005-0000-0000-000010690000}"/>
    <cellStyle name="Normal 2 3 2 2 3 3 5" xfId="25868" xr:uid="{00000000-0005-0000-0000-000011690000}"/>
    <cellStyle name="Normal 2 3 2 2 3 3_37. RESULTADO NEGOCIOS YOY" xfId="25869" xr:uid="{00000000-0005-0000-0000-000012690000}"/>
    <cellStyle name="Normal 2 3 2 2 3 4" xfId="25870" xr:uid="{00000000-0005-0000-0000-000013690000}"/>
    <cellStyle name="Normal 2 3 2 2 3 4 2" xfId="25871" xr:uid="{00000000-0005-0000-0000-000014690000}"/>
    <cellStyle name="Normal 2 3 2 2 3 4 2 2" xfId="25872" xr:uid="{00000000-0005-0000-0000-000015690000}"/>
    <cellStyle name="Normal 2 3 2 2 3 4 2 3" xfId="25873" xr:uid="{00000000-0005-0000-0000-000016690000}"/>
    <cellStyle name="Normal 2 3 2 2 3 4 3" xfId="25874" xr:uid="{00000000-0005-0000-0000-000017690000}"/>
    <cellStyle name="Normal 2 3 2 2 3 4 4" xfId="25875" xr:uid="{00000000-0005-0000-0000-000018690000}"/>
    <cellStyle name="Normal 2 3 2 2 3 4_37. RESULTADO NEGOCIOS YOY" xfId="25876" xr:uid="{00000000-0005-0000-0000-000019690000}"/>
    <cellStyle name="Normal 2 3 2 2 3 5" xfId="25877" xr:uid="{00000000-0005-0000-0000-00001A690000}"/>
    <cellStyle name="Normal 2 3 2 2 3 5 2" xfId="25878" xr:uid="{00000000-0005-0000-0000-00001B690000}"/>
    <cellStyle name="Normal 2 3 2 2 3 5 3" xfId="25879" xr:uid="{00000000-0005-0000-0000-00001C690000}"/>
    <cellStyle name="Normal 2 3 2 2 3 5 4" xfId="25880" xr:uid="{00000000-0005-0000-0000-00001D690000}"/>
    <cellStyle name="Normal 2 3 2 2 3 5_37. RESULTADO NEGOCIOS YOY" xfId="25881" xr:uid="{00000000-0005-0000-0000-00001E690000}"/>
    <cellStyle name="Normal 2 3 2 2 3 6" xfId="25882" xr:uid="{00000000-0005-0000-0000-00001F690000}"/>
    <cellStyle name="Normal 2 3 2 2 3 6 2" xfId="25883" xr:uid="{00000000-0005-0000-0000-000020690000}"/>
    <cellStyle name="Normal 2 3 2 2 3 6 3" xfId="25884" xr:uid="{00000000-0005-0000-0000-000021690000}"/>
    <cellStyle name="Normal 2 3 2 2 3 6_37. RESULTADO NEGOCIOS YOY" xfId="25885" xr:uid="{00000000-0005-0000-0000-000022690000}"/>
    <cellStyle name="Normal 2 3 2 2 3 7" xfId="25886" xr:uid="{00000000-0005-0000-0000-000023690000}"/>
    <cellStyle name="Normal 2 3 2 2 3 8" xfId="25887" xr:uid="{00000000-0005-0000-0000-000024690000}"/>
    <cellStyle name="Normal 2 3 2 2 3_37. RESULTADO NEGOCIOS YOY" xfId="25888" xr:uid="{00000000-0005-0000-0000-000025690000}"/>
    <cellStyle name="Normal 2 3 2 2 4" xfId="25889" xr:uid="{00000000-0005-0000-0000-000026690000}"/>
    <cellStyle name="Normal 2 3 2 2 4 2" xfId="25890" xr:uid="{00000000-0005-0000-0000-000027690000}"/>
    <cellStyle name="Normal 2 3 2 2 4 2 2" xfId="25891" xr:uid="{00000000-0005-0000-0000-000028690000}"/>
    <cellStyle name="Normal 2 3 2 2 4 2 3" xfId="25892" xr:uid="{00000000-0005-0000-0000-000029690000}"/>
    <cellStyle name="Normal 2 3 2 2 4 2_37. RESULTADO NEGOCIOS YOY" xfId="25893" xr:uid="{00000000-0005-0000-0000-00002A690000}"/>
    <cellStyle name="Normal 2 3 2 2 4 3" xfId="25894" xr:uid="{00000000-0005-0000-0000-00002B690000}"/>
    <cellStyle name="Normal 2 3 2 2 4 3 2" xfId="25895" xr:uid="{00000000-0005-0000-0000-00002C690000}"/>
    <cellStyle name="Normal 2 3 2 2 4 3_37. RESULTADO NEGOCIOS YOY" xfId="25896" xr:uid="{00000000-0005-0000-0000-00002D690000}"/>
    <cellStyle name="Normal 2 3 2 2 4 4" xfId="25897" xr:uid="{00000000-0005-0000-0000-00002E690000}"/>
    <cellStyle name="Normal 2 3 2 2 4 5" xfId="25898" xr:uid="{00000000-0005-0000-0000-00002F690000}"/>
    <cellStyle name="Normal 2 3 2 2 4_37. RESULTADO NEGOCIOS YOY" xfId="25899" xr:uid="{00000000-0005-0000-0000-000030690000}"/>
    <cellStyle name="Normal 2 3 2 2 5" xfId="25900" xr:uid="{00000000-0005-0000-0000-000031690000}"/>
    <cellStyle name="Normal 2 3 2 2 5 2" xfId="25901" xr:uid="{00000000-0005-0000-0000-000032690000}"/>
    <cellStyle name="Normal 2 3 2 2 5 2 2" xfId="25902" xr:uid="{00000000-0005-0000-0000-000033690000}"/>
    <cellStyle name="Normal 2 3 2 2 5 2 3" xfId="25903" xr:uid="{00000000-0005-0000-0000-000034690000}"/>
    <cellStyle name="Normal 2 3 2 2 5 2_37. RESULTADO NEGOCIOS YOY" xfId="25904" xr:uid="{00000000-0005-0000-0000-000035690000}"/>
    <cellStyle name="Normal 2 3 2 2 5 3" xfId="25905" xr:uid="{00000000-0005-0000-0000-000036690000}"/>
    <cellStyle name="Normal 2 3 2 2 5 3 2" xfId="25906" xr:uid="{00000000-0005-0000-0000-000037690000}"/>
    <cellStyle name="Normal 2 3 2 2 5 4" xfId="25907" xr:uid="{00000000-0005-0000-0000-000038690000}"/>
    <cellStyle name="Normal 2 3 2 2 5 5" xfId="25908" xr:uid="{00000000-0005-0000-0000-000039690000}"/>
    <cellStyle name="Normal 2 3 2 2 5_37. RESULTADO NEGOCIOS YOY" xfId="25909" xr:uid="{00000000-0005-0000-0000-00003A690000}"/>
    <cellStyle name="Normal 2 3 2 2 6" xfId="25910" xr:uid="{00000000-0005-0000-0000-00003B690000}"/>
    <cellStyle name="Normal 2 3 2 2 6 2" xfId="25911" xr:uid="{00000000-0005-0000-0000-00003C690000}"/>
    <cellStyle name="Normal 2 3 2 2 6 2 2" xfId="25912" xr:uid="{00000000-0005-0000-0000-00003D690000}"/>
    <cellStyle name="Normal 2 3 2 2 6 2 3" xfId="25913" xr:uid="{00000000-0005-0000-0000-00003E690000}"/>
    <cellStyle name="Normal 2 3 2 2 6 2_37. RESULTADO NEGOCIOS YOY" xfId="25914" xr:uid="{00000000-0005-0000-0000-00003F690000}"/>
    <cellStyle name="Normal 2 3 2 2 6 3" xfId="25915" xr:uid="{00000000-0005-0000-0000-000040690000}"/>
    <cellStyle name="Normal 2 3 2 2 6 3 2" xfId="25916" xr:uid="{00000000-0005-0000-0000-000041690000}"/>
    <cellStyle name="Normal 2 3 2 2 6 4" xfId="25917" xr:uid="{00000000-0005-0000-0000-000042690000}"/>
    <cellStyle name="Normal 2 3 2 2 6 5" xfId="25918" xr:uid="{00000000-0005-0000-0000-000043690000}"/>
    <cellStyle name="Normal 2 3 2 2 6_37. RESULTADO NEGOCIOS YOY" xfId="25919" xr:uid="{00000000-0005-0000-0000-000044690000}"/>
    <cellStyle name="Normal 2 3 2 2 7" xfId="25920" xr:uid="{00000000-0005-0000-0000-000045690000}"/>
    <cellStyle name="Normal 2 3 2 2 7 2" xfId="25921" xr:uid="{00000000-0005-0000-0000-000046690000}"/>
    <cellStyle name="Normal 2 3 2 2 7 2 2" xfId="25922" xr:uid="{00000000-0005-0000-0000-000047690000}"/>
    <cellStyle name="Normal 2 3 2 2 7 2 3" xfId="25923" xr:uid="{00000000-0005-0000-0000-000048690000}"/>
    <cellStyle name="Normal 2 3 2 2 7 3" xfId="25924" xr:uid="{00000000-0005-0000-0000-000049690000}"/>
    <cellStyle name="Normal 2 3 2 2 7 4" xfId="25925" xr:uid="{00000000-0005-0000-0000-00004A690000}"/>
    <cellStyle name="Normal 2 3 2 2 7_37. RESULTADO NEGOCIOS YOY" xfId="25926" xr:uid="{00000000-0005-0000-0000-00004B690000}"/>
    <cellStyle name="Normal 2 3 2 2 8" xfId="25927" xr:uid="{00000000-0005-0000-0000-00004C690000}"/>
    <cellStyle name="Normal 2 3 2 2 8 2" xfId="25928" xr:uid="{00000000-0005-0000-0000-00004D690000}"/>
    <cellStyle name="Normal 2 3 2 2 8 3" xfId="25929" xr:uid="{00000000-0005-0000-0000-00004E690000}"/>
    <cellStyle name="Normal 2 3 2 2 8 4" xfId="25930" xr:uid="{00000000-0005-0000-0000-00004F690000}"/>
    <cellStyle name="Normal 2 3 2 2 8_37. RESULTADO NEGOCIOS YOY" xfId="25931" xr:uid="{00000000-0005-0000-0000-000050690000}"/>
    <cellStyle name="Normal 2 3 2 2 9" xfId="25932" xr:uid="{00000000-0005-0000-0000-000051690000}"/>
    <cellStyle name="Normal 2 3 2 2 9 2" xfId="25933" xr:uid="{00000000-0005-0000-0000-000052690000}"/>
    <cellStyle name="Normal 2 3 2 2 9 3" xfId="25934" xr:uid="{00000000-0005-0000-0000-000053690000}"/>
    <cellStyle name="Normal 2 3 2 2 9 4" xfId="25935" xr:uid="{00000000-0005-0000-0000-000054690000}"/>
    <cellStyle name="Normal 2 3 2 2 9_37. RESULTADO NEGOCIOS YOY" xfId="25936" xr:uid="{00000000-0005-0000-0000-000055690000}"/>
    <cellStyle name="Normal 2 3 2 2_37. RESULTADO NEGOCIOS YOY" xfId="25937" xr:uid="{00000000-0005-0000-0000-000056690000}"/>
    <cellStyle name="Normal 2 3 2 3" xfId="25938" xr:uid="{00000000-0005-0000-0000-000057690000}"/>
    <cellStyle name="Normal 2 3 2 3 10" xfId="25939" xr:uid="{00000000-0005-0000-0000-000058690000}"/>
    <cellStyle name="Normal 2 3 2 3 10 2" xfId="25940" xr:uid="{00000000-0005-0000-0000-000059690000}"/>
    <cellStyle name="Normal 2 3 2 3 10_37. RESULTADO NEGOCIOS YOY" xfId="25941" xr:uid="{00000000-0005-0000-0000-00005A690000}"/>
    <cellStyle name="Normal 2 3 2 3 11" xfId="25942" xr:uid="{00000000-0005-0000-0000-00005B690000}"/>
    <cellStyle name="Normal 2 3 2 3 12" xfId="25943" xr:uid="{00000000-0005-0000-0000-00005C690000}"/>
    <cellStyle name="Normal 2 3 2 3 2" xfId="25944" xr:uid="{00000000-0005-0000-0000-00005D690000}"/>
    <cellStyle name="Normal 2 3 2 3 2 2" xfId="25945" xr:uid="{00000000-0005-0000-0000-00005E690000}"/>
    <cellStyle name="Normal 2 3 2 3 2 2 2" xfId="25946" xr:uid="{00000000-0005-0000-0000-00005F690000}"/>
    <cellStyle name="Normal 2 3 2 3 2 2 2 2" xfId="25947" xr:uid="{00000000-0005-0000-0000-000060690000}"/>
    <cellStyle name="Normal 2 3 2 3 2 2 2 2 2" xfId="25948" xr:uid="{00000000-0005-0000-0000-000061690000}"/>
    <cellStyle name="Normal 2 3 2 3 2 2 2 3" xfId="25949" xr:uid="{00000000-0005-0000-0000-000062690000}"/>
    <cellStyle name="Normal 2 3 2 3 2 2 2_37. RESULTADO NEGOCIOS YOY" xfId="25950" xr:uid="{00000000-0005-0000-0000-000063690000}"/>
    <cellStyle name="Normal 2 3 2 3 2 2 3" xfId="25951" xr:uid="{00000000-0005-0000-0000-000064690000}"/>
    <cellStyle name="Normal 2 3 2 3 2 2 3 2" xfId="25952" xr:uid="{00000000-0005-0000-0000-000065690000}"/>
    <cellStyle name="Normal 2 3 2 3 2 2 3_37. RESULTADO NEGOCIOS YOY" xfId="25953" xr:uid="{00000000-0005-0000-0000-000066690000}"/>
    <cellStyle name="Normal 2 3 2 3 2 2 4" xfId="25954" xr:uid="{00000000-0005-0000-0000-000067690000}"/>
    <cellStyle name="Normal 2 3 2 3 2 2 4 2" xfId="25955" xr:uid="{00000000-0005-0000-0000-000068690000}"/>
    <cellStyle name="Normal 2 3 2 3 2 2 5" xfId="25956" xr:uid="{00000000-0005-0000-0000-000069690000}"/>
    <cellStyle name="Normal 2 3 2 3 2 2 6" xfId="25957" xr:uid="{00000000-0005-0000-0000-00006A690000}"/>
    <cellStyle name="Normal 2 3 2 3 2 2_37. RESULTADO NEGOCIOS YOY" xfId="25958" xr:uid="{00000000-0005-0000-0000-00006B690000}"/>
    <cellStyle name="Normal 2 3 2 3 2 3" xfId="25959" xr:uid="{00000000-0005-0000-0000-00006C690000}"/>
    <cellStyle name="Normal 2 3 2 3 2 3 2" xfId="25960" xr:uid="{00000000-0005-0000-0000-00006D690000}"/>
    <cellStyle name="Normal 2 3 2 3 2 3 2 2" xfId="25961" xr:uid="{00000000-0005-0000-0000-00006E690000}"/>
    <cellStyle name="Normal 2 3 2 3 2 3 3" xfId="25962" xr:uid="{00000000-0005-0000-0000-00006F690000}"/>
    <cellStyle name="Normal 2 3 2 3 2 3 3 2" xfId="25963" xr:uid="{00000000-0005-0000-0000-000070690000}"/>
    <cellStyle name="Normal 2 3 2 3 2 3 4" xfId="25964" xr:uid="{00000000-0005-0000-0000-000071690000}"/>
    <cellStyle name="Normal 2 3 2 3 2 3_37. RESULTADO NEGOCIOS YOY" xfId="25965" xr:uid="{00000000-0005-0000-0000-000072690000}"/>
    <cellStyle name="Normal 2 3 2 3 2 4" xfId="25966" xr:uid="{00000000-0005-0000-0000-000073690000}"/>
    <cellStyle name="Normal 2 3 2 3 2 4 2" xfId="25967" xr:uid="{00000000-0005-0000-0000-000074690000}"/>
    <cellStyle name="Normal 2 3 2 3 2 4 2 2" xfId="25968" xr:uid="{00000000-0005-0000-0000-000075690000}"/>
    <cellStyle name="Normal 2 3 2 3 2 4 3" xfId="25969" xr:uid="{00000000-0005-0000-0000-000076690000}"/>
    <cellStyle name="Normal 2 3 2 3 2 4_37. RESULTADO NEGOCIOS YOY" xfId="25970" xr:uid="{00000000-0005-0000-0000-000077690000}"/>
    <cellStyle name="Normal 2 3 2 3 2 5" xfId="25971" xr:uid="{00000000-0005-0000-0000-000078690000}"/>
    <cellStyle name="Normal 2 3 2 3 2 5 2" xfId="25972" xr:uid="{00000000-0005-0000-0000-000079690000}"/>
    <cellStyle name="Normal 2 3 2 3 2 5_37. RESULTADO NEGOCIOS YOY" xfId="25973" xr:uid="{00000000-0005-0000-0000-00007A690000}"/>
    <cellStyle name="Normal 2 3 2 3 2 6" xfId="25974" xr:uid="{00000000-0005-0000-0000-00007B690000}"/>
    <cellStyle name="Normal 2 3 2 3 2 6 2" xfId="25975" xr:uid="{00000000-0005-0000-0000-00007C690000}"/>
    <cellStyle name="Normal 2 3 2 3 2 6_37. RESULTADO NEGOCIOS YOY" xfId="25976" xr:uid="{00000000-0005-0000-0000-00007D690000}"/>
    <cellStyle name="Normal 2 3 2 3 2 7" xfId="25977" xr:uid="{00000000-0005-0000-0000-00007E690000}"/>
    <cellStyle name="Normal 2 3 2 3 2 7 2" xfId="25978" xr:uid="{00000000-0005-0000-0000-00007F690000}"/>
    <cellStyle name="Normal 2 3 2 3 2 7_37. RESULTADO NEGOCIOS YOY" xfId="25979" xr:uid="{00000000-0005-0000-0000-000080690000}"/>
    <cellStyle name="Normal 2 3 2 3 2 8" xfId="25980" xr:uid="{00000000-0005-0000-0000-000081690000}"/>
    <cellStyle name="Normal 2 3 2 3 2_37. RESULTADO NEGOCIOS YOY" xfId="25981" xr:uid="{00000000-0005-0000-0000-000082690000}"/>
    <cellStyle name="Normal 2 3 2 3 3" xfId="25982" xr:uid="{00000000-0005-0000-0000-000083690000}"/>
    <cellStyle name="Normal 2 3 2 3 3 2" xfId="25983" xr:uid="{00000000-0005-0000-0000-000084690000}"/>
    <cellStyle name="Normal 2 3 2 3 3 2 2" xfId="25984" xr:uid="{00000000-0005-0000-0000-000085690000}"/>
    <cellStyle name="Normal 2 3 2 3 3 2 2 2" xfId="25985" xr:uid="{00000000-0005-0000-0000-000086690000}"/>
    <cellStyle name="Normal 2 3 2 3 3 2 3" xfId="25986" xr:uid="{00000000-0005-0000-0000-000087690000}"/>
    <cellStyle name="Normal 2 3 2 3 3 2 4" xfId="25987" xr:uid="{00000000-0005-0000-0000-000088690000}"/>
    <cellStyle name="Normal 2 3 2 3 3 2_37. RESULTADO NEGOCIOS YOY" xfId="25988" xr:uid="{00000000-0005-0000-0000-000089690000}"/>
    <cellStyle name="Normal 2 3 2 3 3 3" xfId="25989" xr:uid="{00000000-0005-0000-0000-00008A690000}"/>
    <cellStyle name="Normal 2 3 2 3 3 3 2" xfId="25990" xr:uid="{00000000-0005-0000-0000-00008B690000}"/>
    <cellStyle name="Normal 2 3 2 3 3 3_37. RESULTADO NEGOCIOS YOY" xfId="25991" xr:uid="{00000000-0005-0000-0000-00008C690000}"/>
    <cellStyle name="Normal 2 3 2 3 3 4" xfId="25992" xr:uid="{00000000-0005-0000-0000-00008D690000}"/>
    <cellStyle name="Normal 2 3 2 3 3 4 2" xfId="25993" xr:uid="{00000000-0005-0000-0000-00008E690000}"/>
    <cellStyle name="Normal 2 3 2 3 3 5" xfId="25994" xr:uid="{00000000-0005-0000-0000-00008F690000}"/>
    <cellStyle name="Normal 2 3 2 3 3 6" xfId="25995" xr:uid="{00000000-0005-0000-0000-000090690000}"/>
    <cellStyle name="Normal 2 3 2 3 3_37. RESULTADO NEGOCIOS YOY" xfId="25996" xr:uid="{00000000-0005-0000-0000-000091690000}"/>
    <cellStyle name="Normal 2 3 2 3 4" xfId="25997" xr:uid="{00000000-0005-0000-0000-000092690000}"/>
    <cellStyle name="Normal 2 3 2 3 4 2" xfId="25998" xr:uid="{00000000-0005-0000-0000-000093690000}"/>
    <cellStyle name="Normal 2 3 2 3 4 2 2" xfId="25999" xr:uid="{00000000-0005-0000-0000-000094690000}"/>
    <cellStyle name="Normal 2 3 2 3 4 2 3" xfId="26000" xr:uid="{00000000-0005-0000-0000-000095690000}"/>
    <cellStyle name="Normal 2 3 2 3 4 3" xfId="26001" xr:uid="{00000000-0005-0000-0000-000096690000}"/>
    <cellStyle name="Normal 2 3 2 3 4 3 2" xfId="26002" xr:uid="{00000000-0005-0000-0000-000097690000}"/>
    <cellStyle name="Normal 2 3 2 3 4 4" xfId="26003" xr:uid="{00000000-0005-0000-0000-000098690000}"/>
    <cellStyle name="Normal 2 3 2 3 4 5" xfId="26004" xr:uid="{00000000-0005-0000-0000-000099690000}"/>
    <cellStyle name="Normal 2 3 2 3 4_37. RESULTADO NEGOCIOS YOY" xfId="26005" xr:uid="{00000000-0005-0000-0000-00009A690000}"/>
    <cellStyle name="Normal 2 3 2 3 5" xfId="26006" xr:uid="{00000000-0005-0000-0000-00009B690000}"/>
    <cellStyle name="Normal 2 3 2 3 5 2" xfId="26007" xr:uid="{00000000-0005-0000-0000-00009C690000}"/>
    <cellStyle name="Normal 2 3 2 3 5 2 2" xfId="26008" xr:uid="{00000000-0005-0000-0000-00009D690000}"/>
    <cellStyle name="Normal 2 3 2 3 5 2 3" xfId="26009" xr:uid="{00000000-0005-0000-0000-00009E690000}"/>
    <cellStyle name="Normal 2 3 2 3 5 3" xfId="26010" xr:uid="{00000000-0005-0000-0000-00009F690000}"/>
    <cellStyle name="Normal 2 3 2 3 5 4" xfId="26011" xr:uid="{00000000-0005-0000-0000-0000A0690000}"/>
    <cellStyle name="Normal 2 3 2 3 5_37. RESULTADO NEGOCIOS YOY" xfId="26012" xr:uid="{00000000-0005-0000-0000-0000A1690000}"/>
    <cellStyle name="Normal 2 3 2 3 6" xfId="26013" xr:uid="{00000000-0005-0000-0000-0000A2690000}"/>
    <cellStyle name="Normal 2 3 2 3 6 2" xfId="26014" xr:uid="{00000000-0005-0000-0000-0000A3690000}"/>
    <cellStyle name="Normal 2 3 2 3 6 3" xfId="26015" xr:uid="{00000000-0005-0000-0000-0000A4690000}"/>
    <cellStyle name="Normal 2 3 2 3 6 4" xfId="26016" xr:uid="{00000000-0005-0000-0000-0000A5690000}"/>
    <cellStyle name="Normal 2 3 2 3 6_37. RESULTADO NEGOCIOS YOY" xfId="26017" xr:uid="{00000000-0005-0000-0000-0000A6690000}"/>
    <cellStyle name="Normal 2 3 2 3 7" xfId="26018" xr:uid="{00000000-0005-0000-0000-0000A7690000}"/>
    <cellStyle name="Normal 2 3 2 3 7 2" xfId="26019" xr:uid="{00000000-0005-0000-0000-0000A8690000}"/>
    <cellStyle name="Normal 2 3 2 3 7 3" xfId="26020" xr:uid="{00000000-0005-0000-0000-0000A9690000}"/>
    <cellStyle name="Normal 2 3 2 3 7 4" xfId="26021" xr:uid="{00000000-0005-0000-0000-0000AA690000}"/>
    <cellStyle name="Normal 2 3 2 3 7_37. RESULTADO NEGOCIOS YOY" xfId="26022" xr:uid="{00000000-0005-0000-0000-0000AB690000}"/>
    <cellStyle name="Normal 2 3 2 3 8" xfId="26023" xr:uid="{00000000-0005-0000-0000-0000AC690000}"/>
    <cellStyle name="Normal 2 3 2 3 8 2" xfId="26024" xr:uid="{00000000-0005-0000-0000-0000AD690000}"/>
    <cellStyle name="Normal 2 3 2 3 8 3" xfId="26025" xr:uid="{00000000-0005-0000-0000-0000AE690000}"/>
    <cellStyle name="Normal 2 3 2 3 8 4" xfId="26026" xr:uid="{00000000-0005-0000-0000-0000AF690000}"/>
    <cellStyle name="Normal 2 3 2 3 8_37. RESULTADO NEGOCIOS YOY" xfId="26027" xr:uid="{00000000-0005-0000-0000-0000B0690000}"/>
    <cellStyle name="Normal 2 3 2 3 9" xfId="26028" xr:uid="{00000000-0005-0000-0000-0000B1690000}"/>
    <cellStyle name="Normal 2 3 2 3 9 2" xfId="26029" xr:uid="{00000000-0005-0000-0000-0000B2690000}"/>
    <cellStyle name="Normal 2 3 2 3 9_37. RESULTADO NEGOCIOS YOY" xfId="26030" xr:uid="{00000000-0005-0000-0000-0000B3690000}"/>
    <cellStyle name="Normal 2 3 2 3_37. RESULTADO NEGOCIOS YOY" xfId="26031" xr:uid="{00000000-0005-0000-0000-0000B4690000}"/>
    <cellStyle name="Normal 2 3 2 4" xfId="26032" xr:uid="{00000000-0005-0000-0000-0000B5690000}"/>
    <cellStyle name="Normal 2 3 2 4 2" xfId="26033" xr:uid="{00000000-0005-0000-0000-0000B6690000}"/>
    <cellStyle name="Normal 2 3 2 4 2 2" xfId="26034" xr:uid="{00000000-0005-0000-0000-0000B7690000}"/>
    <cellStyle name="Normal 2 3 2 4 2 2 2" xfId="26035" xr:uid="{00000000-0005-0000-0000-0000B8690000}"/>
    <cellStyle name="Normal 2 3 2 4 2 2 2 2" xfId="26036" xr:uid="{00000000-0005-0000-0000-0000B9690000}"/>
    <cellStyle name="Normal 2 3 2 4 2 2 3" xfId="26037" xr:uid="{00000000-0005-0000-0000-0000BA690000}"/>
    <cellStyle name="Normal 2 3 2 4 2 2 4" xfId="26038" xr:uid="{00000000-0005-0000-0000-0000BB690000}"/>
    <cellStyle name="Normal 2 3 2 4 2 2_37. RESULTADO NEGOCIOS YOY" xfId="26039" xr:uid="{00000000-0005-0000-0000-0000BC690000}"/>
    <cellStyle name="Normal 2 3 2 4 2 3" xfId="26040" xr:uid="{00000000-0005-0000-0000-0000BD690000}"/>
    <cellStyle name="Normal 2 3 2 4 2 3 2" xfId="26041" xr:uid="{00000000-0005-0000-0000-0000BE690000}"/>
    <cellStyle name="Normal 2 3 2 4 2 3_37. RESULTADO NEGOCIOS YOY" xfId="26042" xr:uid="{00000000-0005-0000-0000-0000BF690000}"/>
    <cellStyle name="Normal 2 3 2 4 2 4" xfId="26043" xr:uid="{00000000-0005-0000-0000-0000C0690000}"/>
    <cellStyle name="Normal 2 3 2 4 2 4 2" xfId="26044" xr:uid="{00000000-0005-0000-0000-0000C1690000}"/>
    <cellStyle name="Normal 2 3 2 4 2 5" xfId="26045" xr:uid="{00000000-0005-0000-0000-0000C2690000}"/>
    <cellStyle name="Normal 2 3 2 4 2 6" xfId="26046" xr:uid="{00000000-0005-0000-0000-0000C3690000}"/>
    <cellStyle name="Normal 2 3 2 4 2_37. RESULTADO NEGOCIOS YOY" xfId="26047" xr:uid="{00000000-0005-0000-0000-0000C4690000}"/>
    <cellStyle name="Normal 2 3 2 4 3" xfId="26048" xr:uid="{00000000-0005-0000-0000-0000C5690000}"/>
    <cellStyle name="Normal 2 3 2 4 3 2" xfId="26049" xr:uid="{00000000-0005-0000-0000-0000C6690000}"/>
    <cellStyle name="Normal 2 3 2 4 3 2 2" xfId="26050" xr:uid="{00000000-0005-0000-0000-0000C7690000}"/>
    <cellStyle name="Normal 2 3 2 4 3 2 3" xfId="26051" xr:uid="{00000000-0005-0000-0000-0000C8690000}"/>
    <cellStyle name="Normal 2 3 2 4 3 3" xfId="26052" xr:uid="{00000000-0005-0000-0000-0000C9690000}"/>
    <cellStyle name="Normal 2 3 2 4 3 3 2" xfId="26053" xr:uid="{00000000-0005-0000-0000-0000CA690000}"/>
    <cellStyle name="Normal 2 3 2 4 3 4" xfId="26054" xr:uid="{00000000-0005-0000-0000-0000CB690000}"/>
    <cellStyle name="Normal 2 3 2 4 3 5" xfId="26055" xr:uid="{00000000-0005-0000-0000-0000CC690000}"/>
    <cellStyle name="Normal 2 3 2 4 3_37. RESULTADO NEGOCIOS YOY" xfId="26056" xr:uid="{00000000-0005-0000-0000-0000CD690000}"/>
    <cellStyle name="Normal 2 3 2 4 4" xfId="26057" xr:uid="{00000000-0005-0000-0000-0000CE690000}"/>
    <cellStyle name="Normal 2 3 2 4 4 2" xfId="26058" xr:uid="{00000000-0005-0000-0000-0000CF690000}"/>
    <cellStyle name="Normal 2 3 2 4 4 2 2" xfId="26059" xr:uid="{00000000-0005-0000-0000-0000D0690000}"/>
    <cellStyle name="Normal 2 3 2 4 4 2 3" xfId="26060" xr:uid="{00000000-0005-0000-0000-0000D1690000}"/>
    <cellStyle name="Normal 2 3 2 4 4 3" xfId="26061" xr:uid="{00000000-0005-0000-0000-0000D2690000}"/>
    <cellStyle name="Normal 2 3 2 4 4 4" xfId="26062" xr:uid="{00000000-0005-0000-0000-0000D3690000}"/>
    <cellStyle name="Normal 2 3 2 4 4_37. RESULTADO NEGOCIOS YOY" xfId="26063" xr:uid="{00000000-0005-0000-0000-0000D4690000}"/>
    <cellStyle name="Normal 2 3 2 4 5" xfId="26064" xr:uid="{00000000-0005-0000-0000-0000D5690000}"/>
    <cellStyle name="Normal 2 3 2 4 5 2" xfId="26065" xr:uid="{00000000-0005-0000-0000-0000D6690000}"/>
    <cellStyle name="Normal 2 3 2 4 5 3" xfId="26066" xr:uid="{00000000-0005-0000-0000-0000D7690000}"/>
    <cellStyle name="Normal 2 3 2 4 5 4" xfId="26067" xr:uid="{00000000-0005-0000-0000-0000D8690000}"/>
    <cellStyle name="Normal 2 3 2 4 5_37. RESULTADO NEGOCIOS YOY" xfId="26068" xr:uid="{00000000-0005-0000-0000-0000D9690000}"/>
    <cellStyle name="Normal 2 3 2 4 6" xfId="26069" xr:uid="{00000000-0005-0000-0000-0000DA690000}"/>
    <cellStyle name="Normal 2 3 2 4 6 2" xfId="26070" xr:uid="{00000000-0005-0000-0000-0000DB690000}"/>
    <cellStyle name="Normal 2 3 2 4 6 3" xfId="26071" xr:uid="{00000000-0005-0000-0000-0000DC690000}"/>
    <cellStyle name="Normal 2 3 2 4 6 4" xfId="26072" xr:uid="{00000000-0005-0000-0000-0000DD690000}"/>
    <cellStyle name="Normal 2 3 2 4 6_37. RESULTADO NEGOCIOS YOY" xfId="26073" xr:uid="{00000000-0005-0000-0000-0000DE690000}"/>
    <cellStyle name="Normal 2 3 2 4 7" xfId="26074" xr:uid="{00000000-0005-0000-0000-0000DF690000}"/>
    <cellStyle name="Normal 2 3 2 4 7 2" xfId="26075" xr:uid="{00000000-0005-0000-0000-0000E0690000}"/>
    <cellStyle name="Normal 2 3 2 4 7_37. RESULTADO NEGOCIOS YOY" xfId="26076" xr:uid="{00000000-0005-0000-0000-0000E1690000}"/>
    <cellStyle name="Normal 2 3 2 4 8" xfId="26077" xr:uid="{00000000-0005-0000-0000-0000E2690000}"/>
    <cellStyle name="Normal 2 3 2 4 8 2" xfId="26078" xr:uid="{00000000-0005-0000-0000-0000E3690000}"/>
    <cellStyle name="Normal 2 3 2 4 8_37. RESULTADO NEGOCIOS YOY" xfId="26079" xr:uid="{00000000-0005-0000-0000-0000E4690000}"/>
    <cellStyle name="Normal 2 3 2 4 9" xfId="26080" xr:uid="{00000000-0005-0000-0000-0000E5690000}"/>
    <cellStyle name="Normal 2 3 2 4_37. RESULTADO NEGOCIOS YOY" xfId="26081" xr:uid="{00000000-0005-0000-0000-0000E6690000}"/>
    <cellStyle name="Normal 2 3 2 5" xfId="26082" xr:uid="{00000000-0005-0000-0000-0000E7690000}"/>
    <cellStyle name="Normal 2 3 2 5 2" xfId="26083" xr:uid="{00000000-0005-0000-0000-0000E8690000}"/>
    <cellStyle name="Normal 2 3 2 5 2 2" xfId="26084" xr:uid="{00000000-0005-0000-0000-0000E9690000}"/>
    <cellStyle name="Normal 2 3 2 5 2 2 2" xfId="26085" xr:uid="{00000000-0005-0000-0000-0000EA690000}"/>
    <cellStyle name="Normal 2 3 2 5 2 2 2 2" xfId="26086" xr:uid="{00000000-0005-0000-0000-0000EB690000}"/>
    <cellStyle name="Normal 2 3 2 5 2 2 3" xfId="26087" xr:uid="{00000000-0005-0000-0000-0000EC690000}"/>
    <cellStyle name="Normal 2 3 2 5 2 2_37. RESULTADO NEGOCIOS YOY" xfId="26088" xr:uid="{00000000-0005-0000-0000-0000ED690000}"/>
    <cellStyle name="Normal 2 3 2 5 2 3" xfId="26089" xr:uid="{00000000-0005-0000-0000-0000EE690000}"/>
    <cellStyle name="Normal 2 3 2 5 2 3 2" xfId="26090" xr:uid="{00000000-0005-0000-0000-0000EF690000}"/>
    <cellStyle name="Normal 2 3 2 5 2 3_37. RESULTADO NEGOCIOS YOY" xfId="26091" xr:uid="{00000000-0005-0000-0000-0000F0690000}"/>
    <cellStyle name="Normal 2 3 2 5 2 4" xfId="26092" xr:uid="{00000000-0005-0000-0000-0000F1690000}"/>
    <cellStyle name="Normal 2 3 2 5 2 4 2" xfId="26093" xr:uid="{00000000-0005-0000-0000-0000F2690000}"/>
    <cellStyle name="Normal 2 3 2 5 2 5" xfId="26094" xr:uid="{00000000-0005-0000-0000-0000F3690000}"/>
    <cellStyle name="Normal 2 3 2 5 2 6" xfId="26095" xr:uid="{00000000-0005-0000-0000-0000F4690000}"/>
    <cellStyle name="Normal 2 3 2 5 2_37. RESULTADO NEGOCIOS YOY" xfId="26096" xr:uid="{00000000-0005-0000-0000-0000F5690000}"/>
    <cellStyle name="Normal 2 3 2 5 3" xfId="26097" xr:uid="{00000000-0005-0000-0000-0000F6690000}"/>
    <cellStyle name="Normal 2 3 2 5 3 2" xfId="26098" xr:uid="{00000000-0005-0000-0000-0000F7690000}"/>
    <cellStyle name="Normal 2 3 2 5 3 2 2" xfId="26099" xr:uid="{00000000-0005-0000-0000-0000F8690000}"/>
    <cellStyle name="Normal 2 3 2 5 3 3" xfId="26100" xr:uid="{00000000-0005-0000-0000-0000F9690000}"/>
    <cellStyle name="Normal 2 3 2 5 3 3 2" xfId="26101" xr:uid="{00000000-0005-0000-0000-0000FA690000}"/>
    <cellStyle name="Normal 2 3 2 5 3 4" xfId="26102" xr:uid="{00000000-0005-0000-0000-0000FB690000}"/>
    <cellStyle name="Normal 2 3 2 5 3_37. RESULTADO NEGOCIOS YOY" xfId="26103" xr:uid="{00000000-0005-0000-0000-0000FC690000}"/>
    <cellStyle name="Normal 2 3 2 5 4" xfId="26104" xr:uid="{00000000-0005-0000-0000-0000FD690000}"/>
    <cellStyle name="Normal 2 3 2 5 4 2" xfId="26105" xr:uid="{00000000-0005-0000-0000-0000FE690000}"/>
    <cellStyle name="Normal 2 3 2 5 4 2 2" xfId="26106" xr:uid="{00000000-0005-0000-0000-0000FF690000}"/>
    <cellStyle name="Normal 2 3 2 5 4 3" xfId="26107" xr:uid="{00000000-0005-0000-0000-0000006A0000}"/>
    <cellStyle name="Normal 2 3 2 5 4_37. RESULTADO NEGOCIOS YOY" xfId="26108" xr:uid="{00000000-0005-0000-0000-0000016A0000}"/>
    <cellStyle name="Normal 2 3 2 5 5" xfId="26109" xr:uid="{00000000-0005-0000-0000-0000026A0000}"/>
    <cellStyle name="Normal 2 3 2 5 5 2" xfId="26110" xr:uid="{00000000-0005-0000-0000-0000036A0000}"/>
    <cellStyle name="Normal 2 3 2 5 5_37. RESULTADO NEGOCIOS YOY" xfId="26111" xr:uid="{00000000-0005-0000-0000-0000046A0000}"/>
    <cellStyle name="Normal 2 3 2 5 6" xfId="26112" xr:uid="{00000000-0005-0000-0000-0000056A0000}"/>
    <cellStyle name="Normal 2 3 2 5 6 2" xfId="26113" xr:uid="{00000000-0005-0000-0000-0000066A0000}"/>
    <cellStyle name="Normal 2 3 2 5 6_37. RESULTADO NEGOCIOS YOY" xfId="26114" xr:uid="{00000000-0005-0000-0000-0000076A0000}"/>
    <cellStyle name="Normal 2 3 2 5 7" xfId="26115" xr:uid="{00000000-0005-0000-0000-0000086A0000}"/>
    <cellStyle name="Normal 2 3 2 5 7 2" xfId="26116" xr:uid="{00000000-0005-0000-0000-0000096A0000}"/>
    <cellStyle name="Normal 2 3 2 5 7_37. RESULTADO NEGOCIOS YOY" xfId="26117" xr:uid="{00000000-0005-0000-0000-00000A6A0000}"/>
    <cellStyle name="Normal 2 3 2 5 8" xfId="26118" xr:uid="{00000000-0005-0000-0000-00000B6A0000}"/>
    <cellStyle name="Normal 2 3 2 5 9" xfId="26119" xr:uid="{00000000-0005-0000-0000-00000C6A0000}"/>
    <cellStyle name="Normal 2 3 2 5_37. RESULTADO NEGOCIOS YOY" xfId="26120" xr:uid="{00000000-0005-0000-0000-00000D6A0000}"/>
    <cellStyle name="Normal 2 3 2 6" xfId="26121" xr:uid="{00000000-0005-0000-0000-00000E6A0000}"/>
    <cellStyle name="Normal 2 3 2 6 2" xfId="26122" xr:uid="{00000000-0005-0000-0000-00000F6A0000}"/>
    <cellStyle name="Normal 2 3 2 6 2 2" xfId="26123" xr:uid="{00000000-0005-0000-0000-0000106A0000}"/>
    <cellStyle name="Normal 2 3 2 6 2 2 2" xfId="26124" xr:uid="{00000000-0005-0000-0000-0000116A0000}"/>
    <cellStyle name="Normal 2 3 2 6 2 2_37. RESULTADO NEGOCIOS YOY" xfId="26125" xr:uid="{00000000-0005-0000-0000-0000126A0000}"/>
    <cellStyle name="Normal 2 3 2 6 2 3" xfId="26126" xr:uid="{00000000-0005-0000-0000-0000136A0000}"/>
    <cellStyle name="Normal 2 3 2 6 2 3 2" xfId="26127" xr:uid="{00000000-0005-0000-0000-0000146A0000}"/>
    <cellStyle name="Normal 2 3 2 6 2 4" xfId="26128" xr:uid="{00000000-0005-0000-0000-0000156A0000}"/>
    <cellStyle name="Normal 2 3 2 6 2 5" xfId="26129" xr:uid="{00000000-0005-0000-0000-0000166A0000}"/>
    <cellStyle name="Normal 2 3 2 6 2_37. RESULTADO NEGOCIOS YOY" xfId="26130" xr:uid="{00000000-0005-0000-0000-0000176A0000}"/>
    <cellStyle name="Normal 2 3 2 6 3" xfId="26131" xr:uid="{00000000-0005-0000-0000-0000186A0000}"/>
    <cellStyle name="Normal 2 3 2 6 3 2" xfId="26132" xr:uid="{00000000-0005-0000-0000-0000196A0000}"/>
    <cellStyle name="Normal 2 3 2 6 3 2 2" xfId="26133" xr:uid="{00000000-0005-0000-0000-00001A6A0000}"/>
    <cellStyle name="Normal 2 3 2 6 3 3" xfId="26134" xr:uid="{00000000-0005-0000-0000-00001B6A0000}"/>
    <cellStyle name="Normal 2 3 2 6 3 3 2" xfId="26135" xr:uid="{00000000-0005-0000-0000-00001C6A0000}"/>
    <cellStyle name="Normal 2 3 2 6 3 4" xfId="26136" xr:uid="{00000000-0005-0000-0000-00001D6A0000}"/>
    <cellStyle name="Normal 2 3 2 6 3_37. RESULTADO NEGOCIOS YOY" xfId="26137" xr:uid="{00000000-0005-0000-0000-00001E6A0000}"/>
    <cellStyle name="Normal 2 3 2 6 4" xfId="26138" xr:uid="{00000000-0005-0000-0000-00001F6A0000}"/>
    <cellStyle name="Normal 2 3 2 6 4 2" xfId="26139" xr:uid="{00000000-0005-0000-0000-0000206A0000}"/>
    <cellStyle name="Normal 2 3 2 6 4 2 2" xfId="26140" xr:uid="{00000000-0005-0000-0000-0000216A0000}"/>
    <cellStyle name="Normal 2 3 2 6 4 3" xfId="26141" xr:uid="{00000000-0005-0000-0000-0000226A0000}"/>
    <cellStyle name="Normal 2 3 2 6 4_37. RESULTADO NEGOCIOS YOY" xfId="26142" xr:uid="{00000000-0005-0000-0000-0000236A0000}"/>
    <cellStyle name="Normal 2 3 2 6 5" xfId="26143" xr:uid="{00000000-0005-0000-0000-0000246A0000}"/>
    <cellStyle name="Normal 2 3 2 6 5 2" xfId="26144" xr:uid="{00000000-0005-0000-0000-0000256A0000}"/>
    <cellStyle name="Normal 2 3 2 6 5_37. RESULTADO NEGOCIOS YOY" xfId="26145" xr:uid="{00000000-0005-0000-0000-0000266A0000}"/>
    <cellStyle name="Normal 2 3 2 6 6" xfId="26146" xr:uid="{00000000-0005-0000-0000-0000276A0000}"/>
    <cellStyle name="Normal 2 3 2 6 6 2" xfId="26147" xr:uid="{00000000-0005-0000-0000-0000286A0000}"/>
    <cellStyle name="Normal 2 3 2 6 6_37. RESULTADO NEGOCIOS YOY" xfId="26148" xr:uid="{00000000-0005-0000-0000-0000296A0000}"/>
    <cellStyle name="Normal 2 3 2 6 7" xfId="26149" xr:uid="{00000000-0005-0000-0000-00002A6A0000}"/>
    <cellStyle name="Normal 2 3 2 6 8" xfId="26150" xr:uid="{00000000-0005-0000-0000-00002B6A0000}"/>
    <cellStyle name="Normal 2 3 2 6_37. RESULTADO NEGOCIOS YOY" xfId="26151" xr:uid="{00000000-0005-0000-0000-00002C6A0000}"/>
    <cellStyle name="Normal 2 3 2 7" xfId="26152" xr:uid="{00000000-0005-0000-0000-00002D6A0000}"/>
    <cellStyle name="Normal 2 3 2 7 2" xfId="26153" xr:uid="{00000000-0005-0000-0000-00002E6A0000}"/>
    <cellStyle name="Normal 2 3 2 7 2 2" xfId="26154" xr:uid="{00000000-0005-0000-0000-00002F6A0000}"/>
    <cellStyle name="Normal 2 3 2 7 2 3" xfId="26155" xr:uid="{00000000-0005-0000-0000-0000306A0000}"/>
    <cellStyle name="Normal 2 3 2 7 2_37. RESULTADO NEGOCIOS YOY" xfId="26156" xr:uid="{00000000-0005-0000-0000-0000316A0000}"/>
    <cellStyle name="Normal 2 3 2 7 3" xfId="26157" xr:uid="{00000000-0005-0000-0000-0000326A0000}"/>
    <cellStyle name="Normal 2 3 2 7 3 2" xfId="26158" xr:uid="{00000000-0005-0000-0000-0000336A0000}"/>
    <cellStyle name="Normal 2 3 2 7 3_37. RESULTADO NEGOCIOS YOY" xfId="26159" xr:uid="{00000000-0005-0000-0000-0000346A0000}"/>
    <cellStyle name="Normal 2 3 2 7 4" xfId="26160" xr:uid="{00000000-0005-0000-0000-0000356A0000}"/>
    <cellStyle name="Normal 2 3 2 7 5" xfId="26161" xr:uid="{00000000-0005-0000-0000-0000366A0000}"/>
    <cellStyle name="Normal 2 3 2 7_37. RESULTADO NEGOCIOS YOY" xfId="26162" xr:uid="{00000000-0005-0000-0000-0000376A0000}"/>
    <cellStyle name="Normal 2 3 2 8" xfId="26163" xr:uid="{00000000-0005-0000-0000-0000386A0000}"/>
    <cellStyle name="Normal 2 3 2 8 2" xfId="26164" xr:uid="{00000000-0005-0000-0000-0000396A0000}"/>
    <cellStyle name="Normal 2 3 2 8 2 2" xfId="26165" xr:uid="{00000000-0005-0000-0000-00003A6A0000}"/>
    <cellStyle name="Normal 2 3 2 8 2 3" xfId="26166" xr:uid="{00000000-0005-0000-0000-00003B6A0000}"/>
    <cellStyle name="Normal 2 3 2 8 2_37. RESULTADO NEGOCIOS YOY" xfId="26167" xr:uid="{00000000-0005-0000-0000-00003C6A0000}"/>
    <cellStyle name="Normal 2 3 2 8 3" xfId="26168" xr:uid="{00000000-0005-0000-0000-00003D6A0000}"/>
    <cellStyle name="Normal 2 3 2 8 3 2" xfId="26169" xr:uid="{00000000-0005-0000-0000-00003E6A0000}"/>
    <cellStyle name="Normal 2 3 2 8 4" xfId="26170" xr:uid="{00000000-0005-0000-0000-00003F6A0000}"/>
    <cellStyle name="Normal 2 3 2 8 5" xfId="26171" xr:uid="{00000000-0005-0000-0000-0000406A0000}"/>
    <cellStyle name="Normal 2 3 2 8_37. RESULTADO NEGOCIOS YOY" xfId="26172" xr:uid="{00000000-0005-0000-0000-0000416A0000}"/>
    <cellStyle name="Normal 2 3 2 9" xfId="26173" xr:uid="{00000000-0005-0000-0000-0000426A0000}"/>
    <cellStyle name="Normal 2 3 2 9 2" xfId="26174" xr:uid="{00000000-0005-0000-0000-0000436A0000}"/>
    <cellStyle name="Normal 2 3 2 9 2 2" xfId="26175" xr:uid="{00000000-0005-0000-0000-0000446A0000}"/>
    <cellStyle name="Normal 2 3 2 9 2 3" xfId="26176" xr:uid="{00000000-0005-0000-0000-0000456A0000}"/>
    <cellStyle name="Normal 2 3 2 9 2_37. RESULTADO NEGOCIOS YOY" xfId="26177" xr:uid="{00000000-0005-0000-0000-0000466A0000}"/>
    <cellStyle name="Normal 2 3 2 9 3" xfId="26178" xr:uid="{00000000-0005-0000-0000-0000476A0000}"/>
    <cellStyle name="Normal 2 3 2 9 3 2" xfId="26179" xr:uid="{00000000-0005-0000-0000-0000486A0000}"/>
    <cellStyle name="Normal 2 3 2 9 4" xfId="26180" xr:uid="{00000000-0005-0000-0000-0000496A0000}"/>
    <cellStyle name="Normal 2 3 2 9 5" xfId="26181" xr:uid="{00000000-0005-0000-0000-00004A6A0000}"/>
    <cellStyle name="Normal 2 3 2 9_37. RESULTADO NEGOCIOS YOY" xfId="26182" xr:uid="{00000000-0005-0000-0000-00004B6A0000}"/>
    <cellStyle name="Normal 2 3 2_37. RESULTADO NEGOCIOS YOY" xfId="26183" xr:uid="{00000000-0005-0000-0000-00004C6A0000}"/>
    <cellStyle name="Normal 2 3 20" xfId="26184" xr:uid="{00000000-0005-0000-0000-00004D6A0000}"/>
    <cellStyle name="Normal 2 3 21" xfId="26185" xr:uid="{00000000-0005-0000-0000-00004E6A0000}"/>
    <cellStyle name="Normal 2 3 22" xfId="26186" xr:uid="{00000000-0005-0000-0000-00004F6A0000}"/>
    <cellStyle name="Normal 2 3 23" xfId="26187" xr:uid="{00000000-0005-0000-0000-0000506A0000}"/>
    <cellStyle name="Normal 2 3 24" xfId="26188" xr:uid="{00000000-0005-0000-0000-0000516A0000}"/>
    <cellStyle name="Normal 2 3 25" xfId="26189" xr:uid="{00000000-0005-0000-0000-0000526A0000}"/>
    <cellStyle name="Normal 2 3 26" xfId="26190" xr:uid="{00000000-0005-0000-0000-0000536A0000}"/>
    <cellStyle name="Normal 2 3 27" xfId="25614" xr:uid="{00000000-0005-0000-0000-0000546A0000}"/>
    <cellStyle name="Normal 2 3 3" xfId="26191" xr:uid="{00000000-0005-0000-0000-0000556A0000}"/>
    <cellStyle name="Normal 2 3 3 10" xfId="26192" xr:uid="{00000000-0005-0000-0000-0000566A0000}"/>
    <cellStyle name="Normal 2 3 3 10 2" xfId="26193" xr:uid="{00000000-0005-0000-0000-0000576A0000}"/>
    <cellStyle name="Normal 2 3 3 10 2 2" xfId="26194" xr:uid="{00000000-0005-0000-0000-0000586A0000}"/>
    <cellStyle name="Normal 2 3 3 10 2 3" xfId="26195" xr:uid="{00000000-0005-0000-0000-0000596A0000}"/>
    <cellStyle name="Normal 2 3 3 10 3" xfId="26196" xr:uid="{00000000-0005-0000-0000-00005A6A0000}"/>
    <cellStyle name="Normal 2 3 3 10 4" xfId="26197" xr:uid="{00000000-0005-0000-0000-00005B6A0000}"/>
    <cellStyle name="Normal 2 3 3 10_37. RESULTADO NEGOCIOS YOY" xfId="26198" xr:uid="{00000000-0005-0000-0000-00005C6A0000}"/>
    <cellStyle name="Normal 2 3 3 11" xfId="26199" xr:uid="{00000000-0005-0000-0000-00005D6A0000}"/>
    <cellStyle name="Normal 2 3 3 11 2" xfId="26200" xr:uid="{00000000-0005-0000-0000-00005E6A0000}"/>
    <cellStyle name="Normal 2 3 3 11 3" xfId="26201" xr:uid="{00000000-0005-0000-0000-00005F6A0000}"/>
    <cellStyle name="Normal 2 3 3 11 4" xfId="26202" xr:uid="{00000000-0005-0000-0000-0000606A0000}"/>
    <cellStyle name="Normal 2 3 3 11_37. RESULTADO NEGOCIOS YOY" xfId="26203" xr:uid="{00000000-0005-0000-0000-0000616A0000}"/>
    <cellStyle name="Normal 2 3 3 12" xfId="26204" xr:uid="{00000000-0005-0000-0000-0000626A0000}"/>
    <cellStyle name="Normal 2 3 3 12 2" xfId="26205" xr:uid="{00000000-0005-0000-0000-0000636A0000}"/>
    <cellStyle name="Normal 2 3 3 12 3" xfId="26206" xr:uid="{00000000-0005-0000-0000-0000646A0000}"/>
    <cellStyle name="Normal 2 3 3 12 4" xfId="26207" xr:uid="{00000000-0005-0000-0000-0000656A0000}"/>
    <cellStyle name="Normal 2 3 3 12_37. RESULTADO NEGOCIOS YOY" xfId="26208" xr:uid="{00000000-0005-0000-0000-0000666A0000}"/>
    <cellStyle name="Normal 2 3 3 13" xfId="26209" xr:uid="{00000000-0005-0000-0000-0000676A0000}"/>
    <cellStyle name="Normal 2 3 3 13 2" xfId="26210" xr:uid="{00000000-0005-0000-0000-0000686A0000}"/>
    <cellStyle name="Normal 2 3 3 13_37. RESULTADO NEGOCIOS YOY" xfId="26211" xr:uid="{00000000-0005-0000-0000-0000696A0000}"/>
    <cellStyle name="Normal 2 3 3 14" xfId="26212" xr:uid="{00000000-0005-0000-0000-00006A6A0000}"/>
    <cellStyle name="Normal 2 3 3 15" xfId="26213" xr:uid="{00000000-0005-0000-0000-00006B6A0000}"/>
    <cellStyle name="Normal 2 3 3 16" xfId="26214" xr:uid="{00000000-0005-0000-0000-00006C6A0000}"/>
    <cellStyle name="Normal 2 3 3 17" xfId="26215" xr:uid="{00000000-0005-0000-0000-00006D6A0000}"/>
    <cellStyle name="Normal 2 3 3 2" xfId="26216" xr:uid="{00000000-0005-0000-0000-00006E6A0000}"/>
    <cellStyle name="Normal 2 3 3 2 10" xfId="26217" xr:uid="{00000000-0005-0000-0000-00006F6A0000}"/>
    <cellStyle name="Normal 2 3 3 2 10 2" xfId="26218" xr:uid="{00000000-0005-0000-0000-0000706A0000}"/>
    <cellStyle name="Normal 2 3 3 2 10_37. RESULTADO NEGOCIOS YOY" xfId="26219" xr:uid="{00000000-0005-0000-0000-0000716A0000}"/>
    <cellStyle name="Normal 2 3 3 2 11" xfId="26220" xr:uid="{00000000-0005-0000-0000-0000726A0000}"/>
    <cellStyle name="Normal 2 3 3 2 12" xfId="26221" xr:uid="{00000000-0005-0000-0000-0000736A0000}"/>
    <cellStyle name="Normal 2 3 3 2 2" xfId="26222" xr:uid="{00000000-0005-0000-0000-0000746A0000}"/>
    <cellStyle name="Normal 2 3 3 2 2 2" xfId="26223" xr:uid="{00000000-0005-0000-0000-0000756A0000}"/>
    <cellStyle name="Normal 2 3 3 2 2 2 2" xfId="26224" xr:uid="{00000000-0005-0000-0000-0000766A0000}"/>
    <cellStyle name="Normal 2 3 3 2 2 2 2 2" xfId="26225" xr:uid="{00000000-0005-0000-0000-0000776A0000}"/>
    <cellStyle name="Normal 2 3 3 2 2 2 2 2 2" xfId="26226" xr:uid="{00000000-0005-0000-0000-0000786A0000}"/>
    <cellStyle name="Normal 2 3 3 2 2 2 2 3" xfId="26227" xr:uid="{00000000-0005-0000-0000-0000796A0000}"/>
    <cellStyle name="Normal 2 3 3 2 2 2 2_37. RESULTADO NEGOCIOS YOY" xfId="26228" xr:uid="{00000000-0005-0000-0000-00007A6A0000}"/>
    <cellStyle name="Normal 2 3 3 2 2 2 3" xfId="26229" xr:uid="{00000000-0005-0000-0000-00007B6A0000}"/>
    <cellStyle name="Normal 2 3 3 2 2 2 3 2" xfId="26230" xr:uid="{00000000-0005-0000-0000-00007C6A0000}"/>
    <cellStyle name="Normal 2 3 3 2 2 2 3_37. RESULTADO NEGOCIOS YOY" xfId="26231" xr:uid="{00000000-0005-0000-0000-00007D6A0000}"/>
    <cellStyle name="Normal 2 3 3 2 2 2 4" xfId="26232" xr:uid="{00000000-0005-0000-0000-00007E6A0000}"/>
    <cellStyle name="Normal 2 3 3 2 2 2 4 2" xfId="26233" xr:uid="{00000000-0005-0000-0000-00007F6A0000}"/>
    <cellStyle name="Normal 2 3 3 2 2 2 5" xfId="26234" xr:uid="{00000000-0005-0000-0000-0000806A0000}"/>
    <cellStyle name="Normal 2 3 3 2 2 2 6" xfId="26235" xr:uid="{00000000-0005-0000-0000-0000816A0000}"/>
    <cellStyle name="Normal 2 3 3 2 2 2_37. RESULTADO NEGOCIOS YOY" xfId="26236" xr:uid="{00000000-0005-0000-0000-0000826A0000}"/>
    <cellStyle name="Normal 2 3 3 2 2 3" xfId="26237" xr:uid="{00000000-0005-0000-0000-0000836A0000}"/>
    <cellStyle name="Normal 2 3 3 2 2 3 2" xfId="26238" xr:uid="{00000000-0005-0000-0000-0000846A0000}"/>
    <cellStyle name="Normal 2 3 3 2 2 3 2 2" xfId="26239" xr:uid="{00000000-0005-0000-0000-0000856A0000}"/>
    <cellStyle name="Normal 2 3 3 2 2 3 3" xfId="26240" xr:uid="{00000000-0005-0000-0000-0000866A0000}"/>
    <cellStyle name="Normal 2 3 3 2 2 3 3 2" xfId="26241" xr:uid="{00000000-0005-0000-0000-0000876A0000}"/>
    <cellStyle name="Normal 2 3 3 2 2 3 4" xfId="26242" xr:uid="{00000000-0005-0000-0000-0000886A0000}"/>
    <cellStyle name="Normal 2 3 3 2 2 3_37. RESULTADO NEGOCIOS YOY" xfId="26243" xr:uid="{00000000-0005-0000-0000-0000896A0000}"/>
    <cellStyle name="Normal 2 3 3 2 2 4" xfId="26244" xr:uid="{00000000-0005-0000-0000-00008A6A0000}"/>
    <cellStyle name="Normal 2 3 3 2 2 4 2" xfId="26245" xr:uid="{00000000-0005-0000-0000-00008B6A0000}"/>
    <cellStyle name="Normal 2 3 3 2 2 4 2 2" xfId="26246" xr:uid="{00000000-0005-0000-0000-00008C6A0000}"/>
    <cellStyle name="Normal 2 3 3 2 2 4 3" xfId="26247" xr:uid="{00000000-0005-0000-0000-00008D6A0000}"/>
    <cellStyle name="Normal 2 3 3 2 2 4_37. RESULTADO NEGOCIOS YOY" xfId="26248" xr:uid="{00000000-0005-0000-0000-00008E6A0000}"/>
    <cellStyle name="Normal 2 3 3 2 2 5" xfId="26249" xr:uid="{00000000-0005-0000-0000-00008F6A0000}"/>
    <cellStyle name="Normal 2 3 3 2 2 5 2" xfId="26250" xr:uid="{00000000-0005-0000-0000-0000906A0000}"/>
    <cellStyle name="Normal 2 3 3 2 2 5_37. RESULTADO NEGOCIOS YOY" xfId="26251" xr:uid="{00000000-0005-0000-0000-0000916A0000}"/>
    <cellStyle name="Normal 2 3 3 2 2 6" xfId="26252" xr:uid="{00000000-0005-0000-0000-0000926A0000}"/>
    <cellStyle name="Normal 2 3 3 2 2 6 2" xfId="26253" xr:uid="{00000000-0005-0000-0000-0000936A0000}"/>
    <cellStyle name="Normal 2 3 3 2 2 6_37. RESULTADO NEGOCIOS YOY" xfId="26254" xr:uid="{00000000-0005-0000-0000-0000946A0000}"/>
    <cellStyle name="Normal 2 3 3 2 2 7" xfId="26255" xr:uid="{00000000-0005-0000-0000-0000956A0000}"/>
    <cellStyle name="Normal 2 3 3 2 2 7 2" xfId="26256" xr:uid="{00000000-0005-0000-0000-0000966A0000}"/>
    <cellStyle name="Normal 2 3 3 2 2 7_37. RESULTADO NEGOCIOS YOY" xfId="26257" xr:uid="{00000000-0005-0000-0000-0000976A0000}"/>
    <cellStyle name="Normal 2 3 3 2 2 8" xfId="26258" xr:uid="{00000000-0005-0000-0000-0000986A0000}"/>
    <cellStyle name="Normal 2 3 3 2 2_37. RESULTADO NEGOCIOS YOY" xfId="26259" xr:uid="{00000000-0005-0000-0000-0000996A0000}"/>
    <cellStyle name="Normal 2 3 3 2 3" xfId="26260" xr:uid="{00000000-0005-0000-0000-00009A6A0000}"/>
    <cellStyle name="Normal 2 3 3 2 3 2" xfId="26261" xr:uid="{00000000-0005-0000-0000-00009B6A0000}"/>
    <cellStyle name="Normal 2 3 3 2 3 2 2" xfId="26262" xr:uid="{00000000-0005-0000-0000-00009C6A0000}"/>
    <cellStyle name="Normal 2 3 3 2 3 2 2 2" xfId="26263" xr:uid="{00000000-0005-0000-0000-00009D6A0000}"/>
    <cellStyle name="Normal 2 3 3 2 3 2 2_37. RESULTADO NEGOCIOS YOY" xfId="26264" xr:uid="{00000000-0005-0000-0000-00009E6A0000}"/>
    <cellStyle name="Normal 2 3 3 2 3 2 3" xfId="26265" xr:uid="{00000000-0005-0000-0000-00009F6A0000}"/>
    <cellStyle name="Normal 2 3 3 2 3 2 3 2" xfId="26266" xr:uid="{00000000-0005-0000-0000-0000A06A0000}"/>
    <cellStyle name="Normal 2 3 3 2 3 2 3_37. RESULTADO NEGOCIOS YOY" xfId="26267" xr:uid="{00000000-0005-0000-0000-0000A16A0000}"/>
    <cellStyle name="Normal 2 3 3 2 3 2 4" xfId="26268" xr:uid="{00000000-0005-0000-0000-0000A26A0000}"/>
    <cellStyle name="Normal 2 3 3 2 3 2 5" xfId="26269" xr:uid="{00000000-0005-0000-0000-0000A36A0000}"/>
    <cellStyle name="Normal 2 3 3 2 3 2_37. RESULTADO NEGOCIOS YOY" xfId="26270" xr:uid="{00000000-0005-0000-0000-0000A46A0000}"/>
    <cellStyle name="Normal 2 3 3 2 3 3" xfId="26271" xr:uid="{00000000-0005-0000-0000-0000A56A0000}"/>
    <cellStyle name="Normal 2 3 3 2 3 3 2" xfId="26272" xr:uid="{00000000-0005-0000-0000-0000A66A0000}"/>
    <cellStyle name="Normal 2 3 3 2 3 3 2 2" xfId="26273" xr:uid="{00000000-0005-0000-0000-0000A76A0000}"/>
    <cellStyle name="Normal 2 3 3 2 3 3 3" xfId="26274" xr:uid="{00000000-0005-0000-0000-0000A86A0000}"/>
    <cellStyle name="Normal 2 3 3 2 3 3 3 2" xfId="26275" xr:uid="{00000000-0005-0000-0000-0000A96A0000}"/>
    <cellStyle name="Normal 2 3 3 2 3 3 4" xfId="26276" xr:uid="{00000000-0005-0000-0000-0000AA6A0000}"/>
    <cellStyle name="Normal 2 3 3 2 3 3_37. RESULTADO NEGOCIOS YOY" xfId="26277" xr:uid="{00000000-0005-0000-0000-0000AB6A0000}"/>
    <cellStyle name="Normal 2 3 3 2 3 4" xfId="26278" xr:uid="{00000000-0005-0000-0000-0000AC6A0000}"/>
    <cellStyle name="Normal 2 3 3 2 3 4 2" xfId="26279" xr:uid="{00000000-0005-0000-0000-0000AD6A0000}"/>
    <cellStyle name="Normal 2 3 3 2 3 4 2 2" xfId="26280" xr:uid="{00000000-0005-0000-0000-0000AE6A0000}"/>
    <cellStyle name="Normal 2 3 3 2 3 4 3" xfId="26281" xr:uid="{00000000-0005-0000-0000-0000AF6A0000}"/>
    <cellStyle name="Normal 2 3 3 2 3 4_37. RESULTADO NEGOCIOS YOY" xfId="26282" xr:uid="{00000000-0005-0000-0000-0000B06A0000}"/>
    <cellStyle name="Normal 2 3 3 2 3 5" xfId="26283" xr:uid="{00000000-0005-0000-0000-0000B16A0000}"/>
    <cellStyle name="Normal 2 3 3 2 3 5 2" xfId="26284" xr:uid="{00000000-0005-0000-0000-0000B26A0000}"/>
    <cellStyle name="Normal 2 3 3 2 3 5_37. RESULTADO NEGOCIOS YOY" xfId="26285" xr:uid="{00000000-0005-0000-0000-0000B36A0000}"/>
    <cellStyle name="Normal 2 3 3 2 3 6" xfId="26286" xr:uid="{00000000-0005-0000-0000-0000B46A0000}"/>
    <cellStyle name="Normal 2 3 3 2 3 6 2" xfId="26287" xr:uid="{00000000-0005-0000-0000-0000B56A0000}"/>
    <cellStyle name="Normal 2 3 3 2 3 6_37. RESULTADO NEGOCIOS YOY" xfId="26288" xr:uid="{00000000-0005-0000-0000-0000B66A0000}"/>
    <cellStyle name="Normal 2 3 3 2 3 7" xfId="26289" xr:uid="{00000000-0005-0000-0000-0000B76A0000}"/>
    <cellStyle name="Normal 2 3 3 2 3 8" xfId="26290" xr:uid="{00000000-0005-0000-0000-0000B86A0000}"/>
    <cellStyle name="Normal 2 3 3 2 3_37. RESULTADO NEGOCIOS YOY" xfId="26291" xr:uid="{00000000-0005-0000-0000-0000B96A0000}"/>
    <cellStyle name="Normal 2 3 3 2 4" xfId="26292" xr:uid="{00000000-0005-0000-0000-0000BA6A0000}"/>
    <cellStyle name="Normal 2 3 3 2 4 2" xfId="26293" xr:uid="{00000000-0005-0000-0000-0000BB6A0000}"/>
    <cellStyle name="Normal 2 3 3 2 4 2 2" xfId="26294" xr:uid="{00000000-0005-0000-0000-0000BC6A0000}"/>
    <cellStyle name="Normal 2 3 3 2 4 2 3" xfId="26295" xr:uid="{00000000-0005-0000-0000-0000BD6A0000}"/>
    <cellStyle name="Normal 2 3 3 2 4 2_37. RESULTADO NEGOCIOS YOY" xfId="26296" xr:uid="{00000000-0005-0000-0000-0000BE6A0000}"/>
    <cellStyle name="Normal 2 3 3 2 4 3" xfId="26297" xr:uid="{00000000-0005-0000-0000-0000BF6A0000}"/>
    <cellStyle name="Normal 2 3 3 2 4 3 2" xfId="26298" xr:uid="{00000000-0005-0000-0000-0000C06A0000}"/>
    <cellStyle name="Normal 2 3 3 2 4 3_37. RESULTADO NEGOCIOS YOY" xfId="26299" xr:uid="{00000000-0005-0000-0000-0000C16A0000}"/>
    <cellStyle name="Normal 2 3 3 2 4 4" xfId="26300" xr:uid="{00000000-0005-0000-0000-0000C26A0000}"/>
    <cellStyle name="Normal 2 3 3 2 4 5" xfId="26301" xr:uid="{00000000-0005-0000-0000-0000C36A0000}"/>
    <cellStyle name="Normal 2 3 3 2 4_37. RESULTADO NEGOCIOS YOY" xfId="26302" xr:uid="{00000000-0005-0000-0000-0000C46A0000}"/>
    <cellStyle name="Normal 2 3 3 2 5" xfId="26303" xr:uid="{00000000-0005-0000-0000-0000C56A0000}"/>
    <cellStyle name="Normal 2 3 3 2 5 2" xfId="26304" xr:uid="{00000000-0005-0000-0000-0000C66A0000}"/>
    <cellStyle name="Normal 2 3 3 2 5 2 2" xfId="26305" xr:uid="{00000000-0005-0000-0000-0000C76A0000}"/>
    <cellStyle name="Normal 2 3 3 2 5 2 3" xfId="26306" xr:uid="{00000000-0005-0000-0000-0000C86A0000}"/>
    <cellStyle name="Normal 2 3 3 2 5 3" xfId="26307" xr:uid="{00000000-0005-0000-0000-0000C96A0000}"/>
    <cellStyle name="Normal 2 3 3 2 5 3 2" xfId="26308" xr:uid="{00000000-0005-0000-0000-0000CA6A0000}"/>
    <cellStyle name="Normal 2 3 3 2 5 4" xfId="26309" xr:uid="{00000000-0005-0000-0000-0000CB6A0000}"/>
    <cellStyle name="Normal 2 3 3 2 5 5" xfId="26310" xr:uid="{00000000-0005-0000-0000-0000CC6A0000}"/>
    <cellStyle name="Normal 2 3 3 2 5_37. RESULTADO NEGOCIOS YOY" xfId="26311" xr:uid="{00000000-0005-0000-0000-0000CD6A0000}"/>
    <cellStyle name="Normal 2 3 3 2 6" xfId="26312" xr:uid="{00000000-0005-0000-0000-0000CE6A0000}"/>
    <cellStyle name="Normal 2 3 3 2 6 2" xfId="26313" xr:uid="{00000000-0005-0000-0000-0000CF6A0000}"/>
    <cellStyle name="Normal 2 3 3 2 6 2 2" xfId="26314" xr:uid="{00000000-0005-0000-0000-0000D06A0000}"/>
    <cellStyle name="Normal 2 3 3 2 6 2 3" xfId="26315" xr:uid="{00000000-0005-0000-0000-0000D16A0000}"/>
    <cellStyle name="Normal 2 3 3 2 6 3" xfId="26316" xr:uid="{00000000-0005-0000-0000-0000D26A0000}"/>
    <cellStyle name="Normal 2 3 3 2 6 4" xfId="26317" xr:uid="{00000000-0005-0000-0000-0000D36A0000}"/>
    <cellStyle name="Normal 2 3 3 2 6_37. RESULTADO NEGOCIOS YOY" xfId="26318" xr:uid="{00000000-0005-0000-0000-0000D46A0000}"/>
    <cellStyle name="Normal 2 3 3 2 7" xfId="26319" xr:uid="{00000000-0005-0000-0000-0000D56A0000}"/>
    <cellStyle name="Normal 2 3 3 2 7 2" xfId="26320" xr:uid="{00000000-0005-0000-0000-0000D66A0000}"/>
    <cellStyle name="Normal 2 3 3 2 7 3" xfId="26321" xr:uid="{00000000-0005-0000-0000-0000D76A0000}"/>
    <cellStyle name="Normal 2 3 3 2 7 4" xfId="26322" xr:uid="{00000000-0005-0000-0000-0000D86A0000}"/>
    <cellStyle name="Normal 2 3 3 2 7_37. RESULTADO NEGOCIOS YOY" xfId="26323" xr:uid="{00000000-0005-0000-0000-0000D96A0000}"/>
    <cellStyle name="Normal 2 3 3 2 8" xfId="26324" xr:uid="{00000000-0005-0000-0000-0000DA6A0000}"/>
    <cellStyle name="Normal 2 3 3 2 8 2" xfId="26325" xr:uid="{00000000-0005-0000-0000-0000DB6A0000}"/>
    <cellStyle name="Normal 2 3 3 2 8 3" xfId="26326" xr:uid="{00000000-0005-0000-0000-0000DC6A0000}"/>
    <cellStyle name="Normal 2 3 3 2 8 4" xfId="26327" xr:uid="{00000000-0005-0000-0000-0000DD6A0000}"/>
    <cellStyle name="Normal 2 3 3 2 8_37. RESULTADO NEGOCIOS YOY" xfId="26328" xr:uid="{00000000-0005-0000-0000-0000DE6A0000}"/>
    <cellStyle name="Normal 2 3 3 2 9" xfId="26329" xr:uid="{00000000-0005-0000-0000-0000DF6A0000}"/>
    <cellStyle name="Normal 2 3 3 2 9 2" xfId="26330" xr:uid="{00000000-0005-0000-0000-0000E06A0000}"/>
    <cellStyle name="Normal 2 3 3 2 9_37. RESULTADO NEGOCIOS YOY" xfId="26331" xr:uid="{00000000-0005-0000-0000-0000E16A0000}"/>
    <cellStyle name="Normal 2 3 3 2_37. RESULTADO NEGOCIOS YOY" xfId="26332" xr:uid="{00000000-0005-0000-0000-0000E26A0000}"/>
    <cellStyle name="Normal 2 3 3 3" xfId="26333" xr:uid="{00000000-0005-0000-0000-0000E36A0000}"/>
    <cellStyle name="Normal 2 3 3 3 10" xfId="26334" xr:uid="{00000000-0005-0000-0000-0000E46A0000}"/>
    <cellStyle name="Normal 2 3 3 3 10 2" xfId="26335" xr:uid="{00000000-0005-0000-0000-0000E56A0000}"/>
    <cellStyle name="Normal 2 3 3 3 10_37. RESULTADO NEGOCIOS YOY" xfId="26336" xr:uid="{00000000-0005-0000-0000-0000E66A0000}"/>
    <cellStyle name="Normal 2 3 3 3 11" xfId="26337" xr:uid="{00000000-0005-0000-0000-0000E76A0000}"/>
    <cellStyle name="Normal 2 3 3 3 2" xfId="26338" xr:uid="{00000000-0005-0000-0000-0000E86A0000}"/>
    <cellStyle name="Normal 2 3 3 3 2 2" xfId="26339" xr:uid="{00000000-0005-0000-0000-0000E96A0000}"/>
    <cellStyle name="Normal 2 3 3 3 2 2 2" xfId="26340" xr:uid="{00000000-0005-0000-0000-0000EA6A0000}"/>
    <cellStyle name="Normal 2 3 3 3 2 2 2 2" xfId="26341" xr:uid="{00000000-0005-0000-0000-0000EB6A0000}"/>
    <cellStyle name="Normal 2 3 3 3 2 2 2 2 2" xfId="26342" xr:uid="{00000000-0005-0000-0000-0000EC6A0000}"/>
    <cellStyle name="Normal 2 3 3 3 2 2 2 3" xfId="26343" xr:uid="{00000000-0005-0000-0000-0000ED6A0000}"/>
    <cellStyle name="Normal 2 3 3 3 2 2 2_37. RESULTADO NEGOCIOS YOY" xfId="26344" xr:uid="{00000000-0005-0000-0000-0000EE6A0000}"/>
    <cellStyle name="Normal 2 3 3 3 2 2 3" xfId="26345" xr:uid="{00000000-0005-0000-0000-0000EF6A0000}"/>
    <cellStyle name="Normal 2 3 3 3 2 2 3 2" xfId="26346" xr:uid="{00000000-0005-0000-0000-0000F06A0000}"/>
    <cellStyle name="Normal 2 3 3 3 2 2 3_37. RESULTADO NEGOCIOS YOY" xfId="26347" xr:uid="{00000000-0005-0000-0000-0000F16A0000}"/>
    <cellStyle name="Normal 2 3 3 3 2 2 4" xfId="26348" xr:uid="{00000000-0005-0000-0000-0000F26A0000}"/>
    <cellStyle name="Normal 2 3 3 3 2 2 4 2" xfId="26349" xr:uid="{00000000-0005-0000-0000-0000F36A0000}"/>
    <cellStyle name="Normal 2 3 3 3 2 2 5" xfId="26350" xr:uid="{00000000-0005-0000-0000-0000F46A0000}"/>
    <cellStyle name="Normal 2 3 3 3 2 2 6" xfId="26351" xr:uid="{00000000-0005-0000-0000-0000F56A0000}"/>
    <cellStyle name="Normal 2 3 3 3 2 2_37. RESULTADO NEGOCIOS YOY" xfId="26352" xr:uid="{00000000-0005-0000-0000-0000F66A0000}"/>
    <cellStyle name="Normal 2 3 3 3 2 3" xfId="26353" xr:uid="{00000000-0005-0000-0000-0000F76A0000}"/>
    <cellStyle name="Normal 2 3 3 3 2 3 2" xfId="26354" xr:uid="{00000000-0005-0000-0000-0000F86A0000}"/>
    <cellStyle name="Normal 2 3 3 3 2 3 2 2" xfId="26355" xr:uid="{00000000-0005-0000-0000-0000F96A0000}"/>
    <cellStyle name="Normal 2 3 3 3 2 3 3" xfId="26356" xr:uid="{00000000-0005-0000-0000-0000FA6A0000}"/>
    <cellStyle name="Normal 2 3 3 3 2 3 3 2" xfId="26357" xr:uid="{00000000-0005-0000-0000-0000FB6A0000}"/>
    <cellStyle name="Normal 2 3 3 3 2 3 4" xfId="26358" xr:uid="{00000000-0005-0000-0000-0000FC6A0000}"/>
    <cellStyle name="Normal 2 3 3 3 2 3_37. RESULTADO NEGOCIOS YOY" xfId="26359" xr:uid="{00000000-0005-0000-0000-0000FD6A0000}"/>
    <cellStyle name="Normal 2 3 3 3 2 4" xfId="26360" xr:uid="{00000000-0005-0000-0000-0000FE6A0000}"/>
    <cellStyle name="Normal 2 3 3 3 2 4 2" xfId="26361" xr:uid="{00000000-0005-0000-0000-0000FF6A0000}"/>
    <cellStyle name="Normal 2 3 3 3 2 4 2 2" xfId="26362" xr:uid="{00000000-0005-0000-0000-0000006B0000}"/>
    <cellStyle name="Normal 2 3 3 3 2 4 3" xfId="26363" xr:uid="{00000000-0005-0000-0000-0000016B0000}"/>
    <cellStyle name="Normal 2 3 3 3 2 4_37. RESULTADO NEGOCIOS YOY" xfId="26364" xr:uid="{00000000-0005-0000-0000-0000026B0000}"/>
    <cellStyle name="Normal 2 3 3 3 2 5" xfId="26365" xr:uid="{00000000-0005-0000-0000-0000036B0000}"/>
    <cellStyle name="Normal 2 3 3 3 2 5 2" xfId="26366" xr:uid="{00000000-0005-0000-0000-0000046B0000}"/>
    <cellStyle name="Normal 2 3 3 3 2 5_37. RESULTADO NEGOCIOS YOY" xfId="26367" xr:uid="{00000000-0005-0000-0000-0000056B0000}"/>
    <cellStyle name="Normal 2 3 3 3 2 6" xfId="26368" xr:uid="{00000000-0005-0000-0000-0000066B0000}"/>
    <cellStyle name="Normal 2 3 3 3 2 6 2" xfId="26369" xr:uid="{00000000-0005-0000-0000-0000076B0000}"/>
    <cellStyle name="Normal 2 3 3 3 2 6_37. RESULTADO NEGOCIOS YOY" xfId="26370" xr:uid="{00000000-0005-0000-0000-0000086B0000}"/>
    <cellStyle name="Normal 2 3 3 3 2 7" xfId="26371" xr:uid="{00000000-0005-0000-0000-0000096B0000}"/>
    <cellStyle name="Normal 2 3 3 3 2 7 2" xfId="26372" xr:uid="{00000000-0005-0000-0000-00000A6B0000}"/>
    <cellStyle name="Normal 2 3 3 3 2 7_37. RESULTADO NEGOCIOS YOY" xfId="26373" xr:uid="{00000000-0005-0000-0000-00000B6B0000}"/>
    <cellStyle name="Normal 2 3 3 3 2 8" xfId="26374" xr:uid="{00000000-0005-0000-0000-00000C6B0000}"/>
    <cellStyle name="Normal 2 3 3 3 2_37. RESULTADO NEGOCIOS YOY" xfId="26375" xr:uid="{00000000-0005-0000-0000-00000D6B0000}"/>
    <cellStyle name="Normal 2 3 3 3 3" xfId="26376" xr:uid="{00000000-0005-0000-0000-00000E6B0000}"/>
    <cellStyle name="Normal 2 3 3 3 3 2" xfId="26377" xr:uid="{00000000-0005-0000-0000-00000F6B0000}"/>
    <cellStyle name="Normal 2 3 3 3 3 2 2" xfId="26378" xr:uid="{00000000-0005-0000-0000-0000106B0000}"/>
    <cellStyle name="Normal 2 3 3 3 3 2 2 2" xfId="26379" xr:uid="{00000000-0005-0000-0000-0000116B0000}"/>
    <cellStyle name="Normal 2 3 3 3 3 2 3" xfId="26380" xr:uid="{00000000-0005-0000-0000-0000126B0000}"/>
    <cellStyle name="Normal 2 3 3 3 3 2 4" xfId="26381" xr:uid="{00000000-0005-0000-0000-0000136B0000}"/>
    <cellStyle name="Normal 2 3 3 3 3 2_37. RESULTADO NEGOCIOS YOY" xfId="26382" xr:uid="{00000000-0005-0000-0000-0000146B0000}"/>
    <cellStyle name="Normal 2 3 3 3 3 3" xfId="26383" xr:uid="{00000000-0005-0000-0000-0000156B0000}"/>
    <cellStyle name="Normal 2 3 3 3 3 3 2" xfId="26384" xr:uid="{00000000-0005-0000-0000-0000166B0000}"/>
    <cellStyle name="Normal 2 3 3 3 3 3_37. RESULTADO NEGOCIOS YOY" xfId="26385" xr:uid="{00000000-0005-0000-0000-0000176B0000}"/>
    <cellStyle name="Normal 2 3 3 3 3 4" xfId="26386" xr:uid="{00000000-0005-0000-0000-0000186B0000}"/>
    <cellStyle name="Normal 2 3 3 3 3 4 2" xfId="26387" xr:uid="{00000000-0005-0000-0000-0000196B0000}"/>
    <cellStyle name="Normal 2 3 3 3 3 5" xfId="26388" xr:uid="{00000000-0005-0000-0000-00001A6B0000}"/>
    <cellStyle name="Normal 2 3 3 3 3 6" xfId="26389" xr:uid="{00000000-0005-0000-0000-00001B6B0000}"/>
    <cellStyle name="Normal 2 3 3 3 3_37. RESULTADO NEGOCIOS YOY" xfId="26390" xr:uid="{00000000-0005-0000-0000-00001C6B0000}"/>
    <cellStyle name="Normal 2 3 3 3 4" xfId="26391" xr:uid="{00000000-0005-0000-0000-00001D6B0000}"/>
    <cellStyle name="Normal 2 3 3 3 4 2" xfId="26392" xr:uid="{00000000-0005-0000-0000-00001E6B0000}"/>
    <cellStyle name="Normal 2 3 3 3 4 2 2" xfId="26393" xr:uid="{00000000-0005-0000-0000-00001F6B0000}"/>
    <cellStyle name="Normal 2 3 3 3 4 2 3" xfId="26394" xr:uid="{00000000-0005-0000-0000-0000206B0000}"/>
    <cellStyle name="Normal 2 3 3 3 4 3" xfId="26395" xr:uid="{00000000-0005-0000-0000-0000216B0000}"/>
    <cellStyle name="Normal 2 3 3 3 4 3 2" xfId="26396" xr:uid="{00000000-0005-0000-0000-0000226B0000}"/>
    <cellStyle name="Normal 2 3 3 3 4 4" xfId="26397" xr:uid="{00000000-0005-0000-0000-0000236B0000}"/>
    <cellStyle name="Normal 2 3 3 3 4 5" xfId="26398" xr:uid="{00000000-0005-0000-0000-0000246B0000}"/>
    <cellStyle name="Normal 2 3 3 3 4_37. RESULTADO NEGOCIOS YOY" xfId="26399" xr:uid="{00000000-0005-0000-0000-0000256B0000}"/>
    <cellStyle name="Normal 2 3 3 3 5" xfId="26400" xr:uid="{00000000-0005-0000-0000-0000266B0000}"/>
    <cellStyle name="Normal 2 3 3 3 5 2" xfId="26401" xr:uid="{00000000-0005-0000-0000-0000276B0000}"/>
    <cellStyle name="Normal 2 3 3 3 5 2 2" xfId="26402" xr:uid="{00000000-0005-0000-0000-0000286B0000}"/>
    <cellStyle name="Normal 2 3 3 3 5 2 3" xfId="26403" xr:uid="{00000000-0005-0000-0000-0000296B0000}"/>
    <cellStyle name="Normal 2 3 3 3 5 3" xfId="26404" xr:uid="{00000000-0005-0000-0000-00002A6B0000}"/>
    <cellStyle name="Normal 2 3 3 3 5 4" xfId="26405" xr:uid="{00000000-0005-0000-0000-00002B6B0000}"/>
    <cellStyle name="Normal 2 3 3 3 5_37. RESULTADO NEGOCIOS YOY" xfId="26406" xr:uid="{00000000-0005-0000-0000-00002C6B0000}"/>
    <cellStyle name="Normal 2 3 3 3 6" xfId="26407" xr:uid="{00000000-0005-0000-0000-00002D6B0000}"/>
    <cellStyle name="Normal 2 3 3 3 6 2" xfId="26408" xr:uid="{00000000-0005-0000-0000-00002E6B0000}"/>
    <cellStyle name="Normal 2 3 3 3 6 3" xfId="26409" xr:uid="{00000000-0005-0000-0000-00002F6B0000}"/>
    <cellStyle name="Normal 2 3 3 3 6 4" xfId="26410" xr:uid="{00000000-0005-0000-0000-0000306B0000}"/>
    <cellStyle name="Normal 2 3 3 3 6_37. RESULTADO NEGOCIOS YOY" xfId="26411" xr:uid="{00000000-0005-0000-0000-0000316B0000}"/>
    <cellStyle name="Normal 2 3 3 3 7" xfId="26412" xr:uid="{00000000-0005-0000-0000-0000326B0000}"/>
    <cellStyle name="Normal 2 3 3 3 7 2" xfId="26413" xr:uid="{00000000-0005-0000-0000-0000336B0000}"/>
    <cellStyle name="Normal 2 3 3 3 7 3" xfId="26414" xr:uid="{00000000-0005-0000-0000-0000346B0000}"/>
    <cellStyle name="Normal 2 3 3 3 7 4" xfId="26415" xr:uid="{00000000-0005-0000-0000-0000356B0000}"/>
    <cellStyle name="Normal 2 3 3 3 7_37. RESULTADO NEGOCIOS YOY" xfId="26416" xr:uid="{00000000-0005-0000-0000-0000366B0000}"/>
    <cellStyle name="Normal 2 3 3 3 8" xfId="26417" xr:uid="{00000000-0005-0000-0000-0000376B0000}"/>
    <cellStyle name="Normal 2 3 3 3 8 2" xfId="26418" xr:uid="{00000000-0005-0000-0000-0000386B0000}"/>
    <cellStyle name="Normal 2 3 3 3 8 3" xfId="26419" xr:uid="{00000000-0005-0000-0000-0000396B0000}"/>
    <cellStyle name="Normal 2 3 3 3 8 4" xfId="26420" xr:uid="{00000000-0005-0000-0000-00003A6B0000}"/>
    <cellStyle name="Normal 2 3 3 3 8_37. RESULTADO NEGOCIOS YOY" xfId="26421" xr:uid="{00000000-0005-0000-0000-00003B6B0000}"/>
    <cellStyle name="Normal 2 3 3 3 9" xfId="26422" xr:uid="{00000000-0005-0000-0000-00003C6B0000}"/>
    <cellStyle name="Normal 2 3 3 3 9 2" xfId="26423" xr:uid="{00000000-0005-0000-0000-00003D6B0000}"/>
    <cellStyle name="Normal 2 3 3 3 9_37. RESULTADO NEGOCIOS YOY" xfId="26424" xr:uid="{00000000-0005-0000-0000-00003E6B0000}"/>
    <cellStyle name="Normal 2 3 3 3_37. RESULTADO NEGOCIOS YOY" xfId="26425" xr:uid="{00000000-0005-0000-0000-00003F6B0000}"/>
    <cellStyle name="Normal 2 3 3 4" xfId="26426" xr:uid="{00000000-0005-0000-0000-0000406B0000}"/>
    <cellStyle name="Normal 2 3 3 4 2" xfId="26427" xr:uid="{00000000-0005-0000-0000-0000416B0000}"/>
    <cellStyle name="Normal 2 3 3 4 2 2" xfId="26428" xr:uid="{00000000-0005-0000-0000-0000426B0000}"/>
    <cellStyle name="Normal 2 3 3 4 2 2 2" xfId="26429" xr:uid="{00000000-0005-0000-0000-0000436B0000}"/>
    <cellStyle name="Normal 2 3 3 4 2 2 2 2" xfId="26430" xr:uid="{00000000-0005-0000-0000-0000446B0000}"/>
    <cellStyle name="Normal 2 3 3 4 2 2 3" xfId="26431" xr:uid="{00000000-0005-0000-0000-0000456B0000}"/>
    <cellStyle name="Normal 2 3 3 4 2 2 4" xfId="26432" xr:uid="{00000000-0005-0000-0000-0000466B0000}"/>
    <cellStyle name="Normal 2 3 3 4 2 2_37. RESULTADO NEGOCIOS YOY" xfId="26433" xr:uid="{00000000-0005-0000-0000-0000476B0000}"/>
    <cellStyle name="Normal 2 3 3 4 2 3" xfId="26434" xr:uid="{00000000-0005-0000-0000-0000486B0000}"/>
    <cellStyle name="Normal 2 3 3 4 2 3 2" xfId="26435" xr:uid="{00000000-0005-0000-0000-0000496B0000}"/>
    <cellStyle name="Normal 2 3 3 4 2 3_37. RESULTADO NEGOCIOS YOY" xfId="26436" xr:uid="{00000000-0005-0000-0000-00004A6B0000}"/>
    <cellStyle name="Normal 2 3 3 4 2 4" xfId="26437" xr:uid="{00000000-0005-0000-0000-00004B6B0000}"/>
    <cellStyle name="Normal 2 3 3 4 2 4 2" xfId="26438" xr:uid="{00000000-0005-0000-0000-00004C6B0000}"/>
    <cellStyle name="Normal 2 3 3 4 2 5" xfId="26439" xr:uid="{00000000-0005-0000-0000-00004D6B0000}"/>
    <cellStyle name="Normal 2 3 3 4 2 6" xfId="26440" xr:uid="{00000000-0005-0000-0000-00004E6B0000}"/>
    <cellStyle name="Normal 2 3 3 4 2_37. RESULTADO NEGOCIOS YOY" xfId="26441" xr:uid="{00000000-0005-0000-0000-00004F6B0000}"/>
    <cellStyle name="Normal 2 3 3 4 3" xfId="26442" xr:uid="{00000000-0005-0000-0000-0000506B0000}"/>
    <cellStyle name="Normal 2 3 3 4 3 2" xfId="26443" xr:uid="{00000000-0005-0000-0000-0000516B0000}"/>
    <cellStyle name="Normal 2 3 3 4 3 2 2" xfId="26444" xr:uid="{00000000-0005-0000-0000-0000526B0000}"/>
    <cellStyle name="Normal 2 3 3 4 3 2 3" xfId="26445" xr:uid="{00000000-0005-0000-0000-0000536B0000}"/>
    <cellStyle name="Normal 2 3 3 4 3 3" xfId="26446" xr:uid="{00000000-0005-0000-0000-0000546B0000}"/>
    <cellStyle name="Normal 2 3 3 4 3 3 2" xfId="26447" xr:uid="{00000000-0005-0000-0000-0000556B0000}"/>
    <cellStyle name="Normal 2 3 3 4 3 4" xfId="26448" xr:uid="{00000000-0005-0000-0000-0000566B0000}"/>
    <cellStyle name="Normal 2 3 3 4 3 5" xfId="26449" xr:uid="{00000000-0005-0000-0000-0000576B0000}"/>
    <cellStyle name="Normal 2 3 3 4 3_37. RESULTADO NEGOCIOS YOY" xfId="26450" xr:uid="{00000000-0005-0000-0000-0000586B0000}"/>
    <cellStyle name="Normal 2 3 3 4 4" xfId="26451" xr:uid="{00000000-0005-0000-0000-0000596B0000}"/>
    <cellStyle name="Normal 2 3 3 4 4 2" xfId="26452" xr:uid="{00000000-0005-0000-0000-00005A6B0000}"/>
    <cellStyle name="Normal 2 3 3 4 4 2 2" xfId="26453" xr:uid="{00000000-0005-0000-0000-00005B6B0000}"/>
    <cellStyle name="Normal 2 3 3 4 4 2 3" xfId="26454" xr:uid="{00000000-0005-0000-0000-00005C6B0000}"/>
    <cellStyle name="Normal 2 3 3 4 4 3" xfId="26455" xr:uid="{00000000-0005-0000-0000-00005D6B0000}"/>
    <cellStyle name="Normal 2 3 3 4 4 4" xfId="26456" xr:uid="{00000000-0005-0000-0000-00005E6B0000}"/>
    <cellStyle name="Normal 2 3 3 4 4_37. RESULTADO NEGOCIOS YOY" xfId="26457" xr:uid="{00000000-0005-0000-0000-00005F6B0000}"/>
    <cellStyle name="Normal 2 3 3 4 5" xfId="26458" xr:uid="{00000000-0005-0000-0000-0000606B0000}"/>
    <cellStyle name="Normal 2 3 3 4 5 2" xfId="26459" xr:uid="{00000000-0005-0000-0000-0000616B0000}"/>
    <cellStyle name="Normal 2 3 3 4 5 3" xfId="26460" xr:uid="{00000000-0005-0000-0000-0000626B0000}"/>
    <cellStyle name="Normal 2 3 3 4 5 4" xfId="26461" xr:uid="{00000000-0005-0000-0000-0000636B0000}"/>
    <cellStyle name="Normal 2 3 3 4 5_37. RESULTADO NEGOCIOS YOY" xfId="26462" xr:uid="{00000000-0005-0000-0000-0000646B0000}"/>
    <cellStyle name="Normal 2 3 3 4 6" xfId="26463" xr:uid="{00000000-0005-0000-0000-0000656B0000}"/>
    <cellStyle name="Normal 2 3 3 4 6 2" xfId="26464" xr:uid="{00000000-0005-0000-0000-0000666B0000}"/>
    <cellStyle name="Normal 2 3 3 4 6 3" xfId="26465" xr:uid="{00000000-0005-0000-0000-0000676B0000}"/>
    <cellStyle name="Normal 2 3 3 4 6_37. RESULTADO NEGOCIOS YOY" xfId="26466" xr:uid="{00000000-0005-0000-0000-0000686B0000}"/>
    <cellStyle name="Normal 2 3 3 4 7" xfId="26467" xr:uid="{00000000-0005-0000-0000-0000696B0000}"/>
    <cellStyle name="Normal 2 3 3 4 7 2" xfId="26468" xr:uid="{00000000-0005-0000-0000-00006A6B0000}"/>
    <cellStyle name="Normal 2 3 3 4 7_37. RESULTADO NEGOCIOS YOY" xfId="26469" xr:uid="{00000000-0005-0000-0000-00006B6B0000}"/>
    <cellStyle name="Normal 2 3 3 4 8" xfId="26470" xr:uid="{00000000-0005-0000-0000-00006C6B0000}"/>
    <cellStyle name="Normal 2 3 3 4_37. RESULTADO NEGOCIOS YOY" xfId="26471" xr:uid="{00000000-0005-0000-0000-00006D6B0000}"/>
    <cellStyle name="Normal 2 3 3 5" xfId="26472" xr:uid="{00000000-0005-0000-0000-00006E6B0000}"/>
    <cellStyle name="Normal 2 3 3 5 2" xfId="26473" xr:uid="{00000000-0005-0000-0000-00006F6B0000}"/>
    <cellStyle name="Normal 2 3 3 5 2 2" xfId="26474" xr:uid="{00000000-0005-0000-0000-0000706B0000}"/>
    <cellStyle name="Normal 2 3 3 5 2 2 2" xfId="26475" xr:uid="{00000000-0005-0000-0000-0000716B0000}"/>
    <cellStyle name="Normal 2 3 3 5 2 2 2 2" xfId="26476" xr:uid="{00000000-0005-0000-0000-0000726B0000}"/>
    <cellStyle name="Normal 2 3 3 5 2 2 3" xfId="26477" xr:uid="{00000000-0005-0000-0000-0000736B0000}"/>
    <cellStyle name="Normal 2 3 3 5 2 2_37. RESULTADO NEGOCIOS YOY" xfId="26478" xr:uid="{00000000-0005-0000-0000-0000746B0000}"/>
    <cellStyle name="Normal 2 3 3 5 2 3" xfId="26479" xr:uid="{00000000-0005-0000-0000-0000756B0000}"/>
    <cellStyle name="Normal 2 3 3 5 2 3 2" xfId="26480" xr:uid="{00000000-0005-0000-0000-0000766B0000}"/>
    <cellStyle name="Normal 2 3 3 5 2 3_37. RESULTADO NEGOCIOS YOY" xfId="26481" xr:uid="{00000000-0005-0000-0000-0000776B0000}"/>
    <cellStyle name="Normal 2 3 3 5 2 4" xfId="26482" xr:uid="{00000000-0005-0000-0000-0000786B0000}"/>
    <cellStyle name="Normal 2 3 3 5 2 4 2" xfId="26483" xr:uid="{00000000-0005-0000-0000-0000796B0000}"/>
    <cellStyle name="Normal 2 3 3 5 2 5" xfId="26484" xr:uid="{00000000-0005-0000-0000-00007A6B0000}"/>
    <cellStyle name="Normal 2 3 3 5 2 6" xfId="26485" xr:uid="{00000000-0005-0000-0000-00007B6B0000}"/>
    <cellStyle name="Normal 2 3 3 5 2_37. RESULTADO NEGOCIOS YOY" xfId="26486" xr:uid="{00000000-0005-0000-0000-00007C6B0000}"/>
    <cellStyle name="Normal 2 3 3 5 3" xfId="26487" xr:uid="{00000000-0005-0000-0000-00007D6B0000}"/>
    <cellStyle name="Normal 2 3 3 5 3 2" xfId="26488" xr:uid="{00000000-0005-0000-0000-00007E6B0000}"/>
    <cellStyle name="Normal 2 3 3 5 3 2 2" xfId="26489" xr:uid="{00000000-0005-0000-0000-00007F6B0000}"/>
    <cellStyle name="Normal 2 3 3 5 3 3" xfId="26490" xr:uid="{00000000-0005-0000-0000-0000806B0000}"/>
    <cellStyle name="Normal 2 3 3 5 3 3 2" xfId="26491" xr:uid="{00000000-0005-0000-0000-0000816B0000}"/>
    <cellStyle name="Normal 2 3 3 5 3 4" xfId="26492" xr:uid="{00000000-0005-0000-0000-0000826B0000}"/>
    <cellStyle name="Normal 2 3 3 5 3_37. RESULTADO NEGOCIOS YOY" xfId="26493" xr:uid="{00000000-0005-0000-0000-0000836B0000}"/>
    <cellStyle name="Normal 2 3 3 5 4" xfId="26494" xr:uid="{00000000-0005-0000-0000-0000846B0000}"/>
    <cellStyle name="Normal 2 3 3 5 4 2" xfId="26495" xr:uid="{00000000-0005-0000-0000-0000856B0000}"/>
    <cellStyle name="Normal 2 3 3 5 4 2 2" xfId="26496" xr:uid="{00000000-0005-0000-0000-0000866B0000}"/>
    <cellStyle name="Normal 2 3 3 5 4 3" xfId="26497" xr:uid="{00000000-0005-0000-0000-0000876B0000}"/>
    <cellStyle name="Normal 2 3 3 5 4_37. RESULTADO NEGOCIOS YOY" xfId="26498" xr:uid="{00000000-0005-0000-0000-0000886B0000}"/>
    <cellStyle name="Normal 2 3 3 5 5" xfId="26499" xr:uid="{00000000-0005-0000-0000-0000896B0000}"/>
    <cellStyle name="Normal 2 3 3 5 5 2" xfId="26500" xr:uid="{00000000-0005-0000-0000-00008A6B0000}"/>
    <cellStyle name="Normal 2 3 3 5 5_37. RESULTADO NEGOCIOS YOY" xfId="26501" xr:uid="{00000000-0005-0000-0000-00008B6B0000}"/>
    <cellStyle name="Normal 2 3 3 5 6" xfId="26502" xr:uid="{00000000-0005-0000-0000-00008C6B0000}"/>
    <cellStyle name="Normal 2 3 3 5 6 2" xfId="26503" xr:uid="{00000000-0005-0000-0000-00008D6B0000}"/>
    <cellStyle name="Normal 2 3 3 5 6_37. RESULTADO NEGOCIOS YOY" xfId="26504" xr:uid="{00000000-0005-0000-0000-00008E6B0000}"/>
    <cellStyle name="Normal 2 3 3 5 7" xfId="26505" xr:uid="{00000000-0005-0000-0000-00008F6B0000}"/>
    <cellStyle name="Normal 2 3 3 5 8" xfId="26506" xr:uid="{00000000-0005-0000-0000-0000906B0000}"/>
    <cellStyle name="Normal 2 3 3 5_37. RESULTADO NEGOCIOS YOY" xfId="26507" xr:uid="{00000000-0005-0000-0000-0000916B0000}"/>
    <cellStyle name="Normal 2 3 3 6" xfId="26508" xr:uid="{00000000-0005-0000-0000-0000926B0000}"/>
    <cellStyle name="Normal 2 3 3 6 2" xfId="26509" xr:uid="{00000000-0005-0000-0000-0000936B0000}"/>
    <cellStyle name="Normal 2 3 3 6 2 2" xfId="26510" xr:uid="{00000000-0005-0000-0000-0000946B0000}"/>
    <cellStyle name="Normal 2 3 3 6 2 2 2" xfId="26511" xr:uid="{00000000-0005-0000-0000-0000956B0000}"/>
    <cellStyle name="Normal 2 3 3 6 2 2_37. RESULTADO NEGOCIOS YOY" xfId="26512" xr:uid="{00000000-0005-0000-0000-0000966B0000}"/>
    <cellStyle name="Normal 2 3 3 6 2 3" xfId="26513" xr:uid="{00000000-0005-0000-0000-0000976B0000}"/>
    <cellStyle name="Normal 2 3 3 6 2 4" xfId="26514" xr:uid="{00000000-0005-0000-0000-0000986B0000}"/>
    <cellStyle name="Normal 2 3 3 6 2_37. RESULTADO NEGOCIOS YOY" xfId="26515" xr:uid="{00000000-0005-0000-0000-0000996B0000}"/>
    <cellStyle name="Normal 2 3 3 6 3" xfId="26516" xr:uid="{00000000-0005-0000-0000-00009A6B0000}"/>
    <cellStyle name="Normal 2 3 3 6 3 2" xfId="26517" xr:uid="{00000000-0005-0000-0000-00009B6B0000}"/>
    <cellStyle name="Normal 2 3 3 6 3_37. RESULTADO NEGOCIOS YOY" xfId="26518" xr:uid="{00000000-0005-0000-0000-00009C6B0000}"/>
    <cellStyle name="Normal 2 3 3 6 4" xfId="26519" xr:uid="{00000000-0005-0000-0000-00009D6B0000}"/>
    <cellStyle name="Normal 2 3 3 6 4 2" xfId="26520" xr:uid="{00000000-0005-0000-0000-00009E6B0000}"/>
    <cellStyle name="Normal 2 3 3 6 5" xfId="26521" xr:uid="{00000000-0005-0000-0000-00009F6B0000}"/>
    <cellStyle name="Normal 2 3 3 6 6" xfId="26522" xr:uid="{00000000-0005-0000-0000-0000A06B0000}"/>
    <cellStyle name="Normal 2 3 3 6_37. RESULTADO NEGOCIOS YOY" xfId="26523" xr:uid="{00000000-0005-0000-0000-0000A16B0000}"/>
    <cellStyle name="Normal 2 3 3 7" xfId="26524" xr:uid="{00000000-0005-0000-0000-0000A26B0000}"/>
    <cellStyle name="Normal 2 3 3 7 2" xfId="26525" xr:uid="{00000000-0005-0000-0000-0000A36B0000}"/>
    <cellStyle name="Normal 2 3 3 7 2 2" xfId="26526" xr:uid="{00000000-0005-0000-0000-0000A46B0000}"/>
    <cellStyle name="Normal 2 3 3 7 2 3" xfId="26527" xr:uid="{00000000-0005-0000-0000-0000A56B0000}"/>
    <cellStyle name="Normal 2 3 3 7 2_37. RESULTADO NEGOCIOS YOY" xfId="26528" xr:uid="{00000000-0005-0000-0000-0000A66B0000}"/>
    <cellStyle name="Normal 2 3 3 7 3" xfId="26529" xr:uid="{00000000-0005-0000-0000-0000A76B0000}"/>
    <cellStyle name="Normal 2 3 3 7 3 2" xfId="26530" xr:uid="{00000000-0005-0000-0000-0000A86B0000}"/>
    <cellStyle name="Normal 2 3 3 7 4" xfId="26531" xr:uid="{00000000-0005-0000-0000-0000A96B0000}"/>
    <cellStyle name="Normal 2 3 3 7 5" xfId="26532" xr:uid="{00000000-0005-0000-0000-0000AA6B0000}"/>
    <cellStyle name="Normal 2 3 3 7_37. RESULTADO NEGOCIOS YOY" xfId="26533" xr:uid="{00000000-0005-0000-0000-0000AB6B0000}"/>
    <cellStyle name="Normal 2 3 3 8" xfId="26534" xr:uid="{00000000-0005-0000-0000-0000AC6B0000}"/>
    <cellStyle name="Normal 2 3 3 8 2" xfId="26535" xr:uid="{00000000-0005-0000-0000-0000AD6B0000}"/>
    <cellStyle name="Normal 2 3 3 8 2 2" xfId="26536" xr:uid="{00000000-0005-0000-0000-0000AE6B0000}"/>
    <cellStyle name="Normal 2 3 3 8 2 3" xfId="26537" xr:uid="{00000000-0005-0000-0000-0000AF6B0000}"/>
    <cellStyle name="Normal 2 3 3 8 2_37. RESULTADO NEGOCIOS YOY" xfId="26538" xr:uid="{00000000-0005-0000-0000-0000B06B0000}"/>
    <cellStyle name="Normal 2 3 3 8 3" xfId="26539" xr:uid="{00000000-0005-0000-0000-0000B16B0000}"/>
    <cellStyle name="Normal 2 3 3 8 3 2" xfId="26540" xr:uid="{00000000-0005-0000-0000-0000B26B0000}"/>
    <cellStyle name="Normal 2 3 3 8 4" xfId="26541" xr:uid="{00000000-0005-0000-0000-0000B36B0000}"/>
    <cellStyle name="Normal 2 3 3 8 5" xfId="26542" xr:uid="{00000000-0005-0000-0000-0000B46B0000}"/>
    <cellStyle name="Normal 2 3 3 8_37. RESULTADO NEGOCIOS YOY" xfId="26543" xr:uid="{00000000-0005-0000-0000-0000B56B0000}"/>
    <cellStyle name="Normal 2 3 3 9" xfId="26544" xr:uid="{00000000-0005-0000-0000-0000B66B0000}"/>
    <cellStyle name="Normal 2 3 3 9 2" xfId="26545" xr:uid="{00000000-0005-0000-0000-0000B76B0000}"/>
    <cellStyle name="Normal 2 3 3 9 2 2" xfId="26546" xr:uid="{00000000-0005-0000-0000-0000B86B0000}"/>
    <cellStyle name="Normal 2 3 3 9 2 3" xfId="26547" xr:uid="{00000000-0005-0000-0000-0000B96B0000}"/>
    <cellStyle name="Normal 2 3 3 9 3" xfId="26548" xr:uid="{00000000-0005-0000-0000-0000BA6B0000}"/>
    <cellStyle name="Normal 2 3 3 9 3 2" xfId="26549" xr:uid="{00000000-0005-0000-0000-0000BB6B0000}"/>
    <cellStyle name="Normal 2 3 3 9 4" xfId="26550" xr:uid="{00000000-0005-0000-0000-0000BC6B0000}"/>
    <cellStyle name="Normal 2 3 3 9 5" xfId="26551" xr:uid="{00000000-0005-0000-0000-0000BD6B0000}"/>
    <cellStyle name="Normal 2 3 3 9_37. RESULTADO NEGOCIOS YOY" xfId="26552" xr:uid="{00000000-0005-0000-0000-0000BE6B0000}"/>
    <cellStyle name="Normal 2 3 3_37. RESULTADO NEGOCIOS YOY" xfId="26553" xr:uid="{00000000-0005-0000-0000-0000BF6B0000}"/>
    <cellStyle name="Normal 2 3 4" xfId="26554" xr:uid="{00000000-0005-0000-0000-0000C06B0000}"/>
    <cellStyle name="Normal 2 3 4 10" xfId="26555" xr:uid="{00000000-0005-0000-0000-0000C16B0000}"/>
    <cellStyle name="Normal 2 3 4 11" xfId="26556" xr:uid="{00000000-0005-0000-0000-0000C26B0000}"/>
    <cellStyle name="Normal 2 3 4 12" xfId="26557" xr:uid="{00000000-0005-0000-0000-0000C36B0000}"/>
    <cellStyle name="Normal 2 3 4 2" xfId="26558" xr:uid="{00000000-0005-0000-0000-0000C46B0000}"/>
    <cellStyle name="Normal 2 3 4 2 10" xfId="26559" xr:uid="{00000000-0005-0000-0000-0000C56B0000}"/>
    <cellStyle name="Normal 2 3 4 2 10 2" xfId="26560" xr:uid="{00000000-0005-0000-0000-0000C66B0000}"/>
    <cellStyle name="Normal 2 3 4 2 10_37. RESULTADO NEGOCIOS YOY" xfId="26561" xr:uid="{00000000-0005-0000-0000-0000C76B0000}"/>
    <cellStyle name="Normal 2 3 4 2 11" xfId="26562" xr:uid="{00000000-0005-0000-0000-0000C86B0000}"/>
    <cellStyle name="Normal 2 3 4 2 12" xfId="26563" xr:uid="{00000000-0005-0000-0000-0000C96B0000}"/>
    <cellStyle name="Normal 2 3 4 2 13" xfId="26564" xr:uid="{00000000-0005-0000-0000-0000CA6B0000}"/>
    <cellStyle name="Normal 2 3 4 2 2" xfId="26565" xr:uid="{00000000-0005-0000-0000-0000CB6B0000}"/>
    <cellStyle name="Normal 2 3 4 2 2 2" xfId="26566" xr:uid="{00000000-0005-0000-0000-0000CC6B0000}"/>
    <cellStyle name="Normal 2 3 4 2 2 2 2" xfId="26567" xr:uid="{00000000-0005-0000-0000-0000CD6B0000}"/>
    <cellStyle name="Normal 2 3 4 2 2 2 2 2" xfId="26568" xr:uid="{00000000-0005-0000-0000-0000CE6B0000}"/>
    <cellStyle name="Normal 2 3 4 2 2 2 2_37. RESULTADO NEGOCIOS YOY" xfId="26569" xr:uid="{00000000-0005-0000-0000-0000CF6B0000}"/>
    <cellStyle name="Normal 2 3 4 2 2 2 3" xfId="26570" xr:uid="{00000000-0005-0000-0000-0000D06B0000}"/>
    <cellStyle name="Normal 2 3 4 2 2 2 3 2" xfId="26571" xr:uid="{00000000-0005-0000-0000-0000D16B0000}"/>
    <cellStyle name="Normal 2 3 4 2 2 2 3_37. RESULTADO NEGOCIOS YOY" xfId="26572" xr:uid="{00000000-0005-0000-0000-0000D26B0000}"/>
    <cellStyle name="Normal 2 3 4 2 2 2 4" xfId="26573" xr:uid="{00000000-0005-0000-0000-0000D36B0000}"/>
    <cellStyle name="Normal 2 3 4 2 2 2_37. RESULTADO NEGOCIOS YOY" xfId="26574" xr:uid="{00000000-0005-0000-0000-0000D46B0000}"/>
    <cellStyle name="Normal 2 3 4 2 2 3" xfId="26575" xr:uid="{00000000-0005-0000-0000-0000D56B0000}"/>
    <cellStyle name="Normal 2 3 4 2 2 3 2" xfId="26576" xr:uid="{00000000-0005-0000-0000-0000D66B0000}"/>
    <cellStyle name="Normal 2 3 4 2 2 3 2 2" xfId="26577" xr:uid="{00000000-0005-0000-0000-0000D76B0000}"/>
    <cellStyle name="Normal 2 3 4 2 2 3 3" xfId="26578" xr:uid="{00000000-0005-0000-0000-0000D86B0000}"/>
    <cellStyle name="Normal 2 3 4 2 2 3 3 2" xfId="26579" xr:uid="{00000000-0005-0000-0000-0000D96B0000}"/>
    <cellStyle name="Normal 2 3 4 2 2 3 4" xfId="26580" xr:uid="{00000000-0005-0000-0000-0000DA6B0000}"/>
    <cellStyle name="Normal 2 3 4 2 2 3_37. RESULTADO NEGOCIOS YOY" xfId="26581" xr:uid="{00000000-0005-0000-0000-0000DB6B0000}"/>
    <cellStyle name="Normal 2 3 4 2 2 4" xfId="26582" xr:uid="{00000000-0005-0000-0000-0000DC6B0000}"/>
    <cellStyle name="Normal 2 3 4 2 2 4 2" xfId="26583" xr:uid="{00000000-0005-0000-0000-0000DD6B0000}"/>
    <cellStyle name="Normal 2 3 4 2 2 4 2 2" xfId="26584" xr:uid="{00000000-0005-0000-0000-0000DE6B0000}"/>
    <cellStyle name="Normal 2 3 4 2 2 4 3" xfId="26585" xr:uid="{00000000-0005-0000-0000-0000DF6B0000}"/>
    <cellStyle name="Normal 2 3 4 2 2 4_37. RESULTADO NEGOCIOS YOY" xfId="26586" xr:uid="{00000000-0005-0000-0000-0000E06B0000}"/>
    <cellStyle name="Normal 2 3 4 2 2 5" xfId="26587" xr:uid="{00000000-0005-0000-0000-0000E16B0000}"/>
    <cellStyle name="Normal 2 3 4 2 2 5 2" xfId="26588" xr:uid="{00000000-0005-0000-0000-0000E26B0000}"/>
    <cellStyle name="Normal 2 3 4 2 2 5_37. RESULTADO NEGOCIOS YOY" xfId="26589" xr:uid="{00000000-0005-0000-0000-0000E36B0000}"/>
    <cellStyle name="Normal 2 3 4 2 2 6" xfId="26590" xr:uid="{00000000-0005-0000-0000-0000E46B0000}"/>
    <cellStyle name="Normal 2 3 4 2 2 6 2" xfId="26591" xr:uid="{00000000-0005-0000-0000-0000E56B0000}"/>
    <cellStyle name="Normal 2 3 4 2 2 6_37. RESULTADO NEGOCIOS YOY" xfId="26592" xr:uid="{00000000-0005-0000-0000-0000E66B0000}"/>
    <cellStyle name="Normal 2 3 4 2 2 7" xfId="26593" xr:uid="{00000000-0005-0000-0000-0000E76B0000}"/>
    <cellStyle name="Normal 2 3 4 2 2 7 2" xfId="26594" xr:uid="{00000000-0005-0000-0000-0000E86B0000}"/>
    <cellStyle name="Normal 2 3 4 2 2 7_37. RESULTADO NEGOCIOS YOY" xfId="26595" xr:uid="{00000000-0005-0000-0000-0000E96B0000}"/>
    <cellStyle name="Normal 2 3 4 2 2 8" xfId="26596" xr:uid="{00000000-0005-0000-0000-0000EA6B0000}"/>
    <cellStyle name="Normal 2 3 4 2 2_37. RESULTADO NEGOCIOS YOY" xfId="26597" xr:uid="{00000000-0005-0000-0000-0000EB6B0000}"/>
    <cellStyle name="Normal 2 3 4 2 3" xfId="26598" xr:uid="{00000000-0005-0000-0000-0000EC6B0000}"/>
    <cellStyle name="Normal 2 3 4 2 3 2" xfId="26599" xr:uid="{00000000-0005-0000-0000-0000ED6B0000}"/>
    <cellStyle name="Normal 2 3 4 2 3 3" xfId="26600" xr:uid="{00000000-0005-0000-0000-0000EE6B0000}"/>
    <cellStyle name="Normal 2 3 4 2 3 3 2" xfId="26601" xr:uid="{00000000-0005-0000-0000-0000EF6B0000}"/>
    <cellStyle name="Normal 2 3 4 2 3 3_37. RESULTADO NEGOCIOS YOY" xfId="26602" xr:uid="{00000000-0005-0000-0000-0000F06B0000}"/>
    <cellStyle name="Normal 2 3 4 2 3 4" xfId="26603" xr:uid="{00000000-0005-0000-0000-0000F16B0000}"/>
    <cellStyle name="Normal 2 3 4 2 3 4 2" xfId="26604" xr:uid="{00000000-0005-0000-0000-0000F26B0000}"/>
    <cellStyle name="Normal 2 3 4 2 3 4_37. RESULTADO NEGOCIOS YOY" xfId="26605" xr:uid="{00000000-0005-0000-0000-0000F36B0000}"/>
    <cellStyle name="Normal 2 3 4 2 3_37. RESULTADO NEGOCIOS YOY" xfId="26606" xr:uid="{00000000-0005-0000-0000-0000F46B0000}"/>
    <cellStyle name="Normal 2 3 4 2 4" xfId="26607" xr:uid="{00000000-0005-0000-0000-0000F56B0000}"/>
    <cellStyle name="Normal 2 3 4 2 4 2" xfId="26608" xr:uid="{00000000-0005-0000-0000-0000F66B0000}"/>
    <cellStyle name="Normal 2 3 4 2 4 2 2" xfId="26609" xr:uid="{00000000-0005-0000-0000-0000F76B0000}"/>
    <cellStyle name="Normal 2 3 4 2 4 2_37. RESULTADO NEGOCIOS YOY" xfId="26610" xr:uid="{00000000-0005-0000-0000-0000F86B0000}"/>
    <cellStyle name="Normal 2 3 4 2 4 3" xfId="26611" xr:uid="{00000000-0005-0000-0000-0000F96B0000}"/>
    <cellStyle name="Normal 2 3 4 2 4 3 2" xfId="26612" xr:uid="{00000000-0005-0000-0000-0000FA6B0000}"/>
    <cellStyle name="Normal 2 3 4 2 4 3_37. RESULTADO NEGOCIOS YOY" xfId="26613" xr:uid="{00000000-0005-0000-0000-0000FB6B0000}"/>
    <cellStyle name="Normal 2 3 4 2 4 4" xfId="26614" xr:uid="{00000000-0005-0000-0000-0000FC6B0000}"/>
    <cellStyle name="Normal 2 3 4 2 4_37. RESULTADO NEGOCIOS YOY" xfId="26615" xr:uid="{00000000-0005-0000-0000-0000FD6B0000}"/>
    <cellStyle name="Normal 2 3 4 2 5" xfId="26616" xr:uid="{00000000-0005-0000-0000-0000FE6B0000}"/>
    <cellStyle name="Normal 2 3 4 2 5 2" xfId="26617" xr:uid="{00000000-0005-0000-0000-0000FF6B0000}"/>
    <cellStyle name="Normal 2 3 4 2 5 2 2" xfId="26618" xr:uid="{00000000-0005-0000-0000-0000006C0000}"/>
    <cellStyle name="Normal 2 3 4 2 5 3" xfId="26619" xr:uid="{00000000-0005-0000-0000-0000016C0000}"/>
    <cellStyle name="Normal 2 3 4 2 5 3 2" xfId="26620" xr:uid="{00000000-0005-0000-0000-0000026C0000}"/>
    <cellStyle name="Normal 2 3 4 2 5 4" xfId="26621" xr:uid="{00000000-0005-0000-0000-0000036C0000}"/>
    <cellStyle name="Normal 2 3 4 2 6" xfId="26622" xr:uid="{00000000-0005-0000-0000-0000046C0000}"/>
    <cellStyle name="Normal 2 3 4 2 6 2" xfId="26623" xr:uid="{00000000-0005-0000-0000-0000056C0000}"/>
    <cellStyle name="Normal 2 3 4 2 6 2 2" xfId="26624" xr:uid="{00000000-0005-0000-0000-0000066C0000}"/>
    <cellStyle name="Normal 2 3 4 2 6 3" xfId="26625" xr:uid="{00000000-0005-0000-0000-0000076C0000}"/>
    <cellStyle name="Normal 2 3 4 2 6_37. RESULTADO NEGOCIOS YOY" xfId="26626" xr:uid="{00000000-0005-0000-0000-0000086C0000}"/>
    <cellStyle name="Normal 2 3 4 2 7" xfId="26627" xr:uid="{00000000-0005-0000-0000-0000096C0000}"/>
    <cellStyle name="Normal 2 3 4 2 7 2" xfId="26628" xr:uid="{00000000-0005-0000-0000-00000A6C0000}"/>
    <cellStyle name="Normal 2 3 4 2 7_37. RESULTADO NEGOCIOS YOY" xfId="26629" xr:uid="{00000000-0005-0000-0000-00000B6C0000}"/>
    <cellStyle name="Normal 2 3 4 2 8" xfId="26630" xr:uid="{00000000-0005-0000-0000-00000C6C0000}"/>
    <cellStyle name="Normal 2 3 4 2 8 2" xfId="26631" xr:uid="{00000000-0005-0000-0000-00000D6C0000}"/>
    <cellStyle name="Normal 2 3 4 2 8_37. RESULTADO NEGOCIOS YOY" xfId="26632" xr:uid="{00000000-0005-0000-0000-00000E6C0000}"/>
    <cellStyle name="Normal 2 3 4 2 9" xfId="26633" xr:uid="{00000000-0005-0000-0000-00000F6C0000}"/>
    <cellStyle name="Normal 2 3 4 2 9 2" xfId="26634" xr:uid="{00000000-0005-0000-0000-0000106C0000}"/>
    <cellStyle name="Normal 2 3 4 2 9_37. RESULTADO NEGOCIOS YOY" xfId="26635" xr:uid="{00000000-0005-0000-0000-0000116C0000}"/>
    <cellStyle name="Normal 2 3 4 2_37. RESULTADO NEGOCIOS YOY" xfId="26636" xr:uid="{00000000-0005-0000-0000-0000126C0000}"/>
    <cellStyle name="Normal 2 3 4 3" xfId="26637" xr:uid="{00000000-0005-0000-0000-0000136C0000}"/>
    <cellStyle name="Normal 2 3 4 3 10" xfId="26638" xr:uid="{00000000-0005-0000-0000-0000146C0000}"/>
    <cellStyle name="Normal 2 3 4 3 11" xfId="26639" xr:uid="{00000000-0005-0000-0000-0000156C0000}"/>
    <cellStyle name="Normal 2 3 4 3 2" xfId="26640" xr:uid="{00000000-0005-0000-0000-0000166C0000}"/>
    <cellStyle name="Normal 2 3 4 3 2 2" xfId="26641" xr:uid="{00000000-0005-0000-0000-0000176C0000}"/>
    <cellStyle name="Normal 2 3 4 3 2 2 2" xfId="26642" xr:uid="{00000000-0005-0000-0000-0000186C0000}"/>
    <cellStyle name="Normal 2 3 4 3 2 2 2 2" xfId="26643" xr:uid="{00000000-0005-0000-0000-0000196C0000}"/>
    <cellStyle name="Normal 2 3 4 3 2 2 2_37. RESULTADO NEGOCIOS YOY" xfId="26644" xr:uid="{00000000-0005-0000-0000-00001A6C0000}"/>
    <cellStyle name="Normal 2 3 4 3 2 2 3" xfId="26645" xr:uid="{00000000-0005-0000-0000-00001B6C0000}"/>
    <cellStyle name="Normal 2 3 4 3 2 2 3 2" xfId="26646" xr:uid="{00000000-0005-0000-0000-00001C6C0000}"/>
    <cellStyle name="Normal 2 3 4 3 2 2 3_37. RESULTADO NEGOCIOS YOY" xfId="26647" xr:uid="{00000000-0005-0000-0000-00001D6C0000}"/>
    <cellStyle name="Normal 2 3 4 3 2 2 4" xfId="26648" xr:uid="{00000000-0005-0000-0000-00001E6C0000}"/>
    <cellStyle name="Normal 2 3 4 3 2 2_37. RESULTADO NEGOCIOS YOY" xfId="26649" xr:uid="{00000000-0005-0000-0000-00001F6C0000}"/>
    <cellStyle name="Normal 2 3 4 3 2 3" xfId="26650" xr:uid="{00000000-0005-0000-0000-0000206C0000}"/>
    <cellStyle name="Normal 2 3 4 3 2 3 2" xfId="26651" xr:uid="{00000000-0005-0000-0000-0000216C0000}"/>
    <cellStyle name="Normal 2 3 4 3 2 3 2 2" xfId="26652" xr:uid="{00000000-0005-0000-0000-0000226C0000}"/>
    <cellStyle name="Normal 2 3 4 3 2 3 3" xfId="26653" xr:uid="{00000000-0005-0000-0000-0000236C0000}"/>
    <cellStyle name="Normal 2 3 4 3 2 3 3 2" xfId="26654" xr:uid="{00000000-0005-0000-0000-0000246C0000}"/>
    <cellStyle name="Normal 2 3 4 3 2 3 4" xfId="26655" xr:uid="{00000000-0005-0000-0000-0000256C0000}"/>
    <cellStyle name="Normal 2 3 4 3 2 3_37. RESULTADO NEGOCIOS YOY" xfId="26656" xr:uid="{00000000-0005-0000-0000-0000266C0000}"/>
    <cellStyle name="Normal 2 3 4 3 2 4" xfId="26657" xr:uid="{00000000-0005-0000-0000-0000276C0000}"/>
    <cellStyle name="Normal 2 3 4 3 2 4 2" xfId="26658" xr:uid="{00000000-0005-0000-0000-0000286C0000}"/>
    <cellStyle name="Normal 2 3 4 3 2 4 2 2" xfId="26659" xr:uid="{00000000-0005-0000-0000-0000296C0000}"/>
    <cellStyle name="Normal 2 3 4 3 2 4 3" xfId="26660" xr:uid="{00000000-0005-0000-0000-00002A6C0000}"/>
    <cellStyle name="Normal 2 3 4 3 2 4_37. RESULTADO NEGOCIOS YOY" xfId="26661" xr:uid="{00000000-0005-0000-0000-00002B6C0000}"/>
    <cellStyle name="Normal 2 3 4 3 2 5" xfId="26662" xr:uid="{00000000-0005-0000-0000-00002C6C0000}"/>
    <cellStyle name="Normal 2 3 4 3 2 5 2" xfId="26663" xr:uid="{00000000-0005-0000-0000-00002D6C0000}"/>
    <cellStyle name="Normal 2 3 4 3 2 5_37. RESULTADO NEGOCIOS YOY" xfId="26664" xr:uid="{00000000-0005-0000-0000-00002E6C0000}"/>
    <cellStyle name="Normal 2 3 4 3 2 6" xfId="26665" xr:uid="{00000000-0005-0000-0000-00002F6C0000}"/>
    <cellStyle name="Normal 2 3 4 3 2 6 2" xfId="26666" xr:uid="{00000000-0005-0000-0000-0000306C0000}"/>
    <cellStyle name="Normal 2 3 4 3 2 7" xfId="26667" xr:uid="{00000000-0005-0000-0000-0000316C0000}"/>
    <cellStyle name="Normal 2 3 4 3 2 7 2" xfId="26668" xr:uid="{00000000-0005-0000-0000-0000326C0000}"/>
    <cellStyle name="Normal 2 3 4 3 2 7_37. RESULTADO NEGOCIOS YOY" xfId="26669" xr:uid="{00000000-0005-0000-0000-0000336C0000}"/>
    <cellStyle name="Normal 2 3 4 3 2 8" xfId="26670" xr:uid="{00000000-0005-0000-0000-0000346C0000}"/>
    <cellStyle name="Normal 2 3 4 3 2_37. RESULTADO NEGOCIOS YOY" xfId="26671" xr:uid="{00000000-0005-0000-0000-0000356C0000}"/>
    <cellStyle name="Normal 2 3 4 3 3" xfId="26672" xr:uid="{00000000-0005-0000-0000-0000366C0000}"/>
    <cellStyle name="Normal 2 3 4 3 3 2" xfId="26673" xr:uid="{00000000-0005-0000-0000-0000376C0000}"/>
    <cellStyle name="Normal 2 3 4 3 3 2 2" xfId="26674" xr:uid="{00000000-0005-0000-0000-0000386C0000}"/>
    <cellStyle name="Normal 2 3 4 3 3 2 2 2" xfId="26675" xr:uid="{00000000-0005-0000-0000-0000396C0000}"/>
    <cellStyle name="Normal 2 3 4 3 3 2 3" xfId="26676" xr:uid="{00000000-0005-0000-0000-00003A6C0000}"/>
    <cellStyle name="Normal 2 3 4 3 3 2 3 2" xfId="26677" xr:uid="{00000000-0005-0000-0000-00003B6C0000}"/>
    <cellStyle name="Normal 2 3 4 3 3 2 4" xfId="26678" xr:uid="{00000000-0005-0000-0000-00003C6C0000}"/>
    <cellStyle name="Normal 2 3 4 3 3 2_37. RESULTADO NEGOCIOS YOY" xfId="26679" xr:uid="{00000000-0005-0000-0000-00003D6C0000}"/>
    <cellStyle name="Normal 2 3 4 3 3 3" xfId="26680" xr:uid="{00000000-0005-0000-0000-00003E6C0000}"/>
    <cellStyle name="Normal 2 3 4 3 3 3 2" xfId="26681" xr:uid="{00000000-0005-0000-0000-00003F6C0000}"/>
    <cellStyle name="Normal 2 3 4 3 3 3 2 2" xfId="26682" xr:uid="{00000000-0005-0000-0000-0000406C0000}"/>
    <cellStyle name="Normal 2 3 4 3 3 3 3" xfId="26683" xr:uid="{00000000-0005-0000-0000-0000416C0000}"/>
    <cellStyle name="Normal 2 3 4 3 3 3 3 2" xfId="26684" xr:uid="{00000000-0005-0000-0000-0000426C0000}"/>
    <cellStyle name="Normal 2 3 4 3 3 3 4" xfId="26685" xr:uid="{00000000-0005-0000-0000-0000436C0000}"/>
    <cellStyle name="Normal 2 3 4 3 3 3_37. RESULTADO NEGOCIOS YOY" xfId="26686" xr:uid="{00000000-0005-0000-0000-0000446C0000}"/>
    <cellStyle name="Normal 2 3 4 3 3 4" xfId="26687" xr:uid="{00000000-0005-0000-0000-0000456C0000}"/>
    <cellStyle name="Normal 2 3 4 3 3 4 2" xfId="26688" xr:uid="{00000000-0005-0000-0000-0000466C0000}"/>
    <cellStyle name="Normal 2 3 4 3 3 4_37. RESULTADO NEGOCIOS YOY" xfId="26689" xr:uid="{00000000-0005-0000-0000-0000476C0000}"/>
    <cellStyle name="Normal 2 3 4 3 3 5" xfId="26690" xr:uid="{00000000-0005-0000-0000-0000486C0000}"/>
    <cellStyle name="Normal 2 3 4 3 3 5 2" xfId="26691" xr:uid="{00000000-0005-0000-0000-0000496C0000}"/>
    <cellStyle name="Normal 2 3 4 3 3 5_37. RESULTADO NEGOCIOS YOY" xfId="26692" xr:uid="{00000000-0005-0000-0000-00004A6C0000}"/>
    <cellStyle name="Normal 2 3 4 3 3 6" xfId="26693" xr:uid="{00000000-0005-0000-0000-00004B6C0000}"/>
    <cellStyle name="Normal 2 3 4 3 3 6 2" xfId="26694" xr:uid="{00000000-0005-0000-0000-00004C6C0000}"/>
    <cellStyle name="Normal 2 3 4 3 3 6_37. RESULTADO NEGOCIOS YOY" xfId="26695" xr:uid="{00000000-0005-0000-0000-00004D6C0000}"/>
    <cellStyle name="Normal 2 3 4 3 3 7" xfId="26696" xr:uid="{00000000-0005-0000-0000-00004E6C0000}"/>
    <cellStyle name="Normal 2 3 4 3 3_37. RESULTADO NEGOCIOS YOY" xfId="26697" xr:uid="{00000000-0005-0000-0000-00004F6C0000}"/>
    <cellStyle name="Normal 2 3 4 3 4" xfId="26698" xr:uid="{00000000-0005-0000-0000-0000506C0000}"/>
    <cellStyle name="Normal 2 3 4 3 4 2" xfId="26699" xr:uid="{00000000-0005-0000-0000-0000516C0000}"/>
    <cellStyle name="Normal 2 3 4 3 4 3" xfId="26700" xr:uid="{00000000-0005-0000-0000-0000526C0000}"/>
    <cellStyle name="Normal 2 3 4 3 4 3 2" xfId="26701" xr:uid="{00000000-0005-0000-0000-0000536C0000}"/>
    <cellStyle name="Normal 2 3 4 3 4 3_37. RESULTADO NEGOCIOS YOY" xfId="26702" xr:uid="{00000000-0005-0000-0000-0000546C0000}"/>
    <cellStyle name="Normal 2 3 4 3 4 4" xfId="26703" xr:uid="{00000000-0005-0000-0000-0000556C0000}"/>
    <cellStyle name="Normal 2 3 4 3 4_37. RESULTADO NEGOCIOS YOY" xfId="26704" xr:uid="{00000000-0005-0000-0000-0000566C0000}"/>
    <cellStyle name="Normal 2 3 4 3 5" xfId="26705" xr:uid="{00000000-0005-0000-0000-0000576C0000}"/>
    <cellStyle name="Normal 2 3 4 3 5 2" xfId="26706" xr:uid="{00000000-0005-0000-0000-0000586C0000}"/>
    <cellStyle name="Normal 2 3 4 3 5 2 2" xfId="26707" xr:uid="{00000000-0005-0000-0000-0000596C0000}"/>
    <cellStyle name="Normal 2 3 4 3 5 2_37. RESULTADO NEGOCIOS YOY" xfId="26708" xr:uid="{00000000-0005-0000-0000-00005A6C0000}"/>
    <cellStyle name="Normal 2 3 4 3 5 3" xfId="26709" xr:uid="{00000000-0005-0000-0000-00005B6C0000}"/>
    <cellStyle name="Normal 2 3 4 3 5 3 2" xfId="26710" xr:uid="{00000000-0005-0000-0000-00005C6C0000}"/>
    <cellStyle name="Normal 2 3 4 3 5 4" xfId="26711" xr:uid="{00000000-0005-0000-0000-00005D6C0000}"/>
    <cellStyle name="Normal 2 3 4 3 5_37. RESULTADO NEGOCIOS YOY" xfId="26712" xr:uid="{00000000-0005-0000-0000-00005E6C0000}"/>
    <cellStyle name="Normal 2 3 4 3 6" xfId="26713" xr:uid="{00000000-0005-0000-0000-00005F6C0000}"/>
    <cellStyle name="Normal 2 3 4 3 6 2" xfId="26714" xr:uid="{00000000-0005-0000-0000-0000606C0000}"/>
    <cellStyle name="Normal 2 3 4 3 6 2 2" xfId="26715" xr:uid="{00000000-0005-0000-0000-0000616C0000}"/>
    <cellStyle name="Normal 2 3 4 3 6 3" xfId="26716" xr:uid="{00000000-0005-0000-0000-0000626C0000}"/>
    <cellStyle name="Normal 2 3 4 3 6 3 2" xfId="26717" xr:uid="{00000000-0005-0000-0000-0000636C0000}"/>
    <cellStyle name="Normal 2 3 4 3 6 4" xfId="26718" xr:uid="{00000000-0005-0000-0000-0000646C0000}"/>
    <cellStyle name="Normal 2 3 4 3 6_37. RESULTADO NEGOCIOS YOY" xfId="26719" xr:uid="{00000000-0005-0000-0000-0000656C0000}"/>
    <cellStyle name="Normal 2 3 4 3 7" xfId="26720" xr:uid="{00000000-0005-0000-0000-0000666C0000}"/>
    <cellStyle name="Normal 2 3 4 3 7 2" xfId="26721" xr:uid="{00000000-0005-0000-0000-0000676C0000}"/>
    <cellStyle name="Normal 2 3 4 3 7 2 2" xfId="26722" xr:uid="{00000000-0005-0000-0000-0000686C0000}"/>
    <cellStyle name="Normal 2 3 4 3 7 3" xfId="26723" xr:uid="{00000000-0005-0000-0000-0000696C0000}"/>
    <cellStyle name="Normal 2 3 4 3 7_37. RESULTADO NEGOCIOS YOY" xfId="26724" xr:uid="{00000000-0005-0000-0000-00006A6C0000}"/>
    <cellStyle name="Normal 2 3 4 3 8" xfId="26725" xr:uid="{00000000-0005-0000-0000-00006B6C0000}"/>
    <cellStyle name="Normal 2 3 4 3 8 2" xfId="26726" xr:uid="{00000000-0005-0000-0000-00006C6C0000}"/>
    <cellStyle name="Normal 2 3 4 3 8_37. RESULTADO NEGOCIOS YOY" xfId="26727" xr:uid="{00000000-0005-0000-0000-00006D6C0000}"/>
    <cellStyle name="Normal 2 3 4 3 9" xfId="26728" xr:uid="{00000000-0005-0000-0000-00006E6C0000}"/>
    <cellStyle name="Normal 2 3 4 3 9 2" xfId="26729" xr:uid="{00000000-0005-0000-0000-00006F6C0000}"/>
    <cellStyle name="Normal 2 3 4 3_37. RESULTADO NEGOCIOS YOY" xfId="26730" xr:uid="{00000000-0005-0000-0000-0000706C0000}"/>
    <cellStyle name="Normal 2 3 4 4" xfId="26731" xr:uid="{00000000-0005-0000-0000-0000716C0000}"/>
    <cellStyle name="Normal 2 3 4 4 2" xfId="26732" xr:uid="{00000000-0005-0000-0000-0000726C0000}"/>
    <cellStyle name="Normal 2 3 4 4 2 2" xfId="26733" xr:uid="{00000000-0005-0000-0000-0000736C0000}"/>
    <cellStyle name="Normal 2 3 4 4 2 2 2" xfId="26734" xr:uid="{00000000-0005-0000-0000-0000746C0000}"/>
    <cellStyle name="Normal 2 3 4 4 2 2_37. RESULTADO NEGOCIOS YOY" xfId="26735" xr:uid="{00000000-0005-0000-0000-0000756C0000}"/>
    <cellStyle name="Normal 2 3 4 4 2 3" xfId="26736" xr:uid="{00000000-0005-0000-0000-0000766C0000}"/>
    <cellStyle name="Normal 2 3 4 4 2 3 2" xfId="26737" xr:uid="{00000000-0005-0000-0000-0000776C0000}"/>
    <cellStyle name="Normal 2 3 4 4 2 3_37. RESULTADO NEGOCIOS YOY" xfId="26738" xr:uid="{00000000-0005-0000-0000-0000786C0000}"/>
    <cellStyle name="Normal 2 3 4 4 2 4" xfId="26739" xr:uid="{00000000-0005-0000-0000-0000796C0000}"/>
    <cellStyle name="Normal 2 3 4 4 2_37. RESULTADO NEGOCIOS YOY" xfId="26740" xr:uid="{00000000-0005-0000-0000-00007A6C0000}"/>
    <cellStyle name="Normal 2 3 4 4 3" xfId="26741" xr:uid="{00000000-0005-0000-0000-00007B6C0000}"/>
    <cellStyle name="Normal 2 3 4 4 3 2" xfId="26742" xr:uid="{00000000-0005-0000-0000-00007C6C0000}"/>
    <cellStyle name="Normal 2 3 4 4 3 2 2" xfId="26743" xr:uid="{00000000-0005-0000-0000-00007D6C0000}"/>
    <cellStyle name="Normal 2 3 4 4 3 3" xfId="26744" xr:uid="{00000000-0005-0000-0000-00007E6C0000}"/>
    <cellStyle name="Normal 2 3 4 4 3 3 2" xfId="26745" xr:uid="{00000000-0005-0000-0000-00007F6C0000}"/>
    <cellStyle name="Normal 2 3 4 4 3 4" xfId="26746" xr:uid="{00000000-0005-0000-0000-0000806C0000}"/>
    <cellStyle name="Normal 2 3 4 4 3_37. RESULTADO NEGOCIOS YOY" xfId="26747" xr:uid="{00000000-0005-0000-0000-0000816C0000}"/>
    <cellStyle name="Normal 2 3 4 4 4" xfId="26748" xr:uid="{00000000-0005-0000-0000-0000826C0000}"/>
    <cellStyle name="Normal 2 3 4 4 4 2" xfId="26749" xr:uid="{00000000-0005-0000-0000-0000836C0000}"/>
    <cellStyle name="Normal 2 3 4 4 4_37. RESULTADO NEGOCIOS YOY" xfId="26750" xr:uid="{00000000-0005-0000-0000-0000846C0000}"/>
    <cellStyle name="Normal 2 3 4 4 5" xfId="26751" xr:uid="{00000000-0005-0000-0000-0000856C0000}"/>
    <cellStyle name="Normal 2 3 4 4 5 2" xfId="26752" xr:uid="{00000000-0005-0000-0000-0000866C0000}"/>
    <cellStyle name="Normal 2 3 4 4 5_37. RESULTADO NEGOCIOS YOY" xfId="26753" xr:uid="{00000000-0005-0000-0000-0000876C0000}"/>
    <cellStyle name="Normal 2 3 4 4 6" xfId="26754" xr:uid="{00000000-0005-0000-0000-0000886C0000}"/>
    <cellStyle name="Normal 2 3 4 4 6 2" xfId="26755" xr:uid="{00000000-0005-0000-0000-0000896C0000}"/>
    <cellStyle name="Normal 2 3 4 4 6_37. RESULTADO NEGOCIOS YOY" xfId="26756" xr:uid="{00000000-0005-0000-0000-00008A6C0000}"/>
    <cellStyle name="Normal 2 3 4 4 7" xfId="26757" xr:uid="{00000000-0005-0000-0000-00008B6C0000}"/>
    <cellStyle name="Normal 2 3 4 4 8" xfId="26758" xr:uid="{00000000-0005-0000-0000-00008C6C0000}"/>
    <cellStyle name="Normal 2 3 4 4_37. RESULTADO NEGOCIOS YOY" xfId="26759" xr:uid="{00000000-0005-0000-0000-00008D6C0000}"/>
    <cellStyle name="Normal 2 3 4 5" xfId="26760" xr:uid="{00000000-0005-0000-0000-00008E6C0000}"/>
    <cellStyle name="Normal 2 3 4 5 2" xfId="26761" xr:uid="{00000000-0005-0000-0000-00008F6C0000}"/>
    <cellStyle name="Normal 2 3 4 5 2 2" xfId="26762" xr:uid="{00000000-0005-0000-0000-0000906C0000}"/>
    <cellStyle name="Normal 2 3 4 5 2_37. RESULTADO NEGOCIOS YOY" xfId="26763" xr:uid="{00000000-0005-0000-0000-0000916C0000}"/>
    <cellStyle name="Normal 2 3 4 5 3" xfId="26764" xr:uid="{00000000-0005-0000-0000-0000926C0000}"/>
    <cellStyle name="Normal 2 3 4 5 3 2" xfId="26765" xr:uid="{00000000-0005-0000-0000-0000936C0000}"/>
    <cellStyle name="Normal 2 3 4 5 3_37. RESULTADO NEGOCIOS YOY" xfId="26766" xr:uid="{00000000-0005-0000-0000-0000946C0000}"/>
    <cellStyle name="Normal 2 3 4 5 4" xfId="26767" xr:uid="{00000000-0005-0000-0000-0000956C0000}"/>
    <cellStyle name="Normal 2 3 4 5_37. RESULTADO NEGOCIOS YOY" xfId="26768" xr:uid="{00000000-0005-0000-0000-0000966C0000}"/>
    <cellStyle name="Normal 2 3 4 6" xfId="26769" xr:uid="{00000000-0005-0000-0000-0000976C0000}"/>
    <cellStyle name="Normal 2 3 4 6 2" xfId="26770" xr:uid="{00000000-0005-0000-0000-0000986C0000}"/>
    <cellStyle name="Normal 2 3 4 6 2 2" xfId="26771" xr:uid="{00000000-0005-0000-0000-0000996C0000}"/>
    <cellStyle name="Normal 2 3 4 6 2_37. RESULTADO NEGOCIOS YOY" xfId="26772" xr:uid="{00000000-0005-0000-0000-00009A6C0000}"/>
    <cellStyle name="Normal 2 3 4 6_37. RESULTADO NEGOCIOS YOY" xfId="26773" xr:uid="{00000000-0005-0000-0000-00009B6C0000}"/>
    <cellStyle name="Normal 2 3 4 7" xfId="26774" xr:uid="{00000000-0005-0000-0000-00009C6C0000}"/>
    <cellStyle name="Normal 2 3 4 7 2" xfId="26775" xr:uid="{00000000-0005-0000-0000-00009D6C0000}"/>
    <cellStyle name="Normal 2 3 4 7_37. RESULTADO NEGOCIOS YOY" xfId="26776" xr:uid="{00000000-0005-0000-0000-00009E6C0000}"/>
    <cellStyle name="Normal 2 3 4 8" xfId="26777" xr:uid="{00000000-0005-0000-0000-00009F6C0000}"/>
    <cellStyle name="Normal 2 3 4 8 2" xfId="26778" xr:uid="{00000000-0005-0000-0000-0000A06C0000}"/>
    <cellStyle name="Normal 2 3 4 8_37. RESULTADO NEGOCIOS YOY" xfId="26779" xr:uid="{00000000-0005-0000-0000-0000A16C0000}"/>
    <cellStyle name="Normal 2 3 4 9" xfId="26780" xr:uid="{00000000-0005-0000-0000-0000A26C0000}"/>
    <cellStyle name="Normal 2 3 4 9 2" xfId="26781" xr:uid="{00000000-0005-0000-0000-0000A36C0000}"/>
    <cellStyle name="Normal 2 3 4 9_37. RESULTADO NEGOCIOS YOY" xfId="26782" xr:uid="{00000000-0005-0000-0000-0000A46C0000}"/>
    <cellStyle name="Normal 2 3 4_37. RESULTADO NEGOCIOS YOY" xfId="26783" xr:uid="{00000000-0005-0000-0000-0000A56C0000}"/>
    <cellStyle name="Normal 2 3 5" xfId="26784" xr:uid="{00000000-0005-0000-0000-0000A66C0000}"/>
    <cellStyle name="Normal 2 3 5 10" xfId="26785" xr:uid="{00000000-0005-0000-0000-0000A76C0000}"/>
    <cellStyle name="Normal 2 3 5 10 2" xfId="26786" xr:uid="{00000000-0005-0000-0000-0000A86C0000}"/>
    <cellStyle name="Normal 2 3 5 10 3" xfId="26787" xr:uid="{00000000-0005-0000-0000-0000A96C0000}"/>
    <cellStyle name="Normal 2 3 5 10 4" xfId="26788" xr:uid="{00000000-0005-0000-0000-0000AA6C0000}"/>
    <cellStyle name="Normal 2 3 5 10_37. RESULTADO NEGOCIOS YOY" xfId="26789" xr:uid="{00000000-0005-0000-0000-0000AB6C0000}"/>
    <cellStyle name="Normal 2 3 5 11" xfId="26790" xr:uid="{00000000-0005-0000-0000-0000AC6C0000}"/>
    <cellStyle name="Normal 2 3 5 11 2" xfId="26791" xr:uid="{00000000-0005-0000-0000-0000AD6C0000}"/>
    <cellStyle name="Normal 2 3 5 11 3" xfId="26792" xr:uid="{00000000-0005-0000-0000-0000AE6C0000}"/>
    <cellStyle name="Normal 2 3 5 11_37. RESULTADO NEGOCIOS YOY" xfId="26793" xr:uid="{00000000-0005-0000-0000-0000AF6C0000}"/>
    <cellStyle name="Normal 2 3 5 12" xfId="26794" xr:uid="{00000000-0005-0000-0000-0000B06C0000}"/>
    <cellStyle name="Normal 2 3 5 12 2" xfId="26795" xr:uid="{00000000-0005-0000-0000-0000B16C0000}"/>
    <cellStyle name="Normal 2 3 5 12 3" xfId="26796" xr:uid="{00000000-0005-0000-0000-0000B26C0000}"/>
    <cellStyle name="Normal 2 3 5 12_37. RESULTADO NEGOCIOS YOY" xfId="26797" xr:uid="{00000000-0005-0000-0000-0000B36C0000}"/>
    <cellStyle name="Normal 2 3 5 13" xfId="26798" xr:uid="{00000000-0005-0000-0000-0000B46C0000}"/>
    <cellStyle name="Normal 2 3 5 14" xfId="26799" xr:uid="{00000000-0005-0000-0000-0000B56C0000}"/>
    <cellStyle name="Normal 2 3 5 15" xfId="26800" xr:uid="{00000000-0005-0000-0000-0000B66C0000}"/>
    <cellStyle name="Normal 2 3 5 2" xfId="26801" xr:uid="{00000000-0005-0000-0000-0000B76C0000}"/>
    <cellStyle name="Normal 2 3 5 2 10" xfId="26802" xr:uid="{00000000-0005-0000-0000-0000B86C0000}"/>
    <cellStyle name="Normal 2 3 5 2 10 2" xfId="26803" xr:uid="{00000000-0005-0000-0000-0000B96C0000}"/>
    <cellStyle name="Normal 2 3 5 2 10_37. RESULTADO NEGOCIOS YOY" xfId="26804" xr:uid="{00000000-0005-0000-0000-0000BA6C0000}"/>
    <cellStyle name="Normal 2 3 5 2 11" xfId="26805" xr:uid="{00000000-0005-0000-0000-0000BB6C0000}"/>
    <cellStyle name="Normal 2 3 5 2 2" xfId="26806" xr:uid="{00000000-0005-0000-0000-0000BC6C0000}"/>
    <cellStyle name="Normal 2 3 5 2 2 2" xfId="26807" xr:uid="{00000000-0005-0000-0000-0000BD6C0000}"/>
    <cellStyle name="Normal 2 3 5 2 2 2 2" xfId="26808" xr:uid="{00000000-0005-0000-0000-0000BE6C0000}"/>
    <cellStyle name="Normal 2 3 5 2 2 2 2 2" xfId="26809" xr:uid="{00000000-0005-0000-0000-0000BF6C0000}"/>
    <cellStyle name="Normal 2 3 5 2 2 2 2 2 2" xfId="26810" xr:uid="{00000000-0005-0000-0000-0000C06C0000}"/>
    <cellStyle name="Normal 2 3 5 2 2 2 2 3" xfId="26811" xr:uid="{00000000-0005-0000-0000-0000C16C0000}"/>
    <cellStyle name="Normal 2 3 5 2 2 2 2_37. RESULTADO NEGOCIOS YOY" xfId="26812" xr:uid="{00000000-0005-0000-0000-0000C26C0000}"/>
    <cellStyle name="Normal 2 3 5 2 2 2 3" xfId="26813" xr:uid="{00000000-0005-0000-0000-0000C36C0000}"/>
    <cellStyle name="Normal 2 3 5 2 2 2 3 2" xfId="26814" xr:uid="{00000000-0005-0000-0000-0000C46C0000}"/>
    <cellStyle name="Normal 2 3 5 2 2 2 3_37. RESULTADO NEGOCIOS YOY" xfId="26815" xr:uid="{00000000-0005-0000-0000-0000C56C0000}"/>
    <cellStyle name="Normal 2 3 5 2 2 2 4" xfId="26816" xr:uid="{00000000-0005-0000-0000-0000C66C0000}"/>
    <cellStyle name="Normal 2 3 5 2 2 2 4 2" xfId="26817" xr:uid="{00000000-0005-0000-0000-0000C76C0000}"/>
    <cellStyle name="Normal 2 3 5 2 2 2 5" xfId="26818" xr:uid="{00000000-0005-0000-0000-0000C86C0000}"/>
    <cellStyle name="Normal 2 3 5 2 2 2 6" xfId="26819" xr:uid="{00000000-0005-0000-0000-0000C96C0000}"/>
    <cellStyle name="Normal 2 3 5 2 2 2_37. RESULTADO NEGOCIOS YOY" xfId="26820" xr:uid="{00000000-0005-0000-0000-0000CA6C0000}"/>
    <cellStyle name="Normal 2 3 5 2 2 3" xfId="26821" xr:uid="{00000000-0005-0000-0000-0000CB6C0000}"/>
    <cellStyle name="Normal 2 3 5 2 2 3 2" xfId="26822" xr:uid="{00000000-0005-0000-0000-0000CC6C0000}"/>
    <cellStyle name="Normal 2 3 5 2 2 3 2 2" xfId="26823" xr:uid="{00000000-0005-0000-0000-0000CD6C0000}"/>
    <cellStyle name="Normal 2 3 5 2 2 3 3" xfId="26824" xr:uid="{00000000-0005-0000-0000-0000CE6C0000}"/>
    <cellStyle name="Normal 2 3 5 2 2 3 3 2" xfId="26825" xr:uid="{00000000-0005-0000-0000-0000CF6C0000}"/>
    <cellStyle name="Normal 2 3 5 2 2 3 4" xfId="26826" xr:uid="{00000000-0005-0000-0000-0000D06C0000}"/>
    <cellStyle name="Normal 2 3 5 2 2 3_37. RESULTADO NEGOCIOS YOY" xfId="26827" xr:uid="{00000000-0005-0000-0000-0000D16C0000}"/>
    <cellStyle name="Normal 2 3 5 2 2 4" xfId="26828" xr:uid="{00000000-0005-0000-0000-0000D26C0000}"/>
    <cellStyle name="Normal 2 3 5 2 2 4 2" xfId="26829" xr:uid="{00000000-0005-0000-0000-0000D36C0000}"/>
    <cellStyle name="Normal 2 3 5 2 2 4 2 2" xfId="26830" xr:uid="{00000000-0005-0000-0000-0000D46C0000}"/>
    <cellStyle name="Normal 2 3 5 2 2 4 3" xfId="26831" xr:uid="{00000000-0005-0000-0000-0000D56C0000}"/>
    <cellStyle name="Normal 2 3 5 2 2 4_37. RESULTADO NEGOCIOS YOY" xfId="26832" xr:uid="{00000000-0005-0000-0000-0000D66C0000}"/>
    <cellStyle name="Normal 2 3 5 2 2 5" xfId="26833" xr:uid="{00000000-0005-0000-0000-0000D76C0000}"/>
    <cellStyle name="Normal 2 3 5 2 2 5 2" xfId="26834" xr:uid="{00000000-0005-0000-0000-0000D86C0000}"/>
    <cellStyle name="Normal 2 3 5 2 2 5_37. RESULTADO NEGOCIOS YOY" xfId="26835" xr:uid="{00000000-0005-0000-0000-0000D96C0000}"/>
    <cellStyle name="Normal 2 3 5 2 2 6" xfId="26836" xr:uid="{00000000-0005-0000-0000-0000DA6C0000}"/>
    <cellStyle name="Normal 2 3 5 2 2 6 2" xfId="26837" xr:uid="{00000000-0005-0000-0000-0000DB6C0000}"/>
    <cellStyle name="Normal 2 3 5 2 2 6_37. RESULTADO NEGOCIOS YOY" xfId="26838" xr:uid="{00000000-0005-0000-0000-0000DC6C0000}"/>
    <cellStyle name="Normal 2 3 5 2 2 7" xfId="26839" xr:uid="{00000000-0005-0000-0000-0000DD6C0000}"/>
    <cellStyle name="Normal 2 3 5 2 2 7 2" xfId="26840" xr:uid="{00000000-0005-0000-0000-0000DE6C0000}"/>
    <cellStyle name="Normal 2 3 5 2 2 7_37. RESULTADO NEGOCIOS YOY" xfId="26841" xr:uid="{00000000-0005-0000-0000-0000DF6C0000}"/>
    <cellStyle name="Normal 2 3 5 2 2 8" xfId="26842" xr:uid="{00000000-0005-0000-0000-0000E06C0000}"/>
    <cellStyle name="Normal 2 3 5 2 2_37. RESULTADO NEGOCIOS YOY" xfId="26843" xr:uid="{00000000-0005-0000-0000-0000E16C0000}"/>
    <cellStyle name="Normal 2 3 5 2 3" xfId="26844" xr:uid="{00000000-0005-0000-0000-0000E26C0000}"/>
    <cellStyle name="Normal 2 3 5 2 3 2" xfId="26845" xr:uid="{00000000-0005-0000-0000-0000E36C0000}"/>
    <cellStyle name="Normal 2 3 5 2 3 2 2" xfId="26846" xr:uid="{00000000-0005-0000-0000-0000E46C0000}"/>
    <cellStyle name="Normal 2 3 5 2 3 2 2 2" xfId="26847" xr:uid="{00000000-0005-0000-0000-0000E56C0000}"/>
    <cellStyle name="Normal 2 3 5 2 3 2 2_37. RESULTADO NEGOCIOS YOY" xfId="26848" xr:uid="{00000000-0005-0000-0000-0000E66C0000}"/>
    <cellStyle name="Normal 2 3 5 2 3 2 3" xfId="26849" xr:uid="{00000000-0005-0000-0000-0000E76C0000}"/>
    <cellStyle name="Normal 2 3 5 2 3 2 3 2" xfId="26850" xr:uid="{00000000-0005-0000-0000-0000E86C0000}"/>
    <cellStyle name="Normal 2 3 5 2 3 2 3_37. RESULTADO NEGOCIOS YOY" xfId="26851" xr:uid="{00000000-0005-0000-0000-0000E96C0000}"/>
    <cellStyle name="Normal 2 3 5 2 3 2 4" xfId="26852" xr:uid="{00000000-0005-0000-0000-0000EA6C0000}"/>
    <cellStyle name="Normal 2 3 5 2 3 2 5" xfId="26853" xr:uid="{00000000-0005-0000-0000-0000EB6C0000}"/>
    <cellStyle name="Normal 2 3 5 2 3 2_37. RESULTADO NEGOCIOS YOY" xfId="26854" xr:uid="{00000000-0005-0000-0000-0000EC6C0000}"/>
    <cellStyle name="Normal 2 3 5 2 3 3" xfId="26855" xr:uid="{00000000-0005-0000-0000-0000ED6C0000}"/>
    <cellStyle name="Normal 2 3 5 2 3 3 2" xfId="26856" xr:uid="{00000000-0005-0000-0000-0000EE6C0000}"/>
    <cellStyle name="Normal 2 3 5 2 3 3 2 2" xfId="26857" xr:uid="{00000000-0005-0000-0000-0000EF6C0000}"/>
    <cellStyle name="Normal 2 3 5 2 3 3 3" xfId="26858" xr:uid="{00000000-0005-0000-0000-0000F06C0000}"/>
    <cellStyle name="Normal 2 3 5 2 3 3 3 2" xfId="26859" xr:uid="{00000000-0005-0000-0000-0000F16C0000}"/>
    <cellStyle name="Normal 2 3 5 2 3 3 4" xfId="26860" xr:uid="{00000000-0005-0000-0000-0000F26C0000}"/>
    <cellStyle name="Normal 2 3 5 2 3 3_37. RESULTADO NEGOCIOS YOY" xfId="26861" xr:uid="{00000000-0005-0000-0000-0000F36C0000}"/>
    <cellStyle name="Normal 2 3 5 2 3 4" xfId="26862" xr:uid="{00000000-0005-0000-0000-0000F46C0000}"/>
    <cellStyle name="Normal 2 3 5 2 3 4 2" xfId="26863" xr:uid="{00000000-0005-0000-0000-0000F56C0000}"/>
    <cellStyle name="Normal 2 3 5 2 3 4 2 2" xfId="26864" xr:uid="{00000000-0005-0000-0000-0000F66C0000}"/>
    <cellStyle name="Normal 2 3 5 2 3 4 3" xfId="26865" xr:uid="{00000000-0005-0000-0000-0000F76C0000}"/>
    <cellStyle name="Normal 2 3 5 2 3 4_37. RESULTADO NEGOCIOS YOY" xfId="26866" xr:uid="{00000000-0005-0000-0000-0000F86C0000}"/>
    <cellStyle name="Normal 2 3 5 2 3 5" xfId="26867" xr:uid="{00000000-0005-0000-0000-0000F96C0000}"/>
    <cellStyle name="Normal 2 3 5 2 3 5 2" xfId="26868" xr:uid="{00000000-0005-0000-0000-0000FA6C0000}"/>
    <cellStyle name="Normal 2 3 5 2 3 5_37. RESULTADO NEGOCIOS YOY" xfId="26869" xr:uid="{00000000-0005-0000-0000-0000FB6C0000}"/>
    <cellStyle name="Normal 2 3 5 2 3 6" xfId="26870" xr:uid="{00000000-0005-0000-0000-0000FC6C0000}"/>
    <cellStyle name="Normal 2 3 5 2 3 6 2" xfId="26871" xr:uid="{00000000-0005-0000-0000-0000FD6C0000}"/>
    <cellStyle name="Normal 2 3 5 2 3 6_37. RESULTADO NEGOCIOS YOY" xfId="26872" xr:uid="{00000000-0005-0000-0000-0000FE6C0000}"/>
    <cellStyle name="Normal 2 3 5 2 3 7" xfId="26873" xr:uid="{00000000-0005-0000-0000-0000FF6C0000}"/>
    <cellStyle name="Normal 2 3 5 2 3 8" xfId="26874" xr:uid="{00000000-0005-0000-0000-0000006D0000}"/>
    <cellStyle name="Normal 2 3 5 2 3_37. RESULTADO NEGOCIOS YOY" xfId="26875" xr:uid="{00000000-0005-0000-0000-0000016D0000}"/>
    <cellStyle name="Normal 2 3 5 2 4" xfId="26876" xr:uid="{00000000-0005-0000-0000-0000026D0000}"/>
    <cellStyle name="Normal 2 3 5 2 4 2" xfId="26877" xr:uid="{00000000-0005-0000-0000-0000036D0000}"/>
    <cellStyle name="Normal 2 3 5 2 4 2 2" xfId="26878" xr:uid="{00000000-0005-0000-0000-0000046D0000}"/>
    <cellStyle name="Normal 2 3 5 2 4 2 3" xfId="26879" xr:uid="{00000000-0005-0000-0000-0000056D0000}"/>
    <cellStyle name="Normal 2 3 5 2 4 2_37. RESULTADO NEGOCIOS YOY" xfId="26880" xr:uid="{00000000-0005-0000-0000-0000066D0000}"/>
    <cellStyle name="Normal 2 3 5 2 4 3" xfId="26881" xr:uid="{00000000-0005-0000-0000-0000076D0000}"/>
    <cellStyle name="Normal 2 3 5 2 4 3 2" xfId="26882" xr:uid="{00000000-0005-0000-0000-0000086D0000}"/>
    <cellStyle name="Normal 2 3 5 2 4 3_37. RESULTADO NEGOCIOS YOY" xfId="26883" xr:uid="{00000000-0005-0000-0000-0000096D0000}"/>
    <cellStyle name="Normal 2 3 5 2 4 4" xfId="26884" xr:uid="{00000000-0005-0000-0000-00000A6D0000}"/>
    <cellStyle name="Normal 2 3 5 2 4 5" xfId="26885" xr:uid="{00000000-0005-0000-0000-00000B6D0000}"/>
    <cellStyle name="Normal 2 3 5 2 4_37. RESULTADO NEGOCIOS YOY" xfId="26886" xr:uid="{00000000-0005-0000-0000-00000C6D0000}"/>
    <cellStyle name="Normal 2 3 5 2 5" xfId="26887" xr:uid="{00000000-0005-0000-0000-00000D6D0000}"/>
    <cellStyle name="Normal 2 3 5 2 5 2" xfId="26888" xr:uid="{00000000-0005-0000-0000-00000E6D0000}"/>
    <cellStyle name="Normal 2 3 5 2 5 2 2" xfId="26889" xr:uid="{00000000-0005-0000-0000-00000F6D0000}"/>
    <cellStyle name="Normal 2 3 5 2 5 2 3" xfId="26890" xr:uid="{00000000-0005-0000-0000-0000106D0000}"/>
    <cellStyle name="Normal 2 3 5 2 5 3" xfId="26891" xr:uid="{00000000-0005-0000-0000-0000116D0000}"/>
    <cellStyle name="Normal 2 3 5 2 5 3 2" xfId="26892" xr:uid="{00000000-0005-0000-0000-0000126D0000}"/>
    <cellStyle name="Normal 2 3 5 2 5 4" xfId="26893" xr:uid="{00000000-0005-0000-0000-0000136D0000}"/>
    <cellStyle name="Normal 2 3 5 2 5 5" xfId="26894" xr:uid="{00000000-0005-0000-0000-0000146D0000}"/>
    <cellStyle name="Normal 2 3 5 2 5_37. RESULTADO NEGOCIOS YOY" xfId="26895" xr:uid="{00000000-0005-0000-0000-0000156D0000}"/>
    <cellStyle name="Normal 2 3 5 2 6" xfId="26896" xr:uid="{00000000-0005-0000-0000-0000166D0000}"/>
    <cellStyle name="Normal 2 3 5 2 6 2" xfId="26897" xr:uid="{00000000-0005-0000-0000-0000176D0000}"/>
    <cellStyle name="Normal 2 3 5 2 6 2 2" xfId="26898" xr:uid="{00000000-0005-0000-0000-0000186D0000}"/>
    <cellStyle name="Normal 2 3 5 2 6 2 3" xfId="26899" xr:uid="{00000000-0005-0000-0000-0000196D0000}"/>
    <cellStyle name="Normal 2 3 5 2 6 3" xfId="26900" xr:uid="{00000000-0005-0000-0000-00001A6D0000}"/>
    <cellStyle name="Normal 2 3 5 2 6 4" xfId="26901" xr:uid="{00000000-0005-0000-0000-00001B6D0000}"/>
    <cellStyle name="Normal 2 3 5 2 6_37. RESULTADO NEGOCIOS YOY" xfId="26902" xr:uid="{00000000-0005-0000-0000-00001C6D0000}"/>
    <cellStyle name="Normal 2 3 5 2 7" xfId="26903" xr:uid="{00000000-0005-0000-0000-00001D6D0000}"/>
    <cellStyle name="Normal 2 3 5 2 7 2" xfId="26904" xr:uid="{00000000-0005-0000-0000-00001E6D0000}"/>
    <cellStyle name="Normal 2 3 5 2 7 3" xfId="26905" xr:uid="{00000000-0005-0000-0000-00001F6D0000}"/>
    <cellStyle name="Normal 2 3 5 2 7 4" xfId="26906" xr:uid="{00000000-0005-0000-0000-0000206D0000}"/>
    <cellStyle name="Normal 2 3 5 2 7_37. RESULTADO NEGOCIOS YOY" xfId="26907" xr:uid="{00000000-0005-0000-0000-0000216D0000}"/>
    <cellStyle name="Normal 2 3 5 2 8" xfId="26908" xr:uid="{00000000-0005-0000-0000-0000226D0000}"/>
    <cellStyle name="Normal 2 3 5 2 8 2" xfId="26909" xr:uid="{00000000-0005-0000-0000-0000236D0000}"/>
    <cellStyle name="Normal 2 3 5 2 8 3" xfId="26910" xr:uid="{00000000-0005-0000-0000-0000246D0000}"/>
    <cellStyle name="Normal 2 3 5 2 8_37. RESULTADO NEGOCIOS YOY" xfId="26911" xr:uid="{00000000-0005-0000-0000-0000256D0000}"/>
    <cellStyle name="Normal 2 3 5 2 9" xfId="26912" xr:uid="{00000000-0005-0000-0000-0000266D0000}"/>
    <cellStyle name="Normal 2 3 5 2 9 2" xfId="26913" xr:uid="{00000000-0005-0000-0000-0000276D0000}"/>
    <cellStyle name="Normal 2 3 5 2 9_37. RESULTADO NEGOCIOS YOY" xfId="26914" xr:uid="{00000000-0005-0000-0000-0000286D0000}"/>
    <cellStyle name="Normal 2 3 5 2_37. RESULTADO NEGOCIOS YOY" xfId="26915" xr:uid="{00000000-0005-0000-0000-0000296D0000}"/>
    <cellStyle name="Normal 2 3 5 3" xfId="26916" xr:uid="{00000000-0005-0000-0000-00002A6D0000}"/>
    <cellStyle name="Normal 2 3 5 3 2" xfId="26917" xr:uid="{00000000-0005-0000-0000-00002B6D0000}"/>
    <cellStyle name="Normal 2 3 5 3 2 2" xfId="26918" xr:uid="{00000000-0005-0000-0000-00002C6D0000}"/>
    <cellStyle name="Normal 2 3 5 3 2 2 2" xfId="26919" xr:uid="{00000000-0005-0000-0000-00002D6D0000}"/>
    <cellStyle name="Normal 2 3 5 3 2 2 2 2" xfId="26920" xr:uid="{00000000-0005-0000-0000-00002E6D0000}"/>
    <cellStyle name="Normal 2 3 5 3 2 2 2 2 2" xfId="26921" xr:uid="{00000000-0005-0000-0000-00002F6D0000}"/>
    <cellStyle name="Normal 2 3 5 3 2 2 2 3" xfId="26922" xr:uid="{00000000-0005-0000-0000-0000306D0000}"/>
    <cellStyle name="Normal 2 3 5 3 2 2 2_37. RESULTADO NEGOCIOS YOY" xfId="26923" xr:uid="{00000000-0005-0000-0000-0000316D0000}"/>
    <cellStyle name="Normal 2 3 5 3 2 2 3" xfId="26924" xr:uid="{00000000-0005-0000-0000-0000326D0000}"/>
    <cellStyle name="Normal 2 3 5 3 2 2 3 2" xfId="26925" xr:uid="{00000000-0005-0000-0000-0000336D0000}"/>
    <cellStyle name="Normal 2 3 5 3 2 2 3_37. RESULTADO NEGOCIOS YOY" xfId="26926" xr:uid="{00000000-0005-0000-0000-0000346D0000}"/>
    <cellStyle name="Normal 2 3 5 3 2 2 4" xfId="26927" xr:uid="{00000000-0005-0000-0000-0000356D0000}"/>
    <cellStyle name="Normal 2 3 5 3 2 2 4 2" xfId="26928" xr:uid="{00000000-0005-0000-0000-0000366D0000}"/>
    <cellStyle name="Normal 2 3 5 3 2 2 5" xfId="26929" xr:uid="{00000000-0005-0000-0000-0000376D0000}"/>
    <cellStyle name="Normal 2 3 5 3 2 2 6" xfId="26930" xr:uid="{00000000-0005-0000-0000-0000386D0000}"/>
    <cellStyle name="Normal 2 3 5 3 2 2_37. RESULTADO NEGOCIOS YOY" xfId="26931" xr:uid="{00000000-0005-0000-0000-0000396D0000}"/>
    <cellStyle name="Normal 2 3 5 3 2 3" xfId="26932" xr:uid="{00000000-0005-0000-0000-00003A6D0000}"/>
    <cellStyle name="Normal 2 3 5 3 2 3 2" xfId="26933" xr:uid="{00000000-0005-0000-0000-00003B6D0000}"/>
    <cellStyle name="Normal 2 3 5 3 2 3 2 2" xfId="26934" xr:uid="{00000000-0005-0000-0000-00003C6D0000}"/>
    <cellStyle name="Normal 2 3 5 3 2 3 3" xfId="26935" xr:uid="{00000000-0005-0000-0000-00003D6D0000}"/>
    <cellStyle name="Normal 2 3 5 3 2 3 3 2" xfId="26936" xr:uid="{00000000-0005-0000-0000-00003E6D0000}"/>
    <cellStyle name="Normal 2 3 5 3 2 3 4" xfId="26937" xr:uid="{00000000-0005-0000-0000-00003F6D0000}"/>
    <cellStyle name="Normal 2 3 5 3 2 3_37. RESULTADO NEGOCIOS YOY" xfId="26938" xr:uid="{00000000-0005-0000-0000-0000406D0000}"/>
    <cellStyle name="Normal 2 3 5 3 2 4" xfId="26939" xr:uid="{00000000-0005-0000-0000-0000416D0000}"/>
    <cellStyle name="Normal 2 3 5 3 2 4 2" xfId="26940" xr:uid="{00000000-0005-0000-0000-0000426D0000}"/>
    <cellStyle name="Normal 2 3 5 3 2 4 2 2" xfId="26941" xr:uid="{00000000-0005-0000-0000-0000436D0000}"/>
    <cellStyle name="Normal 2 3 5 3 2 4 3" xfId="26942" xr:uid="{00000000-0005-0000-0000-0000446D0000}"/>
    <cellStyle name="Normal 2 3 5 3 2 4_37. RESULTADO NEGOCIOS YOY" xfId="26943" xr:uid="{00000000-0005-0000-0000-0000456D0000}"/>
    <cellStyle name="Normal 2 3 5 3 2 5" xfId="26944" xr:uid="{00000000-0005-0000-0000-0000466D0000}"/>
    <cellStyle name="Normal 2 3 5 3 2 5 2" xfId="26945" xr:uid="{00000000-0005-0000-0000-0000476D0000}"/>
    <cellStyle name="Normal 2 3 5 3 2 5_37. RESULTADO NEGOCIOS YOY" xfId="26946" xr:uid="{00000000-0005-0000-0000-0000486D0000}"/>
    <cellStyle name="Normal 2 3 5 3 2 6" xfId="26947" xr:uid="{00000000-0005-0000-0000-0000496D0000}"/>
    <cellStyle name="Normal 2 3 5 3 2 6 2" xfId="26948" xr:uid="{00000000-0005-0000-0000-00004A6D0000}"/>
    <cellStyle name="Normal 2 3 5 3 2 6_37. RESULTADO NEGOCIOS YOY" xfId="26949" xr:uid="{00000000-0005-0000-0000-00004B6D0000}"/>
    <cellStyle name="Normal 2 3 5 3 2 7" xfId="26950" xr:uid="{00000000-0005-0000-0000-00004C6D0000}"/>
    <cellStyle name="Normal 2 3 5 3 2 8" xfId="26951" xr:uid="{00000000-0005-0000-0000-00004D6D0000}"/>
    <cellStyle name="Normal 2 3 5 3 2_37. RESULTADO NEGOCIOS YOY" xfId="26952" xr:uid="{00000000-0005-0000-0000-00004E6D0000}"/>
    <cellStyle name="Normal 2 3 5 3 3" xfId="26953" xr:uid="{00000000-0005-0000-0000-00004F6D0000}"/>
    <cellStyle name="Normal 2 3 5 3 3 2" xfId="26954" xr:uid="{00000000-0005-0000-0000-0000506D0000}"/>
    <cellStyle name="Normal 2 3 5 3 3 2 2" xfId="26955" xr:uid="{00000000-0005-0000-0000-0000516D0000}"/>
    <cellStyle name="Normal 2 3 5 3 3 2 2 2" xfId="26956" xr:uid="{00000000-0005-0000-0000-0000526D0000}"/>
    <cellStyle name="Normal 2 3 5 3 3 2 3" xfId="26957" xr:uid="{00000000-0005-0000-0000-0000536D0000}"/>
    <cellStyle name="Normal 2 3 5 3 3 2 4" xfId="26958" xr:uid="{00000000-0005-0000-0000-0000546D0000}"/>
    <cellStyle name="Normal 2 3 5 3 3 2_37. RESULTADO NEGOCIOS YOY" xfId="26959" xr:uid="{00000000-0005-0000-0000-0000556D0000}"/>
    <cellStyle name="Normal 2 3 5 3 3 3" xfId="26960" xr:uid="{00000000-0005-0000-0000-0000566D0000}"/>
    <cellStyle name="Normal 2 3 5 3 3 3 2" xfId="26961" xr:uid="{00000000-0005-0000-0000-0000576D0000}"/>
    <cellStyle name="Normal 2 3 5 3 3 3_37. RESULTADO NEGOCIOS YOY" xfId="26962" xr:uid="{00000000-0005-0000-0000-0000586D0000}"/>
    <cellStyle name="Normal 2 3 5 3 3 4" xfId="26963" xr:uid="{00000000-0005-0000-0000-0000596D0000}"/>
    <cellStyle name="Normal 2 3 5 3 3 4 2" xfId="26964" xr:uid="{00000000-0005-0000-0000-00005A6D0000}"/>
    <cellStyle name="Normal 2 3 5 3 3 5" xfId="26965" xr:uid="{00000000-0005-0000-0000-00005B6D0000}"/>
    <cellStyle name="Normal 2 3 5 3 3 6" xfId="26966" xr:uid="{00000000-0005-0000-0000-00005C6D0000}"/>
    <cellStyle name="Normal 2 3 5 3 3_37. RESULTADO NEGOCIOS YOY" xfId="26967" xr:uid="{00000000-0005-0000-0000-00005D6D0000}"/>
    <cellStyle name="Normal 2 3 5 3 4" xfId="26968" xr:uid="{00000000-0005-0000-0000-00005E6D0000}"/>
    <cellStyle name="Normal 2 3 5 3 4 2" xfId="26969" xr:uid="{00000000-0005-0000-0000-00005F6D0000}"/>
    <cellStyle name="Normal 2 3 5 3 4 2 2" xfId="26970" xr:uid="{00000000-0005-0000-0000-0000606D0000}"/>
    <cellStyle name="Normal 2 3 5 3 4 2 3" xfId="26971" xr:uid="{00000000-0005-0000-0000-0000616D0000}"/>
    <cellStyle name="Normal 2 3 5 3 4 3" xfId="26972" xr:uid="{00000000-0005-0000-0000-0000626D0000}"/>
    <cellStyle name="Normal 2 3 5 3 4 3 2" xfId="26973" xr:uid="{00000000-0005-0000-0000-0000636D0000}"/>
    <cellStyle name="Normal 2 3 5 3 4 4" xfId="26974" xr:uid="{00000000-0005-0000-0000-0000646D0000}"/>
    <cellStyle name="Normal 2 3 5 3 4 5" xfId="26975" xr:uid="{00000000-0005-0000-0000-0000656D0000}"/>
    <cellStyle name="Normal 2 3 5 3 4_37. RESULTADO NEGOCIOS YOY" xfId="26976" xr:uid="{00000000-0005-0000-0000-0000666D0000}"/>
    <cellStyle name="Normal 2 3 5 3 5" xfId="26977" xr:uid="{00000000-0005-0000-0000-0000676D0000}"/>
    <cellStyle name="Normal 2 3 5 3 5 2" xfId="26978" xr:uid="{00000000-0005-0000-0000-0000686D0000}"/>
    <cellStyle name="Normal 2 3 5 3 5 2 2" xfId="26979" xr:uid="{00000000-0005-0000-0000-0000696D0000}"/>
    <cellStyle name="Normal 2 3 5 3 5 2 3" xfId="26980" xr:uid="{00000000-0005-0000-0000-00006A6D0000}"/>
    <cellStyle name="Normal 2 3 5 3 5 3" xfId="26981" xr:uid="{00000000-0005-0000-0000-00006B6D0000}"/>
    <cellStyle name="Normal 2 3 5 3 5 4" xfId="26982" xr:uid="{00000000-0005-0000-0000-00006C6D0000}"/>
    <cellStyle name="Normal 2 3 5 3 5_37. RESULTADO NEGOCIOS YOY" xfId="26983" xr:uid="{00000000-0005-0000-0000-00006D6D0000}"/>
    <cellStyle name="Normal 2 3 5 3 6" xfId="26984" xr:uid="{00000000-0005-0000-0000-00006E6D0000}"/>
    <cellStyle name="Normal 2 3 5 3 6 2" xfId="26985" xr:uid="{00000000-0005-0000-0000-00006F6D0000}"/>
    <cellStyle name="Normal 2 3 5 3 6 3" xfId="26986" xr:uid="{00000000-0005-0000-0000-0000706D0000}"/>
    <cellStyle name="Normal 2 3 5 3 6_37. RESULTADO NEGOCIOS YOY" xfId="26987" xr:uid="{00000000-0005-0000-0000-0000716D0000}"/>
    <cellStyle name="Normal 2 3 5 3 7" xfId="26988" xr:uid="{00000000-0005-0000-0000-0000726D0000}"/>
    <cellStyle name="Normal 2 3 5 3 7 2" xfId="26989" xr:uid="{00000000-0005-0000-0000-0000736D0000}"/>
    <cellStyle name="Normal 2 3 5 3 7_37. RESULTADO NEGOCIOS YOY" xfId="26990" xr:uid="{00000000-0005-0000-0000-0000746D0000}"/>
    <cellStyle name="Normal 2 3 5 3 8" xfId="26991" xr:uid="{00000000-0005-0000-0000-0000756D0000}"/>
    <cellStyle name="Normal 2 3 5 3 8 2" xfId="26992" xr:uid="{00000000-0005-0000-0000-0000766D0000}"/>
    <cellStyle name="Normal 2 3 5 3 8_37. RESULTADO NEGOCIOS YOY" xfId="26993" xr:uid="{00000000-0005-0000-0000-0000776D0000}"/>
    <cellStyle name="Normal 2 3 5 3 9" xfId="26994" xr:uid="{00000000-0005-0000-0000-0000786D0000}"/>
    <cellStyle name="Normal 2 3 5 3_37. RESULTADO NEGOCIOS YOY" xfId="26995" xr:uid="{00000000-0005-0000-0000-0000796D0000}"/>
    <cellStyle name="Normal 2 3 5 4" xfId="26996" xr:uid="{00000000-0005-0000-0000-00007A6D0000}"/>
    <cellStyle name="Normal 2 3 5 4 2" xfId="26997" xr:uid="{00000000-0005-0000-0000-00007B6D0000}"/>
    <cellStyle name="Normal 2 3 5 4 2 2" xfId="26998" xr:uid="{00000000-0005-0000-0000-00007C6D0000}"/>
    <cellStyle name="Normal 2 3 5 4 2 2 2" xfId="26999" xr:uid="{00000000-0005-0000-0000-00007D6D0000}"/>
    <cellStyle name="Normal 2 3 5 4 2 2 2 2" xfId="27000" xr:uid="{00000000-0005-0000-0000-00007E6D0000}"/>
    <cellStyle name="Normal 2 3 5 4 2 2 3" xfId="27001" xr:uid="{00000000-0005-0000-0000-00007F6D0000}"/>
    <cellStyle name="Normal 2 3 5 4 2 2_37. RESULTADO NEGOCIOS YOY" xfId="27002" xr:uid="{00000000-0005-0000-0000-0000806D0000}"/>
    <cellStyle name="Normal 2 3 5 4 2 3" xfId="27003" xr:uid="{00000000-0005-0000-0000-0000816D0000}"/>
    <cellStyle name="Normal 2 3 5 4 2 3 2" xfId="27004" xr:uid="{00000000-0005-0000-0000-0000826D0000}"/>
    <cellStyle name="Normal 2 3 5 4 2 3_37. RESULTADO NEGOCIOS YOY" xfId="27005" xr:uid="{00000000-0005-0000-0000-0000836D0000}"/>
    <cellStyle name="Normal 2 3 5 4 2 4" xfId="27006" xr:uid="{00000000-0005-0000-0000-0000846D0000}"/>
    <cellStyle name="Normal 2 3 5 4 2 4 2" xfId="27007" xr:uid="{00000000-0005-0000-0000-0000856D0000}"/>
    <cellStyle name="Normal 2 3 5 4 2 5" xfId="27008" xr:uid="{00000000-0005-0000-0000-0000866D0000}"/>
    <cellStyle name="Normal 2 3 5 4 2 6" xfId="27009" xr:uid="{00000000-0005-0000-0000-0000876D0000}"/>
    <cellStyle name="Normal 2 3 5 4 2_37. RESULTADO NEGOCIOS YOY" xfId="27010" xr:uid="{00000000-0005-0000-0000-0000886D0000}"/>
    <cellStyle name="Normal 2 3 5 4 3" xfId="27011" xr:uid="{00000000-0005-0000-0000-0000896D0000}"/>
    <cellStyle name="Normal 2 3 5 4 3 2" xfId="27012" xr:uid="{00000000-0005-0000-0000-00008A6D0000}"/>
    <cellStyle name="Normal 2 3 5 4 3 2 2" xfId="27013" xr:uid="{00000000-0005-0000-0000-00008B6D0000}"/>
    <cellStyle name="Normal 2 3 5 4 3 3" xfId="27014" xr:uid="{00000000-0005-0000-0000-00008C6D0000}"/>
    <cellStyle name="Normal 2 3 5 4 3 3 2" xfId="27015" xr:uid="{00000000-0005-0000-0000-00008D6D0000}"/>
    <cellStyle name="Normal 2 3 5 4 3 4" xfId="27016" xr:uid="{00000000-0005-0000-0000-00008E6D0000}"/>
    <cellStyle name="Normal 2 3 5 4 3_37. RESULTADO NEGOCIOS YOY" xfId="27017" xr:uid="{00000000-0005-0000-0000-00008F6D0000}"/>
    <cellStyle name="Normal 2 3 5 4 4" xfId="27018" xr:uid="{00000000-0005-0000-0000-0000906D0000}"/>
    <cellStyle name="Normal 2 3 5 4 4 2" xfId="27019" xr:uid="{00000000-0005-0000-0000-0000916D0000}"/>
    <cellStyle name="Normal 2 3 5 4 4 2 2" xfId="27020" xr:uid="{00000000-0005-0000-0000-0000926D0000}"/>
    <cellStyle name="Normal 2 3 5 4 4 3" xfId="27021" xr:uid="{00000000-0005-0000-0000-0000936D0000}"/>
    <cellStyle name="Normal 2 3 5 4 4_37. RESULTADO NEGOCIOS YOY" xfId="27022" xr:uid="{00000000-0005-0000-0000-0000946D0000}"/>
    <cellStyle name="Normal 2 3 5 4 5" xfId="27023" xr:uid="{00000000-0005-0000-0000-0000956D0000}"/>
    <cellStyle name="Normal 2 3 5 4 5 2" xfId="27024" xr:uid="{00000000-0005-0000-0000-0000966D0000}"/>
    <cellStyle name="Normal 2 3 5 4 5_37. RESULTADO NEGOCIOS YOY" xfId="27025" xr:uid="{00000000-0005-0000-0000-0000976D0000}"/>
    <cellStyle name="Normal 2 3 5 4 6" xfId="27026" xr:uid="{00000000-0005-0000-0000-0000986D0000}"/>
    <cellStyle name="Normal 2 3 5 4 6 2" xfId="27027" xr:uid="{00000000-0005-0000-0000-0000996D0000}"/>
    <cellStyle name="Normal 2 3 5 4 6_37. RESULTADO NEGOCIOS YOY" xfId="27028" xr:uid="{00000000-0005-0000-0000-00009A6D0000}"/>
    <cellStyle name="Normal 2 3 5 4 7" xfId="27029" xr:uid="{00000000-0005-0000-0000-00009B6D0000}"/>
    <cellStyle name="Normal 2 3 5 4 7 2" xfId="27030" xr:uid="{00000000-0005-0000-0000-00009C6D0000}"/>
    <cellStyle name="Normal 2 3 5 4 7_37. RESULTADO NEGOCIOS YOY" xfId="27031" xr:uid="{00000000-0005-0000-0000-00009D6D0000}"/>
    <cellStyle name="Normal 2 3 5 4 8" xfId="27032" xr:uid="{00000000-0005-0000-0000-00009E6D0000}"/>
    <cellStyle name="Normal 2 3 5 4_37. RESULTADO NEGOCIOS YOY" xfId="27033" xr:uid="{00000000-0005-0000-0000-00009F6D0000}"/>
    <cellStyle name="Normal 2 3 5 5" xfId="27034" xr:uid="{00000000-0005-0000-0000-0000A06D0000}"/>
    <cellStyle name="Normal 2 3 5 5 2" xfId="27035" xr:uid="{00000000-0005-0000-0000-0000A16D0000}"/>
    <cellStyle name="Normal 2 3 5 5 2 2" xfId="27036" xr:uid="{00000000-0005-0000-0000-0000A26D0000}"/>
    <cellStyle name="Normal 2 3 5 5 2 2 2" xfId="27037" xr:uid="{00000000-0005-0000-0000-0000A36D0000}"/>
    <cellStyle name="Normal 2 3 5 5 2 2 2 2" xfId="27038" xr:uid="{00000000-0005-0000-0000-0000A46D0000}"/>
    <cellStyle name="Normal 2 3 5 5 2 2 3" xfId="27039" xr:uid="{00000000-0005-0000-0000-0000A56D0000}"/>
    <cellStyle name="Normal 2 3 5 5 2 2_37. RESULTADO NEGOCIOS YOY" xfId="27040" xr:uid="{00000000-0005-0000-0000-0000A66D0000}"/>
    <cellStyle name="Normal 2 3 5 5 2 3" xfId="27041" xr:uid="{00000000-0005-0000-0000-0000A76D0000}"/>
    <cellStyle name="Normal 2 3 5 5 2 3 2" xfId="27042" xr:uid="{00000000-0005-0000-0000-0000A86D0000}"/>
    <cellStyle name="Normal 2 3 5 5 2 3_37. RESULTADO NEGOCIOS YOY" xfId="27043" xr:uid="{00000000-0005-0000-0000-0000A96D0000}"/>
    <cellStyle name="Normal 2 3 5 5 2 4" xfId="27044" xr:uid="{00000000-0005-0000-0000-0000AA6D0000}"/>
    <cellStyle name="Normal 2 3 5 5 2 4 2" xfId="27045" xr:uid="{00000000-0005-0000-0000-0000AB6D0000}"/>
    <cellStyle name="Normal 2 3 5 5 2 5" xfId="27046" xr:uid="{00000000-0005-0000-0000-0000AC6D0000}"/>
    <cellStyle name="Normal 2 3 5 5 2 6" xfId="27047" xr:uid="{00000000-0005-0000-0000-0000AD6D0000}"/>
    <cellStyle name="Normal 2 3 5 5 2_37. RESULTADO NEGOCIOS YOY" xfId="27048" xr:uid="{00000000-0005-0000-0000-0000AE6D0000}"/>
    <cellStyle name="Normal 2 3 5 5 3" xfId="27049" xr:uid="{00000000-0005-0000-0000-0000AF6D0000}"/>
    <cellStyle name="Normal 2 3 5 5 3 2" xfId="27050" xr:uid="{00000000-0005-0000-0000-0000B06D0000}"/>
    <cellStyle name="Normal 2 3 5 5 3 2 2" xfId="27051" xr:uid="{00000000-0005-0000-0000-0000B16D0000}"/>
    <cellStyle name="Normal 2 3 5 5 3 3" xfId="27052" xr:uid="{00000000-0005-0000-0000-0000B26D0000}"/>
    <cellStyle name="Normal 2 3 5 5 3 3 2" xfId="27053" xr:uid="{00000000-0005-0000-0000-0000B36D0000}"/>
    <cellStyle name="Normal 2 3 5 5 3 4" xfId="27054" xr:uid="{00000000-0005-0000-0000-0000B46D0000}"/>
    <cellStyle name="Normal 2 3 5 5 3_37. RESULTADO NEGOCIOS YOY" xfId="27055" xr:uid="{00000000-0005-0000-0000-0000B56D0000}"/>
    <cellStyle name="Normal 2 3 5 5 4" xfId="27056" xr:uid="{00000000-0005-0000-0000-0000B66D0000}"/>
    <cellStyle name="Normal 2 3 5 5 4 2" xfId="27057" xr:uid="{00000000-0005-0000-0000-0000B76D0000}"/>
    <cellStyle name="Normal 2 3 5 5 4 2 2" xfId="27058" xr:uid="{00000000-0005-0000-0000-0000B86D0000}"/>
    <cellStyle name="Normal 2 3 5 5 4 3" xfId="27059" xr:uid="{00000000-0005-0000-0000-0000B96D0000}"/>
    <cellStyle name="Normal 2 3 5 5 4_37. RESULTADO NEGOCIOS YOY" xfId="27060" xr:uid="{00000000-0005-0000-0000-0000BA6D0000}"/>
    <cellStyle name="Normal 2 3 5 5 5" xfId="27061" xr:uid="{00000000-0005-0000-0000-0000BB6D0000}"/>
    <cellStyle name="Normal 2 3 5 5 5 2" xfId="27062" xr:uid="{00000000-0005-0000-0000-0000BC6D0000}"/>
    <cellStyle name="Normal 2 3 5 5 5_37. RESULTADO NEGOCIOS YOY" xfId="27063" xr:uid="{00000000-0005-0000-0000-0000BD6D0000}"/>
    <cellStyle name="Normal 2 3 5 5 6" xfId="27064" xr:uid="{00000000-0005-0000-0000-0000BE6D0000}"/>
    <cellStyle name="Normal 2 3 5 5 6 2" xfId="27065" xr:uid="{00000000-0005-0000-0000-0000BF6D0000}"/>
    <cellStyle name="Normal 2 3 5 5 6_37. RESULTADO NEGOCIOS YOY" xfId="27066" xr:uid="{00000000-0005-0000-0000-0000C06D0000}"/>
    <cellStyle name="Normal 2 3 5 5 7" xfId="27067" xr:uid="{00000000-0005-0000-0000-0000C16D0000}"/>
    <cellStyle name="Normal 2 3 5 5 8" xfId="27068" xr:uid="{00000000-0005-0000-0000-0000C26D0000}"/>
    <cellStyle name="Normal 2 3 5 5_37. RESULTADO NEGOCIOS YOY" xfId="27069" xr:uid="{00000000-0005-0000-0000-0000C36D0000}"/>
    <cellStyle name="Normal 2 3 5 6" xfId="27070" xr:uid="{00000000-0005-0000-0000-0000C46D0000}"/>
    <cellStyle name="Normal 2 3 5 6 2" xfId="27071" xr:uid="{00000000-0005-0000-0000-0000C56D0000}"/>
    <cellStyle name="Normal 2 3 5 6 2 2" xfId="27072" xr:uid="{00000000-0005-0000-0000-0000C66D0000}"/>
    <cellStyle name="Normal 2 3 5 6 2 2 2" xfId="27073" xr:uid="{00000000-0005-0000-0000-0000C76D0000}"/>
    <cellStyle name="Normal 2 3 5 6 2 2_37. RESULTADO NEGOCIOS YOY" xfId="27074" xr:uid="{00000000-0005-0000-0000-0000C86D0000}"/>
    <cellStyle name="Normal 2 3 5 6 2 3" xfId="27075" xr:uid="{00000000-0005-0000-0000-0000C96D0000}"/>
    <cellStyle name="Normal 2 3 5 6 2 4" xfId="27076" xr:uid="{00000000-0005-0000-0000-0000CA6D0000}"/>
    <cellStyle name="Normal 2 3 5 6 2_37. RESULTADO NEGOCIOS YOY" xfId="27077" xr:uid="{00000000-0005-0000-0000-0000CB6D0000}"/>
    <cellStyle name="Normal 2 3 5 6 3" xfId="27078" xr:uid="{00000000-0005-0000-0000-0000CC6D0000}"/>
    <cellStyle name="Normal 2 3 5 6 3 2" xfId="27079" xr:uid="{00000000-0005-0000-0000-0000CD6D0000}"/>
    <cellStyle name="Normal 2 3 5 6 3_37. RESULTADO NEGOCIOS YOY" xfId="27080" xr:uid="{00000000-0005-0000-0000-0000CE6D0000}"/>
    <cellStyle name="Normal 2 3 5 6 4" xfId="27081" xr:uid="{00000000-0005-0000-0000-0000CF6D0000}"/>
    <cellStyle name="Normal 2 3 5 6 4 2" xfId="27082" xr:uid="{00000000-0005-0000-0000-0000D06D0000}"/>
    <cellStyle name="Normal 2 3 5 6 5" xfId="27083" xr:uid="{00000000-0005-0000-0000-0000D16D0000}"/>
    <cellStyle name="Normal 2 3 5 6 6" xfId="27084" xr:uid="{00000000-0005-0000-0000-0000D26D0000}"/>
    <cellStyle name="Normal 2 3 5 6_37. RESULTADO NEGOCIOS YOY" xfId="27085" xr:uid="{00000000-0005-0000-0000-0000D36D0000}"/>
    <cellStyle name="Normal 2 3 5 7" xfId="27086" xr:uid="{00000000-0005-0000-0000-0000D46D0000}"/>
    <cellStyle name="Normal 2 3 5 7 2" xfId="27087" xr:uid="{00000000-0005-0000-0000-0000D56D0000}"/>
    <cellStyle name="Normal 2 3 5 7 2 2" xfId="27088" xr:uid="{00000000-0005-0000-0000-0000D66D0000}"/>
    <cellStyle name="Normal 2 3 5 7 2 3" xfId="27089" xr:uid="{00000000-0005-0000-0000-0000D76D0000}"/>
    <cellStyle name="Normal 2 3 5 7 2_37. RESULTADO NEGOCIOS YOY" xfId="27090" xr:uid="{00000000-0005-0000-0000-0000D86D0000}"/>
    <cellStyle name="Normal 2 3 5 7 3" xfId="27091" xr:uid="{00000000-0005-0000-0000-0000D96D0000}"/>
    <cellStyle name="Normal 2 3 5 7 3 2" xfId="27092" xr:uid="{00000000-0005-0000-0000-0000DA6D0000}"/>
    <cellStyle name="Normal 2 3 5 7 4" xfId="27093" xr:uid="{00000000-0005-0000-0000-0000DB6D0000}"/>
    <cellStyle name="Normal 2 3 5 7 5" xfId="27094" xr:uid="{00000000-0005-0000-0000-0000DC6D0000}"/>
    <cellStyle name="Normal 2 3 5 7_37. RESULTADO NEGOCIOS YOY" xfId="27095" xr:uid="{00000000-0005-0000-0000-0000DD6D0000}"/>
    <cellStyle name="Normal 2 3 5 8" xfId="27096" xr:uid="{00000000-0005-0000-0000-0000DE6D0000}"/>
    <cellStyle name="Normal 2 3 5 8 2" xfId="27097" xr:uid="{00000000-0005-0000-0000-0000DF6D0000}"/>
    <cellStyle name="Normal 2 3 5 8 2 2" xfId="27098" xr:uid="{00000000-0005-0000-0000-0000E06D0000}"/>
    <cellStyle name="Normal 2 3 5 8 2 3" xfId="27099" xr:uid="{00000000-0005-0000-0000-0000E16D0000}"/>
    <cellStyle name="Normal 2 3 5 8 3" xfId="27100" xr:uid="{00000000-0005-0000-0000-0000E26D0000}"/>
    <cellStyle name="Normal 2 3 5 8 3 2" xfId="27101" xr:uid="{00000000-0005-0000-0000-0000E36D0000}"/>
    <cellStyle name="Normal 2 3 5 8 4" xfId="27102" xr:uid="{00000000-0005-0000-0000-0000E46D0000}"/>
    <cellStyle name="Normal 2 3 5 8 5" xfId="27103" xr:uid="{00000000-0005-0000-0000-0000E56D0000}"/>
    <cellStyle name="Normal 2 3 5 8_37. RESULTADO NEGOCIOS YOY" xfId="27104" xr:uid="{00000000-0005-0000-0000-0000E66D0000}"/>
    <cellStyle name="Normal 2 3 5 9" xfId="27105" xr:uid="{00000000-0005-0000-0000-0000E76D0000}"/>
    <cellStyle name="Normal 2 3 5 9 2" xfId="27106" xr:uid="{00000000-0005-0000-0000-0000E86D0000}"/>
    <cellStyle name="Normal 2 3 5 9 2 2" xfId="27107" xr:uid="{00000000-0005-0000-0000-0000E96D0000}"/>
    <cellStyle name="Normal 2 3 5 9 2 3" xfId="27108" xr:uid="{00000000-0005-0000-0000-0000EA6D0000}"/>
    <cellStyle name="Normal 2 3 5 9 3" xfId="27109" xr:uid="{00000000-0005-0000-0000-0000EB6D0000}"/>
    <cellStyle name="Normal 2 3 5 9 4" xfId="27110" xr:uid="{00000000-0005-0000-0000-0000EC6D0000}"/>
    <cellStyle name="Normal 2 3 5 9_37. RESULTADO NEGOCIOS YOY" xfId="27111" xr:uid="{00000000-0005-0000-0000-0000ED6D0000}"/>
    <cellStyle name="Normal 2 3 5_37. RESULTADO NEGOCIOS YOY" xfId="27112" xr:uid="{00000000-0005-0000-0000-0000EE6D0000}"/>
    <cellStyle name="Normal 2 3 6" xfId="27113" xr:uid="{00000000-0005-0000-0000-0000EF6D0000}"/>
    <cellStyle name="Normal 2 3 6 10" xfId="27114" xr:uid="{00000000-0005-0000-0000-0000F06D0000}"/>
    <cellStyle name="Normal 2 3 6 10 2" xfId="27115" xr:uid="{00000000-0005-0000-0000-0000F16D0000}"/>
    <cellStyle name="Normal 2 3 6 10 3" xfId="27116" xr:uid="{00000000-0005-0000-0000-0000F26D0000}"/>
    <cellStyle name="Normal 2 3 6 10 4" xfId="27117" xr:uid="{00000000-0005-0000-0000-0000F36D0000}"/>
    <cellStyle name="Normal 2 3 6 10_37. RESULTADO NEGOCIOS YOY" xfId="27118" xr:uid="{00000000-0005-0000-0000-0000F46D0000}"/>
    <cellStyle name="Normal 2 3 6 11" xfId="27119" xr:uid="{00000000-0005-0000-0000-0000F56D0000}"/>
    <cellStyle name="Normal 2 3 6 11 2" xfId="27120" xr:uid="{00000000-0005-0000-0000-0000F66D0000}"/>
    <cellStyle name="Normal 2 3 6 11 3" xfId="27121" xr:uid="{00000000-0005-0000-0000-0000F76D0000}"/>
    <cellStyle name="Normal 2 3 6 11_37. RESULTADO NEGOCIOS YOY" xfId="27122" xr:uid="{00000000-0005-0000-0000-0000F86D0000}"/>
    <cellStyle name="Normal 2 3 6 12" xfId="27123" xr:uid="{00000000-0005-0000-0000-0000F96D0000}"/>
    <cellStyle name="Normal 2 3 6 12 2" xfId="27124" xr:uid="{00000000-0005-0000-0000-0000FA6D0000}"/>
    <cellStyle name="Normal 2 3 6 12_37. RESULTADO NEGOCIOS YOY" xfId="27125" xr:uid="{00000000-0005-0000-0000-0000FB6D0000}"/>
    <cellStyle name="Normal 2 3 6 13" xfId="27126" xr:uid="{00000000-0005-0000-0000-0000FC6D0000}"/>
    <cellStyle name="Normal 2 3 6 14" xfId="27127" xr:uid="{00000000-0005-0000-0000-0000FD6D0000}"/>
    <cellStyle name="Normal 2 3 6 15" xfId="27128" xr:uid="{00000000-0005-0000-0000-0000FE6D0000}"/>
    <cellStyle name="Normal 2 3 6 2" xfId="27129" xr:uid="{00000000-0005-0000-0000-0000FF6D0000}"/>
    <cellStyle name="Normal 2 3 6 2 10" xfId="27130" xr:uid="{00000000-0005-0000-0000-0000006E0000}"/>
    <cellStyle name="Normal 2 3 6 2 2" xfId="27131" xr:uid="{00000000-0005-0000-0000-0000016E0000}"/>
    <cellStyle name="Normal 2 3 6 2 2 2" xfId="27132" xr:uid="{00000000-0005-0000-0000-0000026E0000}"/>
    <cellStyle name="Normal 2 3 6 2 2 2 2" xfId="27133" xr:uid="{00000000-0005-0000-0000-0000036E0000}"/>
    <cellStyle name="Normal 2 3 6 2 2 2 2 2" xfId="27134" xr:uid="{00000000-0005-0000-0000-0000046E0000}"/>
    <cellStyle name="Normal 2 3 6 2 2 2 2_37. RESULTADO NEGOCIOS YOY" xfId="27135" xr:uid="{00000000-0005-0000-0000-0000056E0000}"/>
    <cellStyle name="Normal 2 3 6 2 2 2 3" xfId="27136" xr:uid="{00000000-0005-0000-0000-0000066E0000}"/>
    <cellStyle name="Normal 2 3 6 2 2 2 3 2" xfId="27137" xr:uid="{00000000-0005-0000-0000-0000076E0000}"/>
    <cellStyle name="Normal 2 3 6 2 2 2 3_37. RESULTADO NEGOCIOS YOY" xfId="27138" xr:uid="{00000000-0005-0000-0000-0000086E0000}"/>
    <cellStyle name="Normal 2 3 6 2 2 2 4" xfId="27139" xr:uid="{00000000-0005-0000-0000-0000096E0000}"/>
    <cellStyle name="Normal 2 3 6 2 2 2 5" xfId="27140" xr:uid="{00000000-0005-0000-0000-00000A6E0000}"/>
    <cellStyle name="Normal 2 3 6 2 2 2_37. RESULTADO NEGOCIOS YOY" xfId="27141" xr:uid="{00000000-0005-0000-0000-00000B6E0000}"/>
    <cellStyle name="Normal 2 3 6 2 2 3" xfId="27142" xr:uid="{00000000-0005-0000-0000-00000C6E0000}"/>
    <cellStyle name="Normal 2 3 6 2 2 3 2" xfId="27143" xr:uid="{00000000-0005-0000-0000-00000D6E0000}"/>
    <cellStyle name="Normal 2 3 6 2 2 3 2 2" xfId="27144" xr:uid="{00000000-0005-0000-0000-00000E6E0000}"/>
    <cellStyle name="Normal 2 3 6 2 2 3 3" xfId="27145" xr:uid="{00000000-0005-0000-0000-00000F6E0000}"/>
    <cellStyle name="Normal 2 3 6 2 2 3 3 2" xfId="27146" xr:uid="{00000000-0005-0000-0000-0000106E0000}"/>
    <cellStyle name="Normal 2 3 6 2 2 3 4" xfId="27147" xr:uid="{00000000-0005-0000-0000-0000116E0000}"/>
    <cellStyle name="Normal 2 3 6 2 2 3_37. RESULTADO NEGOCIOS YOY" xfId="27148" xr:uid="{00000000-0005-0000-0000-0000126E0000}"/>
    <cellStyle name="Normal 2 3 6 2 2 4" xfId="27149" xr:uid="{00000000-0005-0000-0000-0000136E0000}"/>
    <cellStyle name="Normal 2 3 6 2 2 4 2" xfId="27150" xr:uid="{00000000-0005-0000-0000-0000146E0000}"/>
    <cellStyle name="Normal 2 3 6 2 2 4 2 2" xfId="27151" xr:uid="{00000000-0005-0000-0000-0000156E0000}"/>
    <cellStyle name="Normal 2 3 6 2 2 4 3" xfId="27152" xr:uid="{00000000-0005-0000-0000-0000166E0000}"/>
    <cellStyle name="Normal 2 3 6 2 2 4_37. RESULTADO NEGOCIOS YOY" xfId="27153" xr:uid="{00000000-0005-0000-0000-0000176E0000}"/>
    <cellStyle name="Normal 2 3 6 2 2 5" xfId="27154" xr:uid="{00000000-0005-0000-0000-0000186E0000}"/>
    <cellStyle name="Normal 2 3 6 2 2 5 2" xfId="27155" xr:uid="{00000000-0005-0000-0000-0000196E0000}"/>
    <cellStyle name="Normal 2 3 6 2 2 5_37. RESULTADO NEGOCIOS YOY" xfId="27156" xr:uid="{00000000-0005-0000-0000-00001A6E0000}"/>
    <cellStyle name="Normal 2 3 6 2 2 6" xfId="27157" xr:uid="{00000000-0005-0000-0000-00001B6E0000}"/>
    <cellStyle name="Normal 2 3 6 2 2 6 2" xfId="27158" xr:uid="{00000000-0005-0000-0000-00001C6E0000}"/>
    <cellStyle name="Normal 2 3 6 2 2 6_37. RESULTADO NEGOCIOS YOY" xfId="27159" xr:uid="{00000000-0005-0000-0000-00001D6E0000}"/>
    <cellStyle name="Normal 2 3 6 2 2 7" xfId="27160" xr:uid="{00000000-0005-0000-0000-00001E6E0000}"/>
    <cellStyle name="Normal 2 3 6 2 2 8" xfId="27161" xr:uid="{00000000-0005-0000-0000-00001F6E0000}"/>
    <cellStyle name="Normal 2 3 6 2 2_37. RESULTADO NEGOCIOS YOY" xfId="27162" xr:uid="{00000000-0005-0000-0000-0000206E0000}"/>
    <cellStyle name="Normal 2 3 6 2 3" xfId="27163" xr:uid="{00000000-0005-0000-0000-0000216E0000}"/>
    <cellStyle name="Normal 2 3 6 2 3 2" xfId="27164" xr:uid="{00000000-0005-0000-0000-0000226E0000}"/>
    <cellStyle name="Normal 2 3 6 2 3 2 2" xfId="27165" xr:uid="{00000000-0005-0000-0000-0000236E0000}"/>
    <cellStyle name="Normal 2 3 6 2 3 2 3" xfId="27166" xr:uid="{00000000-0005-0000-0000-0000246E0000}"/>
    <cellStyle name="Normal 2 3 6 2 3 2_37. RESULTADO NEGOCIOS YOY" xfId="27167" xr:uid="{00000000-0005-0000-0000-0000256E0000}"/>
    <cellStyle name="Normal 2 3 6 2 3 3" xfId="27168" xr:uid="{00000000-0005-0000-0000-0000266E0000}"/>
    <cellStyle name="Normal 2 3 6 2 3 3 2" xfId="27169" xr:uid="{00000000-0005-0000-0000-0000276E0000}"/>
    <cellStyle name="Normal 2 3 6 2 3 3_37. RESULTADO NEGOCIOS YOY" xfId="27170" xr:uid="{00000000-0005-0000-0000-0000286E0000}"/>
    <cellStyle name="Normal 2 3 6 2 3 4" xfId="27171" xr:uid="{00000000-0005-0000-0000-0000296E0000}"/>
    <cellStyle name="Normal 2 3 6 2 3 5" xfId="27172" xr:uid="{00000000-0005-0000-0000-00002A6E0000}"/>
    <cellStyle name="Normal 2 3 6 2 3_37. RESULTADO NEGOCIOS YOY" xfId="27173" xr:uid="{00000000-0005-0000-0000-00002B6E0000}"/>
    <cellStyle name="Normal 2 3 6 2 4" xfId="27174" xr:uid="{00000000-0005-0000-0000-00002C6E0000}"/>
    <cellStyle name="Normal 2 3 6 2 4 2" xfId="27175" xr:uid="{00000000-0005-0000-0000-00002D6E0000}"/>
    <cellStyle name="Normal 2 3 6 2 4 2 2" xfId="27176" xr:uid="{00000000-0005-0000-0000-00002E6E0000}"/>
    <cellStyle name="Normal 2 3 6 2 4 2 3" xfId="27177" xr:uid="{00000000-0005-0000-0000-00002F6E0000}"/>
    <cellStyle name="Normal 2 3 6 2 4 3" xfId="27178" xr:uid="{00000000-0005-0000-0000-0000306E0000}"/>
    <cellStyle name="Normal 2 3 6 2 4 3 2" xfId="27179" xr:uid="{00000000-0005-0000-0000-0000316E0000}"/>
    <cellStyle name="Normal 2 3 6 2 4 4" xfId="27180" xr:uid="{00000000-0005-0000-0000-0000326E0000}"/>
    <cellStyle name="Normal 2 3 6 2 4 5" xfId="27181" xr:uid="{00000000-0005-0000-0000-0000336E0000}"/>
    <cellStyle name="Normal 2 3 6 2 4_37. RESULTADO NEGOCIOS YOY" xfId="27182" xr:uid="{00000000-0005-0000-0000-0000346E0000}"/>
    <cellStyle name="Normal 2 3 6 2 5" xfId="27183" xr:uid="{00000000-0005-0000-0000-0000356E0000}"/>
    <cellStyle name="Normal 2 3 6 2 5 2" xfId="27184" xr:uid="{00000000-0005-0000-0000-0000366E0000}"/>
    <cellStyle name="Normal 2 3 6 2 5 2 2" xfId="27185" xr:uid="{00000000-0005-0000-0000-0000376E0000}"/>
    <cellStyle name="Normal 2 3 6 2 5 2 3" xfId="27186" xr:uid="{00000000-0005-0000-0000-0000386E0000}"/>
    <cellStyle name="Normal 2 3 6 2 5 3" xfId="27187" xr:uid="{00000000-0005-0000-0000-0000396E0000}"/>
    <cellStyle name="Normal 2 3 6 2 5 4" xfId="27188" xr:uid="{00000000-0005-0000-0000-00003A6E0000}"/>
    <cellStyle name="Normal 2 3 6 2 5_37. RESULTADO NEGOCIOS YOY" xfId="27189" xr:uid="{00000000-0005-0000-0000-00003B6E0000}"/>
    <cellStyle name="Normal 2 3 6 2 6" xfId="27190" xr:uid="{00000000-0005-0000-0000-00003C6E0000}"/>
    <cellStyle name="Normal 2 3 6 2 6 2" xfId="27191" xr:uid="{00000000-0005-0000-0000-00003D6E0000}"/>
    <cellStyle name="Normal 2 3 6 2 6 3" xfId="27192" xr:uid="{00000000-0005-0000-0000-00003E6E0000}"/>
    <cellStyle name="Normal 2 3 6 2 6 4" xfId="27193" xr:uid="{00000000-0005-0000-0000-00003F6E0000}"/>
    <cellStyle name="Normal 2 3 6 2 6_37. RESULTADO NEGOCIOS YOY" xfId="27194" xr:uid="{00000000-0005-0000-0000-0000406E0000}"/>
    <cellStyle name="Normal 2 3 6 2 7" xfId="27195" xr:uid="{00000000-0005-0000-0000-0000416E0000}"/>
    <cellStyle name="Normal 2 3 6 2 7 2" xfId="27196" xr:uid="{00000000-0005-0000-0000-0000426E0000}"/>
    <cellStyle name="Normal 2 3 6 2 7 3" xfId="27197" xr:uid="{00000000-0005-0000-0000-0000436E0000}"/>
    <cellStyle name="Normal 2 3 6 2 7 4" xfId="27198" xr:uid="{00000000-0005-0000-0000-0000446E0000}"/>
    <cellStyle name="Normal 2 3 6 2 7_37. RESULTADO NEGOCIOS YOY" xfId="27199" xr:uid="{00000000-0005-0000-0000-0000456E0000}"/>
    <cellStyle name="Normal 2 3 6 2 8" xfId="27200" xr:uid="{00000000-0005-0000-0000-0000466E0000}"/>
    <cellStyle name="Normal 2 3 6 2 8 2" xfId="27201" xr:uid="{00000000-0005-0000-0000-0000476E0000}"/>
    <cellStyle name="Normal 2 3 6 2 8_37. RESULTADO NEGOCIOS YOY" xfId="27202" xr:uid="{00000000-0005-0000-0000-0000486E0000}"/>
    <cellStyle name="Normal 2 3 6 2 9" xfId="27203" xr:uid="{00000000-0005-0000-0000-0000496E0000}"/>
    <cellStyle name="Normal 2 3 6 2_37. RESULTADO NEGOCIOS YOY" xfId="27204" xr:uid="{00000000-0005-0000-0000-00004A6E0000}"/>
    <cellStyle name="Normal 2 3 6 3" xfId="27205" xr:uid="{00000000-0005-0000-0000-00004B6E0000}"/>
    <cellStyle name="Normal 2 3 6 3 2" xfId="27206" xr:uid="{00000000-0005-0000-0000-00004C6E0000}"/>
    <cellStyle name="Normal 2 3 6 3 2 2" xfId="27207" xr:uid="{00000000-0005-0000-0000-00004D6E0000}"/>
    <cellStyle name="Normal 2 3 6 3 2 2 2" xfId="27208" xr:uid="{00000000-0005-0000-0000-00004E6E0000}"/>
    <cellStyle name="Normal 2 3 6 3 2 2 2 2" xfId="27209" xr:uid="{00000000-0005-0000-0000-00004F6E0000}"/>
    <cellStyle name="Normal 2 3 6 3 2 2 2_37. RESULTADO NEGOCIOS YOY" xfId="27210" xr:uid="{00000000-0005-0000-0000-0000506E0000}"/>
    <cellStyle name="Normal 2 3 6 3 2 2 3" xfId="27211" xr:uid="{00000000-0005-0000-0000-0000516E0000}"/>
    <cellStyle name="Normal 2 3 6 3 2 2 3 2" xfId="27212" xr:uid="{00000000-0005-0000-0000-0000526E0000}"/>
    <cellStyle name="Normal 2 3 6 3 2 2 3_37. RESULTADO NEGOCIOS YOY" xfId="27213" xr:uid="{00000000-0005-0000-0000-0000536E0000}"/>
    <cellStyle name="Normal 2 3 6 3 2 2 4" xfId="27214" xr:uid="{00000000-0005-0000-0000-0000546E0000}"/>
    <cellStyle name="Normal 2 3 6 3 2 2 5" xfId="27215" xr:uid="{00000000-0005-0000-0000-0000556E0000}"/>
    <cellStyle name="Normal 2 3 6 3 2 2_37. RESULTADO NEGOCIOS YOY" xfId="27216" xr:uid="{00000000-0005-0000-0000-0000566E0000}"/>
    <cellStyle name="Normal 2 3 6 3 2 3" xfId="27217" xr:uid="{00000000-0005-0000-0000-0000576E0000}"/>
    <cellStyle name="Normal 2 3 6 3 2 3 2" xfId="27218" xr:uid="{00000000-0005-0000-0000-0000586E0000}"/>
    <cellStyle name="Normal 2 3 6 3 2 3 2 2" xfId="27219" xr:uid="{00000000-0005-0000-0000-0000596E0000}"/>
    <cellStyle name="Normal 2 3 6 3 2 3 3" xfId="27220" xr:uid="{00000000-0005-0000-0000-00005A6E0000}"/>
    <cellStyle name="Normal 2 3 6 3 2 3 3 2" xfId="27221" xr:uid="{00000000-0005-0000-0000-00005B6E0000}"/>
    <cellStyle name="Normal 2 3 6 3 2 3 4" xfId="27222" xr:uid="{00000000-0005-0000-0000-00005C6E0000}"/>
    <cellStyle name="Normal 2 3 6 3 2 3_37. RESULTADO NEGOCIOS YOY" xfId="27223" xr:uid="{00000000-0005-0000-0000-00005D6E0000}"/>
    <cellStyle name="Normal 2 3 6 3 2 4" xfId="27224" xr:uid="{00000000-0005-0000-0000-00005E6E0000}"/>
    <cellStyle name="Normal 2 3 6 3 2 4 2" xfId="27225" xr:uid="{00000000-0005-0000-0000-00005F6E0000}"/>
    <cellStyle name="Normal 2 3 6 3 2 4 2 2" xfId="27226" xr:uid="{00000000-0005-0000-0000-0000606E0000}"/>
    <cellStyle name="Normal 2 3 6 3 2 4 3" xfId="27227" xr:uid="{00000000-0005-0000-0000-0000616E0000}"/>
    <cellStyle name="Normal 2 3 6 3 2 4_37. RESULTADO NEGOCIOS YOY" xfId="27228" xr:uid="{00000000-0005-0000-0000-0000626E0000}"/>
    <cellStyle name="Normal 2 3 6 3 2 5" xfId="27229" xr:uid="{00000000-0005-0000-0000-0000636E0000}"/>
    <cellStyle name="Normal 2 3 6 3 2 5 2" xfId="27230" xr:uid="{00000000-0005-0000-0000-0000646E0000}"/>
    <cellStyle name="Normal 2 3 6 3 2 5_37. RESULTADO NEGOCIOS YOY" xfId="27231" xr:uid="{00000000-0005-0000-0000-0000656E0000}"/>
    <cellStyle name="Normal 2 3 6 3 2 6" xfId="27232" xr:uid="{00000000-0005-0000-0000-0000666E0000}"/>
    <cellStyle name="Normal 2 3 6 3 2 6 2" xfId="27233" xr:uid="{00000000-0005-0000-0000-0000676E0000}"/>
    <cellStyle name="Normal 2 3 6 3 2 6_37. RESULTADO NEGOCIOS YOY" xfId="27234" xr:uid="{00000000-0005-0000-0000-0000686E0000}"/>
    <cellStyle name="Normal 2 3 6 3 2 7" xfId="27235" xr:uid="{00000000-0005-0000-0000-0000696E0000}"/>
    <cellStyle name="Normal 2 3 6 3 2 8" xfId="27236" xr:uid="{00000000-0005-0000-0000-00006A6E0000}"/>
    <cellStyle name="Normal 2 3 6 3 2_37. RESULTADO NEGOCIOS YOY" xfId="27237" xr:uid="{00000000-0005-0000-0000-00006B6E0000}"/>
    <cellStyle name="Normal 2 3 6 3 3" xfId="27238" xr:uid="{00000000-0005-0000-0000-00006C6E0000}"/>
    <cellStyle name="Normal 2 3 6 3 3 2" xfId="27239" xr:uid="{00000000-0005-0000-0000-00006D6E0000}"/>
    <cellStyle name="Normal 2 3 6 3 3 2 2" xfId="27240" xr:uid="{00000000-0005-0000-0000-00006E6E0000}"/>
    <cellStyle name="Normal 2 3 6 3 3 2 3" xfId="27241" xr:uid="{00000000-0005-0000-0000-00006F6E0000}"/>
    <cellStyle name="Normal 2 3 6 3 3 2_37. RESULTADO NEGOCIOS YOY" xfId="27242" xr:uid="{00000000-0005-0000-0000-0000706E0000}"/>
    <cellStyle name="Normal 2 3 6 3 3 3" xfId="27243" xr:uid="{00000000-0005-0000-0000-0000716E0000}"/>
    <cellStyle name="Normal 2 3 6 3 3 3 2" xfId="27244" xr:uid="{00000000-0005-0000-0000-0000726E0000}"/>
    <cellStyle name="Normal 2 3 6 3 3 3_37. RESULTADO NEGOCIOS YOY" xfId="27245" xr:uid="{00000000-0005-0000-0000-0000736E0000}"/>
    <cellStyle name="Normal 2 3 6 3 3 4" xfId="27246" xr:uid="{00000000-0005-0000-0000-0000746E0000}"/>
    <cellStyle name="Normal 2 3 6 3 3 5" xfId="27247" xr:uid="{00000000-0005-0000-0000-0000756E0000}"/>
    <cellStyle name="Normal 2 3 6 3 3_37. RESULTADO NEGOCIOS YOY" xfId="27248" xr:uid="{00000000-0005-0000-0000-0000766E0000}"/>
    <cellStyle name="Normal 2 3 6 3 4" xfId="27249" xr:uid="{00000000-0005-0000-0000-0000776E0000}"/>
    <cellStyle name="Normal 2 3 6 3 4 2" xfId="27250" xr:uid="{00000000-0005-0000-0000-0000786E0000}"/>
    <cellStyle name="Normal 2 3 6 3 4 2 2" xfId="27251" xr:uid="{00000000-0005-0000-0000-0000796E0000}"/>
    <cellStyle name="Normal 2 3 6 3 4 2 3" xfId="27252" xr:uid="{00000000-0005-0000-0000-00007A6E0000}"/>
    <cellStyle name="Normal 2 3 6 3 4 3" xfId="27253" xr:uid="{00000000-0005-0000-0000-00007B6E0000}"/>
    <cellStyle name="Normal 2 3 6 3 4 3 2" xfId="27254" xr:uid="{00000000-0005-0000-0000-00007C6E0000}"/>
    <cellStyle name="Normal 2 3 6 3 4 4" xfId="27255" xr:uid="{00000000-0005-0000-0000-00007D6E0000}"/>
    <cellStyle name="Normal 2 3 6 3 4 5" xfId="27256" xr:uid="{00000000-0005-0000-0000-00007E6E0000}"/>
    <cellStyle name="Normal 2 3 6 3 4_37. RESULTADO NEGOCIOS YOY" xfId="27257" xr:uid="{00000000-0005-0000-0000-00007F6E0000}"/>
    <cellStyle name="Normal 2 3 6 3 5" xfId="27258" xr:uid="{00000000-0005-0000-0000-0000806E0000}"/>
    <cellStyle name="Normal 2 3 6 3 5 2" xfId="27259" xr:uid="{00000000-0005-0000-0000-0000816E0000}"/>
    <cellStyle name="Normal 2 3 6 3 5 2 2" xfId="27260" xr:uid="{00000000-0005-0000-0000-0000826E0000}"/>
    <cellStyle name="Normal 2 3 6 3 5 2 3" xfId="27261" xr:uid="{00000000-0005-0000-0000-0000836E0000}"/>
    <cellStyle name="Normal 2 3 6 3 5 3" xfId="27262" xr:uid="{00000000-0005-0000-0000-0000846E0000}"/>
    <cellStyle name="Normal 2 3 6 3 5 4" xfId="27263" xr:uid="{00000000-0005-0000-0000-0000856E0000}"/>
    <cellStyle name="Normal 2 3 6 3 5_37. RESULTADO NEGOCIOS YOY" xfId="27264" xr:uid="{00000000-0005-0000-0000-0000866E0000}"/>
    <cellStyle name="Normal 2 3 6 3 6" xfId="27265" xr:uid="{00000000-0005-0000-0000-0000876E0000}"/>
    <cellStyle name="Normal 2 3 6 3 6 2" xfId="27266" xr:uid="{00000000-0005-0000-0000-0000886E0000}"/>
    <cellStyle name="Normal 2 3 6 3 6 3" xfId="27267" xr:uid="{00000000-0005-0000-0000-0000896E0000}"/>
    <cellStyle name="Normal 2 3 6 3 6_37. RESULTADO NEGOCIOS YOY" xfId="27268" xr:uid="{00000000-0005-0000-0000-00008A6E0000}"/>
    <cellStyle name="Normal 2 3 6 3 7" xfId="27269" xr:uid="{00000000-0005-0000-0000-00008B6E0000}"/>
    <cellStyle name="Normal 2 3 6 3 7 2" xfId="27270" xr:uid="{00000000-0005-0000-0000-00008C6E0000}"/>
    <cellStyle name="Normal 2 3 6 3 7_37. RESULTADO NEGOCIOS YOY" xfId="27271" xr:uid="{00000000-0005-0000-0000-00008D6E0000}"/>
    <cellStyle name="Normal 2 3 6 3 8" xfId="27272" xr:uid="{00000000-0005-0000-0000-00008E6E0000}"/>
    <cellStyle name="Normal 2 3 6 3 8 2" xfId="27273" xr:uid="{00000000-0005-0000-0000-00008F6E0000}"/>
    <cellStyle name="Normal 2 3 6 3 8_37. RESULTADO NEGOCIOS YOY" xfId="27274" xr:uid="{00000000-0005-0000-0000-0000906E0000}"/>
    <cellStyle name="Normal 2 3 6 3 9" xfId="27275" xr:uid="{00000000-0005-0000-0000-0000916E0000}"/>
    <cellStyle name="Normal 2 3 6 3_37. RESULTADO NEGOCIOS YOY" xfId="27276" xr:uid="{00000000-0005-0000-0000-0000926E0000}"/>
    <cellStyle name="Normal 2 3 6 4" xfId="27277" xr:uid="{00000000-0005-0000-0000-0000936E0000}"/>
    <cellStyle name="Normal 2 3 6 4 2" xfId="27278" xr:uid="{00000000-0005-0000-0000-0000946E0000}"/>
    <cellStyle name="Normal 2 3 6 4 2 2" xfId="27279" xr:uid="{00000000-0005-0000-0000-0000956E0000}"/>
    <cellStyle name="Normal 2 3 6 4 2 2 2" xfId="27280" xr:uid="{00000000-0005-0000-0000-0000966E0000}"/>
    <cellStyle name="Normal 2 3 6 4 2 2 2 2" xfId="27281" xr:uid="{00000000-0005-0000-0000-0000976E0000}"/>
    <cellStyle name="Normal 2 3 6 4 2 2 3" xfId="27282" xr:uid="{00000000-0005-0000-0000-0000986E0000}"/>
    <cellStyle name="Normal 2 3 6 4 2 2_37. RESULTADO NEGOCIOS YOY" xfId="27283" xr:uid="{00000000-0005-0000-0000-0000996E0000}"/>
    <cellStyle name="Normal 2 3 6 4 2 3" xfId="27284" xr:uid="{00000000-0005-0000-0000-00009A6E0000}"/>
    <cellStyle name="Normal 2 3 6 4 2 3 2" xfId="27285" xr:uid="{00000000-0005-0000-0000-00009B6E0000}"/>
    <cellStyle name="Normal 2 3 6 4 2 3_37. RESULTADO NEGOCIOS YOY" xfId="27286" xr:uid="{00000000-0005-0000-0000-00009C6E0000}"/>
    <cellStyle name="Normal 2 3 6 4 2 4" xfId="27287" xr:uid="{00000000-0005-0000-0000-00009D6E0000}"/>
    <cellStyle name="Normal 2 3 6 4 2 4 2" xfId="27288" xr:uid="{00000000-0005-0000-0000-00009E6E0000}"/>
    <cellStyle name="Normal 2 3 6 4 2 5" xfId="27289" xr:uid="{00000000-0005-0000-0000-00009F6E0000}"/>
    <cellStyle name="Normal 2 3 6 4 2 6" xfId="27290" xr:uid="{00000000-0005-0000-0000-0000A06E0000}"/>
    <cellStyle name="Normal 2 3 6 4 2_37. RESULTADO NEGOCIOS YOY" xfId="27291" xr:uid="{00000000-0005-0000-0000-0000A16E0000}"/>
    <cellStyle name="Normal 2 3 6 4 3" xfId="27292" xr:uid="{00000000-0005-0000-0000-0000A26E0000}"/>
    <cellStyle name="Normal 2 3 6 4 3 2" xfId="27293" xr:uid="{00000000-0005-0000-0000-0000A36E0000}"/>
    <cellStyle name="Normal 2 3 6 4 3 2 2" xfId="27294" xr:uid="{00000000-0005-0000-0000-0000A46E0000}"/>
    <cellStyle name="Normal 2 3 6 4 3 3" xfId="27295" xr:uid="{00000000-0005-0000-0000-0000A56E0000}"/>
    <cellStyle name="Normal 2 3 6 4 3 3 2" xfId="27296" xr:uid="{00000000-0005-0000-0000-0000A66E0000}"/>
    <cellStyle name="Normal 2 3 6 4 3 4" xfId="27297" xr:uid="{00000000-0005-0000-0000-0000A76E0000}"/>
    <cellStyle name="Normal 2 3 6 4 3_37. RESULTADO NEGOCIOS YOY" xfId="27298" xr:uid="{00000000-0005-0000-0000-0000A86E0000}"/>
    <cellStyle name="Normal 2 3 6 4 4" xfId="27299" xr:uid="{00000000-0005-0000-0000-0000A96E0000}"/>
    <cellStyle name="Normal 2 3 6 4 4 2" xfId="27300" xr:uid="{00000000-0005-0000-0000-0000AA6E0000}"/>
    <cellStyle name="Normal 2 3 6 4 4 2 2" xfId="27301" xr:uid="{00000000-0005-0000-0000-0000AB6E0000}"/>
    <cellStyle name="Normal 2 3 6 4 4 3" xfId="27302" xr:uid="{00000000-0005-0000-0000-0000AC6E0000}"/>
    <cellStyle name="Normal 2 3 6 4 4_37. RESULTADO NEGOCIOS YOY" xfId="27303" xr:uid="{00000000-0005-0000-0000-0000AD6E0000}"/>
    <cellStyle name="Normal 2 3 6 4 5" xfId="27304" xr:uid="{00000000-0005-0000-0000-0000AE6E0000}"/>
    <cellStyle name="Normal 2 3 6 4 5 2" xfId="27305" xr:uid="{00000000-0005-0000-0000-0000AF6E0000}"/>
    <cellStyle name="Normal 2 3 6 4 5_37. RESULTADO NEGOCIOS YOY" xfId="27306" xr:uid="{00000000-0005-0000-0000-0000B06E0000}"/>
    <cellStyle name="Normal 2 3 6 4 6" xfId="27307" xr:uid="{00000000-0005-0000-0000-0000B16E0000}"/>
    <cellStyle name="Normal 2 3 6 4 6 2" xfId="27308" xr:uid="{00000000-0005-0000-0000-0000B26E0000}"/>
    <cellStyle name="Normal 2 3 6 4 6_37. RESULTADO NEGOCIOS YOY" xfId="27309" xr:uid="{00000000-0005-0000-0000-0000B36E0000}"/>
    <cellStyle name="Normal 2 3 6 4 7" xfId="27310" xr:uid="{00000000-0005-0000-0000-0000B46E0000}"/>
    <cellStyle name="Normal 2 3 6 4 7 2" xfId="27311" xr:uid="{00000000-0005-0000-0000-0000B56E0000}"/>
    <cellStyle name="Normal 2 3 6 4 7_37. RESULTADO NEGOCIOS YOY" xfId="27312" xr:uid="{00000000-0005-0000-0000-0000B66E0000}"/>
    <cellStyle name="Normal 2 3 6 4 8" xfId="27313" xr:uid="{00000000-0005-0000-0000-0000B76E0000}"/>
    <cellStyle name="Normal 2 3 6 4_37. RESULTADO NEGOCIOS YOY" xfId="27314" xr:uid="{00000000-0005-0000-0000-0000B86E0000}"/>
    <cellStyle name="Normal 2 3 6 5" xfId="27315" xr:uid="{00000000-0005-0000-0000-0000B96E0000}"/>
    <cellStyle name="Normal 2 3 6 5 2" xfId="27316" xr:uid="{00000000-0005-0000-0000-0000BA6E0000}"/>
    <cellStyle name="Normal 2 3 6 5 2 2" xfId="27317" xr:uid="{00000000-0005-0000-0000-0000BB6E0000}"/>
    <cellStyle name="Normal 2 3 6 5 2 2 2" xfId="27318" xr:uid="{00000000-0005-0000-0000-0000BC6E0000}"/>
    <cellStyle name="Normal 2 3 6 5 2 2_37. RESULTADO NEGOCIOS YOY" xfId="27319" xr:uid="{00000000-0005-0000-0000-0000BD6E0000}"/>
    <cellStyle name="Normal 2 3 6 5 2 3" xfId="27320" xr:uid="{00000000-0005-0000-0000-0000BE6E0000}"/>
    <cellStyle name="Normal 2 3 6 5 2 3 2" xfId="27321" xr:uid="{00000000-0005-0000-0000-0000BF6E0000}"/>
    <cellStyle name="Normal 2 3 6 5 2 4" xfId="27322" xr:uid="{00000000-0005-0000-0000-0000C06E0000}"/>
    <cellStyle name="Normal 2 3 6 5 2 5" xfId="27323" xr:uid="{00000000-0005-0000-0000-0000C16E0000}"/>
    <cellStyle name="Normal 2 3 6 5 2_37. RESULTADO NEGOCIOS YOY" xfId="27324" xr:uid="{00000000-0005-0000-0000-0000C26E0000}"/>
    <cellStyle name="Normal 2 3 6 5 3" xfId="27325" xr:uid="{00000000-0005-0000-0000-0000C36E0000}"/>
    <cellStyle name="Normal 2 3 6 5 3 2" xfId="27326" xr:uid="{00000000-0005-0000-0000-0000C46E0000}"/>
    <cellStyle name="Normal 2 3 6 5 3 2 2" xfId="27327" xr:uid="{00000000-0005-0000-0000-0000C56E0000}"/>
    <cellStyle name="Normal 2 3 6 5 3 3" xfId="27328" xr:uid="{00000000-0005-0000-0000-0000C66E0000}"/>
    <cellStyle name="Normal 2 3 6 5 3 3 2" xfId="27329" xr:uid="{00000000-0005-0000-0000-0000C76E0000}"/>
    <cellStyle name="Normal 2 3 6 5 3 4" xfId="27330" xr:uid="{00000000-0005-0000-0000-0000C86E0000}"/>
    <cellStyle name="Normal 2 3 6 5 3_37. RESULTADO NEGOCIOS YOY" xfId="27331" xr:uid="{00000000-0005-0000-0000-0000C96E0000}"/>
    <cellStyle name="Normal 2 3 6 5 4" xfId="27332" xr:uid="{00000000-0005-0000-0000-0000CA6E0000}"/>
    <cellStyle name="Normal 2 3 6 5 4 2" xfId="27333" xr:uid="{00000000-0005-0000-0000-0000CB6E0000}"/>
    <cellStyle name="Normal 2 3 6 5 4 2 2" xfId="27334" xr:uid="{00000000-0005-0000-0000-0000CC6E0000}"/>
    <cellStyle name="Normal 2 3 6 5 4 3" xfId="27335" xr:uid="{00000000-0005-0000-0000-0000CD6E0000}"/>
    <cellStyle name="Normal 2 3 6 5 4_37. RESULTADO NEGOCIOS YOY" xfId="27336" xr:uid="{00000000-0005-0000-0000-0000CE6E0000}"/>
    <cellStyle name="Normal 2 3 6 5 5" xfId="27337" xr:uid="{00000000-0005-0000-0000-0000CF6E0000}"/>
    <cellStyle name="Normal 2 3 6 5 5 2" xfId="27338" xr:uid="{00000000-0005-0000-0000-0000D06E0000}"/>
    <cellStyle name="Normal 2 3 6 5 5_37. RESULTADO NEGOCIOS YOY" xfId="27339" xr:uid="{00000000-0005-0000-0000-0000D16E0000}"/>
    <cellStyle name="Normal 2 3 6 5 6" xfId="27340" xr:uid="{00000000-0005-0000-0000-0000D26E0000}"/>
    <cellStyle name="Normal 2 3 6 5 6 2" xfId="27341" xr:uid="{00000000-0005-0000-0000-0000D36E0000}"/>
    <cellStyle name="Normal 2 3 6 5 6_37. RESULTADO NEGOCIOS YOY" xfId="27342" xr:uid="{00000000-0005-0000-0000-0000D46E0000}"/>
    <cellStyle name="Normal 2 3 6 5 7" xfId="27343" xr:uid="{00000000-0005-0000-0000-0000D56E0000}"/>
    <cellStyle name="Normal 2 3 6 5 7 2" xfId="27344" xr:uid="{00000000-0005-0000-0000-0000D66E0000}"/>
    <cellStyle name="Normal 2 3 6 5 7_37. RESULTADO NEGOCIOS YOY" xfId="27345" xr:uid="{00000000-0005-0000-0000-0000D76E0000}"/>
    <cellStyle name="Normal 2 3 6 5 8" xfId="27346" xr:uid="{00000000-0005-0000-0000-0000D86E0000}"/>
    <cellStyle name="Normal 2 3 6 5_37. RESULTADO NEGOCIOS YOY" xfId="27347" xr:uid="{00000000-0005-0000-0000-0000D96E0000}"/>
    <cellStyle name="Normal 2 3 6 6" xfId="27348" xr:uid="{00000000-0005-0000-0000-0000DA6E0000}"/>
    <cellStyle name="Normal 2 3 6 6 2" xfId="27349" xr:uid="{00000000-0005-0000-0000-0000DB6E0000}"/>
    <cellStyle name="Normal 2 3 6 6 2 2" xfId="27350" xr:uid="{00000000-0005-0000-0000-0000DC6E0000}"/>
    <cellStyle name="Normal 2 3 6 6 2 2 2" xfId="27351" xr:uid="{00000000-0005-0000-0000-0000DD6E0000}"/>
    <cellStyle name="Normal 2 3 6 6 2 3" xfId="27352" xr:uid="{00000000-0005-0000-0000-0000DE6E0000}"/>
    <cellStyle name="Normal 2 3 6 6 2 3 2" xfId="27353" xr:uid="{00000000-0005-0000-0000-0000DF6E0000}"/>
    <cellStyle name="Normal 2 3 6 6 2 4" xfId="27354" xr:uid="{00000000-0005-0000-0000-0000E06E0000}"/>
    <cellStyle name="Normal 2 3 6 6 2 5" xfId="27355" xr:uid="{00000000-0005-0000-0000-0000E16E0000}"/>
    <cellStyle name="Normal 2 3 6 6 2_37. RESULTADO NEGOCIOS YOY" xfId="27356" xr:uid="{00000000-0005-0000-0000-0000E26E0000}"/>
    <cellStyle name="Normal 2 3 6 6 3" xfId="27357" xr:uid="{00000000-0005-0000-0000-0000E36E0000}"/>
    <cellStyle name="Normal 2 3 6 6 3 2" xfId="27358" xr:uid="{00000000-0005-0000-0000-0000E46E0000}"/>
    <cellStyle name="Normal 2 3 6 6 3 2 2" xfId="27359" xr:uid="{00000000-0005-0000-0000-0000E56E0000}"/>
    <cellStyle name="Normal 2 3 6 6 3 3" xfId="27360" xr:uid="{00000000-0005-0000-0000-0000E66E0000}"/>
    <cellStyle name="Normal 2 3 6 6 3 3 2" xfId="27361" xr:uid="{00000000-0005-0000-0000-0000E76E0000}"/>
    <cellStyle name="Normal 2 3 6 6 3 4" xfId="27362" xr:uid="{00000000-0005-0000-0000-0000E86E0000}"/>
    <cellStyle name="Normal 2 3 6 6 3_37. RESULTADO NEGOCIOS YOY" xfId="27363" xr:uid="{00000000-0005-0000-0000-0000E96E0000}"/>
    <cellStyle name="Normal 2 3 6 6 4" xfId="27364" xr:uid="{00000000-0005-0000-0000-0000EA6E0000}"/>
    <cellStyle name="Normal 2 3 6 6 4 2" xfId="27365" xr:uid="{00000000-0005-0000-0000-0000EB6E0000}"/>
    <cellStyle name="Normal 2 3 6 6 4_37. RESULTADO NEGOCIOS YOY" xfId="27366" xr:uid="{00000000-0005-0000-0000-0000EC6E0000}"/>
    <cellStyle name="Normal 2 3 6 6 5" xfId="27367" xr:uid="{00000000-0005-0000-0000-0000ED6E0000}"/>
    <cellStyle name="Normal 2 3 6 6 5 2" xfId="27368" xr:uid="{00000000-0005-0000-0000-0000EE6E0000}"/>
    <cellStyle name="Normal 2 3 6 6 5_37. RESULTADO NEGOCIOS YOY" xfId="27369" xr:uid="{00000000-0005-0000-0000-0000EF6E0000}"/>
    <cellStyle name="Normal 2 3 6 6 6" xfId="27370" xr:uid="{00000000-0005-0000-0000-0000F06E0000}"/>
    <cellStyle name="Normal 2 3 6 6 6 2" xfId="27371" xr:uid="{00000000-0005-0000-0000-0000F16E0000}"/>
    <cellStyle name="Normal 2 3 6 6 6_37. RESULTADO NEGOCIOS YOY" xfId="27372" xr:uid="{00000000-0005-0000-0000-0000F26E0000}"/>
    <cellStyle name="Normal 2 3 6 6 7" xfId="27373" xr:uid="{00000000-0005-0000-0000-0000F36E0000}"/>
    <cellStyle name="Normal 2 3 6 6_37. RESULTADO NEGOCIOS YOY" xfId="27374" xr:uid="{00000000-0005-0000-0000-0000F46E0000}"/>
    <cellStyle name="Normal 2 3 6 7" xfId="27375" xr:uid="{00000000-0005-0000-0000-0000F56E0000}"/>
    <cellStyle name="Normal 2 3 6 7 2" xfId="27376" xr:uid="{00000000-0005-0000-0000-0000F66E0000}"/>
    <cellStyle name="Normal 2 3 6 7 2 2" xfId="27377" xr:uid="{00000000-0005-0000-0000-0000F76E0000}"/>
    <cellStyle name="Normal 2 3 6 7 2 3" xfId="27378" xr:uid="{00000000-0005-0000-0000-0000F86E0000}"/>
    <cellStyle name="Normal 2 3 6 7 2_37. RESULTADO NEGOCIOS YOY" xfId="27379" xr:uid="{00000000-0005-0000-0000-0000F96E0000}"/>
    <cellStyle name="Normal 2 3 6 7 3" xfId="27380" xr:uid="{00000000-0005-0000-0000-0000FA6E0000}"/>
    <cellStyle name="Normal 2 3 6 7 3 2" xfId="27381" xr:uid="{00000000-0005-0000-0000-0000FB6E0000}"/>
    <cellStyle name="Normal 2 3 6 7 3_37. RESULTADO NEGOCIOS YOY" xfId="27382" xr:uid="{00000000-0005-0000-0000-0000FC6E0000}"/>
    <cellStyle name="Normal 2 3 6 7 4" xfId="27383" xr:uid="{00000000-0005-0000-0000-0000FD6E0000}"/>
    <cellStyle name="Normal 2 3 6 7 5" xfId="27384" xr:uid="{00000000-0005-0000-0000-0000FE6E0000}"/>
    <cellStyle name="Normal 2 3 6 7_37. RESULTADO NEGOCIOS YOY" xfId="27385" xr:uid="{00000000-0005-0000-0000-0000FF6E0000}"/>
    <cellStyle name="Normal 2 3 6 8" xfId="27386" xr:uid="{00000000-0005-0000-0000-0000006F0000}"/>
    <cellStyle name="Normal 2 3 6 8 2" xfId="27387" xr:uid="{00000000-0005-0000-0000-0000016F0000}"/>
    <cellStyle name="Normal 2 3 6 8 2 2" xfId="27388" xr:uid="{00000000-0005-0000-0000-0000026F0000}"/>
    <cellStyle name="Normal 2 3 6 8 2 3" xfId="27389" xr:uid="{00000000-0005-0000-0000-0000036F0000}"/>
    <cellStyle name="Normal 2 3 6 8 3" xfId="27390" xr:uid="{00000000-0005-0000-0000-0000046F0000}"/>
    <cellStyle name="Normal 2 3 6 8 3 2" xfId="27391" xr:uid="{00000000-0005-0000-0000-0000056F0000}"/>
    <cellStyle name="Normal 2 3 6 8 4" xfId="27392" xr:uid="{00000000-0005-0000-0000-0000066F0000}"/>
    <cellStyle name="Normal 2 3 6 8 5" xfId="27393" xr:uid="{00000000-0005-0000-0000-0000076F0000}"/>
    <cellStyle name="Normal 2 3 6 8_37. RESULTADO NEGOCIOS YOY" xfId="27394" xr:uid="{00000000-0005-0000-0000-0000086F0000}"/>
    <cellStyle name="Normal 2 3 6 9" xfId="27395" xr:uid="{00000000-0005-0000-0000-0000096F0000}"/>
    <cellStyle name="Normal 2 3 6 9 2" xfId="27396" xr:uid="{00000000-0005-0000-0000-00000A6F0000}"/>
    <cellStyle name="Normal 2 3 6 9 2 2" xfId="27397" xr:uid="{00000000-0005-0000-0000-00000B6F0000}"/>
    <cellStyle name="Normal 2 3 6 9 2 3" xfId="27398" xr:uid="{00000000-0005-0000-0000-00000C6F0000}"/>
    <cellStyle name="Normal 2 3 6 9 3" xfId="27399" xr:uid="{00000000-0005-0000-0000-00000D6F0000}"/>
    <cellStyle name="Normal 2 3 6 9 4" xfId="27400" xr:uid="{00000000-0005-0000-0000-00000E6F0000}"/>
    <cellStyle name="Normal 2 3 6 9_37. RESULTADO NEGOCIOS YOY" xfId="27401" xr:uid="{00000000-0005-0000-0000-00000F6F0000}"/>
    <cellStyle name="Normal 2 3 6_37. RESULTADO NEGOCIOS YOY" xfId="27402" xr:uid="{00000000-0005-0000-0000-0000106F0000}"/>
    <cellStyle name="Normal 2 3 7" xfId="27403" xr:uid="{00000000-0005-0000-0000-0000116F0000}"/>
    <cellStyle name="Normal 2 3 7 10" xfId="27404" xr:uid="{00000000-0005-0000-0000-0000126F0000}"/>
    <cellStyle name="Normal 2 3 7 10 2" xfId="27405" xr:uid="{00000000-0005-0000-0000-0000136F0000}"/>
    <cellStyle name="Normal 2 3 7 10_37. RESULTADO NEGOCIOS YOY" xfId="27406" xr:uid="{00000000-0005-0000-0000-0000146F0000}"/>
    <cellStyle name="Normal 2 3 7 11" xfId="27407" xr:uid="{00000000-0005-0000-0000-0000156F0000}"/>
    <cellStyle name="Normal 2 3 7 11 2" xfId="27408" xr:uid="{00000000-0005-0000-0000-0000166F0000}"/>
    <cellStyle name="Normal 2 3 7 11_37. RESULTADO NEGOCIOS YOY" xfId="27409" xr:uid="{00000000-0005-0000-0000-0000176F0000}"/>
    <cellStyle name="Normal 2 3 7 12" xfId="27410" xr:uid="{00000000-0005-0000-0000-0000186F0000}"/>
    <cellStyle name="Normal 2 3 7 13" xfId="27411" xr:uid="{00000000-0005-0000-0000-0000196F0000}"/>
    <cellStyle name="Normal 2 3 7 2" xfId="27412" xr:uid="{00000000-0005-0000-0000-00001A6F0000}"/>
    <cellStyle name="Normal 2 3 7 2 2" xfId="27413" xr:uid="{00000000-0005-0000-0000-00001B6F0000}"/>
    <cellStyle name="Normal 2 3 7 2 2 2" xfId="27414" xr:uid="{00000000-0005-0000-0000-00001C6F0000}"/>
    <cellStyle name="Normal 2 3 7 2 2 2 2" xfId="27415" xr:uid="{00000000-0005-0000-0000-00001D6F0000}"/>
    <cellStyle name="Normal 2 3 7 2 2 2 2 2" xfId="27416" xr:uid="{00000000-0005-0000-0000-00001E6F0000}"/>
    <cellStyle name="Normal 2 3 7 2 2 2 2_37. RESULTADO NEGOCIOS YOY" xfId="27417" xr:uid="{00000000-0005-0000-0000-00001F6F0000}"/>
    <cellStyle name="Normal 2 3 7 2 2 2 3" xfId="27418" xr:uid="{00000000-0005-0000-0000-0000206F0000}"/>
    <cellStyle name="Normal 2 3 7 2 2 2 3 2" xfId="27419" xr:uid="{00000000-0005-0000-0000-0000216F0000}"/>
    <cellStyle name="Normal 2 3 7 2 2 2 3_37. RESULTADO NEGOCIOS YOY" xfId="27420" xr:uid="{00000000-0005-0000-0000-0000226F0000}"/>
    <cellStyle name="Normal 2 3 7 2 2 2 4" xfId="27421" xr:uid="{00000000-0005-0000-0000-0000236F0000}"/>
    <cellStyle name="Normal 2 3 7 2 2 2_37. RESULTADO NEGOCIOS YOY" xfId="27422" xr:uid="{00000000-0005-0000-0000-0000246F0000}"/>
    <cellStyle name="Normal 2 3 7 2 2 3" xfId="27423" xr:uid="{00000000-0005-0000-0000-0000256F0000}"/>
    <cellStyle name="Normal 2 3 7 2 2 3 2" xfId="27424" xr:uid="{00000000-0005-0000-0000-0000266F0000}"/>
    <cellStyle name="Normal 2 3 7 2 2 3 2 2" xfId="27425" xr:uid="{00000000-0005-0000-0000-0000276F0000}"/>
    <cellStyle name="Normal 2 3 7 2 2 3 3" xfId="27426" xr:uid="{00000000-0005-0000-0000-0000286F0000}"/>
    <cellStyle name="Normal 2 3 7 2 2 3 3 2" xfId="27427" xr:uid="{00000000-0005-0000-0000-0000296F0000}"/>
    <cellStyle name="Normal 2 3 7 2 2 3 4" xfId="27428" xr:uid="{00000000-0005-0000-0000-00002A6F0000}"/>
    <cellStyle name="Normal 2 3 7 2 2 3_37. RESULTADO NEGOCIOS YOY" xfId="27429" xr:uid="{00000000-0005-0000-0000-00002B6F0000}"/>
    <cellStyle name="Normal 2 3 7 2 2 4" xfId="27430" xr:uid="{00000000-0005-0000-0000-00002C6F0000}"/>
    <cellStyle name="Normal 2 3 7 2 2 4 2" xfId="27431" xr:uid="{00000000-0005-0000-0000-00002D6F0000}"/>
    <cellStyle name="Normal 2 3 7 2 2 4 2 2" xfId="27432" xr:uid="{00000000-0005-0000-0000-00002E6F0000}"/>
    <cellStyle name="Normal 2 3 7 2 2 4 3" xfId="27433" xr:uid="{00000000-0005-0000-0000-00002F6F0000}"/>
    <cellStyle name="Normal 2 3 7 2 2 4_37. RESULTADO NEGOCIOS YOY" xfId="27434" xr:uid="{00000000-0005-0000-0000-0000306F0000}"/>
    <cellStyle name="Normal 2 3 7 2 2 5" xfId="27435" xr:uid="{00000000-0005-0000-0000-0000316F0000}"/>
    <cellStyle name="Normal 2 3 7 2 2 5 2" xfId="27436" xr:uid="{00000000-0005-0000-0000-0000326F0000}"/>
    <cellStyle name="Normal 2 3 7 2 2 5_37. RESULTADO NEGOCIOS YOY" xfId="27437" xr:uid="{00000000-0005-0000-0000-0000336F0000}"/>
    <cellStyle name="Normal 2 3 7 2 2 6" xfId="27438" xr:uid="{00000000-0005-0000-0000-0000346F0000}"/>
    <cellStyle name="Normal 2 3 7 2 2 6 2" xfId="27439" xr:uid="{00000000-0005-0000-0000-0000356F0000}"/>
    <cellStyle name="Normal 2 3 7 2 2 6_37. RESULTADO NEGOCIOS YOY" xfId="27440" xr:uid="{00000000-0005-0000-0000-0000366F0000}"/>
    <cellStyle name="Normal 2 3 7 2 2 7" xfId="27441" xr:uid="{00000000-0005-0000-0000-0000376F0000}"/>
    <cellStyle name="Normal 2 3 7 2 2 8" xfId="27442" xr:uid="{00000000-0005-0000-0000-0000386F0000}"/>
    <cellStyle name="Normal 2 3 7 2 2_37. RESULTADO NEGOCIOS YOY" xfId="27443" xr:uid="{00000000-0005-0000-0000-0000396F0000}"/>
    <cellStyle name="Normal 2 3 7 2 3" xfId="27444" xr:uid="{00000000-0005-0000-0000-00003A6F0000}"/>
    <cellStyle name="Normal 2 3 7 2 3 2" xfId="27445" xr:uid="{00000000-0005-0000-0000-00003B6F0000}"/>
    <cellStyle name="Normal 2 3 7 2 3 2 2" xfId="27446" xr:uid="{00000000-0005-0000-0000-00003C6F0000}"/>
    <cellStyle name="Normal 2 3 7 2 3 2_37. RESULTADO NEGOCIOS YOY" xfId="27447" xr:uid="{00000000-0005-0000-0000-00003D6F0000}"/>
    <cellStyle name="Normal 2 3 7 2 3 3" xfId="27448" xr:uid="{00000000-0005-0000-0000-00003E6F0000}"/>
    <cellStyle name="Normal 2 3 7 2 3 3 2" xfId="27449" xr:uid="{00000000-0005-0000-0000-00003F6F0000}"/>
    <cellStyle name="Normal 2 3 7 2 3 3_37. RESULTADO NEGOCIOS YOY" xfId="27450" xr:uid="{00000000-0005-0000-0000-0000406F0000}"/>
    <cellStyle name="Normal 2 3 7 2 3 4" xfId="27451" xr:uid="{00000000-0005-0000-0000-0000416F0000}"/>
    <cellStyle name="Normal 2 3 7 2 3_37. RESULTADO NEGOCIOS YOY" xfId="27452" xr:uid="{00000000-0005-0000-0000-0000426F0000}"/>
    <cellStyle name="Normal 2 3 7 2 4" xfId="27453" xr:uid="{00000000-0005-0000-0000-0000436F0000}"/>
    <cellStyle name="Normal 2 3 7 2 4 2" xfId="27454" xr:uid="{00000000-0005-0000-0000-0000446F0000}"/>
    <cellStyle name="Normal 2 3 7 2 4 2 2" xfId="27455" xr:uid="{00000000-0005-0000-0000-0000456F0000}"/>
    <cellStyle name="Normal 2 3 7 2 4 3" xfId="27456" xr:uid="{00000000-0005-0000-0000-0000466F0000}"/>
    <cellStyle name="Normal 2 3 7 2 4 3 2" xfId="27457" xr:uid="{00000000-0005-0000-0000-0000476F0000}"/>
    <cellStyle name="Normal 2 3 7 2 4 4" xfId="27458" xr:uid="{00000000-0005-0000-0000-0000486F0000}"/>
    <cellStyle name="Normal 2 3 7 2 4_37. RESULTADO NEGOCIOS YOY" xfId="27459" xr:uid="{00000000-0005-0000-0000-0000496F0000}"/>
    <cellStyle name="Normal 2 3 7 2 5" xfId="27460" xr:uid="{00000000-0005-0000-0000-00004A6F0000}"/>
    <cellStyle name="Normal 2 3 7 2 5 2" xfId="27461" xr:uid="{00000000-0005-0000-0000-00004B6F0000}"/>
    <cellStyle name="Normal 2 3 7 2 5 2 2" xfId="27462" xr:uid="{00000000-0005-0000-0000-00004C6F0000}"/>
    <cellStyle name="Normal 2 3 7 2 5 3" xfId="27463" xr:uid="{00000000-0005-0000-0000-00004D6F0000}"/>
    <cellStyle name="Normal 2 3 7 2 5_37. RESULTADO NEGOCIOS YOY" xfId="27464" xr:uid="{00000000-0005-0000-0000-00004E6F0000}"/>
    <cellStyle name="Normal 2 3 7 2 6" xfId="27465" xr:uid="{00000000-0005-0000-0000-00004F6F0000}"/>
    <cellStyle name="Normal 2 3 7 2 6 2" xfId="27466" xr:uid="{00000000-0005-0000-0000-0000506F0000}"/>
    <cellStyle name="Normal 2 3 7 2 6_37. RESULTADO NEGOCIOS YOY" xfId="27467" xr:uid="{00000000-0005-0000-0000-0000516F0000}"/>
    <cellStyle name="Normal 2 3 7 2 7" xfId="27468" xr:uid="{00000000-0005-0000-0000-0000526F0000}"/>
    <cellStyle name="Normal 2 3 7 2 7 2" xfId="27469" xr:uid="{00000000-0005-0000-0000-0000536F0000}"/>
    <cellStyle name="Normal 2 3 7 2 7_37. RESULTADO NEGOCIOS YOY" xfId="27470" xr:uid="{00000000-0005-0000-0000-0000546F0000}"/>
    <cellStyle name="Normal 2 3 7 2 8" xfId="27471" xr:uid="{00000000-0005-0000-0000-0000556F0000}"/>
    <cellStyle name="Normal 2 3 7 2 8 2" xfId="27472" xr:uid="{00000000-0005-0000-0000-0000566F0000}"/>
    <cellStyle name="Normal 2 3 7 2 8_37. RESULTADO NEGOCIOS YOY" xfId="27473" xr:uid="{00000000-0005-0000-0000-0000576F0000}"/>
    <cellStyle name="Normal 2 3 7 2 9" xfId="27474" xr:uid="{00000000-0005-0000-0000-0000586F0000}"/>
    <cellStyle name="Normal 2 3 7 2_37. RESULTADO NEGOCIOS YOY" xfId="27475" xr:uid="{00000000-0005-0000-0000-0000596F0000}"/>
    <cellStyle name="Normal 2 3 7 3" xfId="27476" xr:uid="{00000000-0005-0000-0000-00005A6F0000}"/>
    <cellStyle name="Normal 2 3 7 3 2" xfId="27477" xr:uid="{00000000-0005-0000-0000-00005B6F0000}"/>
    <cellStyle name="Normal 2 3 7 3 2 2" xfId="27478" xr:uid="{00000000-0005-0000-0000-00005C6F0000}"/>
    <cellStyle name="Normal 2 3 7 3 2 2 2" xfId="27479" xr:uid="{00000000-0005-0000-0000-00005D6F0000}"/>
    <cellStyle name="Normal 2 3 7 3 2 2 2 2" xfId="27480" xr:uid="{00000000-0005-0000-0000-00005E6F0000}"/>
    <cellStyle name="Normal 2 3 7 3 2 2 3" xfId="27481" xr:uid="{00000000-0005-0000-0000-00005F6F0000}"/>
    <cellStyle name="Normal 2 3 7 3 2 2_37. RESULTADO NEGOCIOS YOY" xfId="27482" xr:uid="{00000000-0005-0000-0000-0000606F0000}"/>
    <cellStyle name="Normal 2 3 7 3 2 3" xfId="27483" xr:uid="{00000000-0005-0000-0000-0000616F0000}"/>
    <cellStyle name="Normal 2 3 7 3 2 3 2" xfId="27484" xr:uid="{00000000-0005-0000-0000-0000626F0000}"/>
    <cellStyle name="Normal 2 3 7 3 2 3_37. RESULTADO NEGOCIOS YOY" xfId="27485" xr:uid="{00000000-0005-0000-0000-0000636F0000}"/>
    <cellStyle name="Normal 2 3 7 3 2 4" xfId="27486" xr:uid="{00000000-0005-0000-0000-0000646F0000}"/>
    <cellStyle name="Normal 2 3 7 3 2 4 2" xfId="27487" xr:uid="{00000000-0005-0000-0000-0000656F0000}"/>
    <cellStyle name="Normal 2 3 7 3 2 5" xfId="27488" xr:uid="{00000000-0005-0000-0000-0000666F0000}"/>
    <cellStyle name="Normal 2 3 7 3 2 6" xfId="27489" xr:uid="{00000000-0005-0000-0000-0000676F0000}"/>
    <cellStyle name="Normal 2 3 7 3 2_37. RESULTADO NEGOCIOS YOY" xfId="27490" xr:uid="{00000000-0005-0000-0000-0000686F0000}"/>
    <cellStyle name="Normal 2 3 7 3 3" xfId="27491" xr:uid="{00000000-0005-0000-0000-0000696F0000}"/>
    <cellStyle name="Normal 2 3 7 3 3 2" xfId="27492" xr:uid="{00000000-0005-0000-0000-00006A6F0000}"/>
    <cellStyle name="Normal 2 3 7 3 3 2 2" xfId="27493" xr:uid="{00000000-0005-0000-0000-00006B6F0000}"/>
    <cellStyle name="Normal 2 3 7 3 3 3" xfId="27494" xr:uid="{00000000-0005-0000-0000-00006C6F0000}"/>
    <cellStyle name="Normal 2 3 7 3 3 3 2" xfId="27495" xr:uid="{00000000-0005-0000-0000-00006D6F0000}"/>
    <cellStyle name="Normal 2 3 7 3 3 4" xfId="27496" xr:uid="{00000000-0005-0000-0000-00006E6F0000}"/>
    <cellStyle name="Normal 2 3 7 3 3_37. RESULTADO NEGOCIOS YOY" xfId="27497" xr:uid="{00000000-0005-0000-0000-00006F6F0000}"/>
    <cellStyle name="Normal 2 3 7 3 4" xfId="27498" xr:uid="{00000000-0005-0000-0000-0000706F0000}"/>
    <cellStyle name="Normal 2 3 7 3 4 2" xfId="27499" xr:uid="{00000000-0005-0000-0000-0000716F0000}"/>
    <cellStyle name="Normal 2 3 7 3 4 2 2" xfId="27500" xr:uid="{00000000-0005-0000-0000-0000726F0000}"/>
    <cellStyle name="Normal 2 3 7 3 4 3" xfId="27501" xr:uid="{00000000-0005-0000-0000-0000736F0000}"/>
    <cellStyle name="Normal 2 3 7 3 4_37. RESULTADO NEGOCIOS YOY" xfId="27502" xr:uid="{00000000-0005-0000-0000-0000746F0000}"/>
    <cellStyle name="Normal 2 3 7 3 5" xfId="27503" xr:uid="{00000000-0005-0000-0000-0000756F0000}"/>
    <cellStyle name="Normal 2 3 7 3 5 2" xfId="27504" xr:uid="{00000000-0005-0000-0000-0000766F0000}"/>
    <cellStyle name="Normal 2 3 7 3 5_37. RESULTADO NEGOCIOS YOY" xfId="27505" xr:uid="{00000000-0005-0000-0000-0000776F0000}"/>
    <cellStyle name="Normal 2 3 7 3 6" xfId="27506" xr:uid="{00000000-0005-0000-0000-0000786F0000}"/>
    <cellStyle name="Normal 2 3 7 3 6 2" xfId="27507" xr:uid="{00000000-0005-0000-0000-0000796F0000}"/>
    <cellStyle name="Normal 2 3 7 3 6_37. RESULTADO NEGOCIOS YOY" xfId="27508" xr:uid="{00000000-0005-0000-0000-00007A6F0000}"/>
    <cellStyle name="Normal 2 3 7 3 7" xfId="27509" xr:uid="{00000000-0005-0000-0000-00007B6F0000}"/>
    <cellStyle name="Normal 2 3 7 3 7 2" xfId="27510" xr:uid="{00000000-0005-0000-0000-00007C6F0000}"/>
    <cellStyle name="Normal 2 3 7 3 7_37. RESULTADO NEGOCIOS YOY" xfId="27511" xr:uid="{00000000-0005-0000-0000-00007D6F0000}"/>
    <cellStyle name="Normal 2 3 7 3 8" xfId="27512" xr:uid="{00000000-0005-0000-0000-00007E6F0000}"/>
    <cellStyle name="Normal 2 3 7 3_37. RESULTADO NEGOCIOS YOY" xfId="27513" xr:uid="{00000000-0005-0000-0000-00007F6F0000}"/>
    <cellStyle name="Normal 2 3 7 4" xfId="27514" xr:uid="{00000000-0005-0000-0000-0000806F0000}"/>
    <cellStyle name="Normal 2 3 7 4 2" xfId="27515" xr:uid="{00000000-0005-0000-0000-0000816F0000}"/>
    <cellStyle name="Normal 2 3 7 4 2 2" xfId="27516" xr:uid="{00000000-0005-0000-0000-0000826F0000}"/>
    <cellStyle name="Normal 2 3 7 4 2 2 2" xfId="27517" xr:uid="{00000000-0005-0000-0000-0000836F0000}"/>
    <cellStyle name="Normal 2 3 7 4 2 2_37. RESULTADO NEGOCIOS YOY" xfId="27518" xr:uid="{00000000-0005-0000-0000-0000846F0000}"/>
    <cellStyle name="Normal 2 3 7 4 2 3" xfId="27519" xr:uid="{00000000-0005-0000-0000-0000856F0000}"/>
    <cellStyle name="Normal 2 3 7 4 2 3 2" xfId="27520" xr:uid="{00000000-0005-0000-0000-0000866F0000}"/>
    <cellStyle name="Normal 2 3 7 4 2 3_37. RESULTADO NEGOCIOS YOY" xfId="27521" xr:uid="{00000000-0005-0000-0000-0000876F0000}"/>
    <cellStyle name="Normal 2 3 7 4 2 4" xfId="27522" xr:uid="{00000000-0005-0000-0000-0000886F0000}"/>
    <cellStyle name="Normal 2 3 7 4 2 5" xfId="27523" xr:uid="{00000000-0005-0000-0000-0000896F0000}"/>
    <cellStyle name="Normal 2 3 7 4 2_37. RESULTADO NEGOCIOS YOY" xfId="27524" xr:uid="{00000000-0005-0000-0000-00008A6F0000}"/>
    <cellStyle name="Normal 2 3 7 4 3" xfId="27525" xr:uid="{00000000-0005-0000-0000-00008B6F0000}"/>
    <cellStyle name="Normal 2 3 7 4 3 2" xfId="27526" xr:uid="{00000000-0005-0000-0000-00008C6F0000}"/>
    <cellStyle name="Normal 2 3 7 4 3 2 2" xfId="27527" xr:uid="{00000000-0005-0000-0000-00008D6F0000}"/>
    <cellStyle name="Normal 2 3 7 4 3 3" xfId="27528" xr:uid="{00000000-0005-0000-0000-00008E6F0000}"/>
    <cellStyle name="Normal 2 3 7 4 3 3 2" xfId="27529" xr:uid="{00000000-0005-0000-0000-00008F6F0000}"/>
    <cellStyle name="Normal 2 3 7 4 3 4" xfId="27530" xr:uid="{00000000-0005-0000-0000-0000906F0000}"/>
    <cellStyle name="Normal 2 3 7 4 3_37. RESULTADO NEGOCIOS YOY" xfId="27531" xr:uid="{00000000-0005-0000-0000-0000916F0000}"/>
    <cellStyle name="Normal 2 3 7 4 4" xfId="27532" xr:uid="{00000000-0005-0000-0000-0000926F0000}"/>
    <cellStyle name="Normal 2 3 7 4 4 2" xfId="27533" xr:uid="{00000000-0005-0000-0000-0000936F0000}"/>
    <cellStyle name="Normal 2 3 7 4 4 2 2" xfId="27534" xr:uid="{00000000-0005-0000-0000-0000946F0000}"/>
    <cellStyle name="Normal 2 3 7 4 4 3" xfId="27535" xr:uid="{00000000-0005-0000-0000-0000956F0000}"/>
    <cellStyle name="Normal 2 3 7 4 4_37. RESULTADO NEGOCIOS YOY" xfId="27536" xr:uid="{00000000-0005-0000-0000-0000966F0000}"/>
    <cellStyle name="Normal 2 3 7 4 5" xfId="27537" xr:uid="{00000000-0005-0000-0000-0000976F0000}"/>
    <cellStyle name="Normal 2 3 7 4 5 2" xfId="27538" xr:uid="{00000000-0005-0000-0000-0000986F0000}"/>
    <cellStyle name="Normal 2 3 7 4 5_37. RESULTADO NEGOCIOS YOY" xfId="27539" xr:uid="{00000000-0005-0000-0000-0000996F0000}"/>
    <cellStyle name="Normal 2 3 7 4 6" xfId="27540" xr:uid="{00000000-0005-0000-0000-00009A6F0000}"/>
    <cellStyle name="Normal 2 3 7 4 6 2" xfId="27541" xr:uid="{00000000-0005-0000-0000-00009B6F0000}"/>
    <cellStyle name="Normal 2 3 7 4 6_37. RESULTADO NEGOCIOS YOY" xfId="27542" xr:uid="{00000000-0005-0000-0000-00009C6F0000}"/>
    <cellStyle name="Normal 2 3 7 4 7" xfId="27543" xr:uid="{00000000-0005-0000-0000-00009D6F0000}"/>
    <cellStyle name="Normal 2 3 7 4 7 2" xfId="27544" xr:uid="{00000000-0005-0000-0000-00009E6F0000}"/>
    <cellStyle name="Normal 2 3 7 4 7_37. RESULTADO NEGOCIOS YOY" xfId="27545" xr:uid="{00000000-0005-0000-0000-00009F6F0000}"/>
    <cellStyle name="Normal 2 3 7 4 8" xfId="27546" xr:uid="{00000000-0005-0000-0000-0000A06F0000}"/>
    <cellStyle name="Normal 2 3 7 4_37. RESULTADO NEGOCIOS YOY" xfId="27547" xr:uid="{00000000-0005-0000-0000-0000A16F0000}"/>
    <cellStyle name="Normal 2 3 7 5" xfId="27548" xr:uid="{00000000-0005-0000-0000-0000A26F0000}"/>
    <cellStyle name="Normal 2 3 7 5 2" xfId="27549" xr:uid="{00000000-0005-0000-0000-0000A36F0000}"/>
    <cellStyle name="Normal 2 3 7 5 2 2" xfId="27550" xr:uid="{00000000-0005-0000-0000-0000A46F0000}"/>
    <cellStyle name="Normal 2 3 7 5 2 2 2" xfId="27551" xr:uid="{00000000-0005-0000-0000-0000A56F0000}"/>
    <cellStyle name="Normal 2 3 7 5 2 3" xfId="27552" xr:uid="{00000000-0005-0000-0000-0000A66F0000}"/>
    <cellStyle name="Normal 2 3 7 5 2 3 2" xfId="27553" xr:uid="{00000000-0005-0000-0000-0000A76F0000}"/>
    <cellStyle name="Normal 2 3 7 5 2 4" xfId="27554" xr:uid="{00000000-0005-0000-0000-0000A86F0000}"/>
    <cellStyle name="Normal 2 3 7 5 2 5" xfId="27555" xr:uid="{00000000-0005-0000-0000-0000A96F0000}"/>
    <cellStyle name="Normal 2 3 7 5 2_37. RESULTADO NEGOCIOS YOY" xfId="27556" xr:uid="{00000000-0005-0000-0000-0000AA6F0000}"/>
    <cellStyle name="Normal 2 3 7 5 3" xfId="27557" xr:uid="{00000000-0005-0000-0000-0000AB6F0000}"/>
    <cellStyle name="Normal 2 3 7 5 3 2" xfId="27558" xr:uid="{00000000-0005-0000-0000-0000AC6F0000}"/>
    <cellStyle name="Normal 2 3 7 5 3 2 2" xfId="27559" xr:uid="{00000000-0005-0000-0000-0000AD6F0000}"/>
    <cellStyle name="Normal 2 3 7 5 3 3" xfId="27560" xr:uid="{00000000-0005-0000-0000-0000AE6F0000}"/>
    <cellStyle name="Normal 2 3 7 5 3 3 2" xfId="27561" xr:uid="{00000000-0005-0000-0000-0000AF6F0000}"/>
    <cellStyle name="Normal 2 3 7 5 3 4" xfId="27562" xr:uid="{00000000-0005-0000-0000-0000B06F0000}"/>
    <cellStyle name="Normal 2 3 7 5 3_37. RESULTADO NEGOCIOS YOY" xfId="27563" xr:uid="{00000000-0005-0000-0000-0000B16F0000}"/>
    <cellStyle name="Normal 2 3 7 5 4" xfId="27564" xr:uid="{00000000-0005-0000-0000-0000B26F0000}"/>
    <cellStyle name="Normal 2 3 7 5 4 2" xfId="27565" xr:uid="{00000000-0005-0000-0000-0000B36F0000}"/>
    <cellStyle name="Normal 2 3 7 5 4_37. RESULTADO NEGOCIOS YOY" xfId="27566" xr:uid="{00000000-0005-0000-0000-0000B46F0000}"/>
    <cellStyle name="Normal 2 3 7 5 5" xfId="27567" xr:uid="{00000000-0005-0000-0000-0000B56F0000}"/>
    <cellStyle name="Normal 2 3 7 5 5 2" xfId="27568" xr:uid="{00000000-0005-0000-0000-0000B66F0000}"/>
    <cellStyle name="Normal 2 3 7 5 5_37. RESULTADO NEGOCIOS YOY" xfId="27569" xr:uid="{00000000-0005-0000-0000-0000B76F0000}"/>
    <cellStyle name="Normal 2 3 7 5 6" xfId="27570" xr:uid="{00000000-0005-0000-0000-0000B86F0000}"/>
    <cellStyle name="Normal 2 3 7 5 6 2" xfId="27571" xr:uid="{00000000-0005-0000-0000-0000B96F0000}"/>
    <cellStyle name="Normal 2 3 7 5 6_37. RESULTADO NEGOCIOS YOY" xfId="27572" xr:uid="{00000000-0005-0000-0000-0000BA6F0000}"/>
    <cellStyle name="Normal 2 3 7 5 7" xfId="27573" xr:uid="{00000000-0005-0000-0000-0000BB6F0000}"/>
    <cellStyle name="Normal 2 3 7 5_37. RESULTADO NEGOCIOS YOY" xfId="27574" xr:uid="{00000000-0005-0000-0000-0000BC6F0000}"/>
    <cellStyle name="Normal 2 3 7 6" xfId="27575" xr:uid="{00000000-0005-0000-0000-0000BD6F0000}"/>
    <cellStyle name="Normal 2 3 7 6 2" xfId="27576" xr:uid="{00000000-0005-0000-0000-0000BE6F0000}"/>
    <cellStyle name="Normal 2 3 7 6 2 2" xfId="27577" xr:uid="{00000000-0005-0000-0000-0000BF6F0000}"/>
    <cellStyle name="Normal 2 3 7 6 2 3" xfId="27578" xr:uid="{00000000-0005-0000-0000-0000C06F0000}"/>
    <cellStyle name="Normal 2 3 7 6 2_37. RESULTADO NEGOCIOS YOY" xfId="27579" xr:uid="{00000000-0005-0000-0000-0000C16F0000}"/>
    <cellStyle name="Normal 2 3 7 6 3" xfId="27580" xr:uid="{00000000-0005-0000-0000-0000C26F0000}"/>
    <cellStyle name="Normal 2 3 7 6 3 2" xfId="27581" xr:uid="{00000000-0005-0000-0000-0000C36F0000}"/>
    <cellStyle name="Normal 2 3 7 6 3_37. RESULTADO NEGOCIOS YOY" xfId="27582" xr:uid="{00000000-0005-0000-0000-0000C46F0000}"/>
    <cellStyle name="Normal 2 3 7 6 4" xfId="27583" xr:uid="{00000000-0005-0000-0000-0000C56F0000}"/>
    <cellStyle name="Normal 2 3 7 6 5" xfId="27584" xr:uid="{00000000-0005-0000-0000-0000C66F0000}"/>
    <cellStyle name="Normal 2 3 7 6_37. RESULTADO NEGOCIOS YOY" xfId="27585" xr:uid="{00000000-0005-0000-0000-0000C76F0000}"/>
    <cellStyle name="Normal 2 3 7 7" xfId="27586" xr:uid="{00000000-0005-0000-0000-0000C86F0000}"/>
    <cellStyle name="Normal 2 3 7 7 2" xfId="27587" xr:uid="{00000000-0005-0000-0000-0000C96F0000}"/>
    <cellStyle name="Normal 2 3 7 7 2 2" xfId="27588" xr:uid="{00000000-0005-0000-0000-0000CA6F0000}"/>
    <cellStyle name="Normal 2 3 7 7 2 3" xfId="27589" xr:uid="{00000000-0005-0000-0000-0000CB6F0000}"/>
    <cellStyle name="Normal 2 3 7 7 3" xfId="27590" xr:uid="{00000000-0005-0000-0000-0000CC6F0000}"/>
    <cellStyle name="Normal 2 3 7 7 3 2" xfId="27591" xr:uid="{00000000-0005-0000-0000-0000CD6F0000}"/>
    <cellStyle name="Normal 2 3 7 7 4" xfId="27592" xr:uid="{00000000-0005-0000-0000-0000CE6F0000}"/>
    <cellStyle name="Normal 2 3 7 7 5" xfId="27593" xr:uid="{00000000-0005-0000-0000-0000CF6F0000}"/>
    <cellStyle name="Normal 2 3 7 7_37. RESULTADO NEGOCIOS YOY" xfId="27594" xr:uid="{00000000-0005-0000-0000-0000D06F0000}"/>
    <cellStyle name="Normal 2 3 7 8" xfId="27595" xr:uid="{00000000-0005-0000-0000-0000D16F0000}"/>
    <cellStyle name="Normal 2 3 7 8 2" xfId="27596" xr:uid="{00000000-0005-0000-0000-0000D26F0000}"/>
    <cellStyle name="Normal 2 3 7 8 2 2" xfId="27597" xr:uid="{00000000-0005-0000-0000-0000D36F0000}"/>
    <cellStyle name="Normal 2 3 7 8 3" xfId="27598" xr:uid="{00000000-0005-0000-0000-0000D46F0000}"/>
    <cellStyle name="Normal 2 3 7 8 4" xfId="27599" xr:uid="{00000000-0005-0000-0000-0000D56F0000}"/>
    <cellStyle name="Normal 2 3 7 8_37. RESULTADO NEGOCIOS YOY" xfId="27600" xr:uid="{00000000-0005-0000-0000-0000D66F0000}"/>
    <cellStyle name="Normal 2 3 7 9" xfId="27601" xr:uid="{00000000-0005-0000-0000-0000D76F0000}"/>
    <cellStyle name="Normal 2 3 7 9 2" xfId="27602" xr:uid="{00000000-0005-0000-0000-0000D86F0000}"/>
    <cellStyle name="Normal 2 3 7 9_37. RESULTADO NEGOCIOS YOY" xfId="27603" xr:uid="{00000000-0005-0000-0000-0000D96F0000}"/>
    <cellStyle name="Normal 2 3 7_37. RESULTADO NEGOCIOS YOY" xfId="27604" xr:uid="{00000000-0005-0000-0000-0000DA6F0000}"/>
    <cellStyle name="Normal 2 3 8" xfId="27605" xr:uid="{00000000-0005-0000-0000-0000DB6F0000}"/>
    <cellStyle name="Normal 2 3 8 10" xfId="27606" xr:uid="{00000000-0005-0000-0000-0000DC6F0000}"/>
    <cellStyle name="Normal 2 3 8 10 2" xfId="27607" xr:uid="{00000000-0005-0000-0000-0000DD6F0000}"/>
    <cellStyle name="Normal 2 3 8 10_37. RESULTADO NEGOCIOS YOY" xfId="27608" xr:uid="{00000000-0005-0000-0000-0000DE6F0000}"/>
    <cellStyle name="Normal 2 3 8 11" xfId="27609" xr:uid="{00000000-0005-0000-0000-0000DF6F0000}"/>
    <cellStyle name="Normal 2 3 8 2" xfId="27610" xr:uid="{00000000-0005-0000-0000-0000E06F0000}"/>
    <cellStyle name="Normal 2 3 8 2 2" xfId="27611" xr:uid="{00000000-0005-0000-0000-0000E16F0000}"/>
    <cellStyle name="Normal 2 3 8 2 2 2" xfId="27612" xr:uid="{00000000-0005-0000-0000-0000E26F0000}"/>
    <cellStyle name="Normal 2 3 8 2 2 2 2" xfId="27613" xr:uid="{00000000-0005-0000-0000-0000E36F0000}"/>
    <cellStyle name="Normal 2 3 8 2 2 2 2 2" xfId="27614" xr:uid="{00000000-0005-0000-0000-0000E46F0000}"/>
    <cellStyle name="Normal 2 3 8 2 2 2 3" xfId="27615" xr:uid="{00000000-0005-0000-0000-0000E56F0000}"/>
    <cellStyle name="Normal 2 3 8 2 2 2_37. RESULTADO NEGOCIOS YOY" xfId="27616" xr:uid="{00000000-0005-0000-0000-0000E66F0000}"/>
    <cellStyle name="Normal 2 3 8 2 2 3" xfId="27617" xr:uid="{00000000-0005-0000-0000-0000E76F0000}"/>
    <cellStyle name="Normal 2 3 8 2 2 3 2" xfId="27618" xr:uid="{00000000-0005-0000-0000-0000E86F0000}"/>
    <cellStyle name="Normal 2 3 8 2 2 3_37. RESULTADO NEGOCIOS YOY" xfId="27619" xr:uid="{00000000-0005-0000-0000-0000E96F0000}"/>
    <cellStyle name="Normal 2 3 8 2 2 4" xfId="27620" xr:uid="{00000000-0005-0000-0000-0000EA6F0000}"/>
    <cellStyle name="Normal 2 3 8 2 2 4 2" xfId="27621" xr:uid="{00000000-0005-0000-0000-0000EB6F0000}"/>
    <cellStyle name="Normal 2 3 8 2 2 5" xfId="27622" xr:uid="{00000000-0005-0000-0000-0000EC6F0000}"/>
    <cellStyle name="Normal 2 3 8 2 2 6" xfId="27623" xr:uid="{00000000-0005-0000-0000-0000ED6F0000}"/>
    <cellStyle name="Normal 2 3 8 2 2_37. RESULTADO NEGOCIOS YOY" xfId="27624" xr:uid="{00000000-0005-0000-0000-0000EE6F0000}"/>
    <cellStyle name="Normal 2 3 8 2 3" xfId="27625" xr:uid="{00000000-0005-0000-0000-0000EF6F0000}"/>
    <cellStyle name="Normal 2 3 8 2 3 2" xfId="27626" xr:uid="{00000000-0005-0000-0000-0000F06F0000}"/>
    <cellStyle name="Normal 2 3 8 2 3 2 2" xfId="27627" xr:uid="{00000000-0005-0000-0000-0000F16F0000}"/>
    <cellStyle name="Normal 2 3 8 2 3 3" xfId="27628" xr:uid="{00000000-0005-0000-0000-0000F26F0000}"/>
    <cellStyle name="Normal 2 3 8 2 3 3 2" xfId="27629" xr:uid="{00000000-0005-0000-0000-0000F36F0000}"/>
    <cellStyle name="Normal 2 3 8 2 3 4" xfId="27630" xr:uid="{00000000-0005-0000-0000-0000F46F0000}"/>
    <cellStyle name="Normal 2 3 8 2 3_37. RESULTADO NEGOCIOS YOY" xfId="27631" xr:uid="{00000000-0005-0000-0000-0000F56F0000}"/>
    <cellStyle name="Normal 2 3 8 2 4" xfId="27632" xr:uid="{00000000-0005-0000-0000-0000F66F0000}"/>
    <cellStyle name="Normal 2 3 8 2 4 2" xfId="27633" xr:uid="{00000000-0005-0000-0000-0000F76F0000}"/>
    <cellStyle name="Normal 2 3 8 2 4 2 2" xfId="27634" xr:uid="{00000000-0005-0000-0000-0000F86F0000}"/>
    <cellStyle name="Normal 2 3 8 2 4 3" xfId="27635" xr:uid="{00000000-0005-0000-0000-0000F96F0000}"/>
    <cellStyle name="Normal 2 3 8 2 4_37. RESULTADO NEGOCIOS YOY" xfId="27636" xr:uid="{00000000-0005-0000-0000-0000FA6F0000}"/>
    <cellStyle name="Normal 2 3 8 2 5" xfId="27637" xr:uid="{00000000-0005-0000-0000-0000FB6F0000}"/>
    <cellStyle name="Normal 2 3 8 2 5 2" xfId="27638" xr:uid="{00000000-0005-0000-0000-0000FC6F0000}"/>
    <cellStyle name="Normal 2 3 8 2 5_37. RESULTADO NEGOCIOS YOY" xfId="27639" xr:uid="{00000000-0005-0000-0000-0000FD6F0000}"/>
    <cellStyle name="Normal 2 3 8 2 6" xfId="27640" xr:uid="{00000000-0005-0000-0000-0000FE6F0000}"/>
    <cellStyle name="Normal 2 3 8 2 6 2" xfId="27641" xr:uid="{00000000-0005-0000-0000-0000FF6F0000}"/>
    <cellStyle name="Normal 2 3 8 2 6_37. RESULTADO NEGOCIOS YOY" xfId="27642" xr:uid="{00000000-0005-0000-0000-000000700000}"/>
    <cellStyle name="Normal 2 3 8 2 7" xfId="27643" xr:uid="{00000000-0005-0000-0000-000001700000}"/>
    <cellStyle name="Normal 2 3 8 2 7 2" xfId="27644" xr:uid="{00000000-0005-0000-0000-000002700000}"/>
    <cellStyle name="Normal 2 3 8 2 7_37. RESULTADO NEGOCIOS YOY" xfId="27645" xr:uid="{00000000-0005-0000-0000-000003700000}"/>
    <cellStyle name="Normal 2 3 8 2 8" xfId="27646" xr:uid="{00000000-0005-0000-0000-000004700000}"/>
    <cellStyle name="Normal 2 3 8 2_37. RESULTADO NEGOCIOS YOY" xfId="27647" xr:uid="{00000000-0005-0000-0000-000005700000}"/>
    <cellStyle name="Normal 2 3 8 3" xfId="27648" xr:uid="{00000000-0005-0000-0000-000006700000}"/>
    <cellStyle name="Normal 2 3 8 3 2" xfId="27649" xr:uid="{00000000-0005-0000-0000-000007700000}"/>
    <cellStyle name="Normal 2 3 8 3 2 2" xfId="27650" xr:uid="{00000000-0005-0000-0000-000008700000}"/>
    <cellStyle name="Normal 2 3 8 3 2 2 2" xfId="27651" xr:uid="{00000000-0005-0000-0000-000009700000}"/>
    <cellStyle name="Normal 2 3 8 3 2 2_37. RESULTADO NEGOCIOS YOY" xfId="27652" xr:uid="{00000000-0005-0000-0000-00000A700000}"/>
    <cellStyle name="Normal 2 3 8 3 2 3" xfId="27653" xr:uid="{00000000-0005-0000-0000-00000B700000}"/>
    <cellStyle name="Normal 2 3 8 3 2 3 2" xfId="27654" xr:uid="{00000000-0005-0000-0000-00000C700000}"/>
    <cellStyle name="Normal 2 3 8 3 2 3_37. RESULTADO NEGOCIOS YOY" xfId="27655" xr:uid="{00000000-0005-0000-0000-00000D700000}"/>
    <cellStyle name="Normal 2 3 8 3 2 4" xfId="27656" xr:uid="{00000000-0005-0000-0000-00000E700000}"/>
    <cellStyle name="Normal 2 3 8 3 2 5" xfId="27657" xr:uid="{00000000-0005-0000-0000-00000F700000}"/>
    <cellStyle name="Normal 2 3 8 3 2_37. RESULTADO NEGOCIOS YOY" xfId="27658" xr:uid="{00000000-0005-0000-0000-000010700000}"/>
    <cellStyle name="Normal 2 3 8 3 3" xfId="27659" xr:uid="{00000000-0005-0000-0000-000011700000}"/>
    <cellStyle name="Normal 2 3 8 3 3 2" xfId="27660" xr:uid="{00000000-0005-0000-0000-000012700000}"/>
    <cellStyle name="Normal 2 3 8 3 3 2 2" xfId="27661" xr:uid="{00000000-0005-0000-0000-000013700000}"/>
    <cellStyle name="Normal 2 3 8 3 3 3" xfId="27662" xr:uid="{00000000-0005-0000-0000-000014700000}"/>
    <cellStyle name="Normal 2 3 8 3 3 3 2" xfId="27663" xr:uid="{00000000-0005-0000-0000-000015700000}"/>
    <cellStyle name="Normal 2 3 8 3 3 4" xfId="27664" xr:uid="{00000000-0005-0000-0000-000016700000}"/>
    <cellStyle name="Normal 2 3 8 3 3_37. RESULTADO NEGOCIOS YOY" xfId="27665" xr:uid="{00000000-0005-0000-0000-000017700000}"/>
    <cellStyle name="Normal 2 3 8 3 4" xfId="27666" xr:uid="{00000000-0005-0000-0000-000018700000}"/>
    <cellStyle name="Normal 2 3 8 3 4 2" xfId="27667" xr:uid="{00000000-0005-0000-0000-000019700000}"/>
    <cellStyle name="Normal 2 3 8 3 4 2 2" xfId="27668" xr:uid="{00000000-0005-0000-0000-00001A700000}"/>
    <cellStyle name="Normal 2 3 8 3 4 3" xfId="27669" xr:uid="{00000000-0005-0000-0000-00001B700000}"/>
    <cellStyle name="Normal 2 3 8 3 4_37. RESULTADO NEGOCIOS YOY" xfId="27670" xr:uid="{00000000-0005-0000-0000-00001C700000}"/>
    <cellStyle name="Normal 2 3 8 3 5" xfId="27671" xr:uid="{00000000-0005-0000-0000-00001D700000}"/>
    <cellStyle name="Normal 2 3 8 3 5 2" xfId="27672" xr:uid="{00000000-0005-0000-0000-00001E700000}"/>
    <cellStyle name="Normal 2 3 8 3 5_37. RESULTADO NEGOCIOS YOY" xfId="27673" xr:uid="{00000000-0005-0000-0000-00001F700000}"/>
    <cellStyle name="Normal 2 3 8 3 6" xfId="27674" xr:uid="{00000000-0005-0000-0000-000020700000}"/>
    <cellStyle name="Normal 2 3 8 3 6 2" xfId="27675" xr:uid="{00000000-0005-0000-0000-000021700000}"/>
    <cellStyle name="Normal 2 3 8 3 6_37. RESULTADO NEGOCIOS YOY" xfId="27676" xr:uid="{00000000-0005-0000-0000-000022700000}"/>
    <cellStyle name="Normal 2 3 8 3 7" xfId="27677" xr:uid="{00000000-0005-0000-0000-000023700000}"/>
    <cellStyle name="Normal 2 3 8 3 8" xfId="27678" xr:uid="{00000000-0005-0000-0000-000024700000}"/>
    <cellStyle name="Normal 2 3 8 3_37. RESULTADO NEGOCIOS YOY" xfId="27679" xr:uid="{00000000-0005-0000-0000-000025700000}"/>
    <cellStyle name="Normal 2 3 8 4" xfId="27680" xr:uid="{00000000-0005-0000-0000-000026700000}"/>
    <cellStyle name="Normal 2 3 8 4 2" xfId="27681" xr:uid="{00000000-0005-0000-0000-000027700000}"/>
    <cellStyle name="Normal 2 3 8 4 2 2" xfId="27682" xr:uid="{00000000-0005-0000-0000-000028700000}"/>
    <cellStyle name="Normal 2 3 8 4 2 3" xfId="27683" xr:uid="{00000000-0005-0000-0000-000029700000}"/>
    <cellStyle name="Normal 2 3 8 4 2_37. RESULTADO NEGOCIOS YOY" xfId="27684" xr:uid="{00000000-0005-0000-0000-00002A700000}"/>
    <cellStyle name="Normal 2 3 8 4 3" xfId="27685" xr:uid="{00000000-0005-0000-0000-00002B700000}"/>
    <cellStyle name="Normal 2 3 8 4 3 2" xfId="27686" xr:uid="{00000000-0005-0000-0000-00002C700000}"/>
    <cellStyle name="Normal 2 3 8 4 3_37. RESULTADO NEGOCIOS YOY" xfId="27687" xr:uid="{00000000-0005-0000-0000-00002D700000}"/>
    <cellStyle name="Normal 2 3 8 4 4" xfId="27688" xr:uid="{00000000-0005-0000-0000-00002E700000}"/>
    <cellStyle name="Normal 2 3 8 4 5" xfId="27689" xr:uid="{00000000-0005-0000-0000-00002F700000}"/>
    <cellStyle name="Normal 2 3 8 4_37. RESULTADO NEGOCIOS YOY" xfId="27690" xr:uid="{00000000-0005-0000-0000-000030700000}"/>
    <cellStyle name="Normal 2 3 8 5" xfId="27691" xr:uid="{00000000-0005-0000-0000-000031700000}"/>
    <cellStyle name="Normal 2 3 8 5 2" xfId="27692" xr:uid="{00000000-0005-0000-0000-000032700000}"/>
    <cellStyle name="Normal 2 3 8 5 2 2" xfId="27693" xr:uid="{00000000-0005-0000-0000-000033700000}"/>
    <cellStyle name="Normal 2 3 8 5 2 3" xfId="27694" xr:uid="{00000000-0005-0000-0000-000034700000}"/>
    <cellStyle name="Normal 2 3 8 5 2_37. RESULTADO NEGOCIOS YOY" xfId="27695" xr:uid="{00000000-0005-0000-0000-000035700000}"/>
    <cellStyle name="Normal 2 3 8 5 3" xfId="27696" xr:uid="{00000000-0005-0000-0000-000036700000}"/>
    <cellStyle name="Normal 2 3 8 5 3 2" xfId="27697" xr:uid="{00000000-0005-0000-0000-000037700000}"/>
    <cellStyle name="Normal 2 3 8 5 3_37. RESULTADO NEGOCIOS YOY" xfId="27698" xr:uid="{00000000-0005-0000-0000-000038700000}"/>
    <cellStyle name="Normal 2 3 8 5 4" xfId="27699" xr:uid="{00000000-0005-0000-0000-000039700000}"/>
    <cellStyle name="Normal 2 3 8 5 5" xfId="27700" xr:uid="{00000000-0005-0000-0000-00003A700000}"/>
    <cellStyle name="Normal 2 3 8 5_37. RESULTADO NEGOCIOS YOY" xfId="27701" xr:uid="{00000000-0005-0000-0000-00003B700000}"/>
    <cellStyle name="Normal 2 3 8 6" xfId="27702" xr:uid="{00000000-0005-0000-0000-00003C700000}"/>
    <cellStyle name="Normal 2 3 8 6 2" xfId="27703" xr:uid="{00000000-0005-0000-0000-00003D700000}"/>
    <cellStyle name="Normal 2 3 8 6 2 2" xfId="27704" xr:uid="{00000000-0005-0000-0000-00003E700000}"/>
    <cellStyle name="Normal 2 3 8 6 3" xfId="27705" xr:uid="{00000000-0005-0000-0000-00003F700000}"/>
    <cellStyle name="Normal 2 3 8 6 4" xfId="27706" xr:uid="{00000000-0005-0000-0000-000040700000}"/>
    <cellStyle name="Normal 2 3 8 6_37. RESULTADO NEGOCIOS YOY" xfId="27707" xr:uid="{00000000-0005-0000-0000-000041700000}"/>
    <cellStyle name="Normal 2 3 8 7" xfId="27708" xr:uid="{00000000-0005-0000-0000-000042700000}"/>
    <cellStyle name="Normal 2 3 8 7 2" xfId="27709" xr:uid="{00000000-0005-0000-0000-000043700000}"/>
    <cellStyle name="Normal 2 3 8 7_37. RESULTADO NEGOCIOS YOY" xfId="27710" xr:uid="{00000000-0005-0000-0000-000044700000}"/>
    <cellStyle name="Normal 2 3 8 8" xfId="27711" xr:uid="{00000000-0005-0000-0000-000045700000}"/>
    <cellStyle name="Normal 2 3 8 8 2" xfId="27712" xr:uid="{00000000-0005-0000-0000-000046700000}"/>
    <cellStyle name="Normal 2 3 8 8_37. RESULTADO NEGOCIOS YOY" xfId="27713" xr:uid="{00000000-0005-0000-0000-000047700000}"/>
    <cellStyle name="Normal 2 3 8 9" xfId="27714" xr:uid="{00000000-0005-0000-0000-000048700000}"/>
    <cellStyle name="Normal 2 3 8 9 2" xfId="27715" xr:uid="{00000000-0005-0000-0000-000049700000}"/>
    <cellStyle name="Normal 2 3 8 9_37. RESULTADO NEGOCIOS YOY" xfId="27716" xr:uid="{00000000-0005-0000-0000-00004A700000}"/>
    <cellStyle name="Normal 2 3 8_37. RESULTADO NEGOCIOS YOY" xfId="27717" xr:uid="{00000000-0005-0000-0000-00004B700000}"/>
    <cellStyle name="Normal 2 3 9" xfId="27718" xr:uid="{00000000-0005-0000-0000-00004C700000}"/>
    <cellStyle name="Normal 2 3 9 10" xfId="27719" xr:uid="{00000000-0005-0000-0000-00004D700000}"/>
    <cellStyle name="Normal 2 3 9 2" xfId="27720" xr:uid="{00000000-0005-0000-0000-00004E700000}"/>
    <cellStyle name="Normal 2 3 9 2 2" xfId="27721" xr:uid="{00000000-0005-0000-0000-00004F700000}"/>
    <cellStyle name="Normal 2 3 9 2 2 2" xfId="27722" xr:uid="{00000000-0005-0000-0000-000050700000}"/>
    <cellStyle name="Normal 2 3 9 2 2 2 2" xfId="27723" xr:uid="{00000000-0005-0000-0000-000051700000}"/>
    <cellStyle name="Normal 2 3 9 2 2 2_37. RESULTADO NEGOCIOS YOY" xfId="27724" xr:uid="{00000000-0005-0000-0000-000052700000}"/>
    <cellStyle name="Normal 2 3 9 2 2 3" xfId="27725" xr:uid="{00000000-0005-0000-0000-000053700000}"/>
    <cellStyle name="Normal 2 3 9 2 2 3 2" xfId="27726" xr:uid="{00000000-0005-0000-0000-000054700000}"/>
    <cellStyle name="Normal 2 3 9 2 2 3_37. RESULTADO NEGOCIOS YOY" xfId="27727" xr:uid="{00000000-0005-0000-0000-000055700000}"/>
    <cellStyle name="Normal 2 3 9 2 2 4" xfId="27728" xr:uid="{00000000-0005-0000-0000-000056700000}"/>
    <cellStyle name="Normal 2 3 9 2 2_37. RESULTADO NEGOCIOS YOY" xfId="27729" xr:uid="{00000000-0005-0000-0000-000057700000}"/>
    <cellStyle name="Normal 2 3 9 2 3" xfId="27730" xr:uid="{00000000-0005-0000-0000-000058700000}"/>
    <cellStyle name="Normal 2 3 9 2 3 2" xfId="27731" xr:uid="{00000000-0005-0000-0000-000059700000}"/>
    <cellStyle name="Normal 2 3 9 2 3 2 2" xfId="27732" xr:uid="{00000000-0005-0000-0000-00005A700000}"/>
    <cellStyle name="Normal 2 3 9 2 3 3" xfId="27733" xr:uid="{00000000-0005-0000-0000-00005B700000}"/>
    <cellStyle name="Normal 2 3 9 2 3 3 2" xfId="27734" xr:uid="{00000000-0005-0000-0000-00005C700000}"/>
    <cellStyle name="Normal 2 3 9 2 3 4" xfId="27735" xr:uid="{00000000-0005-0000-0000-00005D700000}"/>
    <cellStyle name="Normal 2 3 9 2 3_37. RESULTADO NEGOCIOS YOY" xfId="27736" xr:uid="{00000000-0005-0000-0000-00005E700000}"/>
    <cellStyle name="Normal 2 3 9 2 4" xfId="27737" xr:uid="{00000000-0005-0000-0000-00005F700000}"/>
    <cellStyle name="Normal 2 3 9 2 4 2" xfId="27738" xr:uid="{00000000-0005-0000-0000-000060700000}"/>
    <cellStyle name="Normal 2 3 9 2 4 2 2" xfId="27739" xr:uid="{00000000-0005-0000-0000-000061700000}"/>
    <cellStyle name="Normal 2 3 9 2 4 3" xfId="27740" xr:uid="{00000000-0005-0000-0000-000062700000}"/>
    <cellStyle name="Normal 2 3 9 2 4_37. RESULTADO NEGOCIOS YOY" xfId="27741" xr:uid="{00000000-0005-0000-0000-000063700000}"/>
    <cellStyle name="Normal 2 3 9 2 5" xfId="27742" xr:uid="{00000000-0005-0000-0000-000064700000}"/>
    <cellStyle name="Normal 2 3 9 2 5 2" xfId="27743" xr:uid="{00000000-0005-0000-0000-000065700000}"/>
    <cellStyle name="Normal 2 3 9 2 5_37. RESULTADO NEGOCIOS YOY" xfId="27744" xr:uid="{00000000-0005-0000-0000-000066700000}"/>
    <cellStyle name="Normal 2 3 9 2 6" xfId="27745" xr:uid="{00000000-0005-0000-0000-000067700000}"/>
    <cellStyle name="Normal 2 3 9 2 6 2" xfId="27746" xr:uid="{00000000-0005-0000-0000-000068700000}"/>
    <cellStyle name="Normal 2 3 9 2 6_37. RESULTADO NEGOCIOS YOY" xfId="27747" xr:uid="{00000000-0005-0000-0000-000069700000}"/>
    <cellStyle name="Normal 2 3 9 2 7" xfId="27748" xr:uid="{00000000-0005-0000-0000-00006A700000}"/>
    <cellStyle name="Normal 2 3 9 2 8" xfId="27749" xr:uid="{00000000-0005-0000-0000-00006B700000}"/>
    <cellStyle name="Normal 2 3 9 2_37. RESULTADO NEGOCIOS YOY" xfId="27750" xr:uid="{00000000-0005-0000-0000-00006C700000}"/>
    <cellStyle name="Normal 2 3 9 3" xfId="27751" xr:uid="{00000000-0005-0000-0000-00006D700000}"/>
    <cellStyle name="Normal 2 3 9 3 2" xfId="27752" xr:uid="{00000000-0005-0000-0000-00006E700000}"/>
    <cellStyle name="Normal 2 3 9 3 2 2" xfId="27753" xr:uid="{00000000-0005-0000-0000-00006F700000}"/>
    <cellStyle name="Normal 2 3 9 3 2 2 2" xfId="27754" xr:uid="{00000000-0005-0000-0000-000070700000}"/>
    <cellStyle name="Normal 2 3 9 3 2 2_37. RESULTADO NEGOCIOS YOY" xfId="27755" xr:uid="{00000000-0005-0000-0000-000071700000}"/>
    <cellStyle name="Normal 2 3 9 3 2 3" xfId="27756" xr:uid="{00000000-0005-0000-0000-000072700000}"/>
    <cellStyle name="Normal 2 3 9 3 2 3 2" xfId="27757" xr:uid="{00000000-0005-0000-0000-000073700000}"/>
    <cellStyle name="Normal 2 3 9 3 2 4" xfId="27758" xr:uid="{00000000-0005-0000-0000-000074700000}"/>
    <cellStyle name="Normal 2 3 9 3 2_37. RESULTADO NEGOCIOS YOY" xfId="27759" xr:uid="{00000000-0005-0000-0000-000075700000}"/>
    <cellStyle name="Normal 2 3 9 3 3" xfId="27760" xr:uid="{00000000-0005-0000-0000-000076700000}"/>
    <cellStyle name="Normal 2 3 9 3 3 2" xfId="27761" xr:uid="{00000000-0005-0000-0000-000077700000}"/>
    <cellStyle name="Normal 2 3 9 3 3 2 2" xfId="27762" xr:uid="{00000000-0005-0000-0000-000078700000}"/>
    <cellStyle name="Normal 2 3 9 3 3 3" xfId="27763" xr:uid="{00000000-0005-0000-0000-000079700000}"/>
    <cellStyle name="Normal 2 3 9 3 3 3 2" xfId="27764" xr:uid="{00000000-0005-0000-0000-00007A700000}"/>
    <cellStyle name="Normal 2 3 9 3 3 4" xfId="27765" xr:uid="{00000000-0005-0000-0000-00007B700000}"/>
    <cellStyle name="Normal 2 3 9 3 3_37. RESULTADO NEGOCIOS YOY" xfId="27766" xr:uid="{00000000-0005-0000-0000-00007C700000}"/>
    <cellStyle name="Normal 2 3 9 3 4" xfId="27767" xr:uid="{00000000-0005-0000-0000-00007D700000}"/>
    <cellStyle name="Normal 2 3 9 3 4 2" xfId="27768" xr:uid="{00000000-0005-0000-0000-00007E700000}"/>
    <cellStyle name="Normal 2 3 9 3 4_37. RESULTADO NEGOCIOS YOY" xfId="27769" xr:uid="{00000000-0005-0000-0000-00007F700000}"/>
    <cellStyle name="Normal 2 3 9 3 5" xfId="27770" xr:uid="{00000000-0005-0000-0000-000080700000}"/>
    <cellStyle name="Normal 2 3 9 3 5 2" xfId="27771" xr:uid="{00000000-0005-0000-0000-000081700000}"/>
    <cellStyle name="Normal 2 3 9 3 5_37. RESULTADO NEGOCIOS YOY" xfId="27772" xr:uid="{00000000-0005-0000-0000-000082700000}"/>
    <cellStyle name="Normal 2 3 9 3 6" xfId="27773" xr:uid="{00000000-0005-0000-0000-000083700000}"/>
    <cellStyle name="Normal 2 3 9 3_37. RESULTADO NEGOCIOS YOY" xfId="27774" xr:uid="{00000000-0005-0000-0000-000084700000}"/>
    <cellStyle name="Normal 2 3 9 4" xfId="27775" xr:uid="{00000000-0005-0000-0000-000085700000}"/>
    <cellStyle name="Normal 2 3 9 4 2" xfId="27776" xr:uid="{00000000-0005-0000-0000-000086700000}"/>
    <cellStyle name="Normal 2 3 9 4 2 2" xfId="27777" xr:uid="{00000000-0005-0000-0000-000087700000}"/>
    <cellStyle name="Normal 2 3 9 4 2_37. RESULTADO NEGOCIOS YOY" xfId="27778" xr:uid="{00000000-0005-0000-0000-000088700000}"/>
    <cellStyle name="Normal 2 3 9 4 3" xfId="27779" xr:uid="{00000000-0005-0000-0000-000089700000}"/>
    <cellStyle name="Normal 2 3 9 4 3 2" xfId="27780" xr:uid="{00000000-0005-0000-0000-00008A700000}"/>
    <cellStyle name="Normal 2 3 9 4 3_37. RESULTADO NEGOCIOS YOY" xfId="27781" xr:uid="{00000000-0005-0000-0000-00008B700000}"/>
    <cellStyle name="Normal 2 3 9 4 4" xfId="27782" xr:uid="{00000000-0005-0000-0000-00008C700000}"/>
    <cellStyle name="Normal 2 3 9 4_37. RESULTADO NEGOCIOS YOY" xfId="27783" xr:uid="{00000000-0005-0000-0000-00008D700000}"/>
    <cellStyle name="Normal 2 3 9 5" xfId="27784" xr:uid="{00000000-0005-0000-0000-00008E700000}"/>
    <cellStyle name="Normal 2 3 9 5 2" xfId="27785" xr:uid="{00000000-0005-0000-0000-00008F700000}"/>
    <cellStyle name="Normal 2 3 9 5 2 2" xfId="27786" xr:uid="{00000000-0005-0000-0000-000090700000}"/>
    <cellStyle name="Normal 2 3 9 5 3" xfId="27787" xr:uid="{00000000-0005-0000-0000-000091700000}"/>
    <cellStyle name="Normal 2 3 9 5 3 2" xfId="27788" xr:uid="{00000000-0005-0000-0000-000092700000}"/>
    <cellStyle name="Normal 2 3 9 5 4" xfId="27789" xr:uid="{00000000-0005-0000-0000-000093700000}"/>
    <cellStyle name="Normal 2 3 9 5_37. RESULTADO NEGOCIOS YOY" xfId="27790" xr:uid="{00000000-0005-0000-0000-000094700000}"/>
    <cellStyle name="Normal 2 3 9 6" xfId="27791" xr:uid="{00000000-0005-0000-0000-000095700000}"/>
    <cellStyle name="Normal 2 3 9 6 2" xfId="27792" xr:uid="{00000000-0005-0000-0000-000096700000}"/>
    <cellStyle name="Normal 2 3 9 6 2 2" xfId="27793" xr:uid="{00000000-0005-0000-0000-000097700000}"/>
    <cellStyle name="Normal 2 3 9 6 3" xfId="27794" xr:uid="{00000000-0005-0000-0000-000098700000}"/>
    <cellStyle name="Normal 2 3 9 6_37. RESULTADO NEGOCIOS YOY" xfId="27795" xr:uid="{00000000-0005-0000-0000-000099700000}"/>
    <cellStyle name="Normal 2 3 9 7" xfId="27796" xr:uid="{00000000-0005-0000-0000-00009A700000}"/>
    <cellStyle name="Normal 2 3 9 7 2" xfId="27797" xr:uid="{00000000-0005-0000-0000-00009B700000}"/>
    <cellStyle name="Normal 2 3 9 7_37. RESULTADO NEGOCIOS YOY" xfId="27798" xr:uid="{00000000-0005-0000-0000-00009C700000}"/>
    <cellStyle name="Normal 2 3 9 8" xfId="27799" xr:uid="{00000000-0005-0000-0000-00009D700000}"/>
    <cellStyle name="Normal 2 3 9 8 2" xfId="27800" xr:uid="{00000000-0005-0000-0000-00009E700000}"/>
    <cellStyle name="Normal 2 3 9 8_37. RESULTADO NEGOCIOS YOY" xfId="27801" xr:uid="{00000000-0005-0000-0000-00009F700000}"/>
    <cellStyle name="Normal 2 3 9 9" xfId="27802" xr:uid="{00000000-0005-0000-0000-0000A0700000}"/>
    <cellStyle name="Normal 2 3 9_37. RESULTADO NEGOCIOS YOY" xfId="27803" xr:uid="{00000000-0005-0000-0000-0000A1700000}"/>
    <cellStyle name="Normal 2 3_37. RESULTADO NEGOCIOS YOY" xfId="27804" xr:uid="{00000000-0005-0000-0000-0000A2700000}"/>
    <cellStyle name="Normal 2 30" xfId="27805" xr:uid="{00000000-0005-0000-0000-0000A3700000}"/>
    <cellStyle name="Normal 2 4" xfId="238" xr:uid="{00000000-0005-0000-0000-0000A4700000}"/>
    <cellStyle name="Normal 2 4 10" xfId="27807" xr:uid="{00000000-0005-0000-0000-0000A5700000}"/>
    <cellStyle name="Normal 2 4 11" xfId="38613" xr:uid="{00000000-0005-0000-0000-0000A6700000}"/>
    <cellStyle name="Normal 2 4 12" xfId="27806" xr:uid="{00000000-0005-0000-0000-0000A7700000}"/>
    <cellStyle name="Normal 2 4 2" xfId="239" xr:uid="{00000000-0005-0000-0000-0000A8700000}"/>
    <cellStyle name="Normal 2 4 2 10" xfId="27809" xr:uid="{00000000-0005-0000-0000-0000A9700000}"/>
    <cellStyle name="Normal 2 4 2 10 2" xfId="27810" xr:uid="{00000000-0005-0000-0000-0000AA700000}"/>
    <cellStyle name="Normal 2 4 2 10 3" xfId="27811" xr:uid="{00000000-0005-0000-0000-0000AB700000}"/>
    <cellStyle name="Normal 2 4 2 10 4" xfId="27812" xr:uid="{00000000-0005-0000-0000-0000AC700000}"/>
    <cellStyle name="Normal 2 4 2 10_37. RESULTADO NEGOCIOS YOY" xfId="27813" xr:uid="{00000000-0005-0000-0000-0000AD700000}"/>
    <cellStyle name="Normal 2 4 2 11" xfId="27814" xr:uid="{00000000-0005-0000-0000-0000AE700000}"/>
    <cellStyle name="Normal 2 4 2 12" xfId="27815" xr:uid="{00000000-0005-0000-0000-0000AF700000}"/>
    <cellStyle name="Normal 2 4 2 12 2" xfId="27816" xr:uid="{00000000-0005-0000-0000-0000B0700000}"/>
    <cellStyle name="Normal 2 4 2 12 3" xfId="27817" xr:uid="{00000000-0005-0000-0000-0000B1700000}"/>
    <cellStyle name="Normal 2 4 2 13" xfId="27818" xr:uid="{00000000-0005-0000-0000-0000B2700000}"/>
    <cellStyle name="Normal 2 4 2 14" xfId="27819" xr:uid="{00000000-0005-0000-0000-0000B3700000}"/>
    <cellStyle name="Normal 2 4 2 15" xfId="27820" xr:uid="{00000000-0005-0000-0000-0000B4700000}"/>
    <cellStyle name="Normal 2 4 2 16" xfId="27821" xr:uid="{00000000-0005-0000-0000-0000B5700000}"/>
    <cellStyle name="Normal 2 4 2 17" xfId="27822" xr:uid="{00000000-0005-0000-0000-0000B6700000}"/>
    <cellStyle name="Normal 2 4 2 18" xfId="27808" xr:uid="{00000000-0005-0000-0000-0000B7700000}"/>
    <cellStyle name="Normal 2 4 2 2" xfId="27823" xr:uid="{00000000-0005-0000-0000-0000B8700000}"/>
    <cellStyle name="Normal 2 4 2 2 10" xfId="27824" xr:uid="{00000000-0005-0000-0000-0000B9700000}"/>
    <cellStyle name="Normal 2 4 2 2 11" xfId="27825" xr:uid="{00000000-0005-0000-0000-0000BA700000}"/>
    <cellStyle name="Normal 2 4 2 2 12" xfId="27826" xr:uid="{00000000-0005-0000-0000-0000BB700000}"/>
    <cellStyle name="Normal 2 4 2 2 13" xfId="27827" xr:uid="{00000000-0005-0000-0000-0000BC700000}"/>
    <cellStyle name="Normal 2 4 2 2 2" xfId="27828" xr:uid="{00000000-0005-0000-0000-0000BD700000}"/>
    <cellStyle name="Normal 2 4 2 2 2 2" xfId="27829" xr:uid="{00000000-0005-0000-0000-0000BE700000}"/>
    <cellStyle name="Normal 2 4 2 2 2 2 2" xfId="27830" xr:uid="{00000000-0005-0000-0000-0000BF700000}"/>
    <cellStyle name="Normal 2 4 2 2 2 2 2 2" xfId="27831" xr:uid="{00000000-0005-0000-0000-0000C0700000}"/>
    <cellStyle name="Normal 2 4 2 2 2 2 3" xfId="27832" xr:uid="{00000000-0005-0000-0000-0000C1700000}"/>
    <cellStyle name="Normal 2 4 2 2 2 2 4" xfId="27833" xr:uid="{00000000-0005-0000-0000-0000C2700000}"/>
    <cellStyle name="Normal 2 4 2 2 2 2_37. RESULTADO NEGOCIOS YOY" xfId="27834" xr:uid="{00000000-0005-0000-0000-0000C3700000}"/>
    <cellStyle name="Normal 2 4 2 2 2 3" xfId="27835" xr:uid="{00000000-0005-0000-0000-0000C4700000}"/>
    <cellStyle name="Normal 2 4 2 2 2 3 2" xfId="27836" xr:uid="{00000000-0005-0000-0000-0000C5700000}"/>
    <cellStyle name="Normal 2 4 2 2 2 3_37. RESULTADO NEGOCIOS YOY" xfId="27837" xr:uid="{00000000-0005-0000-0000-0000C6700000}"/>
    <cellStyle name="Normal 2 4 2 2 2 4" xfId="27838" xr:uid="{00000000-0005-0000-0000-0000C7700000}"/>
    <cellStyle name="Normal 2 4 2 2 2 4 2" xfId="27839" xr:uid="{00000000-0005-0000-0000-0000C8700000}"/>
    <cellStyle name="Normal 2 4 2 2 2 5" xfId="27840" xr:uid="{00000000-0005-0000-0000-0000C9700000}"/>
    <cellStyle name="Normal 2 4 2 2 2 6" xfId="27841" xr:uid="{00000000-0005-0000-0000-0000CA700000}"/>
    <cellStyle name="Normal 2 4 2 2 2_37. RESULTADO NEGOCIOS YOY" xfId="27842" xr:uid="{00000000-0005-0000-0000-0000CB700000}"/>
    <cellStyle name="Normal 2 4 2 2 3" xfId="27843" xr:uid="{00000000-0005-0000-0000-0000CC700000}"/>
    <cellStyle name="Normal 2 4 2 2 3 2" xfId="27844" xr:uid="{00000000-0005-0000-0000-0000CD700000}"/>
    <cellStyle name="Normal 2 4 2 2 3 2 2" xfId="27845" xr:uid="{00000000-0005-0000-0000-0000CE700000}"/>
    <cellStyle name="Normal 2 4 2 2 3 2 3" xfId="27846" xr:uid="{00000000-0005-0000-0000-0000CF700000}"/>
    <cellStyle name="Normal 2 4 2 2 3 3" xfId="27847" xr:uid="{00000000-0005-0000-0000-0000D0700000}"/>
    <cellStyle name="Normal 2 4 2 2 3 3 2" xfId="27848" xr:uid="{00000000-0005-0000-0000-0000D1700000}"/>
    <cellStyle name="Normal 2 4 2 2 3 4" xfId="27849" xr:uid="{00000000-0005-0000-0000-0000D2700000}"/>
    <cellStyle name="Normal 2 4 2 2 3 5" xfId="27850" xr:uid="{00000000-0005-0000-0000-0000D3700000}"/>
    <cellStyle name="Normal 2 4 2 2 3_37. RESULTADO NEGOCIOS YOY" xfId="27851" xr:uid="{00000000-0005-0000-0000-0000D4700000}"/>
    <cellStyle name="Normal 2 4 2 2 4" xfId="27852" xr:uid="{00000000-0005-0000-0000-0000D5700000}"/>
    <cellStyle name="Normal 2 4 2 2 4 2" xfId="27853" xr:uid="{00000000-0005-0000-0000-0000D6700000}"/>
    <cellStyle name="Normal 2 4 2 2 4 2 2" xfId="27854" xr:uid="{00000000-0005-0000-0000-0000D7700000}"/>
    <cellStyle name="Normal 2 4 2 2 4 2 3" xfId="27855" xr:uid="{00000000-0005-0000-0000-0000D8700000}"/>
    <cellStyle name="Normal 2 4 2 2 4 3" xfId="27856" xr:uid="{00000000-0005-0000-0000-0000D9700000}"/>
    <cellStyle name="Normal 2 4 2 2 4 4" xfId="27857" xr:uid="{00000000-0005-0000-0000-0000DA700000}"/>
    <cellStyle name="Normal 2 4 2 2 4_37. RESULTADO NEGOCIOS YOY" xfId="27858" xr:uid="{00000000-0005-0000-0000-0000DB700000}"/>
    <cellStyle name="Normal 2 4 2 2 5" xfId="27859" xr:uid="{00000000-0005-0000-0000-0000DC700000}"/>
    <cellStyle name="Normal 2 4 2 2 5 2" xfId="27860" xr:uid="{00000000-0005-0000-0000-0000DD700000}"/>
    <cellStyle name="Normal 2 4 2 2 5 3" xfId="27861" xr:uid="{00000000-0005-0000-0000-0000DE700000}"/>
    <cellStyle name="Normal 2 4 2 2 5 4" xfId="27862" xr:uid="{00000000-0005-0000-0000-0000DF700000}"/>
    <cellStyle name="Normal 2 4 2 2 5_37. RESULTADO NEGOCIOS YOY" xfId="27863" xr:uid="{00000000-0005-0000-0000-0000E0700000}"/>
    <cellStyle name="Normal 2 4 2 2 6" xfId="27864" xr:uid="{00000000-0005-0000-0000-0000E1700000}"/>
    <cellStyle name="Normal 2 4 2 2 6 2" xfId="27865" xr:uid="{00000000-0005-0000-0000-0000E2700000}"/>
    <cellStyle name="Normal 2 4 2 2 6 3" xfId="27866" xr:uid="{00000000-0005-0000-0000-0000E3700000}"/>
    <cellStyle name="Normal 2 4 2 2 6 4" xfId="27867" xr:uid="{00000000-0005-0000-0000-0000E4700000}"/>
    <cellStyle name="Normal 2 4 2 2 6_37. RESULTADO NEGOCIOS YOY" xfId="27868" xr:uid="{00000000-0005-0000-0000-0000E5700000}"/>
    <cellStyle name="Normal 2 4 2 2 7" xfId="27869" xr:uid="{00000000-0005-0000-0000-0000E6700000}"/>
    <cellStyle name="Normal 2 4 2 2 7 2" xfId="27870" xr:uid="{00000000-0005-0000-0000-0000E7700000}"/>
    <cellStyle name="Normal 2 4 2 2 7 3" xfId="27871" xr:uid="{00000000-0005-0000-0000-0000E8700000}"/>
    <cellStyle name="Normal 2 4 2 2 7 4" xfId="27872" xr:uid="{00000000-0005-0000-0000-0000E9700000}"/>
    <cellStyle name="Normal 2 4 2 2 7_37. RESULTADO NEGOCIOS YOY" xfId="27873" xr:uid="{00000000-0005-0000-0000-0000EA700000}"/>
    <cellStyle name="Normal 2 4 2 2 8" xfId="27874" xr:uid="{00000000-0005-0000-0000-0000EB700000}"/>
    <cellStyle name="Normal 2 4 2 2 8 2" xfId="27875" xr:uid="{00000000-0005-0000-0000-0000EC700000}"/>
    <cellStyle name="Normal 2 4 2 2 8 3" xfId="27876" xr:uid="{00000000-0005-0000-0000-0000ED700000}"/>
    <cellStyle name="Normal 2 4 2 2 8 4" xfId="27877" xr:uid="{00000000-0005-0000-0000-0000EE700000}"/>
    <cellStyle name="Normal 2 4 2 2 8_37. RESULTADO NEGOCIOS YOY" xfId="27878" xr:uid="{00000000-0005-0000-0000-0000EF700000}"/>
    <cellStyle name="Normal 2 4 2 2 9" xfId="27879" xr:uid="{00000000-0005-0000-0000-0000F0700000}"/>
    <cellStyle name="Normal 2 4 2 2 9 2" xfId="27880" xr:uid="{00000000-0005-0000-0000-0000F1700000}"/>
    <cellStyle name="Normal 2 4 2 2 9 3" xfId="27881" xr:uid="{00000000-0005-0000-0000-0000F2700000}"/>
    <cellStyle name="Normal 2 4 2 2 9 4" xfId="27882" xr:uid="{00000000-0005-0000-0000-0000F3700000}"/>
    <cellStyle name="Normal 2 4 2 2 9_37. RESULTADO NEGOCIOS YOY" xfId="27883" xr:uid="{00000000-0005-0000-0000-0000F4700000}"/>
    <cellStyle name="Normal 2 4 2 2_37. RESULTADO NEGOCIOS YOY" xfId="27884" xr:uid="{00000000-0005-0000-0000-0000F5700000}"/>
    <cellStyle name="Normal 2 4 2 3" xfId="27885" xr:uid="{00000000-0005-0000-0000-0000F6700000}"/>
    <cellStyle name="Normal 2 4 2 3 2" xfId="27886" xr:uid="{00000000-0005-0000-0000-0000F7700000}"/>
    <cellStyle name="Normal 2 4 2 3 2 2" xfId="27887" xr:uid="{00000000-0005-0000-0000-0000F8700000}"/>
    <cellStyle name="Normal 2 4 2 3 2 2 2" xfId="27888" xr:uid="{00000000-0005-0000-0000-0000F9700000}"/>
    <cellStyle name="Normal 2 4 2 3 2 2 2 2" xfId="27889" xr:uid="{00000000-0005-0000-0000-0000FA700000}"/>
    <cellStyle name="Normal 2 4 2 3 2 2 3" xfId="27890" xr:uid="{00000000-0005-0000-0000-0000FB700000}"/>
    <cellStyle name="Normal 2 4 2 3 2 2 4" xfId="27891" xr:uid="{00000000-0005-0000-0000-0000FC700000}"/>
    <cellStyle name="Normal 2 4 2 3 2 2_37. RESULTADO NEGOCIOS YOY" xfId="27892" xr:uid="{00000000-0005-0000-0000-0000FD700000}"/>
    <cellStyle name="Normal 2 4 2 3 2 3" xfId="27893" xr:uid="{00000000-0005-0000-0000-0000FE700000}"/>
    <cellStyle name="Normal 2 4 2 3 2 3 2" xfId="27894" xr:uid="{00000000-0005-0000-0000-0000FF700000}"/>
    <cellStyle name="Normal 2 4 2 3 2 3_37. RESULTADO NEGOCIOS YOY" xfId="27895" xr:uid="{00000000-0005-0000-0000-000000710000}"/>
    <cellStyle name="Normal 2 4 2 3 2 4" xfId="27896" xr:uid="{00000000-0005-0000-0000-000001710000}"/>
    <cellStyle name="Normal 2 4 2 3 2 4 2" xfId="27897" xr:uid="{00000000-0005-0000-0000-000002710000}"/>
    <cellStyle name="Normal 2 4 2 3 2 5" xfId="27898" xr:uid="{00000000-0005-0000-0000-000003710000}"/>
    <cellStyle name="Normal 2 4 2 3 2 6" xfId="27899" xr:uid="{00000000-0005-0000-0000-000004710000}"/>
    <cellStyle name="Normal 2 4 2 3 2_37. RESULTADO NEGOCIOS YOY" xfId="27900" xr:uid="{00000000-0005-0000-0000-000005710000}"/>
    <cellStyle name="Normal 2 4 2 3 3" xfId="27901" xr:uid="{00000000-0005-0000-0000-000006710000}"/>
    <cellStyle name="Normal 2 4 2 3 3 2" xfId="27902" xr:uid="{00000000-0005-0000-0000-000007710000}"/>
    <cellStyle name="Normal 2 4 2 3 3 2 2" xfId="27903" xr:uid="{00000000-0005-0000-0000-000008710000}"/>
    <cellStyle name="Normal 2 4 2 3 3 2 3" xfId="27904" xr:uid="{00000000-0005-0000-0000-000009710000}"/>
    <cellStyle name="Normal 2 4 2 3 3 3" xfId="27905" xr:uid="{00000000-0005-0000-0000-00000A710000}"/>
    <cellStyle name="Normal 2 4 2 3 3 3 2" xfId="27906" xr:uid="{00000000-0005-0000-0000-00000B710000}"/>
    <cellStyle name="Normal 2 4 2 3 3 4" xfId="27907" xr:uid="{00000000-0005-0000-0000-00000C710000}"/>
    <cellStyle name="Normal 2 4 2 3 3 5" xfId="27908" xr:uid="{00000000-0005-0000-0000-00000D710000}"/>
    <cellStyle name="Normal 2 4 2 3 3_37. RESULTADO NEGOCIOS YOY" xfId="27909" xr:uid="{00000000-0005-0000-0000-00000E710000}"/>
    <cellStyle name="Normal 2 4 2 3 4" xfId="27910" xr:uid="{00000000-0005-0000-0000-00000F710000}"/>
    <cellStyle name="Normal 2 4 2 3 4 2" xfId="27911" xr:uid="{00000000-0005-0000-0000-000010710000}"/>
    <cellStyle name="Normal 2 4 2 3 4 2 2" xfId="27912" xr:uid="{00000000-0005-0000-0000-000011710000}"/>
    <cellStyle name="Normal 2 4 2 3 4 2 3" xfId="27913" xr:uid="{00000000-0005-0000-0000-000012710000}"/>
    <cellStyle name="Normal 2 4 2 3 4 3" xfId="27914" xr:uid="{00000000-0005-0000-0000-000013710000}"/>
    <cellStyle name="Normal 2 4 2 3 4 4" xfId="27915" xr:uid="{00000000-0005-0000-0000-000014710000}"/>
    <cellStyle name="Normal 2 4 2 3 4_37. RESULTADO NEGOCIOS YOY" xfId="27916" xr:uid="{00000000-0005-0000-0000-000015710000}"/>
    <cellStyle name="Normal 2 4 2 3 5" xfId="27917" xr:uid="{00000000-0005-0000-0000-000016710000}"/>
    <cellStyle name="Normal 2 4 2 3 5 2" xfId="27918" xr:uid="{00000000-0005-0000-0000-000017710000}"/>
    <cellStyle name="Normal 2 4 2 3 5 3" xfId="27919" xr:uid="{00000000-0005-0000-0000-000018710000}"/>
    <cellStyle name="Normal 2 4 2 3 5 4" xfId="27920" xr:uid="{00000000-0005-0000-0000-000019710000}"/>
    <cellStyle name="Normal 2 4 2 3 5_37. RESULTADO NEGOCIOS YOY" xfId="27921" xr:uid="{00000000-0005-0000-0000-00001A710000}"/>
    <cellStyle name="Normal 2 4 2 3 6" xfId="27922" xr:uid="{00000000-0005-0000-0000-00001B710000}"/>
    <cellStyle name="Normal 2 4 2 3 6 2" xfId="27923" xr:uid="{00000000-0005-0000-0000-00001C710000}"/>
    <cellStyle name="Normal 2 4 2 3 6 3" xfId="27924" xr:uid="{00000000-0005-0000-0000-00001D710000}"/>
    <cellStyle name="Normal 2 4 2 3 6_37. RESULTADO NEGOCIOS YOY" xfId="27925" xr:uid="{00000000-0005-0000-0000-00001E710000}"/>
    <cellStyle name="Normal 2 4 2 3 7" xfId="27926" xr:uid="{00000000-0005-0000-0000-00001F710000}"/>
    <cellStyle name="Normal 2 4 2 3 8" xfId="27927" xr:uid="{00000000-0005-0000-0000-000020710000}"/>
    <cellStyle name="Normal 2 4 2 3_37. RESULTADO NEGOCIOS YOY" xfId="27928" xr:uid="{00000000-0005-0000-0000-000021710000}"/>
    <cellStyle name="Normal 2 4 2 4" xfId="27929" xr:uid="{00000000-0005-0000-0000-000022710000}"/>
    <cellStyle name="Normal 2 4 2 4 2" xfId="27930" xr:uid="{00000000-0005-0000-0000-000023710000}"/>
    <cellStyle name="Normal 2 4 2 4 2 2" xfId="27931" xr:uid="{00000000-0005-0000-0000-000024710000}"/>
    <cellStyle name="Normal 2 4 2 4 2 2 2" xfId="27932" xr:uid="{00000000-0005-0000-0000-000025710000}"/>
    <cellStyle name="Normal 2 4 2 4 2 2_37. RESULTADO NEGOCIOS YOY" xfId="27933" xr:uid="{00000000-0005-0000-0000-000026710000}"/>
    <cellStyle name="Normal 2 4 2 4 2 3" xfId="27934" xr:uid="{00000000-0005-0000-0000-000027710000}"/>
    <cellStyle name="Normal 2 4 2 4 2 3 2" xfId="27935" xr:uid="{00000000-0005-0000-0000-000028710000}"/>
    <cellStyle name="Normal 2 4 2 4 2 4" xfId="27936" xr:uid="{00000000-0005-0000-0000-000029710000}"/>
    <cellStyle name="Normal 2 4 2 4 2 5" xfId="27937" xr:uid="{00000000-0005-0000-0000-00002A710000}"/>
    <cellStyle name="Normal 2 4 2 4 2_37. RESULTADO NEGOCIOS YOY" xfId="27938" xr:uid="{00000000-0005-0000-0000-00002B710000}"/>
    <cellStyle name="Normal 2 4 2 4 3" xfId="27939" xr:uid="{00000000-0005-0000-0000-00002C710000}"/>
    <cellStyle name="Normal 2 4 2 4 3 2" xfId="27940" xr:uid="{00000000-0005-0000-0000-00002D710000}"/>
    <cellStyle name="Normal 2 4 2 4 3 2 2" xfId="27941" xr:uid="{00000000-0005-0000-0000-00002E710000}"/>
    <cellStyle name="Normal 2 4 2 4 3 3" xfId="27942" xr:uid="{00000000-0005-0000-0000-00002F710000}"/>
    <cellStyle name="Normal 2 4 2 4 3_37. RESULTADO NEGOCIOS YOY" xfId="27943" xr:uid="{00000000-0005-0000-0000-000030710000}"/>
    <cellStyle name="Normal 2 4 2 4 4" xfId="27944" xr:uid="{00000000-0005-0000-0000-000031710000}"/>
    <cellStyle name="Normal 2 4 2 4 4 2" xfId="27945" xr:uid="{00000000-0005-0000-0000-000032710000}"/>
    <cellStyle name="Normal 2 4 2 4 5" xfId="27946" xr:uid="{00000000-0005-0000-0000-000033710000}"/>
    <cellStyle name="Normal 2 4 2 4 5 2" xfId="27947" xr:uid="{00000000-0005-0000-0000-000034710000}"/>
    <cellStyle name="Normal 2 4 2 4 6" xfId="27948" xr:uid="{00000000-0005-0000-0000-000035710000}"/>
    <cellStyle name="Normal 2 4 2 4 7" xfId="27949" xr:uid="{00000000-0005-0000-0000-000036710000}"/>
    <cellStyle name="Normal 2 4 2 4_37. RESULTADO NEGOCIOS YOY" xfId="27950" xr:uid="{00000000-0005-0000-0000-000037710000}"/>
    <cellStyle name="Normal 2 4 2 5" xfId="27951" xr:uid="{00000000-0005-0000-0000-000038710000}"/>
    <cellStyle name="Normal 2 4 2 5 2" xfId="27952" xr:uid="{00000000-0005-0000-0000-000039710000}"/>
    <cellStyle name="Normal 2 4 2 5 2 2" xfId="27953" xr:uid="{00000000-0005-0000-0000-00003A710000}"/>
    <cellStyle name="Normal 2 4 2 5 2 2 2" xfId="27954" xr:uid="{00000000-0005-0000-0000-00003B710000}"/>
    <cellStyle name="Normal 2 4 2 5 2 3" xfId="27955" xr:uid="{00000000-0005-0000-0000-00003C710000}"/>
    <cellStyle name="Normal 2 4 2 5 2 4" xfId="27956" xr:uid="{00000000-0005-0000-0000-00003D710000}"/>
    <cellStyle name="Normal 2 4 2 5 2_37. RESULTADO NEGOCIOS YOY" xfId="27957" xr:uid="{00000000-0005-0000-0000-00003E710000}"/>
    <cellStyle name="Normal 2 4 2 5 3" xfId="27958" xr:uid="{00000000-0005-0000-0000-00003F710000}"/>
    <cellStyle name="Normal 2 4 2 5 3 2" xfId="27959" xr:uid="{00000000-0005-0000-0000-000040710000}"/>
    <cellStyle name="Normal 2 4 2 5 3 2 2" xfId="27960" xr:uid="{00000000-0005-0000-0000-000041710000}"/>
    <cellStyle name="Normal 2 4 2 5 3 3" xfId="27961" xr:uid="{00000000-0005-0000-0000-000042710000}"/>
    <cellStyle name="Normal 2 4 2 5 4" xfId="27962" xr:uid="{00000000-0005-0000-0000-000043710000}"/>
    <cellStyle name="Normal 2 4 2 5 4 2" xfId="27963" xr:uid="{00000000-0005-0000-0000-000044710000}"/>
    <cellStyle name="Normal 2 4 2 5 5" xfId="27964" xr:uid="{00000000-0005-0000-0000-000045710000}"/>
    <cellStyle name="Normal 2 4 2 5 5 2" xfId="27965" xr:uid="{00000000-0005-0000-0000-000046710000}"/>
    <cellStyle name="Normal 2 4 2 5 6" xfId="27966" xr:uid="{00000000-0005-0000-0000-000047710000}"/>
    <cellStyle name="Normal 2 4 2 5 7" xfId="27967" xr:uid="{00000000-0005-0000-0000-000048710000}"/>
    <cellStyle name="Normal 2 4 2 5_37. RESULTADO NEGOCIOS YOY" xfId="27968" xr:uid="{00000000-0005-0000-0000-000049710000}"/>
    <cellStyle name="Normal 2 4 2 6" xfId="27969" xr:uid="{00000000-0005-0000-0000-00004A710000}"/>
    <cellStyle name="Normal 2 4 2 6 2" xfId="27970" xr:uid="{00000000-0005-0000-0000-00004B710000}"/>
    <cellStyle name="Normal 2 4 2 6 2 2" xfId="27971" xr:uid="{00000000-0005-0000-0000-00004C710000}"/>
    <cellStyle name="Normal 2 4 2 6 2 2 2" xfId="27972" xr:uid="{00000000-0005-0000-0000-00004D710000}"/>
    <cellStyle name="Normal 2 4 2 6 2 3" xfId="27973" xr:uid="{00000000-0005-0000-0000-00004E710000}"/>
    <cellStyle name="Normal 2 4 2 6 2 4" xfId="27974" xr:uid="{00000000-0005-0000-0000-00004F710000}"/>
    <cellStyle name="Normal 2 4 2 6 3" xfId="27975" xr:uid="{00000000-0005-0000-0000-000050710000}"/>
    <cellStyle name="Normal 2 4 2 6 3 2" xfId="27976" xr:uid="{00000000-0005-0000-0000-000051710000}"/>
    <cellStyle name="Normal 2 4 2 6 4" xfId="27977" xr:uid="{00000000-0005-0000-0000-000052710000}"/>
    <cellStyle name="Normal 2 4 2 6 4 2" xfId="27978" xr:uid="{00000000-0005-0000-0000-000053710000}"/>
    <cellStyle name="Normal 2 4 2 6 5" xfId="27979" xr:uid="{00000000-0005-0000-0000-000054710000}"/>
    <cellStyle name="Normal 2 4 2 6 6" xfId="27980" xr:uid="{00000000-0005-0000-0000-000055710000}"/>
    <cellStyle name="Normal 2 4 2 6_37. RESULTADO NEGOCIOS YOY" xfId="27981" xr:uid="{00000000-0005-0000-0000-000056710000}"/>
    <cellStyle name="Normal 2 4 2 7" xfId="27982" xr:uid="{00000000-0005-0000-0000-000057710000}"/>
    <cellStyle name="Normal 2 4 2 7 2" xfId="27983" xr:uid="{00000000-0005-0000-0000-000058710000}"/>
    <cellStyle name="Normal 2 4 2 7 2 2" xfId="27984" xr:uid="{00000000-0005-0000-0000-000059710000}"/>
    <cellStyle name="Normal 2 4 2 7 3" xfId="27985" xr:uid="{00000000-0005-0000-0000-00005A710000}"/>
    <cellStyle name="Normal 2 4 2 7 4" xfId="27986" xr:uid="{00000000-0005-0000-0000-00005B710000}"/>
    <cellStyle name="Normal 2 4 2 7_37. RESULTADO NEGOCIOS YOY" xfId="27987" xr:uid="{00000000-0005-0000-0000-00005C710000}"/>
    <cellStyle name="Normal 2 4 2 8" xfId="27988" xr:uid="{00000000-0005-0000-0000-00005D710000}"/>
    <cellStyle name="Normal 2 4 2 8 2" xfId="27989" xr:uid="{00000000-0005-0000-0000-00005E710000}"/>
    <cellStyle name="Normal 2 4 2 8 3" xfId="27990" xr:uid="{00000000-0005-0000-0000-00005F710000}"/>
    <cellStyle name="Normal 2 4 2 8 4" xfId="27991" xr:uid="{00000000-0005-0000-0000-000060710000}"/>
    <cellStyle name="Normal 2 4 2 8_37. RESULTADO NEGOCIOS YOY" xfId="27992" xr:uid="{00000000-0005-0000-0000-000061710000}"/>
    <cellStyle name="Normal 2 4 2 9" xfId="27993" xr:uid="{00000000-0005-0000-0000-000062710000}"/>
    <cellStyle name="Normal 2 4 2 9 2" xfId="27994" xr:uid="{00000000-0005-0000-0000-000063710000}"/>
    <cellStyle name="Normal 2 4 2 9 3" xfId="27995" xr:uid="{00000000-0005-0000-0000-000064710000}"/>
    <cellStyle name="Normal 2 4 2 9 4" xfId="27996" xr:uid="{00000000-0005-0000-0000-000065710000}"/>
    <cellStyle name="Normal 2 4 2 9_37. RESULTADO NEGOCIOS YOY" xfId="27997" xr:uid="{00000000-0005-0000-0000-000066710000}"/>
    <cellStyle name="Normal 2 4 2_37. RESULTADO NEGOCIOS YOY" xfId="27998" xr:uid="{00000000-0005-0000-0000-000067710000}"/>
    <cellStyle name="Normal 2 4 3" xfId="27999" xr:uid="{00000000-0005-0000-0000-000068710000}"/>
    <cellStyle name="Normal 2 4 3 2" xfId="28000" xr:uid="{00000000-0005-0000-0000-000069710000}"/>
    <cellStyle name="Normal 2 4 3 2 2" xfId="28001" xr:uid="{00000000-0005-0000-0000-00006A710000}"/>
    <cellStyle name="Normal 2 4 3 2 3" xfId="28002" xr:uid="{00000000-0005-0000-0000-00006B710000}"/>
    <cellStyle name="Normal 2 4 3 2 4" xfId="28003" xr:uid="{00000000-0005-0000-0000-00006C710000}"/>
    <cellStyle name="Normal 2 4 3 2_37. RESULTADO NEGOCIOS YOY" xfId="28004" xr:uid="{00000000-0005-0000-0000-00006D710000}"/>
    <cellStyle name="Normal 2 4 3 3" xfId="28005" xr:uid="{00000000-0005-0000-0000-00006E710000}"/>
    <cellStyle name="Normal 2 4 3 4" xfId="28006" xr:uid="{00000000-0005-0000-0000-00006F710000}"/>
    <cellStyle name="Normal 2 4 3 5" xfId="28007" xr:uid="{00000000-0005-0000-0000-000070710000}"/>
    <cellStyle name="Normal 2 4 3 6" xfId="28008" xr:uid="{00000000-0005-0000-0000-000071710000}"/>
    <cellStyle name="Normal 2 4 3 7" xfId="28009" xr:uid="{00000000-0005-0000-0000-000072710000}"/>
    <cellStyle name="Normal 2 4 3 8" xfId="28010" xr:uid="{00000000-0005-0000-0000-000073710000}"/>
    <cellStyle name="Normal 2 4 3_37. RESULTADO NEGOCIOS YOY" xfId="28011" xr:uid="{00000000-0005-0000-0000-000074710000}"/>
    <cellStyle name="Normal 2 4 4" xfId="28012" xr:uid="{00000000-0005-0000-0000-000075710000}"/>
    <cellStyle name="Normal 2 4 4 2" xfId="28013" xr:uid="{00000000-0005-0000-0000-000076710000}"/>
    <cellStyle name="Normal 2 4 4 2 2" xfId="28014" xr:uid="{00000000-0005-0000-0000-000077710000}"/>
    <cellStyle name="Normal 2 4 4 2 3" xfId="28015" xr:uid="{00000000-0005-0000-0000-000078710000}"/>
    <cellStyle name="Normal 2 4 4 2 4" xfId="28016" xr:uid="{00000000-0005-0000-0000-000079710000}"/>
    <cellStyle name="Normal 2 4 4 2_37. RESULTADO NEGOCIOS YOY" xfId="28017" xr:uid="{00000000-0005-0000-0000-00007A710000}"/>
    <cellStyle name="Normal 2 4 4 3" xfId="28018" xr:uid="{00000000-0005-0000-0000-00007B710000}"/>
    <cellStyle name="Normal 2 4 4 4" xfId="28019" xr:uid="{00000000-0005-0000-0000-00007C710000}"/>
    <cellStyle name="Normal 2 4 4 5" xfId="28020" xr:uid="{00000000-0005-0000-0000-00007D710000}"/>
    <cellStyle name="Normal 2 4 4_37. RESULTADO NEGOCIOS YOY" xfId="28021" xr:uid="{00000000-0005-0000-0000-00007E710000}"/>
    <cellStyle name="Normal 2 4 5" xfId="28022" xr:uid="{00000000-0005-0000-0000-00007F710000}"/>
    <cellStyle name="Normal 2 4 5 2" xfId="28023" xr:uid="{00000000-0005-0000-0000-000080710000}"/>
    <cellStyle name="Normal 2 4 5 2 2" xfId="28024" xr:uid="{00000000-0005-0000-0000-000081710000}"/>
    <cellStyle name="Normal 2 4 5 3" xfId="28025" xr:uid="{00000000-0005-0000-0000-000082710000}"/>
    <cellStyle name="Normal 2 4 5 3 2" xfId="28026" xr:uid="{00000000-0005-0000-0000-000083710000}"/>
    <cellStyle name="Normal 2 4 5 4" xfId="28027" xr:uid="{00000000-0005-0000-0000-000084710000}"/>
    <cellStyle name="Normal 2 4 5 5" xfId="28028" xr:uid="{00000000-0005-0000-0000-000085710000}"/>
    <cellStyle name="Normal 2 4 5 6" xfId="28029" xr:uid="{00000000-0005-0000-0000-000086710000}"/>
    <cellStyle name="Normal 2 4 5_37. RESULTADO NEGOCIOS YOY" xfId="28030" xr:uid="{00000000-0005-0000-0000-000087710000}"/>
    <cellStyle name="Normal 2 4 6" xfId="28031" xr:uid="{00000000-0005-0000-0000-000088710000}"/>
    <cellStyle name="Normal 2 4 6 2" xfId="28032" xr:uid="{00000000-0005-0000-0000-000089710000}"/>
    <cellStyle name="Normal 2 4 6 3" xfId="28033" xr:uid="{00000000-0005-0000-0000-00008A710000}"/>
    <cellStyle name="Normal 2 4 6 4" xfId="28034" xr:uid="{00000000-0005-0000-0000-00008B710000}"/>
    <cellStyle name="Normal 2 4 6_37. RESULTADO NEGOCIOS YOY" xfId="28035" xr:uid="{00000000-0005-0000-0000-00008C710000}"/>
    <cellStyle name="Normal 2 4 7" xfId="28036" xr:uid="{00000000-0005-0000-0000-00008D710000}"/>
    <cellStyle name="Normal 2 4 8" xfId="28037" xr:uid="{00000000-0005-0000-0000-00008E710000}"/>
    <cellStyle name="Normal 2 4 9" xfId="28038" xr:uid="{00000000-0005-0000-0000-00008F710000}"/>
    <cellStyle name="Normal 2 4_37. RESULTADO NEGOCIOS YOY" xfId="28039" xr:uid="{00000000-0005-0000-0000-000090710000}"/>
    <cellStyle name="Normal 2 5" xfId="240" xr:uid="{00000000-0005-0000-0000-000091710000}"/>
    <cellStyle name="Normal 2 5 10" xfId="28041" xr:uid="{00000000-0005-0000-0000-000092710000}"/>
    <cellStyle name="Normal 2 5 10 2" xfId="28042" xr:uid="{00000000-0005-0000-0000-000093710000}"/>
    <cellStyle name="Normal 2 5 10 2 2" xfId="28043" xr:uid="{00000000-0005-0000-0000-000094710000}"/>
    <cellStyle name="Normal 2 5 10 2_37. RESULTADO NEGOCIOS YOY" xfId="28044" xr:uid="{00000000-0005-0000-0000-000095710000}"/>
    <cellStyle name="Normal 2 5 10 3" xfId="28045" xr:uid="{00000000-0005-0000-0000-000096710000}"/>
    <cellStyle name="Normal 2 5 10 3 2" xfId="28046" xr:uid="{00000000-0005-0000-0000-000097710000}"/>
    <cellStyle name="Normal 2 5 10 3_37. RESULTADO NEGOCIOS YOY" xfId="28047" xr:uid="{00000000-0005-0000-0000-000098710000}"/>
    <cellStyle name="Normal 2 5 10 4" xfId="28048" xr:uid="{00000000-0005-0000-0000-000099710000}"/>
    <cellStyle name="Normal 2 5 10_37. RESULTADO NEGOCIOS YOY" xfId="28049" xr:uid="{00000000-0005-0000-0000-00009A710000}"/>
    <cellStyle name="Normal 2 5 11" xfId="28050" xr:uid="{00000000-0005-0000-0000-00009B710000}"/>
    <cellStyle name="Normal 2 5 11 2" xfId="28051" xr:uid="{00000000-0005-0000-0000-00009C710000}"/>
    <cellStyle name="Normal 2 5 11 2 2" xfId="28052" xr:uid="{00000000-0005-0000-0000-00009D710000}"/>
    <cellStyle name="Normal 2 5 11 2_37. RESULTADO NEGOCIOS YOY" xfId="28053" xr:uid="{00000000-0005-0000-0000-00009E710000}"/>
    <cellStyle name="Normal 2 5 11 3" xfId="28054" xr:uid="{00000000-0005-0000-0000-00009F710000}"/>
    <cellStyle name="Normal 2 5 11 3 2" xfId="28055" xr:uid="{00000000-0005-0000-0000-0000A0710000}"/>
    <cellStyle name="Normal 2 5 11 3_37. RESULTADO NEGOCIOS YOY" xfId="28056" xr:uid="{00000000-0005-0000-0000-0000A1710000}"/>
    <cellStyle name="Normal 2 5 11 4" xfId="28057" xr:uid="{00000000-0005-0000-0000-0000A2710000}"/>
    <cellStyle name="Normal 2 5 11_37. RESULTADO NEGOCIOS YOY" xfId="28058" xr:uid="{00000000-0005-0000-0000-0000A3710000}"/>
    <cellStyle name="Normal 2 5 12" xfId="28059" xr:uid="{00000000-0005-0000-0000-0000A4710000}"/>
    <cellStyle name="Normal 2 5 12 2" xfId="28060" xr:uid="{00000000-0005-0000-0000-0000A5710000}"/>
    <cellStyle name="Normal 2 5 12 2 2" xfId="28061" xr:uid="{00000000-0005-0000-0000-0000A6710000}"/>
    <cellStyle name="Normal 2 5 12 2_37. RESULTADO NEGOCIOS YOY" xfId="28062" xr:uid="{00000000-0005-0000-0000-0000A7710000}"/>
    <cellStyle name="Normal 2 5 12 3" xfId="28063" xr:uid="{00000000-0005-0000-0000-0000A8710000}"/>
    <cellStyle name="Normal 2 5 12 3 2" xfId="28064" xr:uid="{00000000-0005-0000-0000-0000A9710000}"/>
    <cellStyle name="Normal 2 5 12 3_37. RESULTADO NEGOCIOS YOY" xfId="28065" xr:uid="{00000000-0005-0000-0000-0000AA710000}"/>
    <cellStyle name="Normal 2 5 12 4" xfId="28066" xr:uid="{00000000-0005-0000-0000-0000AB710000}"/>
    <cellStyle name="Normal 2 5 12_37. RESULTADO NEGOCIOS YOY" xfId="28067" xr:uid="{00000000-0005-0000-0000-0000AC710000}"/>
    <cellStyle name="Normal 2 5 13" xfId="28068" xr:uid="{00000000-0005-0000-0000-0000AD710000}"/>
    <cellStyle name="Normal 2 5 13 2" xfId="28069" xr:uid="{00000000-0005-0000-0000-0000AE710000}"/>
    <cellStyle name="Normal 2 5 13 2 2" xfId="28070" xr:uid="{00000000-0005-0000-0000-0000AF710000}"/>
    <cellStyle name="Normal 2 5 13 2_37. RESULTADO NEGOCIOS YOY" xfId="28071" xr:uid="{00000000-0005-0000-0000-0000B0710000}"/>
    <cellStyle name="Normal 2 5 13 3" xfId="28072" xr:uid="{00000000-0005-0000-0000-0000B1710000}"/>
    <cellStyle name="Normal 2 5 13_37. RESULTADO NEGOCIOS YOY" xfId="28073" xr:uid="{00000000-0005-0000-0000-0000B2710000}"/>
    <cellStyle name="Normal 2 5 14" xfId="28074" xr:uid="{00000000-0005-0000-0000-0000B3710000}"/>
    <cellStyle name="Normal 2 5 14 2" xfId="28075" xr:uid="{00000000-0005-0000-0000-0000B4710000}"/>
    <cellStyle name="Normal 2 5 14_37. RESULTADO NEGOCIOS YOY" xfId="28076" xr:uid="{00000000-0005-0000-0000-0000B5710000}"/>
    <cellStyle name="Normal 2 5 15" xfId="28077" xr:uid="{00000000-0005-0000-0000-0000B6710000}"/>
    <cellStyle name="Normal 2 5 15 2" xfId="28078" xr:uid="{00000000-0005-0000-0000-0000B7710000}"/>
    <cellStyle name="Normal 2 5 15_37. RESULTADO NEGOCIOS YOY" xfId="28079" xr:uid="{00000000-0005-0000-0000-0000B8710000}"/>
    <cellStyle name="Normal 2 5 16" xfId="28080" xr:uid="{00000000-0005-0000-0000-0000B9710000}"/>
    <cellStyle name="Normal 2 5 16 2" xfId="28081" xr:uid="{00000000-0005-0000-0000-0000BA710000}"/>
    <cellStyle name="Normal 2 5 16_37. RESULTADO NEGOCIOS YOY" xfId="28082" xr:uid="{00000000-0005-0000-0000-0000BB710000}"/>
    <cellStyle name="Normal 2 5 17" xfId="28083" xr:uid="{00000000-0005-0000-0000-0000BC710000}"/>
    <cellStyle name="Normal 2 5 17 2" xfId="28084" xr:uid="{00000000-0005-0000-0000-0000BD710000}"/>
    <cellStyle name="Normal 2 5 17_37. RESULTADO NEGOCIOS YOY" xfId="28085" xr:uid="{00000000-0005-0000-0000-0000BE710000}"/>
    <cellStyle name="Normal 2 5 18" xfId="28086" xr:uid="{00000000-0005-0000-0000-0000BF710000}"/>
    <cellStyle name="Normal 2 5 19" xfId="28087" xr:uid="{00000000-0005-0000-0000-0000C0710000}"/>
    <cellStyle name="Normal 2 5 2" xfId="28088" xr:uid="{00000000-0005-0000-0000-0000C1710000}"/>
    <cellStyle name="Normal 2 5 2 10" xfId="28089" xr:uid="{00000000-0005-0000-0000-0000C2710000}"/>
    <cellStyle name="Normal 2 5 2 10 2" xfId="28090" xr:uid="{00000000-0005-0000-0000-0000C3710000}"/>
    <cellStyle name="Normal 2 5 2 10_37. RESULTADO NEGOCIOS YOY" xfId="28091" xr:uid="{00000000-0005-0000-0000-0000C4710000}"/>
    <cellStyle name="Normal 2 5 2 11" xfId="28092" xr:uid="{00000000-0005-0000-0000-0000C5710000}"/>
    <cellStyle name="Normal 2 5 2 12" xfId="28093" xr:uid="{00000000-0005-0000-0000-0000C6710000}"/>
    <cellStyle name="Normal 2 5 2 13" xfId="28094" xr:uid="{00000000-0005-0000-0000-0000C7710000}"/>
    <cellStyle name="Normal 2 5 2 2" xfId="28095" xr:uid="{00000000-0005-0000-0000-0000C8710000}"/>
    <cellStyle name="Normal 2 5 2 2 2" xfId="28096" xr:uid="{00000000-0005-0000-0000-0000C9710000}"/>
    <cellStyle name="Normal 2 5 2 2 2 2" xfId="28097" xr:uid="{00000000-0005-0000-0000-0000CA710000}"/>
    <cellStyle name="Normal 2 5 2 2 2 3" xfId="28098" xr:uid="{00000000-0005-0000-0000-0000CB710000}"/>
    <cellStyle name="Normal 2 5 2 2 2 4" xfId="28099" xr:uid="{00000000-0005-0000-0000-0000CC710000}"/>
    <cellStyle name="Normal 2 5 2 2 3" xfId="28100" xr:uid="{00000000-0005-0000-0000-0000CD710000}"/>
    <cellStyle name="Normal 2 5 2 2 3 2" xfId="28101" xr:uid="{00000000-0005-0000-0000-0000CE710000}"/>
    <cellStyle name="Normal 2 5 2 2 3 2 2" xfId="28102" xr:uid="{00000000-0005-0000-0000-0000CF710000}"/>
    <cellStyle name="Normal 2 5 2 2 3 2 2 2" xfId="28103" xr:uid="{00000000-0005-0000-0000-0000D0710000}"/>
    <cellStyle name="Normal 2 5 2 2 3 2 2_37. RESULTADO NEGOCIOS YOY" xfId="28104" xr:uid="{00000000-0005-0000-0000-0000D1710000}"/>
    <cellStyle name="Normal 2 5 2 2 3 2 3" xfId="28105" xr:uid="{00000000-0005-0000-0000-0000D2710000}"/>
    <cellStyle name="Normal 2 5 2 2 3 2 3 2" xfId="28106" xr:uid="{00000000-0005-0000-0000-0000D3710000}"/>
    <cellStyle name="Normal 2 5 2 2 3 2 3_37. RESULTADO NEGOCIOS YOY" xfId="28107" xr:uid="{00000000-0005-0000-0000-0000D4710000}"/>
    <cellStyle name="Normal 2 5 2 2 3 2 4" xfId="28108" xr:uid="{00000000-0005-0000-0000-0000D5710000}"/>
    <cellStyle name="Normal 2 5 2 2 3 2_37. RESULTADO NEGOCIOS YOY" xfId="28109" xr:uid="{00000000-0005-0000-0000-0000D6710000}"/>
    <cellStyle name="Normal 2 5 2 2 3 3" xfId="28110" xr:uid="{00000000-0005-0000-0000-0000D7710000}"/>
    <cellStyle name="Normal 2 5 2 2 3 3 2" xfId="28111" xr:uid="{00000000-0005-0000-0000-0000D8710000}"/>
    <cellStyle name="Normal 2 5 2 2 3 3_37. RESULTADO NEGOCIOS YOY" xfId="28112" xr:uid="{00000000-0005-0000-0000-0000D9710000}"/>
    <cellStyle name="Normal 2 5 2 2 3 4" xfId="28113" xr:uid="{00000000-0005-0000-0000-0000DA710000}"/>
    <cellStyle name="Normal 2 5 2 2 3 4 2" xfId="28114" xr:uid="{00000000-0005-0000-0000-0000DB710000}"/>
    <cellStyle name="Normal 2 5 2 2 3 4_37. RESULTADO NEGOCIOS YOY" xfId="28115" xr:uid="{00000000-0005-0000-0000-0000DC710000}"/>
    <cellStyle name="Normal 2 5 2 2 3 5" xfId="28116" xr:uid="{00000000-0005-0000-0000-0000DD710000}"/>
    <cellStyle name="Normal 2 5 2 2 3_37. RESULTADO NEGOCIOS YOY" xfId="28117" xr:uid="{00000000-0005-0000-0000-0000DE710000}"/>
    <cellStyle name="Normal 2 5 2 2 4" xfId="28118" xr:uid="{00000000-0005-0000-0000-0000DF710000}"/>
    <cellStyle name="Normal 2 5 2 2 4 2" xfId="28119" xr:uid="{00000000-0005-0000-0000-0000E0710000}"/>
    <cellStyle name="Normal 2 5 2 2 4 2 2" xfId="28120" xr:uid="{00000000-0005-0000-0000-0000E1710000}"/>
    <cellStyle name="Normal 2 5 2 2 4 2_37. RESULTADO NEGOCIOS YOY" xfId="28121" xr:uid="{00000000-0005-0000-0000-0000E2710000}"/>
    <cellStyle name="Normal 2 5 2 2 4 3" xfId="28122" xr:uid="{00000000-0005-0000-0000-0000E3710000}"/>
    <cellStyle name="Normal 2 5 2 2 4 3 2" xfId="28123" xr:uid="{00000000-0005-0000-0000-0000E4710000}"/>
    <cellStyle name="Normal 2 5 2 2 4 3_37. RESULTADO NEGOCIOS YOY" xfId="28124" xr:uid="{00000000-0005-0000-0000-0000E5710000}"/>
    <cellStyle name="Normal 2 5 2 2 4 4" xfId="28125" xr:uid="{00000000-0005-0000-0000-0000E6710000}"/>
    <cellStyle name="Normal 2 5 2 2 4_37. RESULTADO NEGOCIOS YOY" xfId="28126" xr:uid="{00000000-0005-0000-0000-0000E7710000}"/>
    <cellStyle name="Normal 2 5 2 2 5" xfId="28127" xr:uid="{00000000-0005-0000-0000-0000E8710000}"/>
    <cellStyle name="Normal 2 5 2 2 5 2" xfId="28128" xr:uid="{00000000-0005-0000-0000-0000E9710000}"/>
    <cellStyle name="Normal 2 5 2 2 5_37. RESULTADO NEGOCIOS YOY" xfId="28129" xr:uid="{00000000-0005-0000-0000-0000EA710000}"/>
    <cellStyle name="Normal 2 5 2 2 6" xfId="28130" xr:uid="{00000000-0005-0000-0000-0000EB710000}"/>
    <cellStyle name="Normal 2 5 2 2 6 2" xfId="28131" xr:uid="{00000000-0005-0000-0000-0000EC710000}"/>
    <cellStyle name="Normal 2 5 2 2 6_37. RESULTADO NEGOCIOS YOY" xfId="28132" xr:uid="{00000000-0005-0000-0000-0000ED710000}"/>
    <cellStyle name="Normal 2 5 2 2 7" xfId="28133" xr:uid="{00000000-0005-0000-0000-0000EE710000}"/>
    <cellStyle name="Normal 2 5 2 2 8" xfId="28134" xr:uid="{00000000-0005-0000-0000-0000EF710000}"/>
    <cellStyle name="Normal 2 5 2 2 9" xfId="28135" xr:uid="{00000000-0005-0000-0000-0000F0710000}"/>
    <cellStyle name="Normal 2 5 2 2_37. RESULTADO NEGOCIOS YOY" xfId="28136" xr:uid="{00000000-0005-0000-0000-0000F1710000}"/>
    <cellStyle name="Normal 2 5 2 3" xfId="28137" xr:uid="{00000000-0005-0000-0000-0000F2710000}"/>
    <cellStyle name="Normal 2 5 2 3 2" xfId="28138" xr:uid="{00000000-0005-0000-0000-0000F3710000}"/>
    <cellStyle name="Normal 2 5 2 4" xfId="28139" xr:uid="{00000000-0005-0000-0000-0000F4710000}"/>
    <cellStyle name="Normal 2 5 2 4 2" xfId="28140" xr:uid="{00000000-0005-0000-0000-0000F5710000}"/>
    <cellStyle name="Normal 2 5 2 4 2 2" xfId="28141" xr:uid="{00000000-0005-0000-0000-0000F6710000}"/>
    <cellStyle name="Normal 2 5 2 4 2_37. RESULTADO NEGOCIOS YOY" xfId="28142" xr:uid="{00000000-0005-0000-0000-0000F7710000}"/>
    <cellStyle name="Normal 2 5 2 4 3" xfId="28143" xr:uid="{00000000-0005-0000-0000-0000F8710000}"/>
    <cellStyle name="Normal 2 5 2 4 3 2" xfId="28144" xr:uid="{00000000-0005-0000-0000-0000F9710000}"/>
    <cellStyle name="Normal 2 5 2 4 3_37. RESULTADO NEGOCIOS YOY" xfId="28145" xr:uid="{00000000-0005-0000-0000-0000FA710000}"/>
    <cellStyle name="Normal 2 5 2 4 4" xfId="28146" xr:uid="{00000000-0005-0000-0000-0000FB710000}"/>
    <cellStyle name="Normal 2 5 2 4_37. RESULTADO NEGOCIOS YOY" xfId="28147" xr:uid="{00000000-0005-0000-0000-0000FC710000}"/>
    <cellStyle name="Normal 2 5 2 5" xfId="28148" xr:uid="{00000000-0005-0000-0000-0000FD710000}"/>
    <cellStyle name="Normal 2 5 2 5 2" xfId="28149" xr:uid="{00000000-0005-0000-0000-0000FE710000}"/>
    <cellStyle name="Normal 2 5 2 5 2 2" xfId="28150" xr:uid="{00000000-0005-0000-0000-0000FF710000}"/>
    <cellStyle name="Normal 2 5 2 5 2_37. RESULTADO NEGOCIOS YOY" xfId="28151" xr:uid="{00000000-0005-0000-0000-000000720000}"/>
    <cellStyle name="Normal 2 5 2 5 3" xfId="28152" xr:uid="{00000000-0005-0000-0000-000001720000}"/>
    <cellStyle name="Normal 2 5 2 5 3 2" xfId="28153" xr:uid="{00000000-0005-0000-0000-000002720000}"/>
    <cellStyle name="Normal 2 5 2 5 3_37. RESULTADO NEGOCIOS YOY" xfId="28154" xr:uid="{00000000-0005-0000-0000-000003720000}"/>
    <cellStyle name="Normal 2 5 2 5 4" xfId="28155" xr:uid="{00000000-0005-0000-0000-000004720000}"/>
    <cellStyle name="Normal 2 5 2 5_37. RESULTADO NEGOCIOS YOY" xfId="28156" xr:uid="{00000000-0005-0000-0000-000005720000}"/>
    <cellStyle name="Normal 2 5 2 6" xfId="28157" xr:uid="{00000000-0005-0000-0000-000006720000}"/>
    <cellStyle name="Normal 2 5 2 6 2" xfId="28158" xr:uid="{00000000-0005-0000-0000-000007720000}"/>
    <cellStyle name="Normal 2 5 2 6 2 2" xfId="28159" xr:uid="{00000000-0005-0000-0000-000008720000}"/>
    <cellStyle name="Normal 2 5 2 6 2_37. RESULTADO NEGOCIOS YOY" xfId="28160" xr:uid="{00000000-0005-0000-0000-000009720000}"/>
    <cellStyle name="Normal 2 5 2 6 3" xfId="28161" xr:uid="{00000000-0005-0000-0000-00000A720000}"/>
    <cellStyle name="Normal 2 5 2 6_37. RESULTADO NEGOCIOS YOY" xfId="28162" xr:uid="{00000000-0005-0000-0000-00000B720000}"/>
    <cellStyle name="Normal 2 5 2 7" xfId="28163" xr:uid="{00000000-0005-0000-0000-00000C720000}"/>
    <cellStyle name="Normal 2 5 2 7 2" xfId="28164" xr:uid="{00000000-0005-0000-0000-00000D720000}"/>
    <cellStyle name="Normal 2 5 2 7 2 2" xfId="28165" xr:uid="{00000000-0005-0000-0000-00000E720000}"/>
    <cellStyle name="Normal 2 5 2 7 2_37. RESULTADO NEGOCIOS YOY" xfId="28166" xr:uid="{00000000-0005-0000-0000-00000F720000}"/>
    <cellStyle name="Normal 2 5 2 7 3" xfId="28167" xr:uid="{00000000-0005-0000-0000-000010720000}"/>
    <cellStyle name="Normal 2 5 2 7_37. RESULTADO NEGOCIOS YOY" xfId="28168" xr:uid="{00000000-0005-0000-0000-000011720000}"/>
    <cellStyle name="Normal 2 5 2 8" xfId="28169" xr:uid="{00000000-0005-0000-0000-000012720000}"/>
    <cellStyle name="Normal 2 5 2 8 2" xfId="28170" xr:uid="{00000000-0005-0000-0000-000013720000}"/>
    <cellStyle name="Normal 2 5 2 8 2 2" xfId="28171" xr:uid="{00000000-0005-0000-0000-000014720000}"/>
    <cellStyle name="Normal 2 5 2 8 2_37. RESULTADO NEGOCIOS YOY" xfId="28172" xr:uid="{00000000-0005-0000-0000-000015720000}"/>
    <cellStyle name="Normal 2 5 2 8 3" xfId="28173" xr:uid="{00000000-0005-0000-0000-000016720000}"/>
    <cellStyle name="Normal 2 5 2 8_37. RESULTADO NEGOCIOS YOY" xfId="28174" xr:uid="{00000000-0005-0000-0000-000017720000}"/>
    <cellStyle name="Normal 2 5 2 9" xfId="28175" xr:uid="{00000000-0005-0000-0000-000018720000}"/>
    <cellStyle name="Normal 2 5 2 9 2" xfId="28176" xr:uid="{00000000-0005-0000-0000-000019720000}"/>
    <cellStyle name="Normal 2 5 2 9 2 2" xfId="28177" xr:uid="{00000000-0005-0000-0000-00001A720000}"/>
    <cellStyle name="Normal 2 5 2 9 2_37. RESULTADO NEGOCIOS YOY" xfId="28178" xr:uid="{00000000-0005-0000-0000-00001B720000}"/>
    <cellStyle name="Normal 2 5 2 9 3" xfId="28179" xr:uid="{00000000-0005-0000-0000-00001C720000}"/>
    <cellStyle name="Normal 2 5 2 9_37. RESULTADO NEGOCIOS YOY" xfId="28180" xr:uid="{00000000-0005-0000-0000-00001D720000}"/>
    <cellStyle name="Normal 2 5 2_37. RESULTADO NEGOCIOS YOY" xfId="28181" xr:uid="{00000000-0005-0000-0000-00001E720000}"/>
    <cellStyle name="Normal 2 5 20" xfId="28182" xr:uid="{00000000-0005-0000-0000-00001F720000}"/>
    <cellStyle name="Normal 2 5 21" xfId="38646" xr:uid="{00000000-0005-0000-0000-000020720000}"/>
    <cellStyle name="Normal 2 5 22" xfId="28040" xr:uid="{00000000-0005-0000-0000-000021720000}"/>
    <cellStyle name="Normal 2 5 3" xfId="28183" xr:uid="{00000000-0005-0000-0000-000022720000}"/>
    <cellStyle name="Normal 2 5 3 2" xfId="28184" xr:uid="{00000000-0005-0000-0000-000023720000}"/>
    <cellStyle name="Normal 2 5 3 3" xfId="28185" xr:uid="{00000000-0005-0000-0000-000024720000}"/>
    <cellStyle name="Normal 2 5 3 3 2" xfId="28186" xr:uid="{00000000-0005-0000-0000-000025720000}"/>
    <cellStyle name="Normal 2 5 3 3_37. RESULTADO NEGOCIOS YOY" xfId="28187" xr:uid="{00000000-0005-0000-0000-000026720000}"/>
    <cellStyle name="Normal 2 5 3 4" xfId="28188" xr:uid="{00000000-0005-0000-0000-000027720000}"/>
    <cellStyle name="Normal 2 5 3 4 2" xfId="28189" xr:uid="{00000000-0005-0000-0000-000028720000}"/>
    <cellStyle name="Normal 2 5 3 4_37. RESULTADO NEGOCIOS YOY" xfId="28190" xr:uid="{00000000-0005-0000-0000-000029720000}"/>
    <cellStyle name="Normal 2 5 3 5" xfId="28191" xr:uid="{00000000-0005-0000-0000-00002A720000}"/>
    <cellStyle name="Normal 2 5 3 6" xfId="28192" xr:uid="{00000000-0005-0000-0000-00002B720000}"/>
    <cellStyle name="Normal 2 5 3 7" xfId="28193" xr:uid="{00000000-0005-0000-0000-00002C720000}"/>
    <cellStyle name="Normal 2 5 3_37. RESULTADO NEGOCIOS YOY" xfId="28194" xr:uid="{00000000-0005-0000-0000-00002D720000}"/>
    <cellStyle name="Normal 2 5 4" xfId="28195" xr:uid="{00000000-0005-0000-0000-00002E720000}"/>
    <cellStyle name="Normal 2 5 4 10" xfId="28196" xr:uid="{00000000-0005-0000-0000-00002F720000}"/>
    <cellStyle name="Normal 2 5 4 10 2" xfId="28197" xr:uid="{00000000-0005-0000-0000-000030720000}"/>
    <cellStyle name="Normal 2 5 4 10 3" xfId="28198" xr:uid="{00000000-0005-0000-0000-000031720000}"/>
    <cellStyle name="Normal 2 5 4 10 4" xfId="28199" xr:uid="{00000000-0005-0000-0000-000032720000}"/>
    <cellStyle name="Normal 2 5 4 10_37. RESULTADO NEGOCIOS YOY" xfId="28200" xr:uid="{00000000-0005-0000-0000-000033720000}"/>
    <cellStyle name="Normal 2 5 4 11" xfId="28201" xr:uid="{00000000-0005-0000-0000-000034720000}"/>
    <cellStyle name="Normal 2 5 4 11 2" xfId="28202" xr:uid="{00000000-0005-0000-0000-000035720000}"/>
    <cellStyle name="Normal 2 5 4 11 3" xfId="28203" xr:uid="{00000000-0005-0000-0000-000036720000}"/>
    <cellStyle name="Normal 2 5 4 11_37. RESULTADO NEGOCIOS YOY" xfId="28204" xr:uid="{00000000-0005-0000-0000-000037720000}"/>
    <cellStyle name="Normal 2 5 4 12" xfId="28205" xr:uid="{00000000-0005-0000-0000-000038720000}"/>
    <cellStyle name="Normal 2 5 4 12 2" xfId="28206" xr:uid="{00000000-0005-0000-0000-000039720000}"/>
    <cellStyle name="Normal 2 5 4 12 3" xfId="28207" xr:uid="{00000000-0005-0000-0000-00003A720000}"/>
    <cellStyle name="Normal 2 5 4 12_37. RESULTADO NEGOCIOS YOY" xfId="28208" xr:uid="{00000000-0005-0000-0000-00003B720000}"/>
    <cellStyle name="Normal 2 5 4 13" xfId="28209" xr:uid="{00000000-0005-0000-0000-00003C720000}"/>
    <cellStyle name="Normal 2 5 4 13 2" xfId="28210" xr:uid="{00000000-0005-0000-0000-00003D720000}"/>
    <cellStyle name="Normal 2 5 4 13_37. RESULTADO NEGOCIOS YOY" xfId="28211" xr:uid="{00000000-0005-0000-0000-00003E720000}"/>
    <cellStyle name="Normal 2 5 4 14" xfId="28212" xr:uid="{00000000-0005-0000-0000-00003F720000}"/>
    <cellStyle name="Normal 2 5 4 2" xfId="28213" xr:uid="{00000000-0005-0000-0000-000040720000}"/>
    <cellStyle name="Normal 2 5 4 2 10" xfId="28214" xr:uid="{00000000-0005-0000-0000-000041720000}"/>
    <cellStyle name="Normal 2 5 4 2 2" xfId="28215" xr:uid="{00000000-0005-0000-0000-000042720000}"/>
    <cellStyle name="Normal 2 5 4 2 2 2" xfId="28216" xr:uid="{00000000-0005-0000-0000-000043720000}"/>
    <cellStyle name="Normal 2 5 4 2 2 2 2" xfId="28217" xr:uid="{00000000-0005-0000-0000-000044720000}"/>
    <cellStyle name="Normal 2 5 4 2 2 2 2 2" xfId="28218" xr:uid="{00000000-0005-0000-0000-000045720000}"/>
    <cellStyle name="Normal 2 5 4 2 2 2 3" xfId="28219" xr:uid="{00000000-0005-0000-0000-000046720000}"/>
    <cellStyle name="Normal 2 5 4 2 2 2 4" xfId="28220" xr:uid="{00000000-0005-0000-0000-000047720000}"/>
    <cellStyle name="Normal 2 5 4 2 2 2_37. RESULTADO NEGOCIOS YOY" xfId="28221" xr:uid="{00000000-0005-0000-0000-000048720000}"/>
    <cellStyle name="Normal 2 5 4 2 2 3" xfId="28222" xr:uid="{00000000-0005-0000-0000-000049720000}"/>
    <cellStyle name="Normal 2 5 4 2 2 3 2" xfId="28223" xr:uid="{00000000-0005-0000-0000-00004A720000}"/>
    <cellStyle name="Normal 2 5 4 2 2 3_37. RESULTADO NEGOCIOS YOY" xfId="28224" xr:uid="{00000000-0005-0000-0000-00004B720000}"/>
    <cellStyle name="Normal 2 5 4 2 2 4" xfId="28225" xr:uid="{00000000-0005-0000-0000-00004C720000}"/>
    <cellStyle name="Normal 2 5 4 2 2 4 2" xfId="28226" xr:uid="{00000000-0005-0000-0000-00004D720000}"/>
    <cellStyle name="Normal 2 5 4 2 2 5" xfId="28227" xr:uid="{00000000-0005-0000-0000-00004E720000}"/>
    <cellStyle name="Normal 2 5 4 2 2 6" xfId="28228" xr:uid="{00000000-0005-0000-0000-00004F720000}"/>
    <cellStyle name="Normal 2 5 4 2 2_37. RESULTADO NEGOCIOS YOY" xfId="28229" xr:uid="{00000000-0005-0000-0000-000050720000}"/>
    <cellStyle name="Normal 2 5 4 2 3" xfId="28230" xr:uid="{00000000-0005-0000-0000-000051720000}"/>
    <cellStyle name="Normal 2 5 4 2 3 2" xfId="28231" xr:uid="{00000000-0005-0000-0000-000052720000}"/>
    <cellStyle name="Normal 2 5 4 2 3 2 2" xfId="28232" xr:uid="{00000000-0005-0000-0000-000053720000}"/>
    <cellStyle name="Normal 2 5 4 2 3 2 3" xfId="28233" xr:uid="{00000000-0005-0000-0000-000054720000}"/>
    <cellStyle name="Normal 2 5 4 2 3 3" xfId="28234" xr:uid="{00000000-0005-0000-0000-000055720000}"/>
    <cellStyle name="Normal 2 5 4 2 3 3 2" xfId="28235" xr:uid="{00000000-0005-0000-0000-000056720000}"/>
    <cellStyle name="Normal 2 5 4 2 3 4" xfId="28236" xr:uid="{00000000-0005-0000-0000-000057720000}"/>
    <cellStyle name="Normal 2 5 4 2 3 5" xfId="28237" xr:uid="{00000000-0005-0000-0000-000058720000}"/>
    <cellStyle name="Normal 2 5 4 2 3_37. RESULTADO NEGOCIOS YOY" xfId="28238" xr:uid="{00000000-0005-0000-0000-000059720000}"/>
    <cellStyle name="Normal 2 5 4 2 4" xfId="28239" xr:uid="{00000000-0005-0000-0000-00005A720000}"/>
    <cellStyle name="Normal 2 5 4 2 4 2" xfId="28240" xr:uid="{00000000-0005-0000-0000-00005B720000}"/>
    <cellStyle name="Normal 2 5 4 2 4 2 2" xfId="28241" xr:uid="{00000000-0005-0000-0000-00005C720000}"/>
    <cellStyle name="Normal 2 5 4 2 4 2 3" xfId="28242" xr:uid="{00000000-0005-0000-0000-00005D720000}"/>
    <cellStyle name="Normal 2 5 4 2 4 3" xfId="28243" xr:uid="{00000000-0005-0000-0000-00005E720000}"/>
    <cellStyle name="Normal 2 5 4 2 4 4" xfId="28244" xr:uid="{00000000-0005-0000-0000-00005F720000}"/>
    <cellStyle name="Normal 2 5 4 2 4_37. RESULTADO NEGOCIOS YOY" xfId="28245" xr:uid="{00000000-0005-0000-0000-000060720000}"/>
    <cellStyle name="Normal 2 5 4 2 5" xfId="28246" xr:uid="{00000000-0005-0000-0000-000061720000}"/>
    <cellStyle name="Normal 2 5 4 2 5 2" xfId="28247" xr:uid="{00000000-0005-0000-0000-000062720000}"/>
    <cellStyle name="Normal 2 5 4 2 5 3" xfId="28248" xr:uid="{00000000-0005-0000-0000-000063720000}"/>
    <cellStyle name="Normal 2 5 4 2 5 4" xfId="28249" xr:uid="{00000000-0005-0000-0000-000064720000}"/>
    <cellStyle name="Normal 2 5 4 2 5_37. RESULTADO NEGOCIOS YOY" xfId="28250" xr:uid="{00000000-0005-0000-0000-000065720000}"/>
    <cellStyle name="Normal 2 5 4 2 6" xfId="28251" xr:uid="{00000000-0005-0000-0000-000066720000}"/>
    <cellStyle name="Normal 2 5 4 2 6 2" xfId="28252" xr:uid="{00000000-0005-0000-0000-000067720000}"/>
    <cellStyle name="Normal 2 5 4 2 6 3" xfId="28253" xr:uid="{00000000-0005-0000-0000-000068720000}"/>
    <cellStyle name="Normal 2 5 4 2 6 4" xfId="28254" xr:uid="{00000000-0005-0000-0000-000069720000}"/>
    <cellStyle name="Normal 2 5 4 2 6_37. RESULTADO NEGOCIOS YOY" xfId="28255" xr:uid="{00000000-0005-0000-0000-00006A720000}"/>
    <cellStyle name="Normal 2 5 4 2 7" xfId="28256" xr:uid="{00000000-0005-0000-0000-00006B720000}"/>
    <cellStyle name="Normal 2 5 4 2 7 2" xfId="28257" xr:uid="{00000000-0005-0000-0000-00006C720000}"/>
    <cellStyle name="Normal 2 5 4 2 7 3" xfId="28258" xr:uid="{00000000-0005-0000-0000-00006D720000}"/>
    <cellStyle name="Normal 2 5 4 2 7 4" xfId="28259" xr:uid="{00000000-0005-0000-0000-00006E720000}"/>
    <cellStyle name="Normal 2 5 4 2 7_37. RESULTADO NEGOCIOS YOY" xfId="28260" xr:uid="{00000000-0005-0000-0000-00006F720000}"/>
    <cellStyle name="Normal 2 5 4 2 8" xfId="28261" xr:uid="{00000000-0005-0000-0000-000070720000}"/>
    <cellStyle name="Normal 2 5 4 2 9" xfId="28262" xr:uid="{00000000-0005-0000-0000-000071720000}"/>
    <cellStyle name="Normal 2 5 4 2_37. RESULTADO NEGOCIOS YOY" xfId="28263" xr:uid="{00000000-0005-0000-0000-000072720000}"/>
    <cellStyle name="Normal 2 5 4 3" xfId="28264" xr:uid="{00000000-0005-0000-0000-000073720000}"/>
    <cellStyle name="Normal 2 5 4 3 2" xfId="28265" xr:uid="{00000000-0005-0000-0000-000074720000}"/>
    <cellStyle name="Normal 2 5 4 3 2 2" xfId="28266" xr:uid="{00000000-0005-0000-0000-000075720000}"/>
    <cellStyle name="Normal 2 5 4 3 2 2 2" xfId="28267" xr:uid="{00000000-0005-0000-0000-000076720000}"/>
    <cellStyle name="Normal 2 5 4 3 2 2 2 2" xfId="28268" xr:uid="{00000000-0005-0000-0000-000077720000}"/>
    <cellStyle name="Normal 2 5 4 3 2 2 3" xfId="28269" xr:uid="{00000000-0005-0000-0000-000078720000}"/>
    <cellStyle name="Normal 2 5 4 3 2 2 4" xfId="28270" xr:uid="{00000000-0005-0000-0000-000079720000}"/>
    <cellStyle name="Normal 2 5 4 3 2 2_37. RESULTADO NEGOCIOS YOY" xfId="28271" xr:uid="{00000000-0005-0000-0000-00007A720000}"/>
    <cellStyle name="Normal 2 5 4 3 2 3" xfId="28272" xr:uid="{00000000-0005-0000-0000-00007B720000}"/>
    <cellStyle name="Normal 2 5 4 3 2 3 2" xfId="28273" xr:uid="{00000000-0005-0000-0000-00007C720000}"/>
    <cellStyle name="Normal 2 5 4 3 2 3_37. RESULTADO NEGOCIOS YOY" xfId="28274" xr:uid="{00000000-0005-0000-0000-00007D720000}"/>
    <cellStyle name="Normal 2 5 4 3 2 4" xfId="28275" xr:uid="{00000000-0005-0000-0000-00007E720000}"/>
    <cellStyle name="Normal 2 5 4 3 2 4 2" xfId="28276" xr:uid="{00000000-0005-0000-0000-00007F720000}"/>
    <cellStyle name="Normal 2 5 4 3 2 5" xfId="28277" xr:uid="{00000000-0005-0000-0000-000080720000}"/>
    <cellStyle name="Normal 2 5 4 3 2 6" xfId="28278" xr:uid="{00000000-0005-0000-0000-000081720000}"/>
    <cellStyle name="Normal 2 5 4 3 2_37. RESULTADO NEGOCIOS YOY" xfId="28279" xr:uid="{00000000-0005-0000-0000-000082720000}"/>
    <cellStyle name="Normal 2 5 4 3 3" xfId="28280" xr:uid="{00000000-0005-0000-0000-000083720000}"/>
    <cellStyle name="Normal 2 5 4 3 3 2" xfId="28281" xr:uid="{00000000-0005-0000-0000-000084720000}"/>
    <cellStyle name="Normal 2 5 4 3 3 2 2" xfId="28282" xr:uid="{00000000-0005-0000-0000-000085720000}"/>
    <cellStyle name="Normal 2 5 4 3 3 2 3" xfId="28283" xr:uid="{00000000-0005-0000-0000-000086720000}"/>
    <cellStyle name="Normal 2 5 4 3 3 3" xfId="28284" xr:uid="{00000000-0005-0000-0000-000087720000}"/>
    <cellStyle name="Normal 2 5 4 3 3 3 2" xfId="28285" xr:uid="{00000000-0005-0000-0000-000088720000}"/>
    <cellStyle name="Normal 2 5 4 3 3 4" xfId="28286" xr:uid="{00000000-0005-0000-0000-000089720000}"/>
    <cellStyle name="Normal 2 5 4 3 3 5" xfId="28287" xr:uid="{00000000-0005-0000-0000-00008A720000}"/>
    <cellStyle name="Normal 2 5 4 3 3_37. RESULTADO NEGOCIOS YOY" xfId="28288" xr:uid="{00000000-0005-0000-0000-00008B720000}"/>
    <cellStyle name="Normal 2 5 4 3 4" xfId="28289" xr:uid="{00000000-0005-0000-0000-00008C720000}"/>
    <cellStyle name="Normal 2 5 4 3 4 2" xfId="28290" xr:uid="{00000000-0005-0000-0000-00008D720000}"/>
    <cellStyle name="Normal 2 5 4 3 4 2 2" xfId="28291" xr:uid="{00000000-0005-0000-0000-00008E720000}"/>
    <cellStyle name="Normal 2 5 4 3 4 2 3" xfId="28292" xr:uid="{00000000-0005-0000-0000-00008F720000}"/>
    <cellStyle name="Normal 2 5 4 3 4 3" xfId="28293" xr:uid="{00000000-0005-0000-0000-000090720000}"/>
    <cellStyle name="Normal 2 5 4 3 4 4" xfId="28294" xr:uid="{00000000-0005-0000-0000-000091720000}"/>
    <cellStyle name="Normal 2 5 4 3 4_37. RESULTADO NEGOCIOS YOY" xfId="28295" xr:uid="{00000000-0005-0000-0000-000092720000}"/>
    <cellStyle name="Normal 2 5 4 3 5" xfId="28296" xr:uid="{00000000-0005-0000-0000-000093720000}"/>
    <cellStyle name="Normal 2 5 4 3 5 2" xfId="28297" xr:uid="{00000000-0005-0000-0000-000094720000}"/>
    <cellStyle name="Normal 2 5 4 3 5 3" xfId="28298" xr:uid="{00000000-0005-0000-0000-000095720000}"/>
    <cellStyle name="Normal 2 5 4 3 5 4" xfId="28299" xr:uid="{00000000-0005-0000-0000-000096720000}"/>
    <cellStyle name="Normal 2 5 4 3 5_37. RESULTADO NEGOCIOS YOY" xfId="28300" xr:uid="{00000000-0005-0000-0000-000097720000}"/>
    <cellStyle name="Normal 2 5 4 3 6" xfId="28301" xr:uid="{00000000-0005-0000-0000-000098720000}"/>
    <cellStyle name="Normal 2 5 4 3 6 2" xfId="28302" xr:uid="{00000000-0005-0000-0000-000099720000}"/>
    <cellStyle name="Normal 2 5 4 3 6 3" xfId="28303" xr:uid="{00000000-0005-0000-0000-00009A720000}"/>
    <cellStyle name="Normal 2 5 4 3 6_37. RESULTADO NEGOCIOS YOY" xfId="28304" xr:uid="{00000000-0005-0000-0000-00009B720000}"/>
    <cellStyle name="Normal 2 5 4 3 7" xfId="28305" xr:uid="{00000000-0005-0000-0000-00009C720000}"/>
    <cellStyle name="Normal 2 5 4 3 8" xfId="28306" xr:uid="{00000000-0005-0000-0000-00009D720000}"/>
    <cellStyle name="Normal 2 5 4 3_37. RESULTADO NEGOCIOS YOY" xfId="28307" xr:uid="{00000000-0005-0000-0000-00009E720000}"/>
    <cellStyle name="Normal 2 5 4 4" xfId="28308" xr:uid="{00000000-0005-0000-0000-00009F720000}"/>
    <cellStyle name="Normal 2 5 4 4 2" xfId="28309" xr:uid="{00000000-0005-0000-0000-0000A0720000}"/>
    <cellStyle name="Normal 2 5 4 4 2 2" xfId="28310" xr:uid="{00000000-0005-0000-0000-0000A1720000}"/>
    <cellStyle name="Normal 2 5 4 4 2 2 2" xfId="28311" xr:uid="{00000000-0005-0000-0000-0000A2720000}"/>
    <cellStyle name="Normal 2 5 4 4 2 2_37. RESULTADO NEGOCIOS YOY" xfId="28312" xr:uid="{00000000-0005-0000-0000-0000A3720000}"/>
    <cellStyle name="Normal 2 5 4 4 2 3" xfId="28313" xr:uid="{00000000-0005-0000-0000-0000A4720000}"/>
    <cellStyle name="Normal 2 5 4 4 2 3 2" xfId="28314" xr:uid="{00000000-0005-0000-0000-0000A5720000}"/>
    <cellStyle name="Normal 2 5 4 4 2 4" xfId="28315" xr:uid="{00000000-0005-0000-0000-0000A6720000}"/>
    <cellStyle name="Normal 2 5 4 4 2 5" xfId="28316" xr:uid="{00000000-0005-0000-0000-0000A7720000}"/>
    <cellStyle name="Normal 2 5 4 4 2_37. RESULTADO NEGOCIOS YOY" xfId="28317" xr:uid="{00000000-0005-0000-0000-0000A8720000}"/>
    <cellStyle name="Normal 2 5 4 4 3" xfId="28318" xr:uid="{00000000-0005-0000-0000-0000A9720000}"/>
    <cellStyle name="Normal 2 5 4 4 3 2" xfId="28319" xr:uid="{00000000-0005-0000-0000-0000AA720000}"/>
    <cellStyle name="Normal 2 5 4 4 3 2 2" xfId="28320" xr:uid="{00000000-0005-0000-0000-0000AB720000}"/>
    <cellStyle name="Normal 2 5 4 4 3 3" xfId="28321" xr:uid="{00000000-0005-0000-0000-0000AC720000}"/>
    <cellStyle name="Normal 2 5 4 4 3_37. RESULTADO NEGOCIOS YOY" xfId="28322" xr:uid="{00000000-0005-0000-0000-0000AD720000}"/>
    <cellStyle name="Normal 2 5 4 4 4" xfId="28323" xr:uid="{00000000-0005-0000-0000-0000AE720000}"/>
    <cellStyle name="Normal 2 5 4 4 4 2" xfId="28324" xr:uid="{00000000-0005-0000-0000-0000AF720000}"/>
    <cellStyle name="Normal 2 5 4 4 5" xfId="28325" xr:uid="{00000000-0005-0000-0000-0000B0720000}"/>
    <cellStyle name="Normal 2 5 4 4 5 2" xfId="28326" xr:uid="{00000000-0005-0000-0000-0000B1720000}"/>
    <cellStyle name="Normal 2 5 4 4 6" xfId="28327" xr:uid="{00000000-0005-0000-0000-0000B2720000}"/>
    <cellStyle name="Normal 2 5 4 4 7" xfId="28328" xr:uid="{00000000-0005-0000-0000-0000B3720000}"/>
    <cellStyle name="Normal 2 5 4 4_37. RESULTADO NEGOCIOS YOY" xfId="28329" xr:uid="{00000000-0005-0000-0000-0000B4720000}"/>
    <cellStyle name="Normal 2 5 4 5" xfId="28330" xr:uid="{00000000-0005-0000-0000-0000B5720000}"/>
    <cellStyle name="Normal 2 5 4 5 2" xfId="28331" xr:uid="{00000000-0005-0000-0000-0000B6720000}"/>
    <cellStyle name="Normal 2 5 4 5 2 2" xfId="28332" xr:uid="{00000000-0005-0000-0000-0000B7720000}"/>
    <cellStyle name="Normal 2 5 4 5 2 2 2" xfId="28333" xr:uid="{00000000-0005-0000-0000-0000B8720000}"/>
    <cellStyle name="Normal 2 5 4 5 2 3" xfId="28334" xr:uid="{00000000-0005-0000-0000-0000B9720000}"/>
    <cellStyle name="Normal 2 5 4 5 2 4" xfId="28335" xr:uid="{00000000-0005-0000-0000-0000BA720000}"/>
    <cellStyle name="Normal 2 5 4 5 2_37. RESULTADO NEGOCIOS YOY" xfId="28336" xr:uid="{00000000-0005-0000-0000-0000BB720000}"/>
    <cellStyle name="Normal 2 5 4 5 3" xfId="28337" xr:uid="{00000000-0005-0000-0000-0000BC720000}"/>
    <cellStyle name="Normal 2 5 4 5 3 2" xfId="28338" xr:uid="{00000000-0005-0000-0000-0000BD720000}"/>
    <cellStyle name="Normal 2 5 4 5 3 2 2" xfId="28339" xr:uid="{00000000-0005-0000-0000-0000BE720000}"/>
    <cellStyle name="Normal 2 5 4 5 3 3" xfId="28340" xr:uid="{00000000-0005-0000-0000-0000BF720000}"/>
    <cellStyle name="Normal 2 5 4 5 4" xfId="28341" xr:uid="{00000000-0005-0000-0000-0000C0720000}"/>
    <cellStyle name="Normal 2 5 4 5 4 2" xfId="28342" xr:uid="{00000000-0005-0000-0000-0000C1720000}"/>
    <cellStyle name="Normal 2 5 4 5 5" xfId="28343" xr:uid="{00000000-0005-0000-0000-0000C2720000}"/>
    <cellStyle name="Normal 2 5 4 5 5 2" xfId="28344" xr:uid="{00000000-0005-0000-0000-0000C3720000}"/>
    <cellStyle name="Normal 2 5 4 5 6" xfId="28345" xr:uid="{00000000-0005-0000-0000-0000C4720000}"/>
    <cellStyle name="Normal 2 5 4 5 7" xfId="28346" xr:uid="{00000000-0005-0000-0000-0000C5720000}"/>
    <cellStyle name="Normal 2 5 4 5_37. RESULTADO NEGOCIOS YOY" xfId="28347" xr:uid="{00000000-0005-0000-0000-0000C6720000}"/>
    <cellStyle name="Normal 2 5 4 6" xfId="28348" xr:uid="{00000000-0005-0000-0000-0000C7720000}"/>
    <cellStyle name="Normal 2 5 4 6 2" xfId="28349" xr:uid="{00000000-0005-0000-0000-0000C8720000}"/>
    <cellStyle name="Normal 2 5 4 6 2 2" xfId="28350" xr:uid="{00000000-0005-0000-0000-0000C9720000}"/>
    <cellStyle name="Normal 2 5 4 6 2 2 2" xfId="28351" xr:uid="{00000000-0005-0000-0000-0000CA720000}"/>
    <cellStyle name="Normal 2 5 4 6 2 3" xfId="28352" xr:uid="{00000000-0005-0000-0000-0000CB720000}"/>
    <cellStyle name="Normal 2 5 4 6 2 4" xfId="28353" xr:uid="{00000000-0005-0000-0000-0000CC720000}"/>
    <cellStyle name="Normal 2 5 4 6 3" xfId="28354" xr:uid="{00000000-0005-0000-0000-0000CD720000}"/>
    <cellStyle name="Normal 2 5 4 6 3 2" xfId="28355" xr:uid="{00000000-0005-0000-0000-0000CE720000}"/>
    <cellStyle name="Normal 2 5 4 6 4" xfId="28356" xr:uid="{00000000-0005-0000-0000-0000CF720000}"/>
    <cellStyle name="Normal 2 5 4 6 4 2" xfId="28357" xr:uid="{00000000-0005-0000-0000-0000D0720000}"/>
    <cellStyle name="Normal 2 5 4 6 5" xfId="28358" xr:uid="{00000000-0005-0000-0000-0000D1720000}"/>
    <cellStyle name="Normal 2 5 4 6 6" xfId="28359" xr:uid="{00000000-0005-0000-0000-0000D2720000}"/>
    <cellStyle name="Normal 2 5 4 6_37. RESULTADO NEGOCIOS YOY" xfId="28360" xr:uid="{00000000-0005-0000-0000-0000D3720000}"/>
    <cellStyle name="Normal 2 5 4 7" xfId="28361" xr:uid="{00000000-0005-0000-0000-0000D4720000}"/>
    <cellStyle name="Normal 2 5 4 7 2" xfId="28362" xr:uid="{00000000-0005-0000-0000-0000D5720000}"/>
    <cellStyle name="Normal 2 5 4 7 2 2" xfId="28363" xr:uid="{00000000-0005-0000-0000-0000D6720000}"/>
    <cellStyle name="Normal 2 5 4 7 2 3" xfId="28364" xr:uid="{00000000-0005-0000-0000-0000D7720000}"/>
    <cellStyle name="Normal 2 5 4 7 3" xfId="28365" xr:uid="{00000000-0005-0000-0000-0000D8720000}"/>
    <cellStyle name="Normal 2 5 4 7 4" xfId="28366" xr:uid="{00000000-0005-0000-0000-0000D9720000}"/>
    <cellStyle name="Normal 2 5 4 7_37. RESULTADO NEGOCIOS YOY" xfId="28367" xr:uid="{00000000-0005-0000-0000-0000DA720000}"/>
    <cellStyle name="Normal 2 5 4 8" xfId="28368" xr:uid="{00000000-0005-0000-0000-0000DB720000}"/>
    <cellStyle name="Normal 2 5 4 8 2" xfId="28369" xr:uid="{00000000-0005-0000-0000-0000DC720000}"/>
    <cellStyle name="Normal 2 5 4 8 3" xfId="28370" xr:uid="{00000000-0005-0000-0000-0000DD720000}"/>
    <cellStyle name="Normal 2 5 4 8 4" xfId="28371" xr:uid="{00000000-0005-0000-0000-0000DE720000}"/>
    <cellStyle name="Normal 2 5 4 8_37. RESULTADO NEGOCIOS YOY" xfId="28372" xr:uid="{00000000-0005-0000-0000-0000DF720000}"/>
    <cellStyle name="Normal 2 5 4 9" xfId="28373" xr:uid="{00000000-0005-0000-0000-0000E0720000}"/>
    <cellStyle name="Normal 2 5 4 9 2" xfId="28374" xr:uid="{00000000-0005-0000-0000-0000E1720000}"/>
    <cellStyle name="Normal 2 5 4 9 3" xfId="28375" xr:uid="{00000000-0005-0000-0000-0000E2720000}"/>
    <cellStyle name="Normal 2 5 4 9 4" xfId="28376" xr:uid="{00000000-0005-0000-0000-0000E3720000}"/>
    <cellStyle name="Normal 2 5 4 9_37. RESULTADO NEGOCIOS YOY" xfId="28377" xr:uid="{00000000-0005-0000-0000-0000E4720000}"/>
    <cellStyle name="Normal 2 5 4_37. RESULTADO NEGOCIOS YOY" xfId="28378" xr:uid="{00000000-0005-0000-0000-0000E5720000}"/>
    <cellStyle name="Normal 2 5 5" xfId="28379" xr:uid="{00000000-0005-0000-0000-0000E6720000}"/>
    <cellStyle name="Normal 2 5 5 2" xfId="28380" xr:uid="{00000000-0005-0000-0000-0000E7720000}"/>
    <cellStyle name="Normal 2 5 5 2 2" xfId="28381" xr:uid="{00000000-0005-0000-0000-0000E8720000}"/>
    <cellStyle name="Normal 2 5 5 2 2 2" xfId="28382" xr:uid="{00000000-0005-0000-0000-0000E9720000}"/>
    <cellStyle name="Normal 2 5 5 2 2_37. RESULTADO NEGOCIOS YOY" xfId="28383" xr:uid="{00000000-0005-0000-0000-0000EA720000}"/>
    <cellStyle name="Normal 2 5 5 2 3" xfId="28384" xr:uid="{00000000-0005-0000-0000-0000EB720000}"/>
    <cellStyle name="Normal 2 5 5 2 3 2" xfId="28385" xr:uid="{00000000-0005-0000-0000-0000EC720000}"/>
    <cellStyle name="Normal 2 5 5 2 3_37. RESULTADO NEGOCIOS YOY" xfId="28386" xr:uid="{00000000-0005-0000-0000-0000ED720000}"/>
    <cellStyle name="Normal 2 5 5 2 4" xfId="28387" xr:uid="{00000000-0005-0000-0000-0000EE720000}"/>
    <cellStyle name="Normal 2 5 5 2 5" xfId="28388" xr:uid="{00000000-0005-0000-0000-0000EF720000}"/>
    <cellStyle name="Normal 2 5 5 2_37. RESULTADO NEGOCIOS YOY" xfId="28389" xr:uid="{00000000-0005-0000-0000-0000F0720000}"/>
    <cellStyle name="Normal 2 5 5 3" xfId="28390" xr:uid="{00000000-0005-0000-0000-0000F1720000}"/>
    <cellStyle name="Normal 2 5 5 3 2" xfId="28391" xr:uid="{00000000-0005-0000-0000-0000F2720000}"/>
    <cellStyle name="Normal 2 5 5 3_37. RESULTADO NEGOCIOS YOY" xfId="28392" xr:uid="{00000000-0005-0000-0000-0000F3720000}"/>
    <cellStyle name="Normal 2 5 5 4" xfId="28393" xr:uid="{00000000-0005-0000-0000-0000F4720000}"/>
    <cellStyle name="Normal 2 5 5 4 2" xfId="28394" xr:uid="{00000000-0005-0000-0000-0000F5720000}"/>
    <cellStyle name="Normal 2 5 5 4_37. RESULTADO NEGOCIOS YOY" xfId="28395" xr:uid="{00000000-0005-0000-0000-0000F6720000}"/>
    <cellStyle name="Normal 2 5 5 5" xfId="28396" xr:uid="{00000000-0005-0000-0000-0000F7720000}"/>
    <cellStyle name="Normal 2 5 5 6" xfId="28397" xr:uid="{00000000-0005-0000-0000-0000F8720000}"/>
    <cellStyle name="Normal 2 5 5 7" xfId="28398" xr:uid="{00000000-0005-0000-0000-0000F9720000}"/>
    <cellStyle name="Normal 2 5 5_37. RESULTADO NEGOCIOS YOY" xfId="28399" xr:uid="{00000000-0005-0000-0000-0000FA720000}"/>
    <cellStyle name="Normal 2 5 6" xfId="28400" xr:uid="{00000000-0005-0000-0000-0000FB720000}"/>
    <cellStyle name="Normal 2 5 6 2" xfId="28401" xr:uid="{00000000-0005-0000-0000-0000FC720000}"/>
    <cellStyle name="Normal 2 5 6 2 2" xfId="28402" xr:uid="{00000000-0005-0000-0000-0000FD720000}"/>
    <cellStyle name="Normal 2 5 6 2_37. RESULTADO NEGOCIOS YOY" xfId="28403" xr:uid="{00000000-0005-0000-0000-0000FE720000}"/>
    <cellStyle name="Normal 2 5 6 3" xfId="28404" xr:uid="{00000000-0005-0000-0000-0000FF720000}"/>
    <cellStyle name="Normal 2 5 6 3 2" xfId="28405" xr:uid="{00000000-0005-0000-0000-000000730000}"/>
    <cellStyle name="Normal 2 5 6 3_37. RESULTADO NEGOCIOS YOY" xfId="28406" xr:uid="{00000000-0005-0000-0000-000001730000}"/>
    <cellStyle name="Normal 2 5 6 4" xfId="28407" xr:uid="{00000000-0005-0000-0000-000002730000}"/>
    <cellStyle name="Normal 2 5 6 5" xfId="28408" xr:uid="{00000000-0005-0000-0000-000003730000}"/>
    <cellStyle name="Normal 2 5 6_37. RESULTADO NEGOCIOS YOY" xfId="28409" xr:uid="{00000000-0005-0000-0000-000004730000}"/>
    <cellStyle name="Normal 2 5 7" xfId="28410" xr:uid="{00000000-0005-0000-0000-000005730000}"/>
    <cellStyle name="Normal 2 5 7 2" xfId="28411" xr:uid="{00000000-0005-0000-0000-000006730000}"/>
    <cellStyle name="Normal 2 5 7 2 2" xfId="28412" xr:uid="{00000000-0005-0000-0000-000007730000}"/>
    <cellStyle name="Normal 2 5 7 2_37. RESULTADO NEGOCIOS YOY" xfId="28413" xr:uid="{00000000-0005-0000-0000-000008730000}"/>
    <cellStyle name="Normal 2 5 7 3" xfId="28414" xr:uid="{00000000-0005-0000-0000-000009730000}"/>
    <cellStyle name="Normal 2 5 7 3 2" xfId="28415" xr:uid="{00000000-0005-0000-0000-00000A730000}"/>
    <cellStyle name="Normal 2 5 7 3_37. RESULTADO NEGOCIOS YOY" xfId="28416" xr:uid="{00000000-0005-0000-0000-00000B730000}"/>
    <cellStyle name="Normal 2 5 7 4" xfId="28417" xr:uid="{00000000-0005-0000-0000-00000C730000}"/>
    <cellStyle name="Normal 2 5 7 5" xfId="28418" xr:uid="{00000000-0005-0000-0000-00000D730000}"/>
    <cellStyle name="Normal 2 5 7_37. RESULTADO NEGOCIOS YOY" xfId="28419" xr:uid="{00000000-0005-0000-0000-00000E730000}"/>
    <cellStyle name="Normal 2 5 8" xfId="28420" xr:uid="{00000000-0005-0000-0000-00000F730000}"/>
    <cellStyle name="Normal 2 5 8 2" xfId="28421" xr:uid="{00000000-0005-0000-0000-000010730000}"/>
    <cellStyle name="Normal 2 5 8 2 2" xfId="28422" xr:uid="{00000000-0005-0000-0000-000011730000}"/>
    <cellStyle name="Normal 2 5 8 2_37. RESULTADO NEGOCIOS YOY" xfId="28423" xr:uid="{00000000-0005-0000-0000-000012730000}"/>
    <cellStyle name="Normal 2 5 8 3" xfId="28424" xr:uid="{00000000-0005-0000-0000-000013730000}"/>
    <cellStyle name="Normal 2 5 8 3 2" xfId="28425" xr:uid="{00000000-0005-0000-0000-000014730000}"/>
    <cellStyle name="Normal 2 5 8 3_37. RESULTADO NEGOCIOS YOY" xfId="28426" xr:uid="{00000000-0005-0000-0000-000015730000}"/>
    <cellStyle name="Normal 2 5 8 4" xfId="28427" xr:uid="{00000000-0005-0000-0000-000016730000}"/>
    <cellStyle name="Normal 2 5 8_37. RESULTADO NEGOCIOS YOY" xfId="28428" xr:uid="{00000000-0005-0000-0000-000017730000}"/>
    <cellStyle name="Normal 2 5 9" xfId="28429" xr:uid="{00000000-0005-0000-0000-000018730000}"/>
    <cellStyle name="Normal 2 5 9 2" xfId="28430" xr:uid="{00000000-0005-0000-0000-000019730000}"/>
    <cellStyle name="Normal 2 5 9 2 2" xfId="28431" xr:uid="{00000000-0005-0000-0000-00001A730000}"/>
    <cellStyle name="Normal 2 5 9 2_37. RESULTADO NEGOCIOS YOY" xfId="28432" xr:uid="{00000000-0005-0000-0000-00001B730000}"/>
    <cellStyle name="Normal 2 5 9 3" xfId="28433" xr:uid="{00000000-0005-0000-0000-00001C730000}"/>
    <cellStyle name="Normal 2 5 9 3 2" xfId="28434" xr:uid="{00000000-0005-0000-0000-00001D730000}"/>
    <cellStyle name="Normal 2 5 9 3_37. RESULTADO NEGOCIOS YOY" xfId="28435" xr:uid="{00000000-0005-0000-0000-00001E730000}"/>
    <cellStyle name="Normal 2 5 9 4" xfId="28436" xr:uid="{00000000-0005-0000-0000-00001F730000}"/>
    <cellStyle name="Normal 2 5 9_37. RESULTADO NEGOCIOS YOY" xfId="28437" xr:uid="{00000000-0005-0000-0000-000020730000}"/>
    <cellStyle name="Normal 2 5_37. RESULTADO NEGOCIOS YOY" xfId="28438" xr:uid="{00000000-0005-0000-0000-000021730000}"/>
    <cellStyle name="Normal 2 6" xfId="28" xr:uid="{00000000-0005-0000-0000-000022730000}"/>
    <cellStyle name="Normal 2 6 10" xfId="28440" xr:uid="{00000000-0005-0000-0000-000023730000}"/>
    <cellStyle name="Normal 2 6 11" xfId="28441" xr:uid="{00000000-0005-0000-0000-000024730000}"/>
    <cellStyle name="Normal 2 6 12" xfId="28439" xr:uid="{00000000-0005-0000-0000-000025730000}"/>
    <cellStyle name="Normal 2 6 2" xfId="28442" xr:uid="{00000000-0005-0000-0000-000026730000}"/>
    <cellStyle name="Normal 2 6 2 2" xfId="28443" xr:uid="{00000000-0005-0000-0000-000027730000}"/>
    <cellStyle name="Normal 2 6 2 2 10" xfId="28444" xr:uid="{00000000-0005-0000-0000-000028730000}"/>
    <cellStyle name="Normal 2 6 2 2 11" xfId="28445" xr:uid="{00000000-0005-0000-0000-000029730000}"/>
    <cellStyle name="Normal 2 6 2 2 2" xfId="28446" xr:uid="{00000000-0005-0000-0000-00002A730000}"/>
    <cellStyle name="Normal 2 6 2 2 2 2" xfId="28447" xr:uid="{00000000-0005-0000-0000-00002B730000}"/>
    <cellStyle name="Normal 2 6 2 2 2 2 2" xfId="28448" xr:uid="{00000000-0005-0000-0000-00002C730000}"/>
    <cellStyle name="Normal 2 6 2 2 2 2 2 2" xfId="28449" xr:uid="{00000000-0005-0000-0000-00002D730000}"/>
    <cellStyle name="Normal 2 6 2 2 2 2 2_37. RESULTADO NEGOCIOS YOY" xfId="28450" xr:uid="{00000000-0005-0000-0000-00002E730000}"/>
    <cellStyle name="Normal 2 6 2 2 2 2 3" xfId="28451" xr:uid="{00000000-0005-0000-0000-00002F730000}"/>
    <cellStyle name="Normal 2 6 2 2 2 2 3 2" xfId="28452" xr:uid="{00000000-0005-0000-0000-000030730000}"/>
    <cellStyle name="Normal 2 6 2 2 2 2 3_37. RESULTADO NEGOCIOS YOY" xfId="28453" xr:uid="{00000000-0005-0000-0000-000031730000}"/>
    <cellStyle name="Normal 2 6 2 2 2 2 4" xfId="28454" xr:uid="{00000000-0005-0000-0000-000032730000}"/>
    <cellStyle name="Normal 2 6 2 2 2 2_37. RESULTADO NEGOCIOS YOY" xfId="28455" xr:uid="{00000000-0005-0000-0000-000033730000}"/>
    <cellStyle name="Normal 2 6 2 2 2 3" xfId="28456" xr:uid="{00000000-0005-0000-0000-000034730000}"/>
    <cellStyle name="Normal 2 6 2 2 2 3 2" xfId="28457" xr:uid="{00000000-0005-0000-0000-000035730000}"/>
    <cellStyle name="Normal 2 6 2 2 2 3 2 2" xfId="28458" xr:uid="{00000000-0005-0000-0000-000036730000}"/>
    <cellStyle name="Normal 2 6 2 2 2 3 3" xfId="28459" xr:uid="{00000000-0005-0000-0000-000037730000}"/>
    <cellStyle name="Normal 2 6 2 2 2 3 3 2" xfId="28460" xr:uid="{00000000-0005-0000-0000-000038730000}"/>
    <cellStyle name="Normal 2 6 2 2 2 3 4" xfId="28461" xr:uid="{00000000-0005-0000-0000-000039730000}"/>
    <cellStyle name="Normal 2 6 2 2 2 3_37. RESULTADO NEGOCIOS YOY" xfId="28462" xr:uid="{00000000-0005-0000-0000-00003A730000}"/>
    <cellStyle name="Normal 2 6 2 2 2 4" xfId="28463" xr:uid="{00000000-0005-0000-0000-00003B730000}"/>
    <cellStyle name="Normal 2 6 2 2 2 4 2" xfId="28464" xr:uid="{00000000-0005-0000-0000-00003C730000}"/>
    <cellStyle name="Normal 2 6 2 2 2 4_37. RESULTADO NEGOCIOS YOY" xfId="28465" xr:uid="{00000000-0005-0000-0000-00003D730000}"/>
    <cellStyle name="Normal 2 6 2 2 2 5" xfId="28466" xr:uid="{00000000-0005-0000-0000-00003E730000}"/>
    <cellStyle name="Normal 2 6 2 2 2 5 2" xfId="28467" xr:uid="{00000000-0005-0000-0000-00003F730000}"/>
    <cellStyle name="Normal 2 6 2 2 2 5_37. RESULTADO NEGOCIOS YOY" xfId="28468" xr:uid="{00000000-0005-0000-0000-000040730000}"/>
    <cellStyle name="Normal 2 6 2 2 2 6" xfId="28469" xr:uid="{00000000-0005-0000-0000-000041730000}"/>
    <cellStyle name="Normal 2 6 2 2 2 6 2" xfId="28470" xr:uid="{00000000-0005-0000-0000-000042730000}"/>
    <cellStyle name="Normal 2 6 2 2 2 6_37. RESULTADO NEGOCIOS YOY" xfId="28471" xr:uid="{00000000-0005-0000-0000-000043730000}"/>
    <cellStyle name="Normal 2 6 2 2 2 7" xfId="28472" xr:uid="{00000000-0005-0000-0000-000044730000}"/>
    <cellStyle name="Normal 2 6 2 2 2_37. RESULTADO NEGOCIOS YOY" xfId="28473" xr:uid="{00000000-0005-0000-0000-000045730000}"/>
    <cellStyle name="Normal 2 6 2 2 3" xfId="28474" xr:uid="{00000000-0005-0000-0000-000046730000}"/>
    <cellStyle name="Normal 2 6 2 2 3 2" xfId="28475" xr:uid="{00000000-0005-0000-0000-000047730000}"/>
    <cellStyle name="Normal 2 6 2 2 3 2 2" xfId="28476" xr:uid="{00000000-0005-0000-0000-000048730000}"/>
    <cellStyle name="Normal 2 6 2 2 3 2_37. RESULTADO NEGOCIOS YOY" xfId="28477" xr:uid="{00000000-0005-0000-0000-000049730000}"/>
    <cellStyle name="Normal 2 6 2 2 3 3" xfId="28478" xr:uid="{00000000-0005-0000-0000-00004A730000}"/>
    <cellStyle name="Normal 2 6 2 2 3 3 2" xfId="28479" xr:uid="{00000000-0005-0000-0000-00004B730000}"/>
    <cellStyle name="Normal 2 6 2 2 3 3_37. RESULTADO NEGOCIOS YOY" xfId="28480" xr:uid="{00000000-0005-0000-0000-00004C730000}"/>
    <cellStyle name="Normal 2 6 2 2 3 4" xfId="28481" xr:uid="{00000000-0005-0000-0000-00004D730000}"/>
    <cellStyle name="Normal 2 6 2 2 3_37. RESULTADO NEGOCIOS YOY" xfId="28482" xr:uid="{00000000-0005-0000-0000-00004E730000}"/>
    <cellStyle name="Normal 2 6 2 2 4" xfId="28483" xr:uid="{00000000-0005-0000-0000-00004F730000}"/>
    <cellStyle name="Normal 2 6 2 2 4 2" xfId="28484" xr:uid="{00000000-0005-0000-0000-000050730000}"/>
    <cellStyle name="Normal 2 6 2 2 4 2 2" xfId="28485" xr:uid="{00000000-0005-0000-0000-000051730000}"/>
    <cellStyle name="Normal 2 6 2 2 4 3" xfId="28486" xr:uid="{00000000-0005-0000-0000-000052730000}"/>
    <cellStyle name="Normal 2 6 2 2 4 3 2" xfId="28487" xr:uid="{00000000-0005-0000-0000-000053730000}"/>
    <cellStyle name="Normal 2 6 2 2 4 4" xfId="28488" xr:uid="{00000000-0005-0000-0000-000054730000}"/>
    <cellStyle name="Normal 2 6 2 2 4_37. RESULTADO NEGOCIOS YOY" xfId="28489" xr:uid="{00000000-0005-0000-0000-000055730000}"/>
    <cellStyle name="Normal 2 6 2 2 5" xfId="28490" xr:uid="{00000000-0005-0000-0000-000056730000}"/>
    <cellStyle name="Normal 2 6 2 2 5 2" xfId="28491" xr:uid="{00000000-0005-0000-0000-000057730000}"/>
    <cellStyle name="Normal 2 6 2 2 5_37. RESULTADO NEGOCIOS YOY" xfId="28492" xr:uid="{00000000-0005-0000-0000-000058730000}"/>
    <cellStyle name="Normal 2 6 2 2 6" xfId="28493" xr:uid="{00000000-0005-0000-0000-000059730000}"/>
    <cellStyle name="Normal 2 6 2 2 6 2" xfId="28494" xr:uid="{00000000-0005-0000-0000-00005A730000}"/>
    <cellStyle name="Normal 2 6 2 2 6_37. RESULTADO NEGOCIOS YOY" xfId="28495" xr:uid="{00000000-0005-0000-0000-00005B730000}"/>
    <cellStyle name="Normal 2 6 2 2 7" xfId="28496" xr:uid="{00000000-0005-0000-0000-00005C730000}"/>
    <cellStyle name="Normal 2 6 2 2 7 2" xfId="28497" xr:uid="{00000000-0005-0000-0000-00005D730000}"/>
    <cellStyle name="Normal 2 6 2 2 7_37. RESULTADO NEGOCIOS YOY" xfId="28498" xr:uid="{00000000-0005-0000-0000-00005E730000}"/>
    <cellStyle name="Normal 2 6 2 2 8" xfId="28499" xr:uid="{00000000-0005-0000-0000-00005F730000}"/>
    <cellStyle name="Normal 2 6 2 2 8 2" xfId="28500" xr:uid="{00000000-0005-0000-0000-000060730000}"/>
    <cellStyle name="Normal 2 6 2 2 8_37. RESULTADO NEGOCIOS YOY" xfId="28501" xr:uid="{00000000-0005-0000-0000-000061730000}"/>
    <cellStyle name="Normal 2 6 2 2 9" xfId="28502" xr:uid="{00000000-0005-0000-0000-000062730000}"/>
    <cellStyle name="Normal 2 6 2 2_37. RESULTADO NEGOCIOS YOY" xfId="28503" xr:uid="{00000000-0005-0000-0000-000063730000}"/>
    <cellStyle name="Normal 2 6 2 3" xfId="28504" xr:uid="{00000000-0005-0000-0000-000064730000}"/>
    <cellStyle name="Normal 2 6 2 3 2" xfId="28505" xr:uid="{00000000-0005-0000-0000-000065730000}"/>
    <cellStyle name="Normal 2 6 2 3 2 2" xfId="28506" xr:uid="{00000000-0005-0000-0000-000066730000}"/>
    <cellStyle name="Normal 2 6 2 3 2 2 2" xfId="28507" xr:uid="{00000000-0005-0000-0000-000067730000}"/>
    <cellStyle name="Normal 2 6 2 3 2 3" xfId="28508" xr:uid="{00000000-0005-0000-0000-000068730000}"/>
    <cellStyle name="Normal 2 6 2 3 2 3 2" xfId="28509" xr:uid="{00000000-0005-0000-0000-000069730000}"/>
    <cellStyle name="Normal 2 6 2 3 2 4" xfId="28510" xr:uid="{00000000-0005-0000-0000-00006A730000}"/>
    <cellStyle name="Normal 2 6 2 3 2 5" xfId="28511" xr:uid="{00000000-0005-0000-0000-00006B730000}"/>
    <cellStyle name="Normal 2 6 2 3 2_37. RESULTADO NEGOCIOS YOY" xfId="28512" xr:uid="{00000000-0005-0000-0000-00006C730000}"/>
    <cellStyle name="Normal 2 6 2 3 3" xfId="28513" xr:uid="{00000000-0005-0000-0000-00006D730000}"/>
    <cellStyle name="Normal 2 6 2 3 3 2" xfId="28514" xr:uid="{00000000-0005-0000-0000-00006E730000}"/>
    <cellStyle name="Normal 2 6 2 3 3 2 2" xfId="28515" xr:uid="{00000000-0005-0000-0000-00006F730000}"/>
    <cellStyle name="Normal 2 6 2 3 3 3" xfId="28516" xr:uid="{00000000-0005-0000-0000-000070730000}"/>
    <cellStyle name="Normal 2 6 2 3 3 3 2" xfId="28517" xr:uid="{00000000-0005-0000-0000-000071730000}"/>
    <cellStyle name="Normal 2 6 2 3 3 4" xfId="28518" xr:uid="{00000000-0005-0000-0000-000072730000}"/>
    <cellStyle name="Normal 2 6 2 3 3_37. RESULTADO NEGOCIOS YOY" xfId="28519" xr:uid="{00000000-0005-0000-0000-000073730000}"/>
    <cellStyle name="Normal 2 6 2 3 4" xfId="28520" xr:uid="{00000000-0005-0000-0000-000074730000}"/>
    <cellStyle name="Normal 2 6 2 3 4 2" xfId="28521" xr:uid="{00000000-0005-0000-0000-000075730000}"/>
    <cellStyle name="Normal 2 6 2 3 4_37. RESULTADO NEGOCIOS YOY" xfId="28522" xr:uid="{00000000-0005-0000-0000-000076730000}"/>
    <cellStyle name="Normal 2 6 2 3 5" xfId="28523" xr:uid="{00000000-0005-0000-0000-000077730000}"/>
    <cellStyle name="Normal 2 6 2 3 5 2" xfId="28524" xr:uid="{00000000-0005-0000-0000-000078730000}"/>
    <cellStyle name="Normal 2 6 2 3 5_37. RESULTADO NEGOCIOS YOY" xfId="28525" xr:uid="{00000000-0005-0000-0000-000079730000}"/>
    <cellStyle name="Normal 2 6 2 3 6" xfId="28526" xr:uid="{00000000-0005-0000-0000-00007A730000}"/>
    <cellStyle name="Normal 2 6 2 3 6 2" xfId="28527" xr:uid="{00000000-0005-0000-0000-00007B730000}"/>
    <cellStyle name="Normal 2 6 2 3 6_37. RESULTADO NEGOCIOS YOY" xfId="28528" xr:uid="{00000000-0005-0000-0000-00007C730000}"/>
    <cellStyle name="Normal 2 6 2 3 7" xfId="28529" xr:uid="{00000000-0005-0000-0000-00007D730000}"/>
    <cellStyle name="Normal 2 6 2 3 7 2" xfId="28530" xr:uid="{00000000-0005-0000-0000-00007E730000}"/>
    <cellStyle name="Normal 2 6 2 3 7_37. RESULTADO NEGOCIOS YOY" xfId="28531" xr:uid="{00000000-0005-0000-0000-00007F730000}"/>
    <cellStyle name="Normal 2 6 2 3 8" xfId="28532" xr:uid="{00000000-0005-0000-0000-000080730000}"/>
    <cellStyle name="Normal 2 6 2 3 8 2" xfId="28533" xr:uid="{00000000-0005-0000-0000-000081730000}"/>
    <cellStyle name="Normal 2 6 2 3 8_37. RESULTADO NEGOCIOS YOY" xfId="28534" xr:uid="{00000000-0005-0000-0000-000082730000}"/>
    <cellStyle name="Normal 2 6 2 3 9" xfId="28535" xr:uid="{00000000-0005-0000-0000-000083730000}"/>
    <cellStyle name="Normal 2 6 2 3_37. RESULTADO NEGOCIOS YOY" xfId="28536" xr:uid="{00000000-0005-0000-0000-000084730000}"/>
    <cellStyle name="Normal 2 6 2 4" xfId="28537" xr:uid="{00000000-0005-0000-0000-000085730000}"/>
    <cellStyle name="Normal 2 6 2 5" xfId="28538" xr:uid="{00000000-0005-0000-0000-000086730000}"/>
    <cellStyle name="Normal 2 6 2 6" xfId="28539" xr:uid="{00000000-0005-0000-0000-000087730000}"/>
    <cellStyle name="Normal 2 6 2_37. RESULTADO NEGOCIOS YOY" xfId="28540" xr:uid="{00000000-0005-0000-0000-000088730000}"/>
    <cellStyle name="Normal 2 6 3" xfId="28541" xr:uid="{00000000-0005-0000-0000-000089730000}"/>
    <cellStyle name="Normal 2 6 3 10" xfId="28542" xr:uid="{00000000-0005-0000-0000-00008A730000}"/>
    <cellStyle name="Normal 2 6 3 10 2" xfId="28543" xr:uid="{00000000-0005-0000-0000-00008B730000}"/>
    <cellStyle name="Normal 2 6 3 10 3" xfId="28544" xr:uid="{00000000-0005-0000-0000-00008C730000}"/>
    <cellStyle name="Normal 2 6 3 10 4" xfId="28545" xr:uid="{00000000-0005-0000-0000-00008D730000}"/>
    <cellStyle name="Normal 2 6 3 10_37. RESULTADO NEGOCIOS YOY" xfId="28546" xr:uid="{00000000-0005-0000-0000-00008E730000}"/>
    <cellStyle name="Normal 2 6 3 11" xfId="28547" xr:uid="{00000000-0005-0000-0000-00008F730000}"/>
    <cellStyle name="Normal 2 6 3 11 2" xfId="28548" xr:uid="{00000000-0005-0000-0000-000090730000}"/>
    <cellStyle name="Normal 2 6 3 11 3" xfId="28549" xr:uid="{00000000-0005-0000-0000-000091730000}"/>
    <cellStyle name="Normal 2 6 3 11 4" xfId="28550" xr:uid="{00000000-0005-0000-0000-000092730000}"/>
    <cellStyle name="Normal 2 6 3 11_37. RESULTADO NEGOCIOS YOY" xfId="28551" xr:uid="{00000000-0005-0000-0000-000093730000}"/>
    <cellStyle name="Normal 2 6 3 12" xfId="28552" xr:uid="{00000000-0005-0000-0000-000094730000}"/>
    <cellStyle name="Normal 2 6 3 13" xfId="28553" xr:uid="{00000000-0005-0000-0000-000095730000}"/>
    <cellStyle name="Normal 2 6 3 14" xfId="28554" xr:uid="{00000000-0005-0000-0000-000096730000}"/>
    <cellStyle name="Normal 2 6 3 2" xfId="28555" xr:uid="{00000000-0005-0000-0000-000097730000}"/>
    <cellStyle name="Normal 2 6 3 2 10" xfId="28556" xr:uid="{00000000-0005-0000-0000-000098730000}"/>
    <cellStyle name="Normal 2 6 3 2 2" xfId="28557" xr:uid="{00000000-0005-0000-0000-000099730000}"/>
    <cellStyle name="Normal 2 6 3 2 2 2" xfId="28558" xr:uid="{00000000-0005-0000-0000-00009A730000}"/>
    <cellStyle name="Normal 2 6 3 2 2 2 2" xfId="28559" xr:uid="{00000000-0005-0000-0000-00009B730000}"/>
    <cellStyle name="Normal 2 6 3 2 2 2 2 2" xfId="28560" xr:uid="{00000000-0005-0000-0000-00009C730000}"/>
    <cellStyle name="Normal 2 6 3 2 2 2 3" xfId="28561" xr:uid="{00000000-0005-0000-0000-00009D730000}"/>
    <cellStyle name="Normal 2 6 3 2 2 2 4" xfId="28562" xr:uid="{00000000-0005-0000-0000-00009E730000}"/>
    <cellStyle name="Normal 2 6 3 2 2 2_37. RESULTADO NEGOCIOS YOY" xfId="28563" xr:uid="{00000000-0005-0000-0000-00009F730000}"/>
    <cellStyle name="Normal 2 6 3 2 2 3" xfId="28564" xr:uid="{00000000-0005-0000-0000-0000A0730000}"/>
    <cellStyle name="Normal 2 6 3 2 2 3 2" xfId="28565" xr:uid="{00000000-0005-0000-0000-0000A1730000}"/>
    <cellStyle name="Normal 2 6 3 2 2 3_37. RESULTADO NEGOCIOS YOY" xfId="28566" xr:uid="{00000000-0005-0000-0000-0000A2730000}"/>
    <cellStyle name="Normal 2 6 3 2 2 4" xfId="28567" xr:uid="{00000000-0005-0000-0000-0000A3730000}"/>
    <cellStyle name="Normal 2 6 3 2 2 4 2" xfId="28568" xr:uid="{00000000-0005-0000-0000-0000A4730000}"/>
    <cellStyle name="Normal 2 6 3 2 2 5" xfId="28569" xr:uid="{00000000-0005-0000-0000-0000A5730000}"/>
    <cellStyle name="Normal 2 6 3 2 2 6" xfId="28570" xr:uid="{00000000-0005-0000-0000-0000A6730000}"/>
    <cellStyle name="Normal 2 6 3 2 2_37. RESULTADO NEGOCIOS YOY" xfId="28571" xr:uid="{00000000-0005-0000-0000-0000A7730000}"/>
    <cellStyle name="Normal 2 6 3 2 3" xfId="28572" xr:uid="{00000000-0005-0000-0000-0000A8730000}"/>
    <cellStyle name="Normal 2 6 3 2 3 2" xfId="28573" xr:uid="{00000000-0005-0000-0000-0000A9730000}"/>
    <cellStyle name="Normal 2 6 3 2 3 2 2" xfId="28574" xr:uid="{00000000-0005-0000-0000-0000AA730000}"/>
    <cellStyle name="Normal 2 6 3 2 3 2 3" xfId="28575" xr:uid="{00000000-0005-0000-0000-0000AB730000}"/>
    <cellStyle name="Normal 2 6 3 2 3 2_37. RESULTADO NEGOCIOS YOY" xfId="28576" xr:uid="{00000000-0005-0000-0000-0000AC730000}"/>
    <cellStyle name="Normal 2 6 3 2 3 3" xfId="28577" xr:uid="{00000000-0005-0000-0000-0000AD730000}"/>
    <cellStyle name="Normal 2 6 3 2 3 3 2" xfId="28578" xr:uid="{00000000-0005-0000-0000-0000AE730000}"/>
    <cellStyle name="Normal 2 6 3 2 3 4" xfId="28579" xr:uid="{00000000-0005-0000-0000-0000AF730000}"/>
    <cellStyle name="Normal 2 6 3 2 3 5" xfId="28580" xr:uid="{00000000-0005-0000-0000-0000B0730000}"/>
    <cellStyle name="Normal 2 6 3 2 3_37. RESULTADO NEGOCIOS YOY" xfId="28581" xr:uid="{00000000-0005-0000-0000-0000B1730000}"/>
    <cellStyle name="Normal 2 6 3 2 4" xfId="28582" xr:uid="{00000000-0005-0000-0000-0000B2730000}"/>
    <cellStyle name="Normal 2 6 3 2 4 2" xfId="28583" xr:uid="{00000000-0005-0000-0000-0000B3730000}"/>
    <cellStyle name="Normal 2 6 3 2 4 2 2" xfId="28584" xr:uid="{00000000-0005-0000-0000-0000B4730000}"/>
    <cellStyle name="Normal 2 6 3 2 4 2 3" xfId="28585" xr:uid="{00000000-0005-0000-0000-0000B5730000}"/>
    <cellStyle name="Normal 2 6 3 2 4 3" xfId="28586" xr:uid="{00000000-0005-0000-0000-0000B6730000}"/>
    <cellStyle name="Normal 2 6 3 2 4 3 2" xfId="28587" xr:uid="{00000000-0005-0000-0000-0000B7730000}"/>
    <cellStyle name="Normal 2 6 3 2 4 4" xfId="28588" xr:uid="{00000000-0005-0000-0000-0000B8730000}"/>
    <cellStyle name="Normal 2 6 3 2 4 5" xfId="28589" xr:uid="{00000000-0005-0000-0000-0000B9730000}"/>
    <cellStyle name="Normal 2 6 3 2 4_37. RESULTADO NEGOCIOS YOY" xfId="28590" xr:uid="{00000000-0005-0000-0000-0000BA730000}"/>
    <cellStyle name="Normal 2 6 3 2 5" xfId="28591" xr:uid="{00000000-0005-0000-0000-0000BB730000}"/>
    <cellStyle name="Normal 2 6 3 2 5 2" xfId="28592" xr:uid="{00000000-0005-0000-0000-0000BC730000}"/>
    <cellStyle name="Normal 2 6 3 2 5 2 2" xfId="28593" xr:uid="{00000000-0005-0000-0000-0000BD730000}"/>
    <cellStyle name="Normal 2 6 3 2 5 2 3" xfId="28594" xr:uid="{00000000-0005-0000-0000-0000BE730000}"/>
    <cellStyle name="Normal 2 6 3 2 5 3" xfId="28595" xr:uid="{00000000-0005-0000-0000-0000BF730000}"/>
    <cellStyle name="Normal 2 6 3 2 5 4" xfId="28596" xr:uid="{00000000-0005-0000-0000-0000C0730000}"/>
    <cellStyle name="Normal 2 6 3 2 5_37. RESULTADO NEGOCIOS YOY" xfId="28597" xr:uid="{00000000-0005-0000-0000-0000C1730000}"/>
    <cellStyle name="Normal 2 6 3 2 6" xfId="28598" xr:uid="{00000000-0005-0000-0000-0000C2730000}"/>
    <cellStyle name="Normal 2 6 3 2 6 2" xfId="28599" xr:uid="{00000000-0005-0000-0000-0000C3730000}"/>
    <cellStyle name="Normal 2 6 3 2 6 3" xfId="28600" xr:uid="{00000000-0005-0000-0000-0000C4730000}"/>
    <cellStyle name="Normal 2 6 3 2 6 4" xfId="28601" xr:uid="{00000000-0005-0000-0000-0000C5730000}"/>
    <cellStyle name="Normal 2 6 3 2 6_37. RESULTADO NEGOCIOS YOY" xfId="28602" xr:uid="{00000000-0005-0000-0000-0000C6730000}"/>
    <cellStyle name="Normal 2 6 3 2 7" xfId="28603" xr:uid="{00000000-0005-0000-0000-0000C7730000}"/>
    <cellStyle name="Normal 2 6 3 2 7 2" xfId="28604" xr:uid="{00000000-0005-0000-0000-0000C8730000}"/>
    <cellStyle name="Normal 2 6 3 2 7 3" xfId="28605" xr:uid="{00000000-0005-0000-0000-0000C9730000}"/>
    <cellStyle name="Normal 2 6 3 2 7 4" xfId="28606" xr:uid="{00000000-0005-0000-0000-0000CA730000}"/>
    <cellStyle name="Normal 2 6 3 2 7_37. RESULTADO NEGOCIOS YOY" xfId="28607" xr:uid="{00000000-0005-0000-0000-0000CB730000}"/>
    <cellStyle name="Normal 2 6 3 2 8" xfId="28608" xr:uid="{00000000-0005-0000-0000-0000CC730000}"/>
    <cellStyle name="Normal 2 6 3 2 8 2" xfId="28609" xr:uid="{00000000-0005-0000-0000-0000CD730000}"/>
    <cellStyle name="Normal 2 6 3 2 8_37. RESULTADO NEGOCIOS YOY" xfId="28610" xr:uid="{00000000-0005-0000-0000-0000CE730000}"/>
    <cellStyle name="Normal 2 6 3 2 9" xfId="28611" xr:uid="{00000000-0005-0000-0000-0000CF730000}"/>
    <cellStyle name="Normal 2 6 3 2 9 2" xfId="28612" xr:uid="{00000000-0005-0000-0000-0000D0730000}"/>
    <cellStyle name="Normal 2 6 3 2 9_37. RESULTADO NEGOCIOS YOY" xfId="28613" xr:uid="{00000000-0005-0000-0000-0000D1730000}"/>
    <cellStyle name="Normal 2 6 3 2_37. RESULTADO NEGOCIOS YOY" xfId="28614" xr:uid="{00000000-0005-0000-0000-0000D2730000}"/>
    <cellStyle name="Normal 2 6 3 3" xfId="28615" xr:uid="{00000000-0005-0000-0000-0000D3730000}"/>
    <cellStyle name="Normal 2 6 3 3 2" xfId="28616" xr:uid="{00000000-0005-0000-0000-0000D4730000}"/>
    <cellStyle name="Normal 2 6 3 3 2 2" xfId="28617" xr:uid="{00000000-0005-0000-0000-0000D5730000}"/>
    <cellStyle name="Normal 2 6 3 3 2 2 2" xfId="28618" xr:uid="{00000000-0005-0000-0000-0000D6730000}"/>
    <cellStyle name="Normal 2 6 3 3 2 2 2 2" xfId="28619" xr:uid="{00000000-0005-0000-0000-0000D7730000}"/>
    <cellStyle name="Normal 2 6 3 3 2 2 3" xfId="28620" xr:uid="{00000000-0005-0000-0000-0000D8730000}"/>
    <cellStyle name="Normal 2 6 3 3 2 2 4" xfId="28621" xr:uid="{00000000-0005-0000-0000-0000D9730000}"/>
    <cellStyle name="Normal 2 6 3 3 2 2_37. RESULTADO NEGOCIOS YOY" xfId="28622" xr:uid="{00000000-0005-0000-0000-0000DA730000}"/>
    <cellStyle name="Normal 2 6 3 3 2 3" xfId="28623" xr:uid="{00000000-0005-0000-0000-0000DB730000}"/>
    <cellStyle name="Normal 2 6 3 3 2 3 2" xfId="28624" xr:uid="{00000000-0005-0000-0000-0000DC730000}"/>
    <cellStyle name="Normal 2 6 3 3 2 3_37. RESULTADO NEGOCIOS YOY" xfId="28625" xr:uid="{00000000-0005-0000-0000-0000DD730000}"/>
    <cellStyle name="Normal 2 6 3 3 2 4" xfId="28626" xr:uid="{00000000-0005-0000-0000-0000DE730000}"/>
    <cellStyle name="Normal 2 6 3 3 2 4 2" xfId="28627" xr:uid="{00000000-0005-0000-0000-0000DF730000}"/>
    <cellStyle name="Normal 2 6 3 3 2 5" xfId="28628" xr:uid="{00000000-0005-0000-0000-0000E0730000}"/>
    <cellStyle name="Normal 2 6 3 3 2 6" xfId="28629" xr:uid="{00000000-0005-0000-0000-0000E1730000}"/>
    <cellStyle name="Normal 2 6 3 3 2_37. RESULTADO NEGOCIOS YOY" xfId="28630" xr:uid="{00000000-0005-0000-0000-0000E2730000}"/>
    <cellStyle name="Normal 2 6 3 3 3" xfId="28631" xr:uid="{00000000-0005-0000-0000-0000E3730000}"/>
    <cellStyle name="Normal 2 6 3 3 3 2" xfId="28632" xr:uid="{00000000-0005-0000-0000-0000E4730000}"/>
    <cellStyle name="Normal 2 6 3 3 3 2 2" xfId="28633" xr:uid="{00000000-0005-0000-0000-0000E5730000}"/>
    <cellStyle name="Normal 2 6 3 3 3 2 3" xfId="28634" xr:uid="{00000000-0005-0000-0000-0000E6730000}"/>
    <cellStyle name="Normal 2 6 3 3 3 3" xfId="28635" xr:uid="{00000000-0005-0000-0000-0000E7730000}"/>
    <cellStyle name="Normal 2 6 3 3 3 3 2" xfId="28636" xr:uid="{00000000-0005-0000-0000-0000E8730000}"/>
    <cellStyle name="Normal 2 6 3 3 3 4" xfId="28637" xr:uid="{00000000-0005-0000-0000-0000E9730000}"/>
    <cellStyle name="Normal 2 6 3 3 3 5" xfId="28638" xr:uid="{00000000-0005-0000-0000-0000EA730000}"/>
    <cellStyle name="Normal 2 6 3 3 3_37. RESULTADO NEGOCIOS YOY" xfId="28639" xr:uid="{00000000-0005-0000-0000-0000EB730000}"/>
    <cellStyle name="Normal 2 6 3 3 4" xfId="28640" xr:uid="{00000000-0005-0000-0000-0000EC730000}"/>
    <cellStyle name="Normal 2 6 3 3 4 2" xfId="28641" xr:uid="{00000000-0005-0000-0000-0000ED730000}"/>
    <cellStyle name="Normal 2 6 3 3 4 2 2" xfId="28642" xr:uid="{00000000-0005-0000-0000-0000EE730000}"/>
    <cellStyle name="Normal 2 6 3 3 4 2 3" xfId="28643" xr:uid="{00000000-0005-0000-0000-0000EF730000}"/>
    <cellStyle name="Normal 2 6 3 3 4 3" xfId="28644" xr:uid="{00000000-0005-0000-0000-0000F0730000}"/>
    <cellStyle name="Normal 2 6 3 3 4 4" xfId="28645" xr:uid="{00000000-0005-0000-0000-0000F1730000}"/>
    <cellStyle name="Normal 2 6 3 3 4_37. RESULTADO NEGOCIOS YOY" xfId="28646" xr:uid="{00000000-0005-0000-0000-0000F2730000}"/>
    <cellStyle name="Normal 2 6 3 3 5" xfId="28647" xr:uid="{00000000-0005-0000-0000-0000F3730000}"/>
    <cellStyle name="Normal 2 6 3 3 5 2" xfId="28648" xr:uid="{00000000-0005-0000-0000-0000F4730000}"/>
    <cellStyle name="Normal 2 6 3 3 5 3" xfId="28649" xr:uid="{00000000-0005-0000-0000-0000F5730000}"/>
    <cellStyle name="Normal 2 6 3 3 5 4" xfId="28650" xr:uid="{00000000-0005-0000-0000-0000F6730000}"/>
    <cellStyle name="Normal 2 6 3 3 5_37. RESULTADO NEGOCIOS YOY" xfId="28651" xr:uid="{00000000-0005-0000-0000-0000F7730000}"/>
    <cellStyle name="Normal 2 6 3 3 6" xfId="28652" xr:uid="{00000000-0005-0000-0000-0000F8730000}"/>
    <cellStyle name="Normal 2 6 3 3 6 2" xfId="28653" xr:uid="{00000000-0005-0000-0000-0000F9730000}"/>
    <cellStyle name="Normal 2 6 3 3 6 3" xfId="28654" xr:uid="{00000000-0005-0000-0000-0000FA730000}"/>
    <cellStyle name="Normal 2 6 3 3 6_37. RESULTADO NEGOCIOS YOY" xfId="28655" xr:uid="{00000000-0005-0000-0000-0000FB730000}"/>
    <cellStyle name="Normal 2 6 3 3 7" xfId="28656" xr:uid="{00000000-0005-0000-0000-0000FC730000}"/>
    <cellStyle name="Normal 2 6 3 3 7 2" xfId="28657" xr:uid="{00000000-0005-0000-0000-0000FD730000}"/>
    <cellStyle name="Normal 2 6 3 3 7_37. RESULTADO NEGOCIOS YOY" xfId="28658" xr:uid="{00000000-0005-0000-0000-0000FE730000}"/>
    <cellStyle name="Normal 2 6 3 3 8" xfId="28659" xr:uid="{00000000-0005-0000-0000-0000FF730000}"/>
    <cellStyle name="Normal 2 6 3 3_37. RESULTADO NEGOCIOS YOY" xfId="28660" xr:uid="{00000000-0005-0000-0000-000000740000}"/>
    <cellStyle name="Normal 2 6 3 4" xfId="28661" xr:uid="{00000000-0005-0000-0000-000001740000}"/>
    <cellStyle name="Normal 2 6 3 4 2" xfId="28662" xr:uid="{00000000-0005-0000-0000-000002740000}"/>
    <cellStyle name="Normal 2 6 3 4 2 2" xfId="28663" xr:uid="{00000000-0005-0000-0000-000003740000}"/>
    <cellStyle name="Normal 2 6 3 4 2 2 2" xfId="28664" xr:uid="{00000000-0005-0000-0000-000004740000}"/>
    <cellStyle name="Normal 2 6 3 4 2 2 2 2" xfId="28665" xr:uid="{00000000-0005-0000-0000-000005740000}"/>
    <cellStyle name="Normal 2 6 3 4 2 2 3" xfId="28666" xr:uid="{00000000-0005-0000-0000-000006740000}"/>
    <cellStyle name="Normal 2 6 3 4 2 2_37. RESULTADO NEGOCIOS YOY" xfId="28667" xr:uid="{00000000-0005-0000-0000-000007740000}"/>
    <cellStyle name="Normal 2 6 3 4 2 3" xfId="28668" xr:uid="{00000000-0005-0000-0000-000008740000}"/>
    <cellStyle name="Normal 2 6 3 4 2 3 2" xfId="28669" xr:uid="{00000000-0005-0000-0000-000009740000}"/>
    <cellStyle name="Normal 2 6 3 4 2 4" xfId="28670" xr:uid="{00000000-0005-0000-0000-00000A740000}"/>
    <cellStyle name="Normal 2 6 3 4 2 4 2" xfId="28671" xr:uid="{00000000-0005-0000-0000-00000B740000}"/>
    <cellStyle name="Normal 2 6 3 4 2 5" xfId="28672" xr:uid="{00000000-0005-0000-0000-00000C740000}"/>
    <cellStyle name="Normal 2 6 3 4 2 6" xfId="28673" xr:uid="{00000000-0005-0000-0000-00000D740000}"/>
    <cellStyle name="Normal 2 6 3 4 2_37. RESULTADO NEGOCIOS YOY" xfId="28674" xr:uid="{00000000-0005-0000-0000-00000E740000}"/>
    <cellStyle name="Normal 2 6 3 4 3" xfId="28675" xr:uid="{00000000-0005-0000-0000-00000F740000}"/>
    <cellStyle name="Normal 2 6 3 4 3 2" xfId="28676" xr:uid="{00000000-0005-0000-0000-000010740000}"/>
    <cellStyle name="Normal 2 6 3 4 3 2 2" xfId="28677" xr:uid="{00000000-0005-0000-0000-000011740000}"/>
    <cellStyle name="Normal 2 6 3 4 3 3" xfId="28678" xr:uid="{00000000-0005-0000-0000-000012740000}"/>
    <cellStyle name="Normal 2 6 3 4 3 3 2" xfId="28679" xr:uid="{00000000-0005-0000-0000-000013740000}"/>
    <cellStyle name="Normal 2 6 3 4 3 4" xfId="28680" xr:uid="{00000000-0005-0000-0000-000014740000}"/>
    <cellStyle name="Normal 2 6 3 4 3_37. RESULTADO NEGOCIOS YOY" xfId="28681" xr:uid="{00000000-0005-0000-0000-000015740000}"/>
    <cellStyle name="Normal 2 6 3 4 4" xfId="28682" xr:uid="{00000000-0005-0000-0000-000016740000}"/>
    <cellStyle name="Normal 2 6 3 4 4 2" xfId="28683" xr:uid="{00000000-0005-0000-0000-000017740000}"/>
    <cellStyle name="Normal 2 6 3 4 4 2 2" xfId="28684" xr:uid="{00000000-0005-0000-0000-000018740000}"/>
    <cellStyle name="Normal 2 6 3 4 4 3" xfId="28685" xr:uid="{00000000-0005-0000-0000-000019740000}"/>
    <cellStyle name="Normal 2 6 3 4 4_37. RESULTADO NEGOCIOS YOY" xfId="28686" xr:uid="{00000000-0005-0000-0000-00001A740000}"/>
    <cellStyle name="Normal 2 6 3 4 5" xfId="28687" xr:uid="{00000000-0005-0000-0000-00001B740000}"/>
    <cellStyle name="Normal 2 6 3 4 5 2" xfId="28688" xr:uid="{00000000-0005-0000-0000-00001C740000}"/>
    <cellStyle name="Normal 2 6 3 4 5_37. RESULTADO NEGOCIOS YOY" xfId="28689" xr:uid="{00000000-0005-0000-0000-00001D740000}"/>
    <cellStyle name="Normal 2 6 3 4 6" xfId="28690" xr:uid="{00000000-0005-0000-0000-00001E740000}"/>
    <cellStyle name="Normal 2 6 3 4 6 2" xfId="28691" xr:uid="{00000000-0005-0000-0000-00001F740000}"/>
    <cellStyle name="Normal 2 6 3 4 6_37. RESULTADO NEGOCIOS YOY" xfId="28692" xr:uid="{00000000-0005-0000-0000-000020740000}"/>
    <cellStyle name="Normal 2 6 3 4 7" xfId="28693" xr:uid="{00000000-0005-0000-0000-000021740000}"/>
    <cellStyle name="Normal 2 6 3 4 8" xfId="28694" xr:uid="{00000000-0005-0000-0000-000022740000}"/>
    <cellStyle name="Normal 2 6 3 4_37. RESULTADO NEGOCIOS YOY" xfId="28695" xr:uid="{00000000-0005-0000-0000-000023740000}"/>
    <cellStyle name="Normal 2 6 3 5" xfId="28696" xr:uid="{00000000-0005-0000-0000-000024740000}"/>
    <cellStyle name="Normal 2 6 3 5 2" xfId="28697" xr:uid="{00000000-0005-0000-0000-000025740000}"/>
    <cellStyle name="Normal 2 6 3 5 2 2" xfId="28698" xr:uid="{00000000-0005-0000-0000-000026740000}"/>
    <cellStyle name="Normal 2 6 3 5 2 3" xfId="28699" xr:uid="{00000000-0005-0000-0000-000027740000}"/>
    <cellStyle name="Normal 2 6 3 5 2 3 2" xfId="28700" xr:uid="{00000000-0005-0000-0000-000028740000}"/>
    <cellStyle name="Normal 2 6 3 5 2 4" xfId="28701" xr:uid="{00000000-0005-0000-0000-000029740000}"/>
    <cellStyle name="Normal 2 6 3 5 2 5" xfId="28702" xr:uid="{00000000-0005-0000-0000-00002A740000}"/>
    <cellStyle name="Normal 2 6 3 5 2_37. RESULTADO NEGOCIOS YOY" xfId="28703" xr:uid="{00000000-0005-0000-0000-00002B740000}"/>
    <cellStyle name="Normal 2 6 3 5 3" xfId="28704" xr:uid="{00000000-0005-0000-0000-00002C740000}"/>
    <cellStyle name="Normal 2 6 3 5 3 2" xfId="28705" xr:uid="{00000000-0005-0000-0000-00002D740000}"/>
    <cellStyle name="Normal 2 6 3 5 3 2 2" xfId="28706" xr:uid="{00000000-0005-0000-0000-00002E740000}"/>
    <cellStyle name="Normal 2 6 3 5 3 3" xfId="28707" xr:uid="{00000000-0005-0000-0000-00002F740000}"/>
    <cellStyle name="Normal 2 6 3 5 3_37. RESULTADO NEGOCIOS YOY" xfId="28708" xr:uid="{00000000-0005-0000-0000-000030740000}"/>
    <cellStyle name="Normal 2 6 3 5 4" xfId="28709" xr:uid="{00000000-0005-0000-0000-000031740000}"/>
    <cellStyle name="Normal 2 6 3 5 4 2" xfId="28710" xr:uid="{00000000-0005-0000-0000-000032740000}"/>
    <cellStyle name="Normal 2 6 3 5 5" xfId="28711" xr:uid="{00000000-0005-0000-0000-000033740000}"/>
    <cellStyle name="Normal 2 6 3 5 5 2" xfId="28712" xr:uid="{00000000-0005-0000-0000-000034740000}"/>
    <cellStyle name="Normal 2 6 3 5 6" xfId="28713" xr:uid="{00000000-0005-0000-0000-000035740000}"/>
    <cellStyle name="Normal 2 6 3 5 7" xfId="28714" xr:uid="{00000000-0005-0000-0000-000036740000}"/>
    <cellStyle name="Normal 2 6 3 5_37. RESULTADO NEGOCIOS YOY" xfId="28715" xr:uid="{00000000-0005-0000-0000-000037740000}"/>
    <cellStyle name="Normal 2 6 3 6" xfId="28716" xr:uid="{00000000-0005-0000-0000-000038740000}"/>
    <cellStyle name="Normal 2 6 3 6 2" xfId="28717" xr:uid="{00000000-0005-0000-0000-000039740000}"/>
    <cellStyle name="Normal 2 6 3 6 2 2" xfId="28718" xr:uid="{00000000-0005-0000-0000-00003A740000}"/>
    <cellStyle name="Normal 2 6 3 6 2 2 2" xfId="28719" xr:uid="{00000000-0005-0000-0000-00003B740000}"/>
    <cellStyle name="Normal 2 6 3 6 2 3" xfId="28720" xr:uid="{00000000-0005-0000-0000-00003C740000}"/>
    <cellStyle name="Normal 2 6 3 6 2 4" xfId="28721" xr:uid="{00000000-0005-0000-0000-00003D740000}"/>
    <cellStyle name="Normal 2 6 3 6 2_37. RESULTADO NEGOCIOS YOY" xfId="28722" xr:uid="{00000000-0005-0000-0000-00003E740000}"/>
    <cellStyle name="Normal 2 6 3 6 3" xfId="28723" xr:uid="{00000000-0005-0000-0000-00003F740000}"/>
    <cellStyle name="Normal 2 6 3 6 3 2" xfId="28724" xr:uid="{00000000-0005-0000-0000-000040740000}"/>
    <cellStyle name="Normal 2 6 3 6 4" xfId="28725" xr:uid="{00000000-0005-0000-0000-000041740000}"/>
    <cellStyle name="Normal 2 6 3 6 4 2" xfId="28726" xr:uid="{00000000-0005-0000-0000-000042740000}"/>
    <cellStyle name="Normal 2 6 3 6 5" xfId="28727" xr:uid="{00000000-0005-0000-0000-000043740000}"/>
    <cellStyle name="Normal 2 6 3 6 6" xfId="28728" xr:uid="{00000000-0005-0000-0000-000044740000}"/>
    <cellStyle name="Normal 2 6 3 6_37. RESULTADO NEGOCIOS YOY" xfId="28729" xr:uid="{00000000-0005-0000-0000-000045740000}"/>
    <cellStyle name="Normal 2 6 3 7" xfId="28730" xr:uid="{00000000-0005-0000-0000-000046740000}"/>
    <cellStyle name="Normal 2 6 3 7 2" xfId="28731" xr:uid="{00000000-0005-0000-0000-000047740000}"/>
    <cellStyle name="Normal 2 6 3 7 2 2" xfId="28732" xr:uid="{00000000-0005-0000-0000-000048740000}"/>
    <cellStyle name="Normal 2 6 3 7 2 3" xfId="28733" xr:uid="{00000000-0005-0000-0000-000049740000}"/>
    <cellStyle name="Normal 2 6 3 7 2_37. RESULTADO NEGOCIOS YOY" xfId="28734" xr:uid="{00000000-0005-0000-0000-00004A740000}"/>
    <cellStyle name="Normal 2 6 3 7 3" xfId="28735" xr:uid="{00000000-0005-0000-0000-00004B740000}"/>
    <cellStyle name="Normal 2 6 3 7 3 2" xfId="28736" xr:uid="{00000000-0005-0000-0000-00004C740000}"/>
    <cellStyle name="Normal 2 6 3 7 4" xfId="28737" xr:uid="{00000000-0005-0000-0000-00004D740000}"/>
    <cellStyle name="Normal 2 6 3 7 5" xfId="28738" xr:uid="{00000000-0005-0000-0000-00004E740000}"/>
    <cellStyle name="Normal 2 6 3 7_37. RESULTADO NEGOCIOS YOY" xfId="28739" xr:uid="{00000000-0005-0000-0000-00004F740000}"/>
    <cellStyle name="Normal 2 6 3 8" xfId="28740" xr:uid="{00000000-0005-0000-0000-000050740000}"/>
    <cellStyle name="Normal 2 6 3 8 2" xfId="28741" xr:uid="{00000000-0005-0000-0000-000051740000}"/>
    <cellStyle name="Normal 2 6 3 8 2 2" xfId="28742" xr:uid="{00000000-0005-0000-0000-000052740000}"/>
    <cellStyle name="Normal 2 6 3 8 2 3" xfId="28743" xr:uid="{00000000-0005-0000-0000-000053740000}"/>
    <cellStyle name="Normal 2 6 3 8 3" xfId="28744" xr:uid="{00000000-0005-0000-0000-000054740000}"/>
    <cellStyle name="Normal 2 6 3 8 3 2" xfId="28745" xr:uid="{00000000-0005-0000-0000-000055740000}"/>
    <cellStyle name="Normal 2 6 3 8 4" xfId="28746" xr:uid="{00000000-0005-0000-0000-000056740000}"/>
    <cellStyle name="Normal 2 6 3 8 5" xfId="28747" xr:uid="{00000000-0005-0000-0000-000057740000}"/>
    <cellStyle name="Normal 2 6 3 8_37. RESULTADO NEGOCIOS YOY" xfId="28748" xr:uid="{00000000-0005-0000-0000-000058740000}"/>
    <cellStyle name="Normal 2 6 3 9" xfId="28749" xr:uid="{00000000-0005-0000-0000-000059740000}"/>
    <cellStyle name="Normal 2 6 3 9 2" xfId="28750" xr:uid="{00000000-0005-0000-0000-00005A740000}"/>
    <cellStyle name="Normal 2 6 3 9 2 2" xfId="28751" xr:uid="{00000000-0005-0000-0000-00005B740000}"/>
    <cellStyle name="Normal 2 6 3 9 2 3" xfId="28752" xr:uid="{00000000-0005-0000-0000-00005C740000}"/>
    <cellStyle name="Normal 2 6 3 9 3" xfId="28753" xr:uid="{00000000-0005-0000-0000-00005D740000}"/>
    <cellStyle name="Normal 2 6 3 9 4" xfId="28754" xr:uid="{00000000-0005-0000-0000-00005E740000}"/>
    <cellStyle name="Normal 2 6 3 9_37. RESULTADO NEGOCIOS YOY" xfId="28755" xr:uid="{00000000-0005-0000-0000-00005F740000}"/>
    <cellStyle name="Normal 2 6 3_37. RESULTADO NEGOCIOS YOY" xfId="28756" xr:uid="{00000000-0005-0000-0000-000060740000}"/>
    <cellStyle name="Normal 2 6 4" xfId="28757" xr:uid="{00000000-0005-0000-0000-000061740000}"/>
    <cellStyle name="Normal 2 6 4 2" xfId="28758" xr:uid="{00000000-0005-0000-0000-000062740000}"/>
    <cellStyle name="Normal 2 6 4 2 2" xfId="28759" xr:uid="{00000000-0005-0000-0000-000063740000}"/>
    <cellStyle name="Normal 2 6 4 2 2 2" xfId="28760" xr:uid="{00000000-0005-0000-0000-000064740000}"/>
    <cellStyle name="Normal 2 6 4 2 2 3" xfId="28761" xr:uid="{00000000-0005-0000-0000-000065740000}"/>
    <cellStyle name="Normal 2 6 4 2 2 3 2" xfId="28762" xr:uid="{00000000-0005-0000-0000-000066740000}"/>
    <cellStyle name="Normal 2 6 4 2 2 4" xfId="28763" xr:uid="{00000000-0005-0000-0000-000067740000}"/>
    <cellStyle name="Normal 2 6 4 2 3" xfId="28764" xr:uid="{00000000-0005-0000-0000-000068740000}"/>
    <cellStyle name="Normal 2 6 4 2 4" xfId="28765" xr:uid="{00000000-0005-0000-0000-000069740000}"/>
    <cellStyle name="Normal 2 6 4 2 4 2" xfId="28766" xr:uid="{00000000-0005-0000-0000-00006A740000}"/>
    <cellStyle name="Normal 2 6 4 2 5" xfId="28767" xr:uid="{00000000-0005-0000-0000-00006B740000}"/>
    <cellStyle name="Normal 2 6 4 2 6" xfId="28768" xr:uid="{00000000-0005-0000-0000-00006C740000}"/>
    <cellStyle name="Normal 2 6 4 3" xfId="28769" xr:uid="{00000000-0005-0000-0000-00006D740000}"/>
    <cellStyle name="Normal 2 6 4 3 2" xfId="28770" xr:uid="{00000000-0005-0000-0000-00006E740000}"/>
    <cellStyle name="Normal 2 6 4 3 2 2" xfId="28771" xr:uid="{00000000-0005-0000-0000-00006F740000}"/>
    <cellStyle name="Normal 2 6 4 3 2 2 2" xfId="28772" xr:uid="{00000000-0005-0000-0000-000070740000}"/>
    <cellStyle name="Normal 2 6 4 3 2 2 2 2" xfId="28773" xr:uid="{00000000-0005-0000-0000-000071740000}"/>
    <cellStyle name="Normal 2 6 4 3 2 2 3" xfId="28774" xr:uid="{00000000-0005-0000-0000-000072740000}"/>
    <cellStyle name="Normal 2 6 4 3 2 3" xfId="28775" xr:uid="{00000000-0005-0000-0000-000073740000}"/>
    <cellStyle name="Normal 2 6 4 3 2 3 2" xfId="28776" xr:uid="{00000000-0005-0000-0000-000074740000}"/>
    <cellStyle name="Normal 2 6 4 3 2 4" xfId="28777" xr:uid="{00000000-0005-0000-0000-000075740000}"/>
    <cellStyle name="Normal 2 6 4 3 2 4 2" xfId="28778" xr:uid="{00000000-0005-0000-0000-000076740000}"/>
    <cellStyle name="Normal 2 6 4 3 2 5" xfId="28779" xr:uid="{00000000-0005-0000-0000-000077740000}"/>
    <cellStyle name="Normal 2 6 4 3 2 6" xfId="28780" xr:uid="{00000000-0005-0000-0000-000078740000}"/>
    <cellStyle name="Normal 2 6 4 3 2_37. RESULTADO NEGOCIOS YOY" xfId="28781" xr:uid="{00000000-0005-0000-0000-000079740000}"/>
    <cellStyle name="Normal 2 6 4 3 3" xfId="28782" xr:uid="{00000000-0005-0000-0000-00007A740000}"/>
    <cellStyle name="Normal 2 6 4 3 3 2" xfId="28783" xr:uid="{00000000-0005-0000-0000-00007B740000}"/>
    <cellStyle name="Normal 2 6 4 3 3 2 2" xfId="28784" xr:uid="{00000000-0005-0000-0000-00007C740000}"/>
    <cellStyle name="Normal 2 6 4 3 3 3" xfId="28785" xr:uid="{00000000-0005-0000-0000-00007D740000}"/>
    <cellStyle name="Normal 2 6 4 3 3 3 2" xfId="28786" xr:uid="{00000000-0005-0000-0000-00007E740000}"/>
    <cellStyle name="Normal 2 6 4 3 3 4" xfId="28787" xr:uid="{00000000-0005-0000-0000-00007F740000}"/>
    <cellStyle name="Normal 2 6 4 3 3_37. RESULTADO NEGOCIOS YOY" xfId="28788" xr:uid="{00000000-0005-0000-0000-000080740000}"/>
    <cellStyle name="Normal 2 6 4 3 4" xfId="28789" xr:uid="{00000000-0005-0000-0000-000081740000}"/>
    <cellStyle name="Normal 2 6 4 3 4 2" xfId="28790" xr:uid="{00000000-0005-0000-0000-000082740000}"/>
    <cellStyle name="Normal 2 6 4 3 4 2 2" xfId="28791" xr:uid="{00000000-0005-0000-0000-000083740000}"/>
    <cellStyle name="Normal 2 6 4 3 4 3" xfId="28792" xr:uid="{00000000-0005-0000-0000-000084740000}"/>
    <cellStyle name="Normal 2 6 4 3 4_37. RESULTADO NEGOCIOS YOY" xfId="28793" xr:uid="{00000000-0005-0000-0000-000085740000}"/>
    <cellStyle name="Normal 2 6 4 3 5" xfId="28794" xr:uid="{00000000-0005-0000-0000-000086740000}"/>
    <cellStyle name="Normal 2 6 4 3 5 2" xfId="28795" xr:uid="{00000000-0005-0000-0000-000087740000}"/>
    <cellStyle name="Normal 2 6 4 3 5_37. RESULTADO NEGOCIOS YOY" xfId="28796" xr:uid="{00000000-0005-0000-0000-000088740000}"/>
    <cellStyle name="Normal 2 6 4 3 6" xfId="28797" xr:uid="{00000000-0005-0000-0000-000089740000}"/>
    <cellStyle name="Normal 2 6 4 3 6 2" xfId="28798" xr:uid="{00000000-0005-0000-0000-00008A740000}"/>
    <cellStyle name="Normal 2 6 4 3 6_37. RESULTADO NEGOCIOS YOY" xfId="28799" xr:uid="{00000000-0005-0000-0000-00008B740000}"/>
    <cellStyle name="Normal 2 6 4 3 7" xfId="28800" xr:uid="{00000000-0005-0000-0000-00008C740000}"/>
    <cellStyle name="Normal 2 6 4 3 7 2" xfId="28801" xr:uid="{00000000-0005-0000-0000-00008D740000}"/>
    <cellStyle name="Normal 2 6 4 3 7_37. RESULTADO NEGOCIOS YOY" xfId="28802" xr:uid="{00000000-0005-0000-0000-00008E740000}"/>
    <cellStyle name="Normal 2 6 4 3 8" xfId="28803" xr:uid="{00000000-0005-0000-0000-00008F740000}"/>
    <cellStyle name="Normal 2 6 4 3 8 2" xfId="28804" xr:uid="{00000000-0005-0000-0000-000090740000}"/>
    <cellStyle name="Normal 2 6 4 3 8_37. RESULTADO NEGOCIOS YOY" xfId="28805" xr:uid="{00000000-0005-0000-0000-000091740000}"/>
    <cellStyle name="Normal 2 6 4 3 9" xfId="28806" xr:uid="{00000000-0005-0000-0000-000092740000}"/>
    <cellStyle name="Normal 2 6 4 3_37. RESULTADO NEGOCIOS YOY" xfId="28807" xr:uid="{00000000-0005-0000-0000-000093740000}"/>
    <cellStyle name="Normal 2 6 4 4" xfId="28808" xr:uid="{00000000-0005-0000-0000-000094740000}"/>
    <cellStyle name="Normal 2 6 4 4 2" xfId="28809" xr:uid="{00000000-0005-0000-0000-000095740000}"/>
    <cellStyle name="Normal 2 6 4 4 2 2" xfId="28810" xr:uid="{00000000-0005-0000-0000-000096740000}"/>
    <cellStyle name="Normal 2 6 4 4 2 2 2" xfId="28811" xr:uid="{00000000-0005-0000-0000-000097740000}"/>
    <cellStyle name="Normal 2 6 4 4 2 3" xfId="28812" xr:uid="{00000000-0005-0000-0000-000098740000}"/>
    <cellStyle name="Normal 2 6 4 4 2_37. RESULTADO NEGOCIOS YOY" xfId="28813" xr:uid="{00000000-0005-0000-0000-000099740000}"/>
    <cellStyle name="Normal 2 6 4 4 3" xfId="28814" xr:uid="{00000000-0005-0000-0000-00009A740000}"/>
    <cellStyle name="Normal 2 6 4 4 3 2" xfId="28815" xr:uid="{00000000-0005-0000-0000-00009B740000}"/>
    <cellStyle name="Normal 2 6 4 4 4" xfId="28816" xr:uid="{00000000-0005-0000-0000-00009C740000}"/>
    <cellStyle name="Normal 2 6 4 4 4 2" xfId="28817" xr:uid="{00000000-0005-0000-0000-00009D740000}"/>
    <cellStyle name="Normal 2 6 4 4 5" xfId="28818" xr:uid="{00000000-0005-0000-0000-00009E740000}"/>
    <cellStyle name="Normal 2 6 4 4 6" xfId="28819" xr:uid="{00000000-0005-0000-0000-00009F740000}"/>
    <cellStyle name="Normal 2 6 4 4_37. RESULTADO NEGOCIOS YOY" xfId="28820" xr:uid="{00000000-0005-0000-0000-0000A0740000}"/>
    <cellStyle name="Normal 2 6 4 5" xfId="28821" xr:uid="{00000000-0005-0000-0000-0000A1740000}"/>
    <cellStyle name="Normal 2 6 4 5 2" xfId="28822" xr:uid="{00000000-0005-0000-0000-0000A2740000}"/>
    <cellStyle name="Normal 2 6 4 5_37. RESULTADO NEGOCIOS YOY" xfId="28823" xr:uid="{00000000-0005-0000-0000-0000A3740000}"/>
    <cellStyle name="Normal 2 6 4 6" xfId="28824" xr:uid="{00000000-0005-0000-0000-0000A4740000}"/>
    <cellStyle name="Normal 2 6 4 6 2" xfId="28825" xr:uid="{00000000-0005-0000-0000-0000A5740000}"/>
    <cellStyle name="Normal 2 6 4 7" xfId="28826" xr:uid="{00000000-0005-0000-0000-0000A6740000}"/>
    <cellStyle name="Normal 2 6 4 8" xfId="28827" xr:uid="{00000000-0005-0000-0000-0000A7740000}"/>
    <cellStyle name="Normal 2 6 4_37. RESULTADO NEGOCIOS YOY" xfId="28828" xr:uid="{00000000-0005-0000-0000-0000A8740000}"/>
    <cellStyle name="Normal 2 6 5" xfId="28829" xr:uid="{00000000-0005-0000-0000-0000A9740000}"/>
    <cellStyle name="Normal 2 6 5 2" xfId="28830" xr:uid="{00000000-0005-0000-0000-0000AA740000}"/>
    <cellStyle name="Normal 2 6 5 2 2" xfId="28831" xr:uid="{00000000-0005-0000-0000-0000AB740000}"/>
    <cellStyle name="Normal 2 6 5 2_37. RESULTADO NEGOCIOS YOY" xfId="28832" xr:uid="{00000000-0005-0000-0000-0000AC740000}"/>
    <cellStyle name="Normal 2 6 5 3" xfId="28833" xr:uid="{00000000-0005-0000-0000-0000AD740000}"/>
    <cellStyle name="Normal 2 6 5 4" xfId="28834" xr:uid="{00000000-0005-0000-0000-0000AE740000}"/>
    <cellStyle name="Normal 2 6 5_37. RESULTADO NEGOCIOS YOY" xfId="28835" xr:uid="{00000000-0005-0000-0000-0000AF740000}"/>
    <cellStyle name="Normal 2 6 6" xfId="28836" xr:uid="{00000000-0005-0000-0000-0000B0740000}"/>
    <cellStyle name="Normal 2 6 6 2" xfId="28837" xr:uid="{00000000-0005-0000-0000-0000B1740000}"/>
    <cellStyle name="Normal 2 6 6 2 2" xfId="28838" xr:uid="{00000000-0005-0000-0000-0000B2740000}"/>
    <cellStyle name="Normal 2 6 6 2 2 2" xfId="28839" xr:uid="{00000000-0005-0000-0000-0000B3740000}"/>
    <cellStyle name="Normal 2 6 6 2 3" xfId="28840" xr:uid="{00000000-0005-0000-0000-0000B4740000}"/>
    <cellStyle name="Normal 2 6 6 2 3 2" xfId="28841" xr:uid="{00000000-0005-0000-0000-0000B5740000}"/>
    <cellStyle name="Normal 2 6 6 2 4" xfId="28842" xr:uid="{00000000-0005-0000-0000-0000B6740000}"/>
    <cellStyle name="Normal 2 6 6 2 5" xfId="28843" xr:uid="{00000000-0005-0000-0000-0000B7740000}"/>
    <cellStyle name="Normal 2 6 6 2_37. RESULTADO NEGOCIOS YOY" xfId="28844" xr:uid="{00000000-0005-0000-0000-0000B8740000}"/>
    <cellStyle name="Normal 2 6 6 3" xfId="28845" xr:uid="{00000000-0005-0000-0000-0000B9740000}"/>
    <cellStyle name="Normal 2 6 6 3 2" xfId="28846" xr:uid="{00000000-0005-0000-0000-0000BA740000}"/>
    <cellStyle name="Normal 2 6 6 3 2 2" xfId="28847" xr:uid="{00000000-0005-0000-0000-0000BB740000}"/>
    <cellStyle name="Normal 2 6 6 3 3" xfId="28848" xr:uid="{00000000-0005-0000-0000-0000BC740000}"/>
    <cellStyle name="Normal 2 6 6 3 3 2" xfId="28849" xr:uid="{00000000-0005-0000-0000-0000BD740000}"/>
    <cellStyle name="Normal 2 6 6 3 4" xfId="28850" xr:uid="{00000000-0005-0000-0000-0000BE740000}"/>
    <cellStyle name="Normal 2 6 6 3_37. RESULTADO NEGOCIOS YOY" xfId="28851" xr:uid="{00000000-0005-0000-0000-0000BF740000}"/>
    <cellStyle name="Normal 2 6 6 4" xfId="28852" xr:uid="{00000000-0005-0000-0000-0000C0740000}"/>
    <cellStyle name="Normal 2 6 6 4 2" xfId="28853" xr:uid="{00000000-0005-0000-0000-0000C1740000}"/>
    <cellStyle name="Normal 2 6 6 4_37. RESULTADO NEGOCIOS YOY" xfId="28854" xr:uid="{00000000-0005-0000-0000-0000C2740000}"/>
    <cellStyle name="Normal 2 6 6 5" xfId="28855" xr:uid="{00000000-0005-0000-0000-0000C3740000}"/>
    <cellStyle name="Normal 2 6 6 5 2" xfId="28856" xr:uid="{00000000-0005-0000-0000-0000C4740000}"/>
    <cellStyle name="Normal 2 6 6 5_37. RESULTADO NEGOCIOS YOY" xfId="28857" xr:uid="{00000000-0005-0000-0000-0000C5740000}"/>
    <cellStyle name="Normal 2 6 6 6" xfId="28858" xr:uid="{00000000-0005-0000-0000-0000C6740000}"/>
    <cellStyle name="Normal 2 6 6 6 2" xfId="28859" xr:uid="{00000000-0005-0000-0000-0000C7740000}"/>
    <cellStyle name="Normal 2 6 6 6_37. RESULTADO NEGOCIOS YOY" xfId="28860" xr:uid="{00000000-0005-0000-0000-0000C8740000}"/>
    <cellStyle name="Normal 2 6 6 7" xfId="28861" xr:uid="{00000000-0005-0000-0000-0000C9740000}"/>
    <cellStyle name="Normal 2 6 6 7 2" xfId="28862" xr:uid="{00000000-0005-0000-0000-0000CA740000}"/>
    <cellStyle name="Normal 2 6 6 7_37. RESULTADO NEGOCIOS YOY" xfId="28863" xr:uid="{00000000-0005-0000-0000-0000CB740000}"/>
    <cellStyle name="Normal 2 6 6 8" xfId="28864" xr:uid="{00000000-0005-0000-0000-0000CC740000}"/>
    <cellStyle name="Normal 2 6 6 8 2" xfId="28865" xr:uid="{00000000-0005-0000-0000-0000CD740000}"/>
    <cellStyle name="Normal 2 6 6 8_37. RESULTADO NEGOCIOS YOY" xfId="28866" xr:uid="{00000000-0005-0000-0000-0000CE740000}"/>
    <cellStyle name="Normal 2 6 6 9" xfId="28867" xr:uid="{00000000-0005-0000-0000-0000CF740000}"/>
    <cellStyle name="Normal 2 6 6_37. RESULTADO NEGOCIOS YOY" xfId="28868" xr:uid="{00000000-0005-0000-0000-0000D0740000}"/>
    <cellStyle name="Normal 2 6 7" xfId="28869" xr:uid="{00000000-0005-0000-0000-0000D1740000}"/>
    <cellStyle name="Normal 2 6 7 2" xfId="28870" xr:uid="{00000000-0005-0000-0000-0000D2740000}"/>
    <cellStyle name="Normal 2 6 7 2 2" xfId="28871" xr:uid="{00000000-0005-0000-0000-0000D3740000}"/>
    <cellStyle name="Normal 2 6 7 2_37. RESULTADO NEGOCIOS YOY" xfId="28872" xr:uid="{00000000-0005-0000-0000-0000D4740000}"/>
    <cellStyle name="Normal 2 6 7 3" xfId="28873" xr:uid="{00000000-0005-0000-0000-0000D5740000}"/>
    <cellStyle name="Normal 2 6 7 3 2" xfId="28874" xr:uid="{00000000-0005-0000-0000-0000D6740000}"/>
    <cellStyle name="Normal 2 6 7 4" xfId="28875" xr:uid="{00000000-0005-0000-0000-0000D7740000}"/>
    <cellStyle name="Normal 2 6 7 5" xfId="28876" xr:uid="{00000000-0005-0000-0000-0000D8740000}"/>
    <cellStyle name="Normal 2 6 7_37. RESULTADO NEGOCIOS YOY" xfId="28877" xr:uid="{00000000-0005-0000-0000-0000D9740000}"/>
    <cellStyle name="Normal 2 6 8" xfId="28878" xr:uid="{00000000-0005-0000-0000-0000DA740000}"/>
    <cellStyle name="Normal 2 6 8 2" xfId="28879" xr:uid="{00000000-0005-0000-0000-0000DB740000}"/>
    <cellStyle name="Normal 2 6 8_37. RESULTADO NEGOCIOS YOY" xfId="28880" xr:uid="{00000000-0005-0000-0000-0000DC740000}"/>
    <cellStyle name="Normal 2 6 9" xfId="28881" xr:uid="{00000000-0005-0000-0000-0000DD740000}"/>
    <cellStyle name="Normal 2 6 9 2" xfId="28882" xr:uid="{00000000-0005-0000-0000-0000DE740000}"/>
    <cellStyle name="Normal 2 6 9_37. RESULTADO NEGOCIOS YOY" xfId="28883" xr:uid="{00000000-0005-0000-0000-0000DF740000}"/>
    <cellStyle name="Normal 2 6_37. RESULTADO NEGOCIOS YOY" xfId="28884" xr:uid="{00000000-0005-0000-0000-0000E0740000}"/>
    <cellStyle name="Normal 2 7" xfId="28885" xr:uid="{00000000-0005-0000-0000-0000E1740000}"/>
    <cellStyle name="Normal 2 7 10" xfId="28886" xr:uid="{00000000-0005-0000-0000-0000E2740000}"/>
    <cellStyle name="Normal 2 7 10 2" xfId="28887" xr:uid="{00000000-0005-0000-0000-0000E3740000}"/>
    <cellStyle name="Normal 2 7 11" xfId="28888" xr:uid="{00000000-0005-0000-0000-0000E4740000}"/>
    <cellStyle name="Normal 2 7 11 2" xfId="28889" xr:uid="{00000000-0005-0000-0000-0000E5740000}"/>
    <cellStyle name="Normal 2 7 12" xfId="28890" xr:uid="{00000000-0005-0000-0000-0000E6740000}"/>
    <cellStyle name="Normal 2 7 13" xfId="28891" xr:uid="{00000000-0005-0000-0000-0000E7740000}"/>
    <cellStyle name="Normal 2 7 2" xfId="28892" xr:uid="{00000000-0005-0000-0000-0000E8740000}"/>
    <cellStyle name="Normal 2 7 2 10" xfId="28893" xr:uid="{00000000-0005-0000-0000-0000E9740000}"/>
    <cellStyle name="Normal 2 7 2 10 2" xfId="28894" xr:uid="{00000000-0005-0000-0000-0000EA740000}"/>
    <cellStyle name="Normal 2 7 2 10 3" xfId="28895" xr:uid="{00000000-0005-0000-0000-0000EB740000}"/>
    <cellStyle name="Normal 2 7 2 10 4" xfId="28896" xr:uid="{00000000-0005-0000-0000-0000EC740000}"/>
    <cellStyle name="Normal 2 7 2 10_37. RESULTADO NEGOCIOS YOY" xfId="28897" xr:uid="{00000000-0005-0000-0000-0000ED740000}"/>
    <cellStyle name="Normal 2 7 2 11" xfId="28898" xr:uid="{00000000-0005-0000-0000-0000EE740000}"/>
    <cellStyle name="Normal 2 7 2 2" xfId="28899" xr:uid="{00000000-0005-0000-0000-0000EF740000}"/>
    <cellStyle name="Normal 2 7 2 2 10" xfId="28900" xr:uid="{00000000-0005-0000-0000-0000F0740000}"/>
    <cellStyle name="Normal 2 7 2 2 11" xfId="28901" xr:uid="{00000000-0005-0000-0000-0000F1740000}"/>
    <cellStyle name="Normal 2 7 2 2 2" xfId="28902" xr:uid="{00000000-0005-0000-0000-0000F2740000}"/>
    <cellStyle name="Normal 2 7 2 2 2 2" xfId="28903" xr:uid="{00000000-0005-0000-0000-0000F3740000}"/>
    <cellStyle name="Normal 2 7 2 2 2 2 2" xfId="28904" xr:uid="{00000000-0005-0000-0000-0000F4740000}"/>
    <cellStyle name="Normal 2 7 2 2 2 2 3" xfId="28905" xr:uid="{00000000-0005-0000-0000-0000F5740000}"/>
    <cellStyle name="Normal 2 7 2 2 2 2 3 2" xfId="28906" xr:uid="{00000000-0005-0000-0000-0000F6740000}"/>
    <cellStyle name="Normal 2 7 2 2 2 2 4" xfId="28907" xr:uid="{00000000-0005-0000-0000-0000F7740000}"/>
    <cellStyle name="Normal 2 7 2 2 2 2 5" xfId="28908" xr:uid="{00000000-0005-0000-0000-0000F8740000}"/>
    <cellStyle name="Normal 2 7 2 2 2 2_37. RESULTADO NEGOCIOS YOY" xfId="28909" xr:uid="{00000000-0005-0000-0000-0000F9740000}"/>
    <cellStyle name="Normal 2 7 2 2 2 3" xfId="28910" xr:uid="{00000000-0005-0000-0000-0000FA740000}"/>
    <cellStyle name="Normal 2 7 2 2 2 3 2" xfId="28911" xr:uid="{00000000-0005-0000-0000-0000FB740000}"/>
    <cellStyle name="Normal 2 7 2 2 2 3 2 2" xfId="28912" xr:uid="{00000000-0005-0000-0000-0000FC740000}"/>
    <cellStyle name="Normal 2 7 2 2 2 3 3" xfId="28913" xr:uid="{00000000-0005-0000-0000-0000FD740000}"/>
    <cellStyle name="Normal 2 7 2 2 2 3_37. RESULTADO NEGOCIOS YOY" xfId="28914" xr:uid="{00000000-0005-0000-0000-0000FE740000}"/>
    <cellStyle name="Normal 2 7 2 2 2 4" xfId="28915" xr:uid="{00000000-0005-0000-0000-0000FF740000}"/>
    <cellStyle name="Normal 2 7 2 2 2 4 2" xfId="28916" xr:uid="{00000000-0005-0000-0000-000000750000}"/>
    <cellStyle name="Normal 2 7 2 2 2 5" xfId="28917" xr:uid="{00000000-0005-0000-0000-000001750000}"/>
    <cellStyle name="Normal 2 7 2 2 2 5 2" xfId="28918" xr:uid="{00000000-0005-0000-0000-000002750000}"/>
    <cellStyle name="Normal 2 7 2 2 2 6" xfId="28919" xr:uid="{00000000-0005-0000-0000-000003750000}"/>
    <cellStyle name="Normal 2 7 2 2 2 7" xfId="28920" xr:uid="{00000000-0005-0000-0000-000004750000}"/>
    <cellStyle name="Normal 2 7 2 2 2_37. RESULTADO NEGOCIOS YOY" xfId="28921" xr:uid="{00000000-0005-0000-0000-000005750000}"/>
    <cellStyle name="Normal 2 7 2 2 3" xfId="28922" xr:uid="{00000000-0005-0000-0000-000006750000}"/>
    <cellStyle name="Normal 2 7 2 2 3 2" xfId="28923" xr:uid="{00000000-0005-0000-0000-000007750000}"/>
    <cellStyle name="Normal 2 7 2 2 3 2 2" xfId="28924" xr:uid="{00000000-0005-0000-0000-000008750000}"/>
    <cellStyle name="Normal 2 7 2 2 3 2 2 2" xfId="28925" xr:uid="{00000000-0005-0000-0000-000009750000}"/>
    <cellStyle name="Normal 2 7 2 2 3 2 3" xfId="28926" xr:uid="{00000000-0005-0000-0000-00000A750000}"/>
    <cellStyle name="Normal 2 7 2 2 3 2 4" xfId="28927" xr:uid="{00000000-0005-0000-0000-00000B750000}"/>
    <cellStyle name="Normal 2 7 2 2 3 2_37. RESULTADO NEGOCIOS YOY" xfId="28928" xr:uid="{00000000-0005-0000-0000-00000C750000}"/>
    <cellStyle name="Normal 2 7 2 2 3 3" xfId="28929" xr:uid="{00000000-0005-0000-0000-00000D750000}"/>
    <cellStyle name="Normal 2 7 2 2 3 3 2" xfId="28930" xr:uid="{00000000-0005-0000-0000-00000E750000}"/>
    <cellStyle name="Normal 2 7 2 2 3 3 2 2" xfId="28931" xr:uid="{00000000-0005-0000-0000-00000F750000}"/>
    <cellStyle name="Normal 2 7 2 2 3 3 3" xfId="28932" xr:uid="{00000000-0005-0000-0000-000010750000}"/>
    <cellStyle name="Normal 2 7 2 2 3 4" xfId="28933" xr:uid="{00000000-0005-0000-0000-000011750000}"/>
    <cellStyle name="Normal 2 7 2 2 3 4 2" xfId="28934" xr:uid="{00000000-0005-0000-0000-000012750000}"/>
    <cellStyle name="Normal 2 7 2 2 3 5" xfId="28935" xr:uid="{00000000-0005-0000-0000-000013750000}"/>
    <cellStyle name="Normal 2 7 2 2 3 5 2" xfId="28936" xr:uid="{00000000-0005-0000-0000-000014750000}"/>
    <cellStyle name="Normal 2 7 2 2 3 6" xfId="28937" xr:uid="{00000000-0005-0000-0000-000015750000}"/>
    <cellStyle name="Normal 2 7 2 2 3 7" xfId="28938" xr:uid="{00000000-0005-0000-0000-000016750000}"/>
    <cellStyle name="Normal 2 7 2 2 3_37. RESULTADO NEGOCIOS YOY" xfId="28939" xr:uid="{00000000-0005-0000-0000-000017750000}"/>
    <cellStyle name="Normal 2 7 2 2 4" xfId="28940" xr:uid="{00000000-0005-0000-0000-000018750000}"/>
    <cellStyle name="Normal 2 7 2 2 4 2" xfId="28941" xr:uid="{00000000-0005-0000-0000-000019750000}"/>
    <cellStyle name="Normal 2 7 2 2 4 2 2" xfId="28942" xr:uid="{00000000-0005-0000-0000-00001A750000}"/>
    <cellStyle name="Normal 2 7 2 2 4 2 2 2" xfId="28943" xr:uid="{00000000-0005-0000-0000-00001B750000}"/>
    <cellStyle name="Normal 2 7 2 2 4 2 3" xfId="28944" xr:uid="{00000000-0005-0000-0000-00001C750000}"/>
    <cellStyle name="Normal 2 7 2 2 4 2 4" xfId="28945" xr:uid="{00000000-0005-0000-0000-00001D750000}"/>
    <cellStyle name="Normal 2 7 2 2 4 3" xfId="28946" xr:uid="{00000000-0005-0000-0000-00001E750000}"/>
    <cellStyle name="Normal 2 7 2 2 4 3 2" xfId="28947" xr:uid="{00000000-0005-0000-0000-00001F750000}"/>
    <cellStyle name="Normal 2 7 2 2 4 3 2 2" xfId="28948" xr:uid="{00000000-0005-0000-0000-000020750000}"/>
    <cellStyle name="Normal 2 7 2 2 4 3 3" xfId="28949" xr:uid="{00000000-0005-0000-0000-000021750000}"/>
    <cellStyle name="Normal 2 7 2 2 4 4" xfId="28950" xr:uid="{00000000-0005-0000-0000-000022750000}"/>
    <cellStyle name="Normal 2 7 2 2 4 4 2" xfId="28951" xr:uid="{00000000-0005-0000-0000-000023750000}"/>
    <cellStyle name="Normal 2 7 2 2 4 5" xfId="28952" xr:uid="{00000000-0005-0000-0000-000024750000}"/>
    <cellStyle name="Normal 2 7 2 2 4 5 2" xfId="28953" xr:uid="{00000000-0005-0000-0000-000025750000}"/>
    <cellStyle name="Normal 2 7 2 2 4 6" xfId="28954" xr:uid="{00000000-0005-0000-0000-000026750000}"/>
    <cellStyle name="Normal 2 7 2 2 4 7" xfId="28955" xr:uid="{00000000-0005-0000-0000-000027750000}"/>
    <cellStyle name="Normal 2 7 2 2 4_37. RESULTADO NEGOCIOS YOY" xfId="28956" xr:uid="{00000000-0005-0000-0000-000028750000}"/>
    <cellStyle name="Normal 2 7 2 2 5" xfId="28957" xr:uid="{00000000-0005-0000-0000-000029750000}"/>
    <cellStyle name="Normal 2 7 2 2 5 2" xfId="28958" xr:uid="{00000000-0005-0000-0000-00002A750000}"/>
    <cellStyle name="Normal 2 7 2 2 5 2 2" xfId="28959" xr:uid="{00000000-0005-0000-0000-00002B750000}"/>
    <cellStyle name="Normal 2 7 2 2 5 2 3" xfId="28960" xr:uid="{00000000-0005-0000-0000-00002C750000}"/>
    <cellStyle name="Normal 2 7 2 2 5 3" xfId="28961" xr:uid="{00000000-0005-0000-0000-00002D750000}"/>
    <cellStyle name="Normal 2 7 2 2 5 4" xfId="28962" xr:uid="{00000000-0005-0000-0000-00002E750000}"/>
    <cellStyle name="Normal 2 7 2 2 5_37. RESULTADO NEGOCIOS YOY" xfId="28963" xr:uid="{00000000-0005-0000-0000-00002F750000}"/>
    <cellStyle name="Normal 2 7 2 2 6" xfId="28964" xr:uid="{00000000-0005-0000-0000-000030750000}"/>
    <cellStyle name="Normal 2 7 2 2 6 2" xfId="28965" xr:uid="{00000000-0005-0000-0000-000031750000}"/>
    <cellStyle name="Normal 2 7 2 2 6 2 2" xfId="28966" xr:uid="{00000000-0005-0000-0000-000032750000}"/>
    <cellStyle name="Normal 2 7 2 2 6 2 3" xfId="28967" xr:uid="{00000000-0005-0000-0000-000033750000}"/>
    <cellStyle name="Normal 2 7 2 2 6 3" xfId="28968" xr:uid="{00000000-0005-0000-0000-000034750000}"/>
    <cellStyle name="Normal 2 7 2 2 6 4" xfId="28969" xr:uid="{00000000-0005-0000-0000-000035750000}"/>
    <cellStyle name="Normal 2 7 2 2 6_37. RESULTADO NEGOCIOS YOY" xfId="28970" xr:uid="{00000000-0005-0000-0000-000036750000}"/>
    <cellStyle name="Normal 2 7 2 2 7" xfId="28971" xr:uid="{00000000-0005-0000-0000-000037750000}"/>
    <cellStyle name="Normal 2 7 2 2 7 2" xfId="28972" xr:uid="{00000000-0005-0000-0000-000038750000}"/>
    <cellStyle name="Normal 2 7 2 2 7 3" xfId="28973" xr:uid="{00000000-0005-0000-0000-000039750000}"/>
    <cellStyle name="Normal 2 7 2 2 7 4" xfId="28974" xr:uid="{00000000-0005-0000-0000-00003A750000}"/>
    <cellStyle name="Normal 2 7 2 2 7_37. RESULTADO NEGOCIOS YOY" xfId="28975" xr:uid="{00000000-0005-0000-0000-00003B750000}"/>
    <cellStyle name="Normal 2 7 2 2 8" xfId="28976" xr:uid="{00000000-0005-0000-0000-00003C750000}"/>
    <cellStyle name="Normal 2 7 2 2 8 2" xfId="28977" xr:uid="{00000000-0005-0000-0000-00003D750000}"/>
    <cellStyle name="Normal 2 7 2 2 8 3" xfId="28978" xr:uid="{00000000-0005-0000-0000-00003E750000}"/>
    <cellStyle name="Normal 2 7 2 2 8 4" xfId="28979" xr:uid="{00000000-0005-0000-0000-00003F750000}"/>
    <cellStyle name="Normal 2 7 2 2 8_37. RESULTADO NEGOCIOS YOY" xfId="28980" xr:uid="{00000000-0005-0000-0000-000040750000}"/>
    <cellStyle name="Normal 2 7 2 2 9" xfId="28981" xr:uid="{00000000-0005-0000-0000-000041750000}"/>
    <cellStyle name="Normal 2 7 2 2 9 2" xfId="28982" xr:uid="{00000000-0005-0000-0000-000042750000}"/>
    <cellStyle name="Normal 2 7 2 2 9_37. RESULTADO NEGOCIOS YOY" xfId="28983" xr:uid="{00000000-0005-0000-0000-000043750000}"/>
    <cellStyle name="Normal 2 7 2 2_37. RESULTADO NEGOCIOS YOY" xfId="28984" xr:uid="{00000000-0005-0000-0000-000044750000}"/>
    <cellStyle name="Normal 2 7 2 3" xfId="28985" xr:uid="{00000000-0005-0000-0000-000045750000}"/>
    <cellStyle name="Normal 2 7 2 3 2" xfId="28986" xr:uid="{00000000-0005-0000-0000-000046750000}"/>
    <cellStyle name="Normal 2 7 2 3 2 2" xfId="28987" xr:uid="{00000000-0005-0000-0000-000047750000}"/>
    <cellStyle name="Normal 2 7 2 3 2 2 2" xfId="28988" xr:uid="{00000000-0005-0000-0000-000048750000}"/>
    <cellStyle name="Normal 2 7 2 3 2 2 3" xfId="28989" xr:uid="{00000000-0005-0000-0000-000049750000}"/>
    <cellStyle name="Normal 2 7 2 3 2 2_37. RESULTADO NEGOCIOS YOY" xfId="28990" xr:uid="{00000000-0005-0000-0000-00004A750000}"/>
    <cellStyle name="Normal 2 7 2 3 2 3" xfId="28991" xr:uid="{00000000-0005-0000-0000-00004B750000}"/>
    <cellStyle name="Normal 2 7 2 3 2 3 2" xfId="28992" xr:uid="{00000000-0005-0000-0000-00004C750000}"/>
    <cellStyle name="Normal 2 7 2 3 2 4" xfId="28993" xr:uid="{00000000-0005-0000-0000-00004D750000}"/>
    <cellStyle name="Normal 2 7 2 3 2 5" xfId="28994" xr:uid="{00000000-0005-0000-0000-00004E750000}"/>
    <cellStyle name="Normal 2 7 2 3 2_37. RESULTADO NEGOCIOS YOY" xfId="28995" xr:uid="{00000000-0005-0000-0000-00004F750000}"/>
    <cellStyle name="Normal 2 7 2 3 3" xfId="28996" xr:uid="{00000000-0005-0000-0000-000050750000}"/>
    <cellStyle name="Normal 2 7 2 3 3 2" xfId="28997" xr:uid="{00000000-0005-0000-0000-000051750000}"/>
    <cellStyle name="Normal 2 7 2 3 3 2 2" xfId="28998" xr:uid="{00000000-0005-0000-0000-000052750000}"/>
    <cellStyle name="Normal 2 7 2 3 3 2 3" xfId="28999" xr:uid="{00000000-0005-0000-0000-000053750000}"/>
    <cellStyle name="Normal 2 7 2 3 3 3" xfId="29000" xr:uid="{00000000-0005-0000-0000-000054750000}"/>
    <cellStyle name="Normal 2 7 2 3 3 3 2" xfId="29001" xr:uid="{00000000-0005-0000-0000-000055750000}"/>
    <cellStyle name="Normal 2 7 2 3 3 4" xfId="29002" xr:uid="{00000000-0005-0000-0000-000056750000}"/>
    <cellStyle name="Normal 2 7 2 3 3 5" xfId="29003" xr:uid="{00000000-0005-0000-0000-000057750000}"/>
    <cellStyle name="Normal 2 7 2 3 3_37. RESULTADO NEGOCIOS YOY" xfId="29004" xr:uid="{00000000-0005-0000-0000-000058750000}"/>
    <cellStyle name="Normal 2 7 2 3 4" xfId="29005" xr:uid="{00000000-0005-0000-0000-000059750000}"/>
    <cellStyle name="Normal 2 7 2 3 4 2" xfId="29006" xr:uid="{00000000-0005-0000-0000-00005A750000}"/>
    <cellStyle name="Normal 2 7 2 3 4 3" xfId="29007" xr:uid="{00000000-0005-0000-0000-00005B750000}"/>
    <cellStyle name="Normal 2 7 2 3 4 4" xfId="29008" xr:uid="{00000000-0005-0000-0000-00005C750000}"/>
    <cellStyle name="Normal 2 7 2 3 4_37. RESULTADO NEGOCIOS YOY" xfId="29009" xr:uid="{00000000-0005-0000-0000-00005D750000}"/>
    <cellStyle name="Normal 2 7 2 3 5" xfId="29010" xr:uid="{00000000-0005-0000-0000-00005E750000}"/>
    <cellStyle name="Normal 2 7 2 3 5 2" xfId="29011" xr:uid="{00000000-0005-0000-0000-00005F750000}"/>
    <cellStyle name="Normal 2 7 2 3 5 3" xfId="29012" xr:uid="{00000000-0005-0000-0000-000060750000}"/>
    <cellStyle name="Normal 2 7 2 3 5 4" xfId="29013" xr:uid="{00000000-0005-0000-0000-000061750000}"/>
    <cellStyle name="Normal 2 7 2 3 5_37. RESULTADO NEGOCIOS YOY" xfId="29014" xr:uid="{00000000-0005-0000-0000-000062750000}"/>
    <cellStyle name="Normal 2 7 2 3 6" xfId="29015" xr:uid="{00000000-0005-0000-0000-000063750000}"/>
    <cellStyle name="Normal 2 7 2 3 6 2" xfId="29016" xr:uid="{00000000-0005-0000-0000-000064750000}"/>
    <cellStyle name="Normal 2 7 2 3 6_37. RESULTADO NEGOCIOS YOY" xfId="29017" xr:uid="{00000000-0005-0000-0000-000065750000}"/>
    <cellStyle name="Normal 2 7 2 3 7" xfId="29018" xr:uid="{00000000-0005-0000-0000-000066750000}"/>
    <cellStyle name="Normal 2 7 2 3 7 2" xfId="29019" xr:uid="{00000000-0005-0000-0000-000067750000}"/>
    <cellStyle name="Normal 2 7 2 3 8" xfId="29020" xr:uid="{00000000-0005-0000-0000-000068750000}"/>
    <cellStyle name="Normal 2 7 2 3_37. RESULTADO NEGOCIOS YOY" xfId="29021" xr:uid="{00000000-0005-0000-0000-000069750000}"/>
    <cellStyle name="Normal 2 7 2 4" xfId="29022" xr:uid="{00000000-0005-0000-0000-00006A750000}"/>
    <cellStyle name="Normal 2 7 2 4 2" xfId="29023" xr:uid="{00000000-0005-0000-0000-00006B750000}"/>
    <cellStyle name="Normal 2 7 2 4 2 2" xfId="29024" xr:uid="{00000000-0005-0000-0000-00006C750000}"/>
    <cellStyle name="Normal 2 7 2 4 2 3" xfId="29025" xr:uid="{00000000-0005-0000-0000-00006D750000}"/>
    <cellStyle name="Normal 2 7 2 4 2_37. RESULTADO NEGOCIOS YOY" xfId="29026" xr:uid="{00000000-0005-0000-0000-00006E750000}"/>
    <cellStyle name="Normal 2 7 2 4 3" xfId="29027" xr:uid="{00000000-0005-0000-0000-00006F750000}"/>
    <cellStyle name="Normal 2 7 2 4 3 2" xfId="29028" xr:uid="{00000000-0005-0000-0000-000070750000}"/>
    <cellStyle name="Normal 2 7 2 4 4" xfId="29029" xr:uid="{00000000-0005-0000-0000-000071750000}"/>
    <cellStyle name="Normal 2 7 2 4 5" xfId="29030" xr:uid="{00000000-0005-0000-0000-000072750000}"/>
    <cellStyle name="Normal 2 7 2 4_37. RESULTADO NEGOCIOS YOY" xfId="29031" xr:uid="{00000000-0005-0000-0000-000073750000}"/>
    <cellStyle name="Normal 2 7 2 5" xfId="29032" xr:uid="{00000000-0005-0000-0000-000074750000}"/>
    <cellStyle name="Normal 2 7 2 5 2" xfId="29033" xr:uid="{00000000-0005-0000-0000-000075750000}"/>
    <cellStyle name="Normal 2 7 2 5 2 2" xfId="29034" xr:uid="{00000000-0005-0000-0000-000076750000}"/>
    <cellStyle name="Normal 2 7 2 5 2_37. RESULTADO NEGOCIOS YOY" xfId="29035" xr:uid="{00000000-0005-0000-0000-000077750000}"/>
    <cellStyle name="Normal 2 7 2 5 3" xfId="29036" xr:uid="{00000000-0005-0000-0000-000078750000}"/>
    <cellStyle name="Normal 2 7 2 5 4" xfId="29037" xr:uid="{00000000-0005-0000-0000-000079750000}"/>
    <cellStyle name="Normal 2 7 2 5_37. RESULTADO NEGOCIOS YOY" xfId="29038" xr:uid="{00000000-0005-0000-0000-00007A750000}"/>
    <cellStyle name="Normal 2 7 2 6" xfId="29039" xr:uid="{00000000-0005-0000-0000-00007B750000}"/>
    <cellStyle name="Normal 2 7 2 6 2" xfId="29040" xr:uid="{00000000-0005-0000-0000-00007C750000}"/>
    <cellStyle name="Normal 2 7 2 6 3" xfId="29041" xr:uid="{00000000-0005-0000-0000-00007D750000}"/>
    <cellStyle name="Normal 2 7 2 6 4" xfId="29042" xr:uid="{00000000-0005-0000-0000-00007E750000}"/>
    <cellStyle name="Normal 2 7 2 6 5" xfId="29043" xr:uid="{00000000-0005-0000-0000-00007F750000}"/>
    <cellStyle name="Normal 2 7 2 6_37. RESULTADO NEGOCIOS YOY" xfId="29044" xr:uid="{00000000-0005-0000-0000-000080750000}"/>
    <cellStyle name="Normal 2 7 2 7" xfId="29045" xr:uid="{00000000-0005-0000-0000-000081750000}"/>
    <cellStyle name="Normal 2 7 2 7 2" xfId="29046" xr:uid="{00000000-0005-0000-0000-000082750000}"/>
    <cellStyle name="Normal 2 7 2 7 3" xfId="29047" xr:uid="{00000000-0005-0000-0000-000083750000}"/>
    <cellStyle name="Normal 2 7 2 7 4" xfId="29048" xr:uid="{00000000-0005-0000-0000-000084750000}"/>
    <cellStyle name="Normal 2 7 2 7 5" xfId="29049" xr:uid="{00000000-0005-0000-0000-000085750000}"/>
    <cellStyle name="Normal 2 7 2 7_37. RESULTADO NEGOCIOS YOY" xfId="29050" xr:uid="{00000000-0005-0000-0000-000086750000}"/>
    <cellStyle name="Normal 2 7 2 8" xfId="29051" xr:uid="{00000000-0005-0000-0000-000087750000}"/>
    <cellStyle name="Normal 2 7 2 8 2" xfId="29052" xr:uid="{00000000-0005-0000-0000-000088750000}"/>
    <cellStyle name="Normal 2 7 2 8 3" xfId="29053" xr:uid="{00000000-0005-0000-0000-000089750000}"/>
    <cellStyle name="Normal 2 7 2 8 4" xfId="29054" xr:uid="{00000000-0005-0000-0000-00008A750000}"/>
    <cellStyle name="Normal 2 7 2 8_37. RESULTADO NEGOCIOS YOY" xfId="29055" xr:uid="{00000000-0005-0000-0000-00008B750000}"/>
    <cellStyle name="Normal 2 7 2 9" xfId="29056" xr:uid="{00000000-0005-0000-0000-00008C750000}"/>
    <cellStyle name="Normal 2 7 2 9 2" xfId="29057" xr:uid="{00000000-0005-0000-0000-00008D750000}"/>
    <cellStyle name="Normal 2 7 2 9 3" xfId="29058" xr:uid="{00000000-0005-0000-0000-00008E750000}"/>
    <cellStyle name="Normal 2 7 2 9 4" xfId="29059" xr:uid="{00000000-0005-0000-0000-00008F750000}"/>
    <cellStyle name="Normal 2 7 2 9_37. RESULTADO NEGOCIOS YOY" xfId="29060" xr:uid="{00000000-0005-0000-0000-000090750000}"/>
    <cellStyle name="Normal 2 7 2_37. RESULTADO NEGOCIOS YOY" xfId="29061" xr:uid="{00000000-0005-0000-0000-000091750000}"/>
    <cellStyle name="Normal 2 7 3" xfId="29062" xr:uid="{00000000-0005-0000-0000-000092750000}"/>
    <cellStyle name="Normal 2 7 3 10" xfId="29063" xr:uid="{00000000-0005-0000-0000-000093750000}"/>
    <cellStyle name="Normal 2 7 3 11" xfId="29064" xr:uid="{00000000-0005-0000-0000-000094750000}"/>
    <cellStyle name="Normal 2 7 3 2" xfId="29065" xr:uid="{00000000-0005-0000-0000-000095750000}"/>
    <cellStyle name="Normal 2 7 3 2 2" xfId="29066" xr:uid="{00000000-0005-0000-0000-000096750000}"/>
    <cellStyle name="Normal 2 7 3 2 2 2" xfId="29067" xr:uid="{00000000-0005-0000-0000-000097750000}"/>
    <cellStyle name="Normal 2 7 3 2 2 2 2" xfId="29068" xr:uid="{00000000-0005-0000-0000-000098750000}"/>
    <cellStyle name="Normal 2 7 3 2 2 2 2 2" xfId="29069" xr:uid="{00000000-0005-0000-0000-000099750000}"/>
    <cellStyle name="Normal 2 7 3 2 2 2 3" xfId="29070" xr:uid="{00000000-0005-0000-0000-00009A750000}"/>
    <cellStyle name="Normal 2 7 3 2 2 2_37. RESULTADO NEGOCIOS YOY" xfId="29071" xr:uid="{00000000-0005-0000-0000-00009B750000}"/>
    <cellStyle name="Normal 2 7 3 2 2 3" xfId="29072" xr:uid="{00000000-0005-0000-0000-00009C750000}"/>
    <cellStyle name="Normal 2 7 3 2 2 3 2" xfId="29073" xr:uid="{00000000-0005-0000-0000-00009D750000}"/>
    <cellStyle name="Normal 2 7 3 2 2 3_37. RESULTADO NEGOCIOS YOY" xfId="29074" xr:uid="{00000000-0005-0000-0000-00009E750000}"/>
    <cellStyle name="Normal 2 7 3 2 2 4" xfId="29075" xr:uid="{00000000-0005-0000-0000-00009F750000}"/>
    <cellStyle name="Normal 2 7 3 2 2 4 2" xfId="29076" xr:uid="{00000000-0005-0000-0000-0000A0750000}"/>
    <cellStyle name="Normal 2 7 3 2 2 5" xfId="29077" xr:uid="{00000000-0005-0000-0000-0000A1750000}"/>
    <cellStyle name="Normal 2 7 3 2 2_37. RESULTADO NEGOCIOS YOY" xfId="29078" xr:uid="{00000000-0005-0000-0000-0000A2750000}"/>
    <cellStyle name="Normal 2 7 3 2 3" xfId="29079" xr:uid="{00000000-0005-0000-0000-0000A3750000}"/>
    <cellStyle name="Normal 2 7 3 2 3 2" xfId="29080" xr:uid="{00000000-0005-0000-0000-0000A4750000}"/>
    <cellStyle name="Normal 2 7 3 2 3 2 2" xfId="29081" xr:uid="{00000000-0005-0000-0000-0000A5750000}"/>
    <cellStyle name="Normal 2 7 3 2 3 3" xfId="29082" xr:uid="{00000000-0005-0000-0000-0000A6750000}"/>
    <cellStyle name="Normal 2 7 3 2 3 3 2" xfId="29083" xr:uid="{00000000-0005-0000-0000-0000A7750000}"/>
    <cellStyle name="Normal 2 7 3 2 3 4" xfId="29084" xr:uid="{00000000-0005-0000-0000-0000A8750000}"/>
    <cellStyle name="Normal 2 7 3 2 3_37. RESULTADO NEGOCIOS YOY" xfId="29085" xr:uid="{00000000-0005-0000-0000-0000A9750000}"/>
    <cellStyle name="Normal 2 7 3 2 4" xfId="29086" xr:uid="{00000000-0005-0000-0000-0000AA750000}"/>
    <cellStyle name="Normal 2 7 3 2 4 2" xfId="29087" xr:uid="{00000000-0005-0000-0000-0000AB750000}"/>
    <cellStyle name="Normal 2 7 3 2 4 2 2" xfId="29088" xr:uid="{00000000-0005-0000-0000-0000AC750000}"/>
    <cellStyle name="Normal 2 7 3 2 4 3" xfId="29089" xr:uid="{00000000-0005-0000-0000-0000AD750000}"/>
    <cellStyle name="Normal 2 7 3 2 4_37. RESULTADO NEGOCIOS YOY" xfId="29090" xr:uid="{00000000-0005-0000-0000-0000AE750000}"/>
    <cellStyle name="Normal 2 7 3 2 5" xfId="29091" xr:uid="{00000000-0005-0000-0000-0000AF750000}"/>
    <cellStyle name="Normal 2 7 3 2 5 2" xfId="29092" xr:uid="{00000000-0005-0000-0000-0000B0750000}"/>
    <cellStyle name="Normal 2 7 3 2 5_37. RESULTADO NEGOCIOS YOY" xfId="29093" xr:uid="{00000000-0005-0000-0000-0000B1750000}"/>
    <cellStyle name="Normal 2 7 3 2 6" xfId="29094" xr:uid="{00000000-0005-0000-0000-0000B2750000}"/>
    <cellStyle name="Normal 2 7 3 2 6 2" xfId="29095" xr:uid="{00000000-0005-0000-0000-0000B3750000}"/>
    <cellStyle name="Normal 2 7 3 2 6_37. RESULTADO NEGOCIOS YOY" xfId="29096" xr:uid="{00000000-0005-0000-0000-0000B4750000}"/>
    <cellStyle name="Normal 2 7 3 2 7" xfId="29097" xr:uid="{00000000-0005-0000-0000-0000B5750000}"/>
    <cellStyle name="Normal 2 7 3 2 7 2" xfId="29098" xr:uid="{00000000-0005-0000-0000-0000B6750000}"/>
    <cellStyle name="Normal 2 7 3 2 7_37. RESULTADO NEGOCIOS YOY" xfId="29099" xr:uid="{00000000-0005-0000-0000-0000B7750000}"/>
    <cellStyle name="Normal 2 7 3 2 8" xfId="29100" xr:uid="{00000000-0005-0000-0000-0000B8750000}"/>
    <cellStyle name="Normal 2 7 3 2 9" xfId="29101" xr:uid="{00000000-0005-0000-0000-0000B9750000}"/>
    <cellStyle name="Normal 2 7 3 2_37. RESULTADO NEGOCIOS YOY" xfId="29102" xr:uid="{00000000-0005-0000-0000-0000BA750000}"/>
    <cellStyle name="Normal 2 7 3 3" xfId="29103" xr:uid="{00000000-0005-0000-0000-0000BB750000}"/>
    <cellStyle name="Normal 2 7 3 3 2" xfId="29104" xr:uid="{00000000-0005-0000-0000-0000BC750000}"/>
    <cellStyle name="Normal 2 7 3 3 2 2" xfId="29105" xr:uid="{00000000-0005-0000-0000-0000BD750000}"/>
    <cellStyle name="Normal 2 7 3 3 2 2 2" xfId="29106" xr:uid="{00000000-0005-0000-0000-0000BE750000}"/>
    <cellStyle name="Normal 2 7 3 3 2 3" xfId="29107" xr:uid="{00000000-0005-0000-0000-0000BF750000}"/>
    <cellStyle name="Normal 2 7 3 3 2 4" xfId="29108" xr:uid="{00000000-0005-0000-0000-0000C0750000}"/>
    <cellStyle name="Normal 2 7 3 3 2_37. RESULTADO NEGOCIOS YOY" xfId="29109" xr:uid="{00000000-0005-0000-0000-0000C1750000}"/>
    <cellStyle name="Normal 2 7 3 3 3" xfId="29110" xr:uid="{00000000-0005-0000-0000-0000C2750000}"/>
    <cellStyle name="Normal 2 7 3 3 3 2" xfId="29111" xr:uid="{00000000-0005-0000-0000-0000C3750000}"/>
    <cellStyle name="Normal 2 7 3 3 3 2 2" xfId="29112" xr:uid="{00000000-0005-0000-0000-0000C4750000}"/>
    <cellStyle name="Normal 2 7 3 3 3 3" xfId="29113" xr:uid="{00000000-0005-0000-0000-0000C5750000}"/>
    <cellStyle name="Normal 2 7 3 3 3_37. RESULTADO NEGOCIOS YOY" xfId="29114" xr:uid="{00000000-0005-0000-0000-0000C6750000}"/>
    <cellStyle name="Normal 2 7 3 3 4" xfId="29115" xr:uid="{00000000-0005-0000-0000-0000C7750000}"/>
    <cellStyle name="Normal 2 7 3 3 4 2" xfId="29116" xr:uid="{00000000-0005-0000-0000-0000C8750000}"/>
    <cellStyle name="Normal 2 7 3 3 5" xfId="29117" xr:uid="{00000000-0005-0000-0000-0000C9750000}"/>
    <cellStyle name="Normal 2 7 3 3 5 2" xfId="29118" xr:uid="{00000000-0005-0000-0000-0000CA750000}"/>
    <cellStyle name="Normal 2 7 3 3 6" xfId="29119" xr:uid="{00000000-0005-0000-0000-0000CB750000}"/>
    <cellStyle name="Normal 2 7 3 3 7" xfId="29120" xr:uid="{00000000-0005-0000-0000-0000CC750000}"/>
    <cellStyle name="Normal 2 7 3 3_37. RESULTADO NEGOCIOS YOY" xfId="29121" xr:uid="{00000000-0005-0000-0000-0000CD750000}"/>
    <cellStyle name="Normal 2 7 3 4" xfId="29122" xr:uid="{00000000-0005-0000-0000-0000CE750000}"/>
    <cellStyle name="Normal 2 7 3 4 2" xfId="29123" xr:uid="{00000000-0005-0000-0000-0000CF750000}"/>
    <cellStyle name="Normal 2 7 3 4 2 2" xfId="29124" xr:uid="{00000000-0005-0000-0000-0000D0750000}"/>
    <cellStyle name="Normal 2 7 3 4 2 2 2" xfId="29125" xr:uid="{00000000-0005-0000-0000-0000D1750000}"/>
    <cellStyle name="Normal 2 7 3 4 2 3" xfId="29126" xr:uid="{00000000-0005-0000-0000-0000D2750000}"/>
    <cellStyle name="Normal 2 7 3 4 2_37. RESULTADO NEGOCIOS YOY" xfId="29127" xr:uid="{00000000-0005-0000-0000-0000D3750000}"/>
    <cellStyle name="Normal 2 7 3 4 3" xfId="29128" xr:uid="{00000000-0005-0000-0000-0000D4750000}"/>
    <cellStyle name="Normal 2 7 3 4 3 2" xfId="29129" xr:uid="{00000000-0005-0000-0000-0000D5750000}"/>
    <cellStyle name="Normal 2 7 3 4 3 2 2" xfId="29130" xr:uid="{00000000-0005-0000-0000-0000D6750000}"/>
    <cellStyle name="Normal 2 7 3 4 3 3" xfId="29131" xr:uid="{00000000-0005-0000-0000-0000D7750000}"/>
    <cellStyle name="Normal 2 7 3 4 4" xfId="29132" xr:uid="{00000000-0005-0000-0000-0000D8750000}"/>
    <cellStyle name="Normal 2 7 3 4 4 2" xfId="29133" xr:uid="{00000000-0005-0000-0000-0000D9750000}"/>
    <cellStyle name="Normal 2 7 3 4 5" xfId="29134" xr:uid="{00000000-0005-0000-0000-0000DA750000}"/>
    <cellStyle name="Normal 2 7 3 4 5 2" xfId="29135" xr:uid="{00000000-0005-0000-0000-0000DB750000}"/>
    <cellStyle name="Normal 2 7 3 4 6" xfId="29136" xr:uid="{00000000-0005-0000-0000-0000DC750000}"/>
    <cellStyle name="Normal 2 7 3 4 7" xfId="29137" xr:uid="{00000000-0005-0000-0000-0000DD750000}"/>
    <cellStyle name="Normal 2 7 3 4_37. RESULTADO NEGOCIOS YOY" xfId="29138" xr:uid="{00000000-0005-0000-0000-0000DE750000}"/>
    <cellStyle name="Normal 2 7 3 5" xfId="29139" xr:uid="{00000000-0005-0000-0000-0000DF750000}"/>
    <cellStyle name="Normal 2 7 3 5 2" xfId="29140" xr:uid="{00000000-0005-0000-0000-0000E0750000}"/>
    <cellStyle name="Normal 2 7 3 5 2 2" xfId="29141" xr:uid="{00000000-0005-0000-0000-0000E1750000}"/>
    <cellStyle name="Normal 2 7 3 5 3" xfId="29142" xr:uid="{00000000-0005-0000-0000-0000E2750000}"/>
    <cellStyle name="Normal 2 7 3 5 4" xfId="29143" xr:uid="{00000000-0005-0000-0000-0000E3750000}"/>
    <cellStyle name="Normal 2 7 3 5_37. RESULTADO NEGOCIOS YOY" xfId="29144" xr:uid="{00000000-0005-0000-0000-0000E4750000}"/>
    <cellStyle name="Normal 2 7 3 6" xfId="29145" xr:uid="{00000000-0005-0000-0000-0000E5750000}"/>
    <cellStyle name="Normal 2 7 3 6 2" xfId="29146" xr:uid="{00000000-0005-0000-0000-0000E6750000}"/>
    <cellStyle name="Normal 2 7 3 6 2 2" xfId="29147" xr:uid="{00000000-0005-0000-0000-0000E7750000}"/>
    <cellStyle name="Normal 2 7 3 6 3" xfId="29148" xr:uid="{00000000-0005-0000-0000-0000E8750000}"/>
    <cellStyle name="Normal 2 7 3 6_37. RESULTADO NEGOCIOS YOY" xfId="29149" xr:uid="{00000000-0005-0000-0000-0000E9750000}"/>
    <cellStyle name="Normal 2 7 3 7" xfId="29150" xr:uid="{00000000-0005-0000-0000-0000EA750000}"/>
    <cellStyle name="Normal 2 7 3 7 2" xfId="29151" xr:uid="{00000000-0005-0000-0000-0000EB750000}"/>
    <cellStyle name="Normal 2 7 3 7_37. RESULTADO NEGOCIOS YOY" xfId="29152" xr:uid="{00000000-0005-0000-0000-0000EC750000}"/>
    <cellStyle name="Normal 2 7 3 8" xfId="29153" xr:uid="{00000000-0005-0000-0000-0000ED750000}"/>
    <cellStyle name="Normal 2 7 3 8 2" xfId="29154" xr:uid="{00000000-0005-0000-0000-0000EE750000}"/>
    <cellStyle name="Normal 2 7 3 8_37. RESULTADO NEGOCIOS YOY" xfId="29155" xr:uid="{00000000-0005-0000-0000-0000EF750000}"/>
    <cellStyle name="Normal 2 7 3 9" xfId="29156" xr:uid="{00000000-0005-0000-0000-0000F0750000}"/>
    <cellStyle name="Normal 2 7 3 9 2" xfId="29157" xr:uid="{00000000-0005-0000-0000-0000F1750000}"/>
    <cellStyle name="Normal 2 7 3 9_37. RESULTADO NEGOCIOS YOY" xfId="29158" xr:uid="{00000000-0005-0000-0000-0000F2750000}"/>
    <cellStyle name="Normal 2 7 3_37. RESULTADO NEGOCIOS YOY" xfId="29159" xr:uid="{00000000-0005-0000-0000-0000F3750000}"/>
    <cellStyle name="Normal 2 7 4" xfId="29160" xr:uid="{00000000-0005-0000-0000-0000F4750000}"/>
    <cellStyle name="Normal 2 7 4 2" xfId="29161" xr:uid="{00000000-0005-0000-0000-0000F5750000}"/>
    <cellStyle name="Normal 2 7 4 2 2" xfId="29162" xr:uid="{00000000-0005-0000-0000-0000F6750000}"/>
    <cellStyle name="Normal 2 7 4 2 2 2" xfId="29163" xr:uid="{00000000-0005-0000-0000-0000F7750000}"/>
    <cellStyle name="Normal 2 7 4 2 2 2 2" xfId="29164" xr:uid="{00000000-0005-0000-0000-0000F8750000}"/>
    <cellStyle name="Normal 2 7 4 2 2 3" xfId="29165" xr:uid="{00000000-0005-0000-0000-0000F9750000}"/>
    <cellStyle name="Normal 2 7 4 2 3" xfId="29166" xr:uid="{00000000-0005-0000-0000-0000FA750000}"/>
    <cellStyle name="Normal 2 7 4 2 4" xfId="29167" xr:uid="{00000000-0005-0000-0000-0000FB750000}"/>
    <cellStyle name="Normal 2 7 4 2 4 2" xfId="29168" xr:uid="{00000000-0005-0000-0000-0000FC750000}"/>
    <cellStyle name="Normal 2 7 4 2 5" xfId="29169" xr:uid="{00000000-0005-0000-0000-0000FD750000}"/>
    <cellStyle name="Normal 2 7 4 2 6" xfId="29170" xr:uid="{00000000-0005-0000-0000-0000FE750000}"/>
    <cellStyle name="Normal 2 7 4 2_37. RESULTADO NEGOCIOS YOY" xfId="29171" xr:uid="{00000000-0005-0000-0000-0000FF750000}"/>
    <cellStyle name="Normal 2 7 4 3" xfId="29172" xr:uid="{00000000-0005-0000-0000-000000760000}"/>
    <cellStyle name="Normal 2 7 4 3 2" xfId="29173" xr:uid="{00000000-0005-0000-0000-000001760000}"/>
    <cellStyle name="Normal 2 7 4 3 2 2" xfId="29174" xr:uid="{00000000-0005-0000-0000-000002760000}"/>
    <cellStyle name="Normal 2 7 4 3 2 2 2" xfId="29175" xr:uid="{00000000-0005-0000-0000-000003760000}"/>
    <cellStyle name="Normal 2 7 4 3 2 3" xfId="29176" xr:uid="{00000000-0005-0000-0000-000004760000}"/>
    <cellStyle name="Normal 2 7 4 3 3" xfId="29177" xr:uid="{00000000-0005-0000-0000-000005760000}"/>
    <cellStyle name="Normal 2 7 4 3 4" xfId="29178" xr:uid="{00000000-0005-0000-0000-000006760000}"/>
    <cellStyle name="Normal 2 7 4 3 4 2" xfId="29179" xr:uid="{00000000-0005-0000-0000-000007760000}"/>
    <cellStyle name="Normal 2 7 4 3 5" xfId="29180" xr:uid="{00000000-0005-0000-0000-000008760000}"/>
    <cellStyle name="Normal 2 7 4 4" xfId="29181" xr:uid="{00000000-0005-0000-0000-000009760000}"/>
    <cellStyle name="Normal 2 7 4 4 2" xfId="29182" xr:uid="{00000000-0005-0000-0000-00000A760000}"/>
    <cellStyle name="Normal 2 7 4 4 3" xfId="29183" xr:uid="{00000000-0005-0000-0000-00000B760000}"/>
    <cellStyle name="Normal 2 7 4 4 3 2" xfId="29184" xr:uid="{00000000-0005-0000-0000-00000C760000}"/>
    <cellStyle name="Normal 2 7 4 4 4" xfId="29185" xr:uid="{00000000-0005-0000-0000-00000D760000}"/>
    <cellStyle name="Normal 2 7 4 5" xfId="29186" xr:uid="{00000000-0005-0000-0000-00000E760000}"/>
    <cellStyle name="Normal 2 7 4 6" xfId="29187" xr:uid="{00000000-0005-0000-0000-00000F760000}"/>
    <cellStyle name="Normal 2 7 4 6 2" xfId="29188" xr:uid="{00000000-0005-0000-0000-000010760000}"/>
    <cellStyle name="Normal 2 7 4 7" xfId="29189" xr:uid="{00000000-0005-0000-0000-000011760000}"/>
    <cellStyle name="Normal 2 7 4 8" xfId="29190" xr:uid="{00000000-0005-0000-0000-000012760000}"/>
    <cellStyle name="Normal 2 7 4_37. RESULTADO NEGOCIOS YOY" xfId="29191" xr:uid="{00000000-0005-0000-0000-000013760000}"/>
    <cellStyle name="Normal 2 7 5" xfId="29192" xr:uid="{00000000-0005-0000-0000-000014760000}"/>
    <cellStyle name="Normal 2 7 5 2" xfId="29193" xr:uid="{00000000-0005-0000-0000-000015760000}"/>
    <cellStyle name="Normal 2 7 5 2 2" xfId="29194" xr:uid="{00000000-0005-0000-0000-000016760000}"/>
    <cellStyle name="Normal 2 7 5 2_37. RESULTADO NEGOCIOS YOY" xfId="29195" xr:uid="{00000000-0005-0000-0000-000017760000}"/>
    <cellStyle name="Normal 2 7 5 3" xfId="29196" xr:uid="{00000000-0005-0000-0000-000018760000}"/>
    <cellStyle name="Normal 2 7 5_37. RESULTADO NEGOCIOS YOY" xfId="29197" xr:uid="{00000000-0005-0000-0000-000019760000}"/>
    <cellStyle name="Normal 2 7 6" xfId="29198" xr:uid="{00000000-0005-0000-0000-00001A760000}"/>
    <cellStyle name="Normal 2 7 6 2" xfId="29199" xr:uid="{00000000-0005-0000-0000-00001B760000}"/>
    <cellStyle name="Normal 2 7 6 2 2" xfId="29200" xr:uid="{00000000-0005-0000-0000-00001C760000}"/>
    <cellStyle name="Normal 2 7 6 2 2 2" xfId="29201" xr:uid="{00000000-0005-0000-0000-00001D760000}"/>
    <cellStyle name="Normal 2 7 6 2 3" xfId="29202" xr:uid="{00000000-0005-0000-0000-00001E760000}"/>
    <cellStyle name="Normal 2 7 6 3" xfId="29203" xr:uid="{00000000-0005-0000-0000-00001F760000}"/>
    <cellStyle name="Normal 2 7 6 4" xfId="29204" xr:uid="{00000000-0005-0000-0000-000020760000}"/>
    <cellStyle name="Normal 2 7 6 4 2" xfId="29205" xr:uid="{00000000-0005-0000-0000-000021760000}"/>
    <cellStyle name="Normal 2 7 6 5" xfId="29206" xr:uid="{00000000-0005-0000-0000-000022760000}"/>
    <cellStyle name="Normal 2 7 6 6" xfId="29207" xr:uid="{00000000-0005-0000-0000-000023760000}"/>
    <cellStyle name="Normal 2 7 6_37. RESULTADO NEGOCIOS YOY" xfId="29208" xr:uid="{00000000-0005-0000-0000-000024760000}"/>
    <cellStyle name="Normal 2 7 7" xfId="29209" xr:uid="{00000000-0005-0000-0000-000025760000}"/>
    <cellStyle name="Normal 2 7 7 2" xfId="29210" xr:uid="{00000000-0005-0000-0000-000026760000}"/>
    <cellStyle name="Normal 2 7 7 2 2" xfId="29211" xr:uid="{00000000-0005-0000-0000-000027760000}"/>
    <cellStyle name="Normal 2 7 7 2 2 2" xfId="29212" xr:uid="{00000000-0005-0000-0000-000028760000}"/>
    <cellStyle name="Normal 2 7 7 2 3" xfId="29213" xr:uid="{00000000-0005-0000-0000-000029760000}"/>
    <cellStyle name="Normal 2 7 7 3" xfId="29214" xr:uid="{00000000-0005-0000-0000-00002A760000}"/>
    <cellStyle name="Normal 2 7 7 4" xfId="29215" xr:uid="{00000000-0005-0000-0000-00002B760000}"/>
    <cellStyle name="Normal 2 7 7 4 2" xfId="29216" xr:uid="{00000000-0005-0000-0000-00002C760000}"/>
    <cellStyle name="Normal 2 7 7 5" xfId="29217" xr:uid="{00000000-0005-0000-0000-00002D760000}"/>
    <cellStyle name="Normal 2 7 7 6" xfId="29218" xr:uid="{00000000-0005-0000-0000-00002E760000}"/>
    <cellStyle name="Normal 2 7 7_37. RESULTADO NEGOCIOS YOY" xfId="29219" xr:uid="{00000000-0005-0000-0000-00002F760000}"/>
    <cellStyle name="Normal 2 7 8" xfId="29220" xr:uid="{00000000-0005-0000-0000-000030760000}"/>
    <cellStyle name="Normal 2 7 8 2" xfId="29221" xr:uid="{00000000-0005-0000-0000-000031760000}"/>
    <cellStyle name="Normal 2 7 8 2 2" xfId="29222" xr:uid="{00000000-0005-0000-0000-000032760000}"/>
    <cellStyle name="Normal 2 7 8 2 2 2" xfId="29223" xr:uid="{00000000-0005-0000-0000-000033760000}"/>
    <cellStyle name="Normal 2 7 8 2 3" xfId="29224" xr:uid="{00000000-0005-0000-0000-000034760000}"/>
    <cellStyle name="Normal 2 7 8 3" xfId="29225" xr:uid="{00000000-0005-0000-0000-000035760000}"/>
    <cellStyle name="Normal 2 7 8 4" xfId="29226" xr:uid="{00000000-0005-0000-0000-000036760000}"/>
    <cellStyle name="Normal 2 7 8 4 2" xfId="29227" xr:uid="{00000000-0005-0000-0000-000037760000}"/>
    <cellStyle name="Normal 2 7 8 5" xfId="29228" xr:uid="{00000000-0005-0000-0000-000038760000}"/>
    <cellStyle name="Normal 2 7 8_37. RESULTADO NEGOCIOS YOY" xfId="29229" xr:uid="{00000000-0005-0000-0000-000039760000}"/>
    <cellStyle name="Normal 2 7 9" xfId="29230" xr:uid="{00000000-0005-0000-0000-00003A760000}"/>
    <cellStyle name="Normal 2 7 9 2" xfId="29231" xr:uid="{00000000-0005-0000-0000-00003B760000}"/>
    <cellStyle name="Normal 2 7 9 2 2" xfId="29232" xr:uid="{00000000-0005-0000-0000-00003C760000}"/>
    <cellStyle name="Normal 2 7 9 3" xfId="29233" xr:uid="{00000000-0005-0000-0000-00003D760000}"/>
    <cellStyle name="Normal 2 7 9_37. RESULTADO NEGOCIOS YOY" xfId="29234" xr:uid="{00000000-0005-0000-0000-00003E760000}"/>
    <cellStyle name="Normal 2 7_37. RESULTADO NEGOCIOS YOY" xfId="29235" xr:uid="{00000000-0005-0000-0000-00003F760000}"/>
    <cellStyle name="Normal 2 8" xfId="29236" xr:uid="{00000000-0005-0000-0000-000040760000}"/>
    <cellStyle name="Normal 2 8 10" xfId="29237" xr:uid="{00000000-0005-0000-0000-000041760000}"/>
    <cellStyle name="Normal 2 8 10 2" xfId="29238" xr:uid="{00000000-0005-0000-0000-000042760000}"/>
    <cellStyle name="Normal 2 8 11" xfId="29239" xr:uid="{00000000-0005-0000-0000-000043760000}"/>
    <cellStyle name="Normal 2 8 11 2" xfId="29240" xr:uid="{00000000-0005-0000-0000-000044760000}"/>
    <cellStyle name="Normal 2 8 12" xfId="29241" xr:uid="{00000000-0005-0000-0000-000045760000}"/>
    <cellStyle name="Normal 2 8 13" xfId="29242" xr:uid="{00000000-0005-0000-0000-000046760000}"/>
    <cellStyle name="Normal 2 8 2" xfId="29243" xr:uid="{00000000-0005-0000-0000-000047760000}"/>
    <cellStyle name="Normal 2 8 2 10" xfId="29244" xr:uid="{00000000-0005-0000-0000-000048760000}"/>
    <cellStyle name="Normal 2 8 2 10 2" xfId="29245" xr:uid="{00000000-0005-0000-0000-000049760000}"/>
    <cellStyle name="Normal 2 8 2 10 3" xfId="29246" xr:uid="{00000000-0005-0000-0000-00004A760000}"/>
    <cellStyle name="Normal 2 8 2 10 4" xfId="29247" xr:uid="{00000000-0005-0000-0000-00004B760000}"/>
    <cellStyle name="Normal 2 8 2 10_37. RESULTADO NEGOCIOS YOY" xfId="29248" xr:uid="{00000000-0005-0000-0000-00004C760000}"/>
    <cellStyle name="Normal 2 8 2 11" xfId="29249" xr:uid="{00000000-0005-0000-0000-00004D760000}"/>
    <cellStyle name="Normal 2 8 2 2" xfId="29250" xr:uid="{00000000-0005-0000-0000-00004E760000}"/>
    <cellStyle name="Normal 2 8 2 2 10" xfId="29251" xr:uid="{00000000-0005-0000-0000-00004F760000}"/>
    <cellStyle name="Normal 2 8 2 2 11" xfId="29252" xr:uid="{00000000-0005-0000-0000-000050760000}"/>
    <cellStyle name="Normal 2 8 2 2 2" xfId="29253" xr:uid="{00000000-0005-0000-0000-000051760000}"/>
    <cellStyle name="Normal 2 8 2 2 2 2" xfId="29254" xr:uid="{00000000-0005-0000-0000-000052760000}"/>
    <cellStyle name="Normal 2 8 2 2 2 2 2" xfId="29255" xr:uid="{00000000-0005-0000-0000-000053760000}"/>
    <cellStyle name="Normal 2 8 2 2 2 2 3" xfId="29256" xr:uid="{00000000-0005-0000-0000-000054760000}"/>
    <cellStyle name="Normal 2 8 2 2 2 2 3 2" xfId="29257" xr:uid="{00000000-0005-0000-0000-000055760000}"/>
    <cellStyle name="Normal 2 8 2 2 2 2 4" xfId="29258" xr:uid="{00000000-0005-0000-0000-000056760000}"/>
    <cellStyle name="Normal 2 8 2 2 2 2 5" xfId="29259" xr:uid="{00000000-0005-0000-0000-000057760000}"/>
    <cellStyle name="Normal 2 8 2 2 2 2_37. RESULTADO NEGOCIOS YOY" xfId="29260" xr:uid="{00000000-0005-0000-0000-000058760000}"/>
    <cellStyle name="Normal 2 8 2 2 2 3" xfId="29261" xr:uid="{00000000-0005-0000-0000-000059760000}"/>
    <cellStyle name="Normal 2 8 2 2 2 3 2" xfId="29262" xr:uid="{00000000-0005-0000-0000-00005A760000}"/>
    <cellStyle name="Normal 2 8 2 2 2 3 2 2" xfId="29263" xr:uid="{00000000-0005-0000-0000-00005B760000}"/>
    <cellStyle name="Normal 2 8 2 2 2 3 3" xfId="29264" xr:uid="{00000000-0005-0000-0000-00005C760000}"/>
    <cellStyle name="Normal 2 8 2 2 2 3_37. RESULTADO NEGOCIOS YOY" xfId="29265" xr:uid="{00000000-0005-0000-0000-00005D760000}"/>
    <cellStyle name="Normal 2 8 2 2 2 4" xfId="29266" xr:uid="{00000000-0005-0000-0000-00005E760000}"/>
    <cellStyle name="Normal 2 8 2 2 2 4 2" xfId="29267" xr:uid="{00000000-0005-0000-0000-00005F760000}"/>
    <cellStyle name="Normal 2 8 2 2 2 5" xfId="29268" xr:uid="{00000000-0005-0000-0000-000060760000}"/>
    <cellStyle name="Normal 2 8 2 2 2 5 2" xfId="29269" xr:uid="{00000000-0005-0000-0000-000061760000}"/>
    <cellStyle name="Normal 2 8 2 2 2 6" xfId="29270" xr:uid="{00000000-0005-0000-0000-000062760000}"/>
    <cellStyle name="Normal 2 8 2 2 2 7" xfId="29271" xr:uid="{00000000-0005-0000-0000-000063760000}"/>
    <cellStyle name="Normal 2 8 2 2 2_37. RESULTADO NEGOCIOS YOY" xfId="29272" xr:uid="{00000000-0005-0000-0000-000064760000}"/>
    <cellStyle name="Normal 2 8 2 2 3" xfId="29273" xr:uid="{00000000-0005-0000-0000-000065760000}"/>
    <cellStyle name="Normal 2 8 2 2 3 2" xfId="29274" xr:uid="{00000000-0005-0000-0000-000066760000}"/>
    <cellStyle name="Normal 2 8 2 2 3 2 2" xfId="29275" xr:uid="{00000000-0005-0000-0000-000067760000}"/>
    <cellStyle name="Normal 2 8 2 2 3 2 2 2" xfId="29276" xr:uid="{00000000-0005-0000-0000-000068760000}"/>
    <cellStyle name="Normal 2 8 2 2 3 2 3" xfId="29277" xr:uid="{00000000-0005-0000-0000-000069760000}"/>
    <cellStyle name="Normal 2 8 2 2 3 2 4" xfId="29278" xr:uid="{00000000-0005-0000-0000-00006A760000}"/>
    <cellStyle name="Normal 2 8 2 2 3 2_37. RESULTADO NEGOCIOS YOY" xfId="29279" xr:uid="{00000000-0005-0000-0000-00006B760000}"/>
    <cellStyle name="Normal 2 8 2 2 3 3" xfId="29280" xr:uid="{00000000-0005-0000-0000-00006C760000}"/>
    <cellStyle name="Normal 2 8 2 2 3 3 2" xfId="29281" xr:uid="{00000000-0005-0000-0000-00006D760000}"/>
    <cellStyle name="Normal 2 8 2 2 3 3 2 2" xfId="29282" xr:uid="{00000000-0005-0000-0000-00006E760000}"/>
    <cellStyle name="Normal 2 8 2 2 3 3 3" xfId="29283" xr:uid="{00000000-0005-0000-0000-00006F760000}"/>
    <cellStyle name="Normal 2 8 2 2 3 4" xfId="29284" xr:uid="{00000000-0005-0000-0000-000070760000}"/>
    <cellStyle name="Normal 2 8 2 2 3 4 2" xfId="29285" xr:uid="{00000000-0005-0000-0000-000071760000}"/>
    <cellStyle name="Normal 2 8 2 2 3 5" xfId="29286" xr:uid="{00000000-0005-0000-0000-000072760000}"/>
    <cellStyle name="Normal 2 8 2 2 3 5 2" xfId="29287" xr:uid="{00000000-0005-0000-0000-000073760000}"/>
    <cellStyle name="Normal 2 8 2 2 3 6" xfId="29288" xr:uid="{00000000-0005-0000-0000-000074760000}"/>
    <cellStyle name="Normal 2 8 2 2 3 7" xfId="29289" xr:uid="{00000000-0005-0000-0000-000075760000}"/>
    <cellStyle name="Normal 2 8 2 2 3_37. RESULTADO NEGOCIOS YOY" xfId="29290" xr:uid="{00000000-0005-0000-0000-000076760000}"/>
    <cellStyle name="Normal 2 8 2 2 4" xfId="29291" xr:uid="{00000000-0005-0000-0000-000077760000}"/>
    <cellStyle name="Normal 2 8 2 2 4 2" xfId="29292" xr:uid="{00000000-0005-0000-0000-000078760000}"/>
    <cellStyle name="Normal 2 8 2 2 4 2 2" xfId="29293" xr:uid="{00000000-0005-0000-0000-000079760000}"/>
    <cellStyle name="Normal 2 8 2 2 4 2 2 2" xfId="29294" xr:uid="{00000000-0005-0000-0000-00007A760000}"/>
    <cellStyle name="Normal 2 8 2 2 4 2 3" xfId="29295" xr:uid="{00000000-0005-0000-0000-00007B760000}"/>
    <cellStyle name="Normal 2 8 2 2 4 2 4" xfId="29296" xr:uid="{00000000-0005-0000-0000-00007C760000}"/>
    <cellStyle name="Normal 2 8 2 2 4 3" xfId="29297" xr:uid="{00000000-0005-0000-0000-00007D760000}"/>
    <cellStyle name="Normal 2 8 2 2 4 3 2" xfId="29298" xr:uid="{00000000-0005-0000-0000-00007E760000}"/>
    <cellStyle name="Normal 2 8 2 2 4 3 2 2" xfId="29299" xr:uid="{00000000-0005-0000-0000-00007F760000}"/>
    <cellStyle name="Normal 2 8 2 2 4 3 3" xfId="29300" xr:uid="{00000000-0005-0000-0000-000080760000}"/>
    <cellStyle name="Normal 2 8 2 2 4 4" xfId="29301" xr:uid="{00000000-0005-0000-0000-000081760000}"/>
    <cellStyle name="Normal 2 8 2 2 4 4 2" xfId="29302" xr:uid="{00000000-0005-0000-0000-000082760000}"/>
    <cellStyle name="Normal 2 8 2 2 4 5" xfId="29303" xr:uid="{00000000-0005-0000-0000-000083760000}"/>
    <cellStyle name="Normal 2 8 2 2 4 5 2" xfId="29304" xr:uid="{00000000-0005-0000-0000-000084760000}"/>
    <cellStyle name="Normal 2 8 2 2 4 6" xfId="29305" xr:uid="{00000000-0005-0000-0000-000085760000}"/>
    <cellStyle name="Normal 2 8 2 2 4 7" xfId="29306" xr:uid="{00000000-0005-0000-0000-000086760000}"/>
    <cellStyle name="Normal 2 8 2 2 4_37. RESULTADO NEGOCIOS YOY" xfId="29307" xr:uid="{00000000-0005-0000-0000-000087760000}"/>
    <cellStyle name="Normal 2 8 2 2 5" xfId="29308" xr:uid="{00000000-0005-0000-0000-000088760000}"/>
    <cellStyle name="Normal 2 8 2 2 5 2" xfId="29309" xr:uid="{00000000-0005-0000-0000-000089760000}"/>
    <cellStyle name="Normal 2 8 2 2 5 2 2" xfId="29310" xr:uid="{00000000-0005-0000-0000-00008A760000}"/>
    <cellStyle name="Normal 2 8 2 2 5 2 3" xfId="29311" xr:uid="{00000000-0005-0000-0000-00008B760000}"/>
    <cellStyle name="Normal 2 8 2 2 5 3" xfId="29312" xr:uid="{00000000-0005-0000-0000-00008C760000}"/>
    <cellStyle name="Normal 2 8 2 2 5 4" xfId="29313" xr:uid="{00000000-0005-0000-0000-00008D760000}"/>
    <cellStyle name="Normal 2 8 2 2 5_37. RESULTADO NEGOCIOS YOY" xfId="29314" xr:uid="{00000000-0005-0000-0000-00008E760000}"/>
    <cellStyle name="Normal 2 8 2 2 6" xfId="29315" xr:uid="{00000000-0005-0000-0000-00008F760000}"/>
    <cellStyle name="Normal 2 8 2 2 6 2" xfId="29316" xr:uid="{00000000-0005-0000-0000-000090760000}"/>
    <cellStyle name="Normal 2 8 2 2 6 2 2" xfId="29317" xr:uid="{00000000-0005-0000-0000-000091760000}"/>
    <cellStyle name="Normal 2 8 2 2 6 2 3" xfId="29318" xr:uid="{00000000-0005-0000-0000-000092760000}"/>
    <cellStyle name="Normal 2 8 2 2 6 3" xfId="29319" xr:uid="{00000000-0005-0000-0000-000093760000}"/>
    <cellStyle name="Normal 2 8 2 2 6 4" xfId="29320" xr:uid="{00000000-0005-0000-0000-000094760000}"/>
    <cellStyle name="Normal 2 8 2 2 6_37. RESULTADO NEGOCIOS YOY" xfId="29321" xr:uid="{00000000-0005-0000-0000-000095760000}"/>
    <cellStyle name="Normal 2 8 2 2 7" xfId="29322" xr:uid="{00000000-0005-0000-0000-000096760000}"/>
    <cellStyle name="Normal 2 8 2 2 7 2" xfId="29323" xr:uid="{00000000-0005-0000-0000-000097760000}"/>
    <cellStyle name="Normal 2 8 2 2 7 3" xfId="29324" xr:uid="{00000000-0005-0000-0000-000098760000}"/>
    <cellStyle name="Normal 2 8 2 2 7 4" xfId="29325" xr:uid="{00000000-0005-0000-0000-000099760000}"/>
    <cellStyle name="Normal 2 8 2 2 7_37. RESULTADO NEGOCIOS YOY" xfId="29326" xr:uid="{00000000-0005-0000-0000-00009A760000}"/>
    <cellStyle name="Normal 2 8 2 2 8" xfId="29327" xr:uid="{00000000-0005-0000-0000-00009B760000}"/>
    <cellStyle name="Normal 2 8 2 2 8 2" xfId="29328" xr:uid="{00000000-0005-0000-0000-00009C760000}"/>
    <cellStyle name="Normal 2 8 2 2 8 3" xfId="29329" xr:uid="{00000000-0005-0000-0000-00009D760000}"/>
    <cellStyle name="Normal 2 8 2 2 8 4" xfId="29330" xr:uid="{00000000-0005-0000-0000-00009E760000}"/>
    <cellStyle name="Normal 2 8 2 2 8_37. RESULTADO NEGOCIOS YOY" xfId="29331" xr:uid="{00000000-0005-0000-0000-00009F760000}"/>
    <cellStyle name="Normal 2 8 2 2 9" xfId="29332" xr:uid="{00000000-0005-0000-0000-0000A0760000}"/>
    <cellStyle name="Normal 2 8 2 2 9 2" xfId="29333" xr:uid="{00000000-0005-0000-0000-0000A1760000}"/>
    <cellStyle name="Normal 2 8 2 2 9_37. RESULTADO NEGOCIOS YOY" xfId="29334" xr:uid="{00000000-0005-0000-0000-0000A2760000}"/>
    <cellStyle name="Normal 2 8 2 2_37. RESULTADO NEGOCIOS YOY" xfId="29335" xr:uid="{00000000-0005-0000-0000-0000A3760000}"/>
    <cellStyle name="Normal 2 8 2 3" xfId="29336" xr:uid="{00000000-0005-0000-0000-0000A4760000}"/>
    <cellStyle name="Normal 2 8 2 3 2" xfId="29337" xr:uid="{00000000-0005-0000-0000-0000A5760000}"/>
    <cellStyle name="Normal 2 8 2 3 2 2" xfId="29338" xr:uid="{00000000-0005-0000-0000-0000A6760000}"/>
    <cellStyle name="Normal 2 8 2 3 2 2 2" xfId="29339" xr:uid="{00000000-0005-0000-0000-0000A7760000}"/>
    <cellStyle name="Normal 2 8 2 3 2 2 3" xfId="29340" xr:uid="{00000000-0005-0000-0000-0000A8760000}"/>
    <cellStyle name="Normal 2 8 2 3 2 2_37. RESULTADO NEGOCIOS YOY" xfId="29341" xr:uid="{00000000-0005-0000-0000-0000A9760000}"/>
    <cellStyle name="Normal 2 8 2 3 2 3" xfId="29342" xr:uid="{00000000-0005-0000-0000-0000AA760000}"/>
    <cellStyle name="Normal 2 8 2 3 2 3 2" xfId="29343" xr:uid="{00000000-0005-0000-0000-0000AB760000}"/>
    <cellStyle name="Normal 2 8 2 3 2 4" xfId="29344" xr:uid="{00000000-0005-0000-0000-0000AC760000}"/>
    <cellStyle name="Normal 2 8 2 3 2 5" xfId="29345" xr:uid="{00000000-0005-0000-0000-0000AD760000}"/>
    <cellStyle name="Normal 2 8 2 3 2_37. RESULTADO NEGOCIOS YOY" xfId="29346" xr:uid="{00000000-0005-0000-0000-0000AE760000}"/>
    <cellStyle name="Normal 2 8 2 3 3" xfId="29347" xr:uid="{00000000-0005-0000-0000-0000AF760000}"/>
    <cellStyle name="Normal 2 8 2 3 3 2" xfId="29348" xr:uid="{00000000-0005-0000-0000-0000B0760000}"/>
    <cellStyle name="Normal 2 8 2 3 3 2 2" xfId="29349" xr:uid="{00000000-0005-0000-0000-0000B1760000}"/>
    <cellStyle name="Normal 2 8 2 3 3 2 3" xfId="29350" xr:uid="{00000000-0005-0000-0000-0000B2760000}"/>
    <cellStyle name="Normal 2 8 2 3 3 3" xfId="29351" xr:uid="{00000000-0005-0000-0000-0000B3760000}"/>
    <cellStyle name="Normal 2 8 2 3 3 3 2" xfId="29352" xr:uid="{00000000-0005-0000-0000-0000B4760000}"/>
    <cellStyle name="Normal 2 8 2 3 3 4" xfId="29353" xr:uid="{00000000-0005-0000-0000-0000B5760000}"/>
    <cellStyle name="Normal 2 8 2 3 3 5" xfId="29354" xr:uid="{00000000-0005-0000-0000-0000B6760000}"/>
    <cellStyle name="Normal 2 8 2 3 3_37. RESULTADO NEGOCIOS YOY" xfId="29355" xr:uid="{00000000-0005-0000-0000-0000B7760000}"/>
    <cellStyle name="Normal 2 8 2 3 4" xfId="29356" xr:uid="{00000000-0005-0000-0000-0000B8760000}"/>
    <cellStyle name="Normal 2 8 2 3 4 2" xfId="29357" xr:uid="{00000000-0005-0000-0000-0000B9760000}"/>
    <cellStyle name="Normal 2 8 2 3 4 3" xfId="29358" xr:uid="{00000000-0005-0000-0000-0000BA760000}"/>
    <cellStyle name="Normal 2 8 2 3 4 4" xfId="29359" xr:uid="{00000000-0005-0000-0000-0000BB760000}"/>
    <cellStyle name="Normal 2 8 2 3 4_37. RESULTADO NEGOCIOS YOY" xfId="29360" xr:uid="{00000000-0005-0000-0000-0000BC760000}"/>
    <cellStyle name="Normal 2 8 2 3 5" xfId="29361" xr:uid="{00000000-0005-0000-0000-0000BD760000}"/>
    <cellStyle name="Normal 2 8 2 3 5 2" xfId="29362" xr:uid="{00000000-0005-0000-0000-0000BE760000}"/>
    <cellStyle name="Normal 2 8 2 3 5 3" xfId="29363" xr:uid="{00000000-0005-0000-0000-0000BF760000}"/>
    <cellStyle name="Normal 2 8 2 3 5 4" xfId="29364" xr:uid="{00000000-0005-0000-0000-0000C0760000}"/>
    <cellStyle name="Normal 2 8 2 3 5_37. RESULTADO NEGOCIOS YOY" xfId="29365" xr:uid="{00000000-0005-0000-0000-0000C1760000}"/>
    <cellStyle name="Normal 2 8 2 3 6" xfId="29366" xr:uid="{00000000-0005-0000-0000-0000C2760000}"/>
    <cellStyle name="Normal 2 8 2 3 7" xfId="29367" xr:uid="{00000000-0005-0000-0000-0000C3760000}"/>
    <cellStyle name="Normal 2 8 2 3 7 2" xfId="29368" xr:uid="{00000000-0005-0000-0000-0000C4760000}"/>
    <cellStyle name="Normal 2 8 2 3 8" xfId="29369" xr:uid="{00000000-0005-0000-0000-0000C5760000}"/>
    <cellStyle name="Normal 2 8 2 3 8 2" xfId="29370" xr:uid="{00000000-0005-0000-0000-0000C6760000}"/>
    <cellStyle name="Normal 2 8 2 3 9" xfId="29371" xr:uid="{00000000-0005-0000-0000-0000C7760000}"/>
    <cellStyle name="Normal 2 8 2 3_37. RESULTADO NEGOCIOS YOY" xfId="29372" xr:uid="{00000000-0005-0000-0000-0000C8760000}"/>
    <cellStyle name="Normal 2 8 2 4" xfId="29373" xr:uid="{00000000-0005-0000-0000-0000C9760000}"/>
    <cellStyle name="Normal 2 8 2 4 2" xfId="29374" xr:uid="{00000000-0005-0000-0000-0000CA760000}"/>
    <cellStyle name="Normal 2 8 2 4 2 2" xfId="29375" xr:uid="{00000000-0005-0000-0000-0000CB760000}"/>
    <cellStyle name="Normal 2 8 2 4 2 3" xfId="29376" xr:uid="{00000000-0005-0000-0000-0000CC760000}"/>
    <cellStyle name="Normal 2 8 2 4 2_37. RESULTADO NEGOCIOS YOY" xfId="29377" xr:uid="{00000000-0005-0000-0000-0000CD760000}"/>
    <cellStyle name="Normal 2 8 2 4 3" xfId="29378" xr:uid="{00000000-0005-0000-0000-0000CE760000}"/>
    <cellStyle name="Normal 2 8 2 4 3 2" xfId="29379" xr:uid="{00000000-0005-0000-0000-0000CF760000}"/>
    <cellStyle name="Normal 2 8 2 4 4" xfId="29380" xr:uid="{00000000-0005-0000-0000-0000D0760000}"/>
    <cellStyle name="Normal 2 8 2 4 5" xfId="29381" xr:uid="{00000000-0005-0000-0000-0000D1760000}"/>
    <cellStyle name="Normal 2 8 2 4_37. RESULTADO NEGOCIOS YOY" xfId="29382" xr:uid="{00000000-0005-0000-0000-0000D2760000}"/>
    <cellStyle name="Normal 2 8 2 5" xfId="29383" xr:uid="{00000000-0005-0000-0000-0000D3760000}"/>
    <cellStyle name="Normal 2 8 2 5 2" xfId="29384" xr:uid="{00000000-0005-0000-0000-0000D4760000}"/>
    <cellStyle name="Normal 2 8 2 5 3" xfId="29385" xr:uid="{00000000-0005-0000-0000-0000D5760000}"/>
    <cellStyle name="Normal 2 8 2 5 4" xfId="29386" xr:uid="{00000000-0005-0000-0000-0000D6760000}"/>
    <cellStyle name="Normal 2 8 2 5 5" xfId="29387" xr:uid="{00000000-0005-0000-0000-0000D7760000}"/>
    <cellStyle name="Normal 2 8 2 5_37. RESULTADO NEGOCIOS YOY" xfId="29388" xr:uid="{00000000-0005-0000-0000-0000D8760000}"/>
    <cellStyle name="Normal 2 8 2 6" xfId="29389" xr:uid="{00000000-0005-0000-0000-0000D9760000}"/>
    <cellStyle name="Normal 2 8 2 6 2" xfId="29390" xr:uid="{00000000-0005-0000-0000-0000DA760000}"/>
    <cellStyle name="Normal 2 8 2 6 3" xfId="29391" xr:uid="{00000000-0005-0000-0000-0000DB760000}"/>
    <cellStyle name="Normal 2 8 2 6 4" xfId="29392" xr:uid="{00000000-0005-0000-0000-0000DC760000}"/>
    <cellStyle name="Normal 2 8 2 6 5" xfId="29393" xr:uid="{00000000-0005-0000-0000-0000DD760000}"/>
    <cellStyle name="Normal 2 8 2 6_37. RESULTADO NEGOCIOS YOY" xfId="29394" xr:uid="{00000000-0005-0000-0000-0000DE760000}"/>
    <cellStyle name="Normal 2 8 2 7" xfId="29395" xr:uid="{00000000-0005-0000-0000-0000DF760000}"/>
    <cellStyle name="Normal 2 8 2 7 2" xfId="29396" xr:uid="{00000000-0005-0000-0000-0000E0760000}"/>
    <cellStyle name="Normal 2 8 2 7 3" xfId="29397" xr:uid="{00000000-0005-0000-0000-0000E1760000}"/>
    <cellStyle name="Normal 2 8 2 7 4" xfId="29398" xr:uid="{00000000-0005-0000-0000-0000E2760000}"/>
    <cellStyle name="Normal 2 8 2 7_37. RESULTADO NEGOCIOS YOY" xfId="29399" xr:uid="{00000000-0005-0000-0000-0000E3760000}"/>
    <cellStyle name="Normal 2 8 2 8" xfId="29400" xr:uid="{00000000-0005-0000-0000-0000E4760000}"/>
    <cellStyle name="Normal 2 8 2 8 2" xfId="29401" xr:uid="{00000000-0005-0000-0000-0000E5760000}"/>
    <cellStyle name="Normal 2 8 2 8 3" xfId="29402" xr:uid="{00000000-0005-0000-0000-0000E6760000}"/>
    <cellStyle name="Normal 2 8 2 8 4" xfId="29403" xr:uid="{00000000-0005-0000-0000-0000E7760000}"/>
    <cellStyle name="Normal 2 8 2 8_37. RESULTADO NEGOCIOS YOY" xfId="29404" xr:uid="{00000000-0005-0000-0000-0000E8760000}"/>
    <cellStyle name="Normal 2 8 2 9" xfId="29405" xr:uid="{00000000-0005-0000-0000-0000E9760000}"/>
    <cellStyle name="Normal 2 8 2 9 2" xfId="29406" xr:uid="{00000000-0005-0000-0000-0000EA760000}"/>
    <cellStyle name="Normal 2 8 2 9 3" xfId="29407" xr:uid="{00000000-0005-0000-0000-0000EB760000}"/>
    <cellStyle name="Normal 2 8 2 9 4" xfId="29408" xr:uid="{00000000-0005-0000-0000-0000EC760000}"/>
    <cellStyle name="Normal 2 8 2 9_37. RESULTADO NEGOCIOS YOY" xfId="29409" xr:uid="{00000000-0005-0000-0000-0000ED760000}"/>
    <cellStyle name="Normal 2 8 2_37. RESULTADO NEGOCIOS YOY" xfId="29410" xr:uid="{00000000-0005-0000-0000-0000EE760000}"/>
    <cellStyle name="Normal 2 8 3" xfId="29411" xr:uid="{00000000-0005-0000-0000-0000EF760000}"/>
    <cellStyle name="Normal 2 8 3 10" xfId="29412" xr:uid="{00000000-0005-0000-0000-0000F0760000}"/>
    <cellStyle name="Normal 2 8 3 11" xfId="29413" xr:uid="{00000000-0005-0000-0000-0000F1760000}"/>
    <cellStyle name="Normal 2 8 3 12" xfId="29414" xr:uid="{00000000-0005-0000-0000-0000F2760000}"/>
    <cellStyle name="Normal 2 8 3 2" xfId="29415" xr:uid="{00000000-0005-0000-0000-0000F3760000}"/>
    <cellStyle name="Normal 2 8 3 2 2" xfId="29416" xr:uid="{00000000-0005-0000-0000-0000F4760000}"/>
    <cellStyle name="Normal 2 8 3 2 2 2" xfId="29417" xr:uid="{00000000-0005-0000-0000-0000F5760000}"/>
    <cellStyle name="Normal 2 8 3 2 2 2 2" xfId="29418" xr:uid="{00000000-0005-0000-0000-0000F6760000}"/>
    <cellStyle name="Normal 2 8 3 2 2 2 2 2" xfId="29419" xr:uid="{00000000-0005-0000-0000-0000F7760000}"/>
    <cellStyle name="Normal 2 8 3 2 2 2 3" xfId="29420" xr:uid="{00000000-0005-0000-0000-0000F8760000}"/>
    <cellStyle name="Normal 2 8 3 2 2 2_37. RESULTADO NEGOCIOS YOY" xfId="29421" xr:uid="{00000000-0005-0000-0000-0000F9760000}"/>
    <cellStyle name="Normal 2 8 3 2 2 3" xfId="29422" xr:uid="{00000000-0005-0000-0000-0000FA760000}"/>
    <cellStyle name="Normal 2 8 3 2 2 3 2" xfId="29423" xr:uid="{00000000-0005-0000-0000-0000FB760000}"/>
    <cellStyle name="Normal 2 8 3 2 2 3_37. RESULTADO NEGOCIOS YOY" xfId="29424" xr:uid="{00000000-0005-0000-0000-0000FC760000}"/>
    <cellStyle name="Normal 2 8 3 2 2 4" xfId="29425" xr:uid="{00000000-0005-0000-0000-0000FD760000}"/>
    <cellStyle name="Normal 2 8 3 2 2 4 2" xfId="29426" xr:uid="{00000000-0005-0000-0000-0000FE760000}"/>
    <cellStyle name="Normal 2 8 3 2 2 5" xfId="29427" xr:uid="{00000000-0005-0000-0000-0000FF760000}"/>
    <cellStyle name="Normal 2 8 3 2 2_37. RESULTADO NEGOCIOS YOY" xfId="29428" xr:uid="{00000000-0005-0000-0000-000000770000}"/>
    <cellStyle name="Normal 2 8 3 2 3" xfId="29429" xr:uid="{00000000-0005-0000-0000-000001770000}"/>
    <cellStyle name="Normal 2 8 3 2 3 2" xfId="29430" xr:uid="{00000000-0005-0000-0000-000002770000}"/>
    <cellStyle name="Normal 2 8 3 2 3 2 2" xfId="29431" xr:uid="{00000000-0005-0000-0000-000003770000}"/>
    <cellStyle name="Normal 2 8 3 2 3 3" xfId="29432" xr:uid="{00000000-0005-0000-0000-000004770000}"/>
    <cellStyle name="Normal 2 8 3 2 3 3 2" xfId="29433" xr:uid="{00000000-0005-0000-0000-000005770000}"/>
    <cellStyle name="Normal 2 8 3 2 3 4" xfId="29434" xr:uid="{00000000-0005-0000-0000-000006770000}"/>
    <cellStyle name="Normal 2 8 3 2 3_37. RESULTADO NEGOCIOS YOY" xfId="29435" xr:uid="{00000000-0005-0000-0000-000007770000}"/>
    <cellStyle name="Normal 2 8 3 2 4" xfId="29436" xr:uid="{00000000-0005-0000-0000-000008770000}"/>
    <cellStyle name="Normal 2 8 3 2 4 2" xfId="29437" xr:uid="{00000000-0005-0000-0000-000009770000}"/>
    <cellStyle name="Normal 2 8 3 2 4 2 2" xfId="29438" xr:uid="{00000000-0005-0000-0000-00000A770000}"/>
    <cellStyle name="Normal 2 8 3 2 4 3" xfId="29439" xr:uid="{00000000-0005-0000-0000-00000B770000}"/>
    <cellStyle name="Normal 2 8 3 2 4_37. RESULTADO NEGOCIOS YOY" xfId="29440" xr:uid="{00000000-0005-0000-0000-00000C770000}"/>
    <cellStyle name="Normal 2 8 3 2 5" xfId="29441" xr:uid="{00000000-0005-0000-0000-00000D770000}"/>
    <cellStyle name="Normal 2 8 3 2 5 2" xfId="29442" xr:uid="{00000000-0005-0000-0000-00000E770000}"/>
    <cellStyle name="Normal 2 8 3 2 5_37. RESULTADO NEGOCIOS YOY" xfId="29443" xr:uid="{00000000-0005-0000-0000-00000F770000}"/>
    <cellStyle name="Normal 2 8 3 2 6" xfId="29444" xr:uid="{00000000-0005-0000-0000-000010770000}"/>
    <cellStyle name="Normal 2 8 3 2 6 2" xfId="29445" xr:uid="{00000000-0005-0000-0000-000011770000}"/>
    <cellStyle name="Normal 2 8 3 2 6_37. RESULTADO NEGOCIOS YOY" xfId="29446" xr:uid="{00000000-0005-0000-0000-000012770000}"/>
    <cellStyle name="Normal 2 8 3 2 7" xfId="29447" xr:uid="{00000000-0005-0000-0000-000013770000}"/>
    <cellStyle name="Normal 2 8 3 2 7 2" xfId="29448" xr:uid="{00000000-0005-0000-0000-000014770000}"/>
    <cellStyle name="Normal 2 8 3 2 7_37. RESULTADO NEGOCIOS YOY" xfId="29449" xr:uid="{00000000-0005-0000-0000-000015770000}"/>
    <cellStyle name="Normal 2 8 3 2 8" xfId="29450" xr:uid="{00000000-0005-0000-0000-000016770000}"/>
    <cellStyle name="Normal 2 8 3 2_37. RESULTADO NEGOCIOS YOY" xfId="29451" xr:uid="{00000000-0005-0000-0000-000017770000}"/>
    <cellStyle name="Normal 2 8 3 3" xfId="29452" xr:uid="{00000000-0005-0000-0000-000018770000}"/>
    <cellStyle name="Normal 2 8 3 3 2" xfId="29453" xr:uid="{00000000-0005-0000-0000-000019770000}"/>
    <cellStyle name="Normal 2 8 3 3 2 2" xfId="29454" xr:uid="{00000000-0005-0000-0000-00001A770000}"/>
    <cellStyle name="Normal 2 8 3 3 2 3" xfId="29455" xr:uid="{00000000-0005-0000-0000-00001B770000}"/>
    <cellStyle name="Normal 2 8 3 3 2 4" xfId="29456" xr:uid="{00000000-0005-0000-0000-00001C770000}"/>
    <cellStyle name="Normal 2 8 3 3 2 4 2" xfId="29457" xr:uid="{00000000-0005-0000-0000-00001D770000}"/>
    <cellStyle name="Normal 2 8 3 3 2 5" xfId="29458" xr:uid="{00000000-0005-0000-0000-00001E770000}"/>
    <cellStyle name="Normal 2 8 3 3 3" xfId="29459" xr:uid="{00000000-0005-0000-0000-00001F770000}"/>
    <cellStyle name="Normal 2 8 3 3 3 2" xfId="29460" xr:uid="{00000000-0005-0000-0000-000020770000}"/>
    <cellStyle name="Normal 2 8 3 3 3_37. RESULTADO NEGOCIOS YOY" xfId="29461" xr:uid="{00000000-0005-0000-0000-000021770000}"/>
    <cellStyle name="Normal 2 8 3 3 4" xfId="29462" xr:uid="{00000000-0005-0000-0000-000022770000}"/>
    <cellStyle name="Normal 2 8 3 3 4 2" xfId="29463" xr:uid="{00000000-0005-0000-0000-000023770000}"/>
    <cellStyle name="Normal 2 8 3 3 4_37. RESULTADO NEGOCIOS YOY" xfId="29464" xr:uid="{00000000-0005-0000-0000-000024770000}"/>
    <cellStyle name="Normal 2 8 3 3 5" xfId="29465" xr:uid="{00000000-0005-0000-0000-000025770000}"/>
    <cellStyle name="Normal 2 8 3 3 5 2" xfId="29466" xr:uid="{00000000-0005-0000-0000-000026770000}"/>
    <cellStyle name="Normal 2 8 3 3 6" xfId="29467" xr:uid="{00000000-0005-0000-0000-000027770000}"/>
    <cellStyle name="Normal 2 8 3 3_37. RESULTADO NEGOCIOS YOY" xfId="29468" xr:uid="{00000000-0005-0000-0000-000028770000}"/>
    <cellStyle name="Normal 2 8 3 4" xfId="29469" xr:uid="{00000000-0005-0000-0000-000029770000}"/>
    <cellStyle name="Normal 2 8 3 4 2" xfId="29470" xr:uid="{00000000-0005-0000-0000-00002A770000}"/>
    <cellStyle name="Normal 2 8 3 4 2 2" xfId="29471" xr:uid="{00000000-0005-0000-0000-00002B770000}"/>
    <cellStyle name="Normal 2 8 3 4 2 2 2" xfId="29472" xr:uid="{00000000-0005-0000-0000-00002C770000}"/>
    <cellStyle name="Normal 2 8 3 4 2 3" xfId="29473" xr:uid="{00000000-0005-0000-0000-00002D770000}"/>
    <cellStyle name="Normal 2 8 3 4 2_37. RESULTADO NEGOCIOS YOY" xfId="29474" xr:uid="{00000000-0005-0000-0000-00002E770000}"/>
    <cellStyle name="Normal 2 8 3 4 3" xfId="29475" xr:uid="{00000000-0005-0000-0000-00002F770000}"/>
    <cellStyle name="Normal 2 8 3 4 3 2" xfId="29476" xr:uid="{00000000-0005-0000-0000-000030770000}"/>
    <cellStyle name="Normal 2 8 3 4 3 2 2" xfId="29477" xr:uid="{00000000-0005-0000-0000-000031770000}"/>
    <cellStyle name="Normal 2 8 3 4 3 3" xfId="29478" xr:uid="{00000000-0005-0000-0000-000032770000}"/>
    <cellStyle name="Normal 2 8 3 4 4" xfId="29479" xr:uid="{00000000-0005-0000-0000-000033770000}"/>
    <cellStyle name="Normal 2 8 3 4 4 2" xfId="29480" xr:uid="{00000000-0005-0000-0000-000034770000}"/>
    <cellStyle name="Normal 2 8 3 4 4_37. RESULTADO NEGOCIOS YOY" xfId="29481" xr:uid="{00000000-0005-0000-0000-000035770000}"/>
    <cellStyle name="Normal 2 8 3 4 5" xfId="29482" xr:uid="{00000000-0005-0000-0000-000036770000}"/>
    <cellStyle name="Normal 2 8 3 4 5 2" xfId="29483" xr:uid="{00000000-0005-0000-0000-000037770000}"/>
    <cellStyle name="Normal 2 8 3 4 6" xfId="29484" xr:uid="{00000000-0005-0000-0000-000038770000}"/>
    <cellStyle name="Normal 2 8 3 4_37. RESULTADO NEGOCIOS YOY" xfId="29485" xr:uid="{00000000-0005-0000-0000-000039770000}"/>
    <cellStyle name="Normal 2 8 3 5" xfId="29486" xr:uid="{00000000-0005-0000-0000-00003A770000}"/>
    <cellStyle name="Normal 2 8 3 5 2" xfId="29487" xr:uid="{00000000-0005-0000-0000-00003B770000}"/>
    <cellStyle name="Normal 2 8 3 5 2 2" xfId="29488" xr:uid="{00000000-0005-0000-0000-00003C770000}"/>
    <cellStyle name="Normal 2 8 3 5 2 2 2" xfId="29489" xr:uid="{00000000-0005-0000-0000-00003D770000}"/>
    <cellStyle name="Normal 2 8 3 5 2 3" xfId="29490" xr:uid="{00000000-0005-0000-0000-00003E770000}"/>
    <cellStyle name="Normal 2 8 3 5 3" xfId="29491" xr:uid="{00000000-0005-0000-0000-00003F770000}"/>
    <cellStyle name="Normal 2 8 3 5 3 2" xfId="29492" xr:uid="{00000000-0005-0000-0000-000040770000}"/>
    <cellStyle name="Normal 2 8 3 5 4" xfId="29493" xr:uid="{00000000-0005-0000-0000-000041770000}"/>
    <cellStyle name="Normal 2 8 3 5 4 2" xfId="29494" xr:uid="{00000000-0005-0000-0000-000042770000}"/>
    <cellStyle name="Normal 2 8 3 5 5" xfId="29495" xr:uid="{00000000-0005-0000-0000-000043770000}"/>
    <cellStyle name="Normal 2 8 3 5_37. RESULTADO NEGOCIOS YOY" xfId="29496" xr:uid="{00000000-0005-0000-0000-000044770000}"/>
    <cellStyle name="Normal 2 8 3 6" xfId="29497" xr:uid="{00000000-0005-0000-0000-000045770000}"/>
    <cellStyle name="Normal 2 8 3 6 2" xfId="29498" xr:uid="{00000000-0005-0000-0000-000046770000}"/>
    <cellStyle name="Normal 2 8 3 6 2 2" xfId="29499" xr:uid="{00000000-0005-0000-0000-000047770000}"/>
    <cellStyle name="Normal 2 8 3 6 3" xfId="29500" xr:uid="{00000000-0005-0000-0000-000048770000}"/>
    <cellStyle name="Normal 2 8 3 6_37. RESULTADO NEGOCIOS YOY" xfId="29501" xr:uid="{00000000-0005-0000-0000-000049770000}"/>
    <cellStyle name="Normal 2 8 3 7" xfId="29502" xr:uid="{00000000-0005-0000-0000-00004A770000}"/>
    <cellStyle name="Normal 2 8 3 7 2" xfId="29503" xr:uid="{00000000-0005-0000-0000-00004B770000}"/>
    <cellStyle name="Normal 2 8 3 7_37. RESULTADO NEGOCIOS YOY" xfId="29504" xr:uid="{00000000-0005-0000-0000-00004C770000}"/>
    <cellStyle name="Normal 2 8 3 8" xfId="29505" xr:uid="{00000000-0005-0000-0000-00004D770000}"/>
    <cellStyle name="Normal 2 8 3 8 2" xfId="29506" xr:uid="{00000000-0005-0000-0000-00004E770000}"/>
    <cellStyle name="Normal 2 8 3 8_37. RESULTADO NEGOCIOS YOY" xfId="29507" xr:uid="{00000000-0005-0000-0000-00004F770000}"/>
    <cellStyle name="Normal 2 8 3 9" xfId="29508" xr:uid="{00000000-0005-0000-0000-000050770000}"/>
    <cellStyle name="Normal 2 8 3 9 2" xfId="29509" xr:uid="{00000000-0005-0000-0000-000051770000}"/>
    <cellStyle name="Normal 2 8 3 9_37. RESULTADO NEGOCIOS YOY" xfId="29510" xr:uid="{00000000-0005-0000-0000-000052770000}"/>
    <cellStyle name="Normal 2 8 3_37. RESULTADO NEGOCIOS YOY" xfId="29511" xr:uid="{00000000-0005-0000-0000-000053770000}"/>
    <cellStyle name="Normal 2 8 4" xfId="29512" xr:uid="{00000000-0005-0000-0000-000054770000}"/>
    <cellStyle name="Normal 2 8 4 2" xfId="29513" xr:uid="{00000000-0005-0000-0000-000055770000}"/>
    <cellStyle name="Normal 2 8 4 2 2" xfId="29514" xr:uid="{00000000-0005-0000-0000-000056770000}"/>
    <cellStyle name="Normal 2 8 4 2 2 2" xfId="29515" xr:uid="{00000000-0005-0000-0000-000057770000}"/>
    <cellStyle name="Normal 2 8 4 2 2 3" xfId="29516" xr:uid="{00000000-0005-0000-0000-000058770000}"/>
    <cellStyle name="Normal 2 8 4 2 3" xfId="29517" xr:uid="{00000000-0005-0000-0000-000059770000}"/>
    <cellStyle name="Normal 2 8 4 2 4" xfId="29518" xr:uid="{00000000-0005-0000-0000-00005A770000}"/>
    <cellStyle name="Normal 2 8 4 2 5" xfId="29519" xr:uid="{00000000-0005-0000-0000-00005B770000}"/>
    <cellStyle name="Normal 2 8 4 2 6" xfId="29520" xr:uid="{00000000-0005-0000-0000-00005C770000}"/>
    <cellStyle name="Normal 2 8 4 2_37. RESULTADO NEGOCIOS YOY" xfId="29521" xr:uid="{00000000-0005-0000-0000-00005D770000}"/>
    <cellStyle name="Normal 2 8 4 3" xfId="29522" xr:uid="{00000000-0005-0000-0000-00005E770000}"/>
    <cellStyle name="Normal 2 8 4 3 2" xfId="29523" xr:uid="{00000000-0005-0000-0000-00005F770000}"/>
    <cellStyle name="Normal 2 8 4 3 3" xfId="29524" xr:uid="{00000000-0005-0000-0000-000060770000}"/>
    <cellStyle name="Normal 2 8 4 4" xfId="29525" xr:uid="{00000000-0005-0000-0000-000061770000}"/>
    <cellStyle name="Normal 2 8 4_37. RESULTADO NEGOCIOS YOY" xfId="29526" xr:uid="{00000000-0005-0000-0000-000062770000}"/>
    <cellStyle name="Normal 2 8 5" xfId="29527" xr:uid="{00000000-0005-0000-0000-000063770000}"/>
    <cellStyle name="Normal 2 8 5 2" xfId="29528" xr:uid="{00000000-0005-0000-0000-000064770000}"/>
    <cellStyle name="Normal 2 8 5 2 2" xfId="29529" xr:uid="{00000000-0005-0000-0000-000065770000}"/>
    <cellStyle name="Normal 2 8 5 2_37. RESULTADO NEGOCIOS YOY" xfId="29530" xr:uid="{00000000-0005-0000-0000-000066770000}"/>
    <cellStyle name="Normal 2 8 5 3" xfId="29531" xr:uid="{00000000-0005-0000-0000-000067770000}"/>
    <cellStyle name="Normal 2 8 5 4" xfId="29532" xr:uid="{00000000-0005-0000-0000-000068770000}"/>
    <cellStyle name="Normal 2 8 5_37. RESULTADO NEGOCIOS YOY" xfId="29533" xr:uid="{00000000-0005-0000-0000-000069770000}"/>
    <cellStyle name="Normal 2 8 6" xfId="29534" xr:uid="{00000000-0005-0000-0000-00006A770000}"/>
    <cellStyle name="Normal 2 8 6 2" xfId="29535" xr:uid="{00000000-0005-0000-0000-00006B770000}"/>
    <cellStyle name="Normal 2 8 6 2 2" xfId="29536" xr:uid="{00000000-0005-0000-0000-00006C770000}"/>
    <cellStyle name="Normal 2 8 6 2 2 2" xfId="29537" xr:uid="{00000000-0005-0000-0000-00006D770000}"/>
    <cellStyle name="Normal 2 8 6 2 3" xfId="29538" xr:uid="{00000000-0005-0000-0000-00006E770000}"/>
    <cellStyle name="Normal 2 8 6 3" xfId="29539" xr:uid="{00000000-0005-0000-0000-00006F770000}"/>
    <cellStyle name="Normal 2 8 6 4" xfId="29540" xr:uid="{00000000-0005-0000-0000-000070770000}"/>
    <cellStyle name="Normal 2 8 6 4 2" xfId="29541" xr:uid="{00000000-0005-0000-0000-000071770000}"/>
    <cellStyle name="Normal 2 8 6 5" xfId="29542" xr:uid="{00000000-0005-0000-0000-000072770000}"/>
    <cellStyle name="Normal 2 8 6 6" xfId="29543" xr:uid="{00000000-0005-0000-0000-000073770000}"/>
    <cellStyle name="Normal 2 8 6_37. RESULTADO NEGOCIOS YOY" xfId="29544" xr:uid="{00000000-0005-0000-0000-000074770000}"/>
    <cellStyle name="Normal 2 8 7" xfId="29545" xr:uid="{00000000-0005-0000-0000-000075770000}"/>
    <cellStyle name="Normal 2 8 7 2" xfId="29546" xr:uid="{00000000-0005-0000-0000-000076770000}"/>
    <cellStyle name="Normal 2 8 7 2 2" xfId="29547" xr:uid="{00000000-0005-0000-0000-000077770000}"/>
    <cellStyle name="Normal 2 8 7 2 2 2" xfId="29548" xr:uid="{00000000-0005-0000-0000-000078770000}"/>
    <cellStyle name="Normal 2 8 7 2 3" xfId="29549" xr:uid="{00000000-0005-0000-0000-000079770000}"/>
    <cellStyle name="Normal 2 8 7 3" xfId="29550" xr:uid="{00000000-0005-0000-0000-00007A770000}"/>
    <cellStyle name="Normal 2 8 7 4" xfId="29551" xr:uid="{00000000-0005-0000-0000-00007B770000}"/>
    <cellStyle name="Normal 2 8 7 4 2" xfId="29552" xr:uid="{00000000-0005-0000-0000-00007C770000}"/>
    <cellStyle name="Normal 2 8 7 5" xfId="29553" xr:uid="{00000000-0005-0000-0000-00007D770000}"/>
    <cellStyle name="Normal 2 8 7 6" xfId="29554" xr:uid="{00000000-0005-0000-0000-00007E770000}"/>
    <cellStyle name="Normal 2 8 7_37. RESULTADO NEGOCIOS YOY" xfId="29555" xr:uid="{00000000-0005-0000-0000-00007F770000}"/>
    <cellStyle name="Normal 2 8 8" xfId="29556" xr:uid="{00000000-0005-0000-0000-000080770000}"/>
    <cellStyle name="Normal 2 8 8 2" xfId="29557" xr:uid="{00000000-0005-0000-0000-000081770000}"/>
    <cellStyle name="Normal 2 8 8 2 2" xfId="29558" xr:uid="{00000000-0005-0000-0000-000082770000}"/>
    <cellStyle name="Normal 2 8 8 2 2 2" xfId="29559" xr:uid="{00000000-0005-0000-0000-000083770000}"/>
    <cellStyle name="Normal 2 8 8 2 3" xfId="29560" xr:uid="{00000000-0005-0000-0000-000084770000}"/>
    <cellStyle name="Normal 2 8 8 3" xfId="29561" xr:uid="{00000000-0005-0000-0000-000085770000}"/>
    <cellStyle name="Normal 2 8 8 4" xfId="29562" xr:uid="{00000000-0005-0000-0000-000086770000}"/>
    <cellStyle name="Normal 2 8 8 4 2" xfId="29563" xr:uid="{00000000-0005-0000-0000-000087770000}"/>
    <cellStyle name="Normal 2 8 8 5" xfId="29564" xr:uid="{00000000-0005-0000-0000-000088770000}"/>
    <cellStyle name="Normal 2 8 8_37. RESULTADO NEGOCIOS YOY" xfId="29565" xr:uid="{00000000-0005-0000-0000-000089770000}"/>
    <cellStyle name="Normal 2 8 9" xfId="29566" xr:uid="{00000000-0005-0000-0000-00008A770000}"/>
    <cellStyle name="Normal 2 8 9 2" xfId="29567" xr:uid="{00000000-0005-0000-0000-00008B770000}"/>
    <cellStyle name="Normal 2 8 9 2 2" xfId="29568" xr:uid="{00000000-0005-0000-0000-00008C770000}"/>
    <cellStyle name="Normal 2 8 9 3" xfId="29569" xr:uid="{00000000-0005-0000-0000-00008D770000}"/>
    <cellStyle name="Normal 2 8_37. RESULTADO NEGOCIOS YOY" xfId="29570" xr:uid="{00000000-0005-0000-0000-00008E770000}"/>
    <cellStyle name="Normal 2 9" xfId="29571" xr:uid="{00000000-0005-0000-0000-00008F770000}"/>
    <cellStyle name="Normal 2 9 10" xfId="29572" xr:uid="{00000000-0005-0000-0000-000090770000}"/>
    <cellStyle name="Normal 2 9 10 2" xfId="29573" xr:uid="{00000000-0005-0000-0000-000091770000}"/>
    <cellStyle name="Normal 2 9 11" xfId="29574" xr:uid="{00000000-0005-0000-0000-000092770000}"/>
    <cellStyle name="Normal 2 9 12" xfId="29575" xr:uid="{00000000-0005-0000-0000-000093770000}"/>
    <cellStyle name="Normal 2 9 2" xfId="29576" xr:uid="{00000000-0005-0000-0000-000094770000}"/>
    <cellStyle name="Normal 2 9 2 10" xfId="29577" xr:uid="{00000000-0005-0000-0000-000095770000}"/>
    <cellStyle name="Normal 2 9 2 10 2" xfId="29578" xr:uid="{00000000-0005-0000-0000-000096770000}"/>
    <cellStyle name="Normal 2 9 2 10 3" xfId="29579" xr:uid="{00000000-0005-0000-0000-000097770000}"/>
    <cellStyle name="Normal 2 9 2 10 4" xfId="29580" xr:uid="{00000000-0005-0000-0000-000098770000}"/>
    <cellStyle name="Normal 2 9 2 10_37. RESULTADO NEGOCIOS YOY" xfId="29581" xr:uid="{00000000-0005-0000-0000-000099770000}"/>
    <cellStyle name="Normal 2 9 2 11" xfId="29582" xr:uid="{00000000-0005-0000-0000-00009A770000}"/>
    <cellStyle name="Normal 2 9 2 2" xfId="29583" xr:uid="{00000000-0005-0000-0000-00009B770000}"/>
    <cellStyle name="Normal 2 9 2 2 10" xfId="29584" xr:uid="{00000000-0005-0000-0000-00009C770000}"/>
    <cellStyle name="Normal 2 9 2 2 11" xfId="29585" xr:uid="{00000000-0005-0000-0000-00009D770000}"/>
    <cellStyle name="Normal 2 9 2 2 2" xfId="29586" xr:uid="{00000000-0005-0000-0000-00009E770000}"/>
    <cellStyle name="Normal 2 9 2 2 2 2" xfId="29587" xr:uid="{00000000-0005-0000-0000-00009F770000}"/>
    <cellStyle name="Normal 2 9 2 2 2 2 2" xfId="29588" xr:uid="{00000000-0005-0000-0000-0000A0770000}"/>
    <cellStyle name="Normal 2 9 2 2 2 2 2 2" xfId="29589" xr:uid="{00000000-0005-0000-0000-0000A1770000}"/>
    <cellStyle name="Normal 2 9 2 2 2 2 3" xfId="29590" xr:uid="{00000000-0005-0000-0000-0000A2770000}"/>
    <cellStyle name="Normal 2 9 2 2 2 2 4" xfId="29591" xr:uid="{00000000-0005-0000-0000-0000A3770000}"/>
    <cellStyle name="Normal 2 9 2 2 2 2_37. RESULTADO NEGOCIOS YOY" xfId="29592" xr:uid="{00000000-0005-0000-0000-0000A4770000}"/>
    <cellStyle name="Normal 2 9 2 2 2 3" xfId="29593" xr:uid="{00000000-0005-0000-0000-0000A5770000}"/>
    <cellStyle name="Normal 2 9 2 2 2 3 2" xfId="29594" xr:uid="{00000000-0005-0000-0000-0000A6770000}"/>
    <cellStyle name="Normal 2 9 2 2 2 3 2 2" xfId="29595" xr:uid="{00000000-0005-0000-0000-0000A7770000}"/>
    <cellStyle name="Normal 2 9 2 2 2 3 3" xfId="29596" xr:uid="{00000000-0005-0000-0000-0000A8770000}"/>
    <cellStyle name="Normal 2 9 2 2 2 4" xfId="29597" xr:uid="{00000000-0005-0000-0000-0000A9770000}"/>
    <cellStyle name="Normal 2 9 2 2 2 4 2" xfId="29598" xr:uid="{00000000-0005-0000-0000-0000AA770000}"/>
    <cellStyle name="Normal 2 9 2 2 2 5" xfId="29599" xr:uid="{00000000-0005-0000-0000-0000AB770000}"/>
    <cellStyle name="Normal 2 9 2 2 2 5 2" xfId="29600" xr:uid="{00000000-0005-0000-0000-0000AC770000}"/>
    <cellStyle name="Normal 2 9 2 2 2 6" xfId="29601" xr:uid="{00000000-0005-0000-0000-0000AD770000}"/>
    <cellStyle name="Normal 2 9 2 2 2 7" xfId="29602" xr:uid="{00000000-0005-0000-0000-0000AE770000}"/>
    <cellStyle name="Normal 2 9 2 2 2_37. RESULTADO NEGOCIOS YOY" xfId="29603" xr:uid="{00000000-0005-0000-0000-0000AF770000}"/>
    <cellStyle name="Normal 2 9 2 2 3" xfId="29604" xr:uid="{00000000-0005-0000-0000-0000B0770000}"/>
    <cellStyle name="Normal 2 9 2 2 3 2" xfId="29605" xr:uid="{00000000-0005-0000-0000-0000B1770000}"/>
    <cellStyle name="Normal 2 9 2 2 3 2 2" xfId="29606" xr:uid="{00000000-0005-0000-0000-0000B2770000}"/>
    <cellStyle name="Normal 2 9 2 2 3 2 2 2" xfId="29607" xr:uid="{00000000-0005-0000-0000-0000B3770000}"/>
    <cellStyle name="Normal 2 9 2 2 3 2 3" xfId="29608" xr:uid="{00000000-0005-0000-0000-0000B4770000}"/>
    <cellStyle name="Normal 2 9 2 2 3 2 4" xfId="29609" xr:uid="{00000000-0005-0000-0000-0000B5770000}"/>
    <cellStyle name="Normal 2 9 2 2 3 3" xfId="29610" xr:uid="{00000000-0005-0000-0000-0000B6770000}"/>
    <cellStyle name="Normal 2 9 2 2 3 3 2" xfId="29611" xr:uid="{00000000-0005-0000-0000-0000B7770000}"/>
    <cellStyle name="Normal 2 9 2 2 3 3 2 2" xfId="29612" xr:uid="{00000000-0005-0000-0000-0000B8770000}"/>
    <cellStyle name="Normal 2 9 2 2 3 3 3" xfId="29613" xr:uid="{00000000-0005-0000-0000-0000B9770000}"/>
    <cellStyle name="Normal 2 9 2 2 3 4" xfId="29614" xr:uid="{00000000-0005-0000-0000-0000BA770000}"/>
    <cellStyle name="Normal 2 9 2 2 3 4 2" xfId="29615" xr:uid="{00000000-0005-0000-0000-0000BB770000}"/>
    <cellStyle name="Normal 2 9 2 2 3 5" xfId="29616" xr:uid="{00000000-0005-0000-0000-0000BC770000}"/>
    <cellStyle name="Normal 2 9 2 2 3 5 2" xfId="29617" xr:uid="{00000000-0005-0000-0000-0000BD770000}"/>
    <cellStyle name="Normal 2 9 2 2 3 6" xfId="29618" xr:uid="{00000000-0005-0000-0000-0000BE770000}"/>
    <cellStyle name="Normal 2 9 2 2 3 7" xfId="29619" xr:uid="{00000000-0005-0000-0000-0000BF770000}"/>
    <cellStyle name="Normal 2 9 2 2 3_37. RESULTADO NEGOCIOS YOY" xfId="29620" xr:uid="{00000000-0005-0000-0000-0000C0770000}"/>
    <cellStyle name="Normal 2 9 2 2 4" xfId="29621" xr:uid="{00000000-0005-0000-0000-0000C1770000}"/>
    <cellStyle name="Normal 2 9 2 2 4 2" xfId="29622" xr:uid="{00000000-0005-0000-0000-0000C2770000}"/>
    <cellStyle name="Normal 2 9 2 2 4 2 2" xfId="29623" xr:uid="{00000000-0005-0000-0000-0000C3770000}"/>
    <cellStyle name="Normal 2 9 2 2 4 2 2 2" xfId="29624" xr:uid="{00000000-0005-0000-0000-0000C4770000}"/>
    <cellStyle name="Normal 2 9 2 2 4 2 3" xfId="29625" xr:uid="{00000000-0005-0000-0000-0000C5770000}"/>
    <cellStyle name="Normal 2 9 2 2 4 2 4" xfId="29626" xr:uid="{00000000-0005-0000-0000-0000C6770000}"/>
    <cellStyle name="Normal 2 9 2 2 4 3" xfId="29627" xr:uid="{00000000-0005-0000-0000-0000C7770000}"/>
    <cellStyle name="Normal 2 9 2 2 4 4" xfId="29628" xr:uid="{00000000-0005-0000-0000-0000C8770000}"/>
    <cellStyle name="Normal 2 9 2 2 4 4 2" xfId="29629" xr:uid="{00000000-0005-0000-0000-0000C9770000}"/>
    <cellStyle name="Normal 2 9 2 2 4 5" xfId="29630" xr:uid="{00000000-0005-0000-0000-0000CA770000}"/>
    <cellStyle name="Normal 2 9 2 2 4 6" xfId="29631" xr:uid="{00000000-0005-0000-0000-0000CB770000}"/>
    <cellStyle name="Normal 2 9 2 2 4_37. RESULTADO NEGOCIOS YOY" xfId="29632" xr:uid="{00000000-0005-0000-0000-0000CC770000}"/>
    <cellStyle name="Normal 2 9 2 2 5" xfId="29633" xr:uid="{00000000-0005-0000-0000-0000CD770000}"/>
    <cellStyle name="Normal 2 9 2 2 5 2" xfId="29634" xr:uid="{00000000-0005-0000-0000-0000CE770000}"/>
    <cellStyle name="Normal 2 9 2 2 5 2 2" xfId="29635" xr:uid="{00000000-0005-0000-0000-0000CF770000}"/>
    <cellStyle name="Normal 2 9 2 2 5 2 3" xfId="29636" xr:uid="{00000000-0005-0000-0000-0000D0770000}"/>
    <cellStyle name="Normal 2 9 2 2 5 3" xfId="29637" xr:uid="{00000000-0005-0000-0000-0000D1770000}"/>
    <cellStyle name="Normal 2 9 2 2 5 4" xfId="29638" xr:uid="{00000000-0005-0000-0000-0000D2770000}"/>
    <cellStyle name="Normal 2 9 2 2 5_37. RESULTADO NEGOCIOS YOY" xfId="29639" xr:uid="{00000000-0005-0000-0000-0000D3770000}"/>
    <cellStyle name="Normal 2 9 2 2 6" xfId="29640" xr:uid="{00000000-0005-0000-0000-0000D4770000}"/>
    <cellStyle name="Normal 2 9 2 2 6 2" xfId="29641" xr:uid="{00000000-0005-0000-0000-0000D5770000}"/>
    <cellStyle name="Normal 2 9 2 2 6 2 2" xfId="29642" xr:uid="{00000000-0005-0000-0000-0000D6770000}"/>
    <cellStyle name="Normal 2 9 2 2 6 2 3" xfId="29643" xr:uid="{00000000-0005-0000-0000-0000D7770000}"/>
    <cellStyle name="Normal 2 9 2 2 6 3" xfId="29644" xr:uid="{00000000-0005-0000-0000-0000D8770000}"/>
    <cellStyle name="Normal 2 9 2 2 6 4" xfId="29645" xr:uid="{00000000-0005-0000-0000-0000D9770000}"/>
    <cellStyle name="Normal 2 9 2 2 6_37. RESULTADO NEGOCIOS YOY" xfId="29646" xr:uid="{00000000-0005-0000-0000-0000DA770000}"/>
    <cellStyle name="Normal 2 9 2 2 7" xfId="29647" xr:uid="{00000000-0005-0000-0000-0000DB770000}"/>
    <cellStyle name="Normal 2 9 2 2 7 2" xfId="29648" xr:uid="{00000000-0005-0000-0000-0000DC770000}"/>
    <cellStyle name="Normal 2 9 2 2 7 3" xfId="29649" xr:uid="{00000000-0005-0000-0000-0000DD770000}"/>
    <cellStyle name="Normal 2 9 2 2 7 4" xfId="29650" xr:uid="{00000000-0005-0000-0000-0000DE770000}"/>
    <cellStyle name="Normal 2 9 2 2 7_37. RESULTADO NEGOCIOS YOY" xfId="29651" xr:uid="{00000000-0005-0000-0000-0000DF770000}"/>
    <cellStyle name="Normal 2 9 2 2 8" xfId="29652" xr:uid="{00000000-0005-0000-0000-0000E0770000}"/>
    <cellStyle name="Normal 2 9 2 2 8 2" xfId="29653" xr:uid="{00000000-0005-0000-0000-0000E1770000}"/>
    <cellStyle name="Normal 2 9 2 2 8 3" xfId="29654" xr:uid="{00000000-0005-0000-0000-0000E2770000}"/>
    <cellStyle name="Normal 2 9 2 2 8 4" xfId="29655" xr:uid="{00000000-0005-0000-0000-0000E3770000}"/>
    <cellStyle name="Normal 2 9 2 2 9" xfId="29656" xr:uid="{00000000-0005-0000-0000-0000E4770000}"/>
    <cellStyle name="Normal 2 9 2 2_37. RESULTADO NEGOCIOS YOY" xfId="29657" xr:uid="{00000000-0005-0000-0000-0000E5770000}"/>
    <cellStyle name="Normal 2 9 2 3" xfId="29658" xr:uid="{00000000-0005-0000-0000-0000E6770000}"/>
    <cellStyle name="Normal 2 9 2 3 2" xfId="29659" xr:uid="{00000000-0005-0000-0000-0000E7770000}"/>
    <cellStyle name="Normal 2 9 2 3 2 2" xfId="29660" xr:uid="{00000000-0005-0000-0000-0000E8770000}"/>
    <cellStyle name="Normal 2 9 2 3 2 3" xfId="29661" xr:uid="{00000000-0005-0000-0000-0000E9770000}"/>
    <cellStyle name="Normal 2 9 2 3 2 4" xfId="29662" xr:uid="{00000000-0005-0000-0000-0000EA770000}"/>
    <cellStyle name="Normal 2 9 2 3 2_37. RESULTADO NEGOCIOS YOY" xfId="29663" xr:uid="{00000000-0005-0000-0000-0000EB770000}"/>
    <cellStyle name="Normal 2 9 2 3 3" xfId="29664" xr:uid="{00000000-0005-0000-0000-0000EC770000}"/>
    <cellStyle name="Normal 2 9 2 3 3 2" xfId="29665" xr:uid="{00000000-0005-0000-0000-0000ED770000}"/>
    <cellStyle name="Normal 2 9 2 3 3 3" xfId="29666" xr:uid="{00000000-0005-0000-0000-0000EE770000}"/>
    <cellStyle name="Normal 2 9 2 3 3 4" xfId="29667" xr:uid="{00000000-0005-0000-0000-0000EF770000}"/>
    <cellStyle name="Normal 2 9 2 3 3_37. RESULTADO NEGOCIOS YOY" xfId="29668" xr:uid="{00000000-0005-0000-0000-0000F0770000}"/>
    <cellStyle name="Normal 2 9 2 3 4" xfId="29669" xr:uid="{00000000-0005-0000-0000-0000F1770000}"/>
    <cellStyle name="Normal 2 9 2 3 4 2" xfId="29670" xr:uid="{00000000-0005-0000-0000-0000F2770000}"/>
    <cellStyle name="Normal 2 9 2 3 4 3" xfId="29671" xr:uid="{00000000-0005-0000-0000-0000F3770000}"/>
    <cellStyle name="Normal 2 9 2 3 4 4" xfId="29672" xr:uid="{00000000-0005-0000-0000-0000F4770000}"/>
    <cellStyle name="Normal 2 9 2 3 4_37. RESULTADO NEGOCIOS YOY" xfId="29673" xr:uid="{00000000-0005-0000-0000-0000F5770000}"/>
    <cellStyle name="Normal 2 9 2 3 5" xfId="29674" xr:uid="{00000000-0005-0000-0000-0000F6770000}"/>
    <cellStyle name="Normal 2 9 2 3 5 2" xfId="29675" xr:uid="{00000000-0005-0000-0000-0000F7770000}"/>
    <cellStyle name="Normal 2 9 2 3 5 3" xfId="29676" xr:uid="{00000000-0005-0000-0000-0000F8770000}"/>
    <cellStyle name="Normal 2 9 2 3 5 4" xfId="29677" xr:uid="{00000000-0005-0000-0000-0000F9770000}"/>
    <cellStyle name="Normal 2 9 2 3 5_37. RESULTADO NEGOCIOS YOY" xfId="29678" xr:uid="{00000000-0005-0000-0000-0000FA770000}"/>
    <cellStyle name="Normal 2 9 2 3 6" xfId="29679" xr:uid="{00000000-0005-0000-0000-0000FB770000}"/>
    <cellStyle name="Normal 2 9 2 3 7" xfId="29680" xr:uid="{00000000-0005-0000-0000-0000FC770000}"/>
    <cellStyle name="Normal 2 9 2 3 8" xfId="29681" xr:uid="{00000000-0005-0000-0000-0000FD770000}"/>
    <cellStyle name="Normal 2 9 2 3 9" xfId="29682" xr:uid="{00000000-0005-0000-0000-0000FE770000}"/>
    <cellStyle name="Normal 2 9 2 3_37. RESULTADO NEGOCIOS YOY" xfId="29683" xr:uid="{00000000-0005-0000-0000-0000FF770000}"/>
    <cellStyle name="Normal 2 9 2 4" xfId="29684" xr:uid="{00000000-0005-0000-0000-000000780000}"/>
    <cellStyle name="Normal 2 9 2 4 2" xfId="29685" xr:uid="{00000000-0005-0000-0000-000001780000}"/>
    <cellStyle name="Normal 2 9 2 4 3" xfId="29686" xr:uid="{00000000-0005-0000-0000-000002780000}"/>
    <cellStyle name="Normal 2 9 2 4 4" xfId="29687" xr:uid="{00000000-0005-0000-0000-000003780000}"/>
    <cellStyle name="Normal 2 9 2 4 5" xfId="29688" xr:uid="{00000000-0005-0000-0000-000004780000}"/>
    <cellStyle name="Normal 2 9 2 4_37. RESULTADO NEGOCIOS YOY" xfId="29689" xr:uid="{00000000-0005-0000-0000-000005780000}"/>
    <cellStyle name="Normal 2 9 2 5" xfId="29690" xr:uid="{00000000-0005-0000-0000-000006780000}"/>
    <cellStyle name="Normal 2 9 2 5 2" xfId="29691" xr:uid="{00000000-0005-0000-0000-000007780000}"/>
    <cellStyle name="Normal 2 9 2 5 3" xfId="29692" xr:uid="{00000000-0005-0000-0000-000008780000}"/>
    <cellStyle name="Normal 2 9 2 5 4" xfId="29693" xr:uid="{00000000-0005-0000-0000-000009780000}"/>
    <cellStyle name="Normal 2 9 2 5 5" xfId="29694" xr:uid="{00000000-0005-0000-0000-00000A780000}"/>
    <cellStyle name="Normal 2 9 2 5_37. RESULTADO NEGOCIOS YOY" xfId="29695" xr:uid="{00000000-0005-0000-0000-00000B780000}"/>
    <cellStyle name="Normal 2 9 2 6" xfId="29696" xr:uid="{00000000-0005-0000-0000-00000C780000}"/>
    <cellStyle name="Normal 2 9 2 6 2" xfId="29697" xr:uid="{00000000-0005-0000-0000-00000D780000}"/>
    <cellStyle name="Normal 2 9 2 6 3" xfId="29698" xr:uid="{00000000-0005-0000-0000-00000E780000}"/>
    <cellStyle name="Normal 2 9 2 6 4" xfId="29699" xr:uid="{00000000-0005-0000-0000-00000F780000}"/>
    <cellStyle name="Normal 2 9 2 6_37. RESULTADO NEGOCIOS YOY" xfId="29700" xr:uid="{00000000-0005-0000-0000-000010780000}"/>
    <cellStyle name="Normal 2 9 2 7" xfId="29701" xr:uid="{00000000-0005-0000-0000-000011780000}"/>
    <cellStyle name="Normal 2 9 2 7 2" xfId="29702" xr:uid="{00000000-0005-0000-0000-000012780000}"/>
    <cellStyle name="Normal 2 9 2 7 3" xfId="29703" xr:uid="{00000000-0005-0000-0000-000013780000}"/>
    <cellStyle name="Normal 2 9 2 7 4" xfId="29704" xr:uid="{00000000-0005-0000-0000-000014780000}"/>
    <cellStyle name="Normal 2 9 2 7_37. RESULTADO NEGOCIOS YOY" xfId="29705" xr:uid="{00000000-0005-0000-0000-000015780000}"/>
    <cellStyle name="Normal 2 9 2 8" xfId="29706" xr:uid="{00000000-0005-0000-0000-000016780000}"/>
    <cellStyle name="Normal 2 9 2 8 2" xfId="29707" xr:uid="{00000000-0005-0000-0000-000017780000}"/>
    <cellStyle name="Normal 2 9 2 8 3" xfId="29708" xr:uid="{00000000-0005-0000-0000-000018780000}"/>
    <cellStyle name="Normal 2 9 2 8 4" xfId="29709" xr:uid="{00000000-0005-0000-0000-000019780000}"/>
    <cellStyle name="Normal 2 9 2 8_37. RESULTADO NEGOCIOS YOY" xfId="29710" xr:uid="{00000000-0005-0000-0000-00001A780000}"/>
    <cellStyle name="Normal 2 9 2 9" xfId="29711" xr:uid="{00000000-0005-0000-0000-00001B780000}"/>
    <cellStyle name="Normal 2 9 2 9 2" xfId="29712" xr:uid="{00000000-0005-0000-0000-00001C780000}"/>
    <cellStyle name="Normal 2 9 2 9 3" xfId="29713" xr:uid="{00000000-0005-0000-0000-00001D780000}"/>
    <cellStyle name="Normal 2 9 2 9 4" xfId="29714" xr:uid="{00000000-0005-0000-0000-00001E780000}"/>
    <cellStyle name="Normal 2 9 2 9_37. RESULTADO NEGOCIOS YOY" xfId="29715" xr:uid="{00000000-0005-0000-0000-00001F780000}"/>
    <cellStyle name="Normal 2 9 2_37. RESULTADO NEGOCIOS YOY" xfId="29716" xr:uid="{00000000-0005-0000-0000-000020780000}"/>
    <cellStyle name="Normal 2 9 3" xfId="29717" xr:uid="{00000000-0005-0000-0000-000021780000}"/>
    <cellStyle name="Normal 2 9 3 10" xfId="29718" xr:uid="{00000000-0005-0000-0000-000022780000}"/>
    <cellStyle name="Normal 2 9 3 11" xfId="29719" xr:uid="{00000000-0005-0000-0000-000023780000}"/>
    <cellStyle name="Normal 2 9 3 2" xfId="29720" xr:uid="{00000000-0005-0000-0000-000024780000}"/>
    <cellStyle name="Normal 2 9 3 2 2" xfId="29721" xr:uid="{00000000-0005-0000-0000-000025780000}"/>
    <cellStyle name="Normal 2 9 3 2 2 2" xfId="29722" xr:uid="{00000000-0005-0000-0000-000026780000}"/>
    <cellStyle name="Normal 2 9 3 2 2 2 2" xfId="29723" xr:uid="{00000000-0005-0000-0000-000027780000}"/>
    <cellStyle name="Normal 2 9 3 2 2 2 2 2" xfId="29724" xr:uid="{00000000-0005-0000-0000-000028780000}"/>
    <cellStyle name="Normal 2 9 3 2 2 2 3" xfId="29725" xr:uid="{00000000-0005-0000-0000-000029780000}"/>
    <cellStyle name="Normal 2 9 3 2 2 2_37. RESULTADO NEGOCIOS YOY" xfId="29726" xr:uid="{00000000-0005-0000-0000-00002A780000}"/>
    <cellStyle name="Normal 2 9 3 2 2 3" xfId="29727" xr:uid="{00000000-0005-0000-0000-00002B780000}"/>
    <cellStyle name="Normal 2 9 3 2 2 3 2" xfId="29728" xr:uid="{00000000-0005-0000-0000-00002C780000}"/>
    <cellStyle name="Normal 2 9 3 2 2 3_37. RESULTADO NEGOCIOS YOY" xfId="29729" xr:uid="{00000000-0005-0000-0000-00002D780000}"/>
    <cellStyle name="Normal 2 9 3 2 2 4" xfId="29730" xr:uid="{00000000-0005-0000-0000-00002E780000}"/>
    <cellStyle name="Normal 2 9 3 2 2 4 2" xfId="29731" xr:uid="{00000000-0005-0000-0000-00002F780000}"/>
    <cellStyle name="Normal 2 9 3 2 2 5" xfId="29732" xr:uid="{00000000-0005-0000-0000-000030780000}"/>
    <cellStyle name="Normal 2 9 3 2 2_37. RESULTADO NEGOCIOS YOY" xfId="29733" xr:uid="{00000000-0005-0000-0000-000031780000}"/>
    <cellStyle name="Normal 2 9 3 2 3" xfId="29734" xr:uid="{00000000-0005-0000-0000-000032780000}"/>
    <cellStyle name="Normal 2 9 3 2 3 2" xfId="29735" xr:uid="{00000000-0005-0000-0000-000033780000}"/>
    <cellStyle name="Normal 2 9 3 2 3 2 2" xfId="29736" xr:uid="{00000000-0005-0000-0000-000034780000}"/>
    <cellStyle name="Normal 2 9 3 2 3 3" xfId="29737" xr:uid="{00000000-0005-0000-0000-000035780000}"/>
    <cellStyle name="Normal 2 9 3 2 3 3 2" xfId="29738" xr:uid="{00000000-0005-0000-0000-000036780000}"/>
    <cellStyle name="Normal 2 9 3 2 3 4" xfId="29739" xr:uid="{00000000-0005-0000-0000-000037780000}"/>
    <cellStyle name="Normal 2 9 3 2 3_37. RESULTADO NEGOCIOS YOY" xfId="29740" xr:uid="{00000000-0005-0000-0000-000038780000}"/>
    <cellStyle name="Normal 2 9 3 2 4" xfId="29741" xr:uid="{00000000-0005-0000-0000-000039780000}"/>
    <cellStyle name="Normal 2 9 3 2 4 2" xfId="29742" xr:uid="{00000000-0005-0000-0000-00003A780000}"/>
    <cellStyle name="Normal 2 9 3 2 4 2 2" xfId="29743" xr:uid="{00000000-0005-0000-0000-00003B780000}"/>
    <cellStyle name="Normal 2 9 3 2 4 3" xfId="29744" xr:uid="{00000000-0005-0000-0000-00003C780000}"/>
    <cellStyle name="Normal 2 9 3 2 4_37. RESULTADO NEGOCIOS YOY" xfId="29745" xr:uid="{00000000-0005-0000-0000-00003D780000}"/>
    <cellStyle name="Normal 2 9 3 2 5" xfId="29746" xr:uid="{00000000-0005-0000-0000-00003E780000}"/>
    <cellStyle name="Normal 2 9 3 2 5 2" xfId="29747" xr:uid="{00000000-0005-0000-0000-00003F780000}"/>
    <cellStyle name="Normal 2 9 3 2 5_37. RESULTADO NEGOCIOS YOY" xfId="29748" xr:uid="{00000000-0005-0000-0000-000040780000}"/>
    <cellStyle name="Normal 2 9 3 2 6" xfId="29749" xr:uid="{00000000-0005-0000-0000-000041780000}"/>
    <cellStyle name="Normal 2 9 3 2 6 2" xfId="29750" xr:uid="{00000000-0005-0000-0000-000042780000}"/>
    <cellStyle name="Normal 2 9 3 2 6_37. RESULTADO NEGOCIOS YOY" xfId="29751" xr:uid="{00000000-0005-0000-0000-000043780000}"/>
    <cellStyle name="Normal 2 9 3 2 7" xfId="29752" xr:uid="{00000000-0005-0000-0000-000044780000}"/>
    <cellStyle name="Normal 2 9 3 2 7 2" xfId="29753" xr:uid="{00000000-0005-0000-0000-000045780000}"/>
    <cellStyle name="Normal 2 9 3 2 7_37. RESULTADO NEGOCIOS YOY" xfId="29754" xr:uid="{00000000-0005-0000-0000-000046780000}"/>
    <cellStyle name="Normal 2 9 3 2 8" xfId="29755" xr:uid="{00000000-0005-0000-0000-000047780000}"/>
    <cellStyle name="Normal 2 9 3 2 9" xfId="29756" xr:uid="{00000000-0005-0000-0000-000048780000}"/>
    <cellStyle name="Normal 2 9 3 2_37. RESULTADO NEGOCIOS YOY" xfId="29757" xr:uid="{00000000-0005-0000-0000-000049780000}"/>
    <cellStyle name="Normal 2 9 3 3" xfId="29758" xr:uid="{00000000-0005-0000-0000-00004A780000}"/>
    <cellStyle name="Normal 2 9 3 3 2" xfId="29759" xr:uid="{00000000-0005-0000-0000-00004B780000}"/>
    <cellStyle name="Normal 2 9 3 3 2 2" xfId="29760" xr:uid="{00000000-0005-0000-0000-00004C780000}"/>
    <cellStyle name="Normal 2 9 3 3 2 2 2" xfId="29761" xr:uid="{00000000-0005-0000-0000-00004D780000}"/>
    <cellStyle name="Normal 2 9 3 3 2 3" xfId="29762" xr:uid="{00000000-0005-0000-0000-00004E780000}"/>
    <cellStyle name="Normal 2 9 3 3 2_37. RESULTADO NEGOCIOS YOY" xfId="29763" xr:uid="{00000000-0005-0000-0000-00004F780000}"/>
    <cellStyle name="Normal 2 9 3 3 3" xfId="29764" xr:uid="{00000000-0005-0000-0000-000050780000}"/>
    <cellStyle name="Normal 2 9 3 3 3 2" xfId="29765" xr:uid="{00000000-0005-0000-0000-000051780000}"/>
    <cellStyle name="Normal 2 9 3 3 3 2 2" xfId="29766" xr:uid="{00000000-0005-0000-0000-000052780000}"/>
    <cellStyle name="Normal 2 9 3 3 3 3" xfId="29767" xr:uid="{00000000-0005-0000-0000-000053780000}"/>
    <cellStyle name="Normal 2 9 3 3 3_37. RESULTADO NEGOCIOS YOY" xfId="29768" xr:uid="{00000000-0005-0000-0000-000054780000}"/>
    <cellStyle name="Normal 2 9 3 3 4" xfId="29769" xr:uid="{00000000-0005-0000-0000-000055780000}"/>
    <cellStyle name="Normal 2 9 3 3 4 2" xfId="29770" xr:uid="{00000000-0005-0000-0000-000056780000}"/>
    <cellStyle name="Normal 2 9 3 3 5" xfId="29771" xr:uid="{00000000-0005-0000-0000-000057780000}"/>
    <cellStyle name="Normal 2 9 3 3 5 2" xfId="29772" xr:uid="{00000000-0005-0000-0000-000058780000}"/>
    <cellStyle name="Normal 2 9 3 3 6" xfId="29773" xr:uid="{00000000-0005-0000-0000-000059780000}"/>
    <cellStyle name="Normal 2 9 3 3_37. RESULTADO NEGOCIOS YOY" xfId="29774" xr:uid="{00000000-0005-0000-0000-00005A780000}"/>
    <cellStyle name="Normal 2 9 3 4" xfId="29775" xr:uid="{00000000-0005-0000-0000-00005B780000}"/>
    <cellStyle name="Normal 2 9 3 4 2" xfId="29776" xr:uid="{00000000-0005-0000-0000-00005C780000}"/>
    <cellStyle name="Normal 2 9 3 4 2 2" xfId="29777" xr:uid="{00000000-0005-0000-0000-00005D780000}"/>
    <cellStyle name="Normal 2 9 3 4 2 2 2" xfId="29778" xr:uid="{00000000-0005-0000-0000-00005E780000}"/>
    <cellStyle name="Normal 2 9 3 4 2 3" xfId="29779" xr:uid="{00000000-0005-0000-0000-00005F780000}"/>
    <cellStyle name="Normal 2 9 3 4 3" xfId="29780" xr:uid="{00000000-0005-0000-0000-000060780000}"/>
    <cellStyle name="Normal 2 9 3 4 3 2" xfId="29781" xr:uid="{00000000-0005-0000-0000-000061780000}"/>
    <cellStyle name="Normal 2 9 3 4 3 2 2" xfId="29782" xr:uid="{00000000-0005-0000-0000-000062780000}"/>
    <cellStyle name="Normal 2 9 3 4 3 3" xfId="29783" xr:uid="{00000000-0005-0000-0000-000063780000}"/>
    <cellStyle name="Normal 2 9 3 4 4" xfId="29784" xr:uid="{00000000-0005-0000-0000-000064780000}"/>
    <cellStyle name="Normal 2 9 3 4 4 2" xfId="29785" xr:uid="{00000000-0005-0000-0000-000065780000}"/>
    <cellStyle name="Normal 2 9 3 4 5" xfId="29786" xr:uid="{00000000-0005-0000-0000-000066780000}"/>
    <cellStyle name="Normal 2 9 3 4 5 2" xfId="29787" xr:uid="{00000000-0005-0000-0000-000067780000}"/>
    <cellStyle name="Normal 2 9 3 4 6" xfId="29788" xr:uid="{00000000-0005-0000-0000-000068780000}"/>
    <cellStyle name="Normal 2 9 3 4_37. RESULTADO NEGOCIOS YOY" xfId="29789" xr:uid="{00000000-0005-0000-0000-000069780000}"/>
    <cellStyle name="Normal 2 9 3 5" xfId="29790" xr:uid="{00000000-0005-0000-0000-00006A780000}"/>
    <cellStyle name="Normal 2 9 3 5 2" xfId="29791" xr:uid="{00000000-0005-0000-0000-00006B780000}"/>
    <cellStyle name="Normal 2 9 3 5 2 2" xfId="29792" xr:uid="{00000000-0005-0000-0000-00006C780000}"/>
    <cellStyle name="Normal 2 9 3 5 3" xfId="29793" xr:uid="{00000000-0005-0000-0000-00006D780000}"/>
    <cellStyle name="Normal 2 9 3 5_37. RESULTADO NEGOCIOS YOY" xfId="29794" xr:uid="{00000000-0005-0000-0000-00006E780000}"/>
    <cellStyle name="Normal 2 9 3 6" xfId="29795" xr:uid="{00000000-0005-0000-0000-00006F780000}"/>
    <cellStyle name="Normal 2 9 3 6 2" xfId="29796" xr:uid="{00000000-0005-0000-0000-000070780000}"/>
    <cellStyle name="Normal 2 9 3 6 2 2" xfId="29797" xr:uid="{00000000-0005-0000-0000-000071780000}"/>
    <cellStyle name="Normal 2 9 3 6 3" xfId="29798" xr:uid="{00000000-0005-0000-0000-000072780000}"/>
    <cellStyle name="Normal 2 9 3 6_37. RESULTADO NEGOCIOS YOY" xfId="29799" xr:uid="{00000000-0005-0000-0000-000073780000}"/>
    <cellStyle name="Normal 2 9 3 7" xfId="29800" xr:uid="{00000000-0005-0000-0000-000074780000}"/>
    <cellStyle name="Normal 2 9 3 7 2" xfId="29801" xr:uid="{00000000-0005-0000-0000-000075780000}"/>
    <cellStyle name="Normal 2 9 3 7_37. RESULTADO NEGOCIOS YOY" xfId="29802" xr:uid="{00000000-0005-0000-0000-000076780000}"/>
    <cellStyle name="Normal 2 9 3 8" xfId="29803" xr:uid="{00000000-0005-0000-0000-000077780000}"/>
    <cellStyle name="Normal 2 9 3 8 2" xfId="29804" xr:uid="{00000000-0005-0000-0000-000078780000}"/>
    <cellStyle name="Normal 2 9 3 8_37. RESULTADO NEGOCIOS YOY" xfId="29805" xr:uid="{00000000-0005-0000-0000-000079780000}"/>
    <cellStyle name="Normal 2 9 3 9" xfId="29806" xr:uid="{00000000-0005-0000-0000-00007A780000}"/>
    <cellStyle name="Normal 2 9 3_37. RESULTADO NEGOCIOS YOY" xfId="29807" xr:uid="{00000000-0005-0000-0000-00007B780000}"/>
    <cellStyle name="Normal 2 9 4" xfId="29808" xr:uid="{00000000-0005-0000-0000-00007C780000}"/>
    <cellStyle name="Normal 2 9 4 2" xfId="29809" xr:uid="{00000000-0005-0000-0000-00007D780000}"/>
    <cellStyle name="Normal 2 9 4_37. RESULTADO NEGOCIOS YOY" xfId="29810" xr:uid="{00000000-0005-0000-0000-00007E780000}"/>
    <cellStyle name="Normal 2 9 5" xfId="29811" xr:uid="{00000000-0005-0000-0000-00007F780000}"/>
    <cellStyle name="Normal 2 9 5 2" xfId="29812" xr:uid="{00000000-0005-0000-0000-000080780000}"/>
    <cellStyle name="Normal 2 9 5 2 2" xfId="29813" xr:uid="{00000000-0005-0000-0000-000081780000}"/>
    <cellStyle name="Normal 2 9 5 2 2 2" xfId="29814" xr:uid="{00000000-0005-0000-0000-000082780000}"/>
    <cellStyle name="Normal 2 9 5 2 3" xfId="29815" xr:uid="{00000000-0005-0000-0000-000083780000}"/>
    <cellStyle name="Normal 2 9 5 2_37. RESULTADO NEGOCIOS YOY" xfId="29816" xr:uid="{00000000-0005-0000-0000-000084780000}"/>
    <cellStyle name="Normal 2 9 5 3" xfId="29817" xr:uid="{00000000-0005-0000-0000-000085780000}"/>
    <cellStyle name="Normal 2 9 5 4" xfId="29818" xr:uid="{00000000-0005-0000-0000-000086780000}"/>
    <cellStyle name="Normal 2 9 5 4 2" xfId="29819" xr:uid="{00000000-0005-0000-0000-000087780000}"/>
    <cellStyle name="Normal 2 9 5 5" xfId="29820" xr:uid="{00000000-0005-0000-0000-000088780000}"/>
    <cellStyle name="Normal 2 9 5 6" xfId="29821" xr:uid="{00000000-0005-0000-0000-000089780000}"/>
    <cellStyle name="Normal 2 9 5_37. RESULTADO NEGOCIOS YOY" xfId="29822" xr:uid="{00000000-0005-0000-0000-00008A780000}"/>
    <cellStyle name="Normal 2 9 6" xfId="29823" xr:uid="{00000000-0005-0000-0000-00008B780000}"/>
    <cellStyle name="Normal 2 9 6 2" xfId="29824" xr:uid="{00000000-0005-0000-0000-00008C780000}"/>
    <cellStyle name="Normal 2 9 6 2 2" xfId="29825" xr:uid="{00000000-0005-0000-0000-00008D780000}"/>
    <cellStyle name="Normal 2 9 6 2 2 2" xfId="29826" xr:uid="{00000000-0005-0000-0000-00008E780000}"/>
    <cellStyle name="Normal 2 9 6 2 3" xfId="29827" xr:uid="{00000000-0005-0000-0000-00008F780000}"/>
    <cellStyle name="Normal 2 9 6 3" xfId="29828" xr:uid="{00000000-0005-0000-0000-000090780000}"/>
    <cellStyle name="Normal 2 9 6 4" xfId="29829" xr:uid="{00000000-0005-0000-0000-000091780000}"/>
    <cellStyle name="Normal 2 9 6 4 2" xfId="29830" xr:uid="{00000000-0005-0000-0000-000092780000}"/>
    <cellStyle name="Normal 2 9 6 5" xfId="29831" xr:uid="{00000000-0005-0000-0000-000093780000}"/>
    <cellStyle name="Normal 2 9 7" xfId="29832" xr:uid="{00000000-0005-0000-0000-000094780000}"/>
    <cellStyle name="Normal 2 9 7 2" xfId="29833" xr:uid="{00000000-0005-0000-0000-000095780000}"/>
    <cellStyle name="Normal 2 9 7 2 2" xfId="29834" xr:uid="{00000000-0005-0000-0000-000096780000}"/>
    <cellStyle name="Normal 2 9 7 2 2 2" xfId="29835" xr:uid="{00000000-0005-0000-0000-000097780000}"/>
    <cellStyle name="Normal 2 9 7 2 3" xfId="29836" xr:uid="{00000000-0005-0000-0000-000098780000}"/>
    <cellStyle name="Normal 2 9 7 3" xfId="29837" xr:uid="{00000000-0005-0000-0000-000099780000}"/>
    <cellStyle name="Normal 2 9 7 4" xfId="29838" xr:uid="{00000000-0005-0000-0000-00009A780000}"/>
    <cellStyle name="Normal 2 9 7 4 2" xfId="29839" xr:uid="{00000000-0005-0000-0000-00009B780000}"/>
    <cellStyle name="Normal 2 9 7 5" xfId="29840" xr:uid="{00000000-0005-0000-0000-00009C780000}"/>
    <cellStyle name="Normal 2 9 7_37. RESULTADO NEGOCIOS YOY" xfId="29841" xr:uid="{00000000-0005-0000-0000-00009D780000}"/>
    <cellStyle name="Normal 2 9 8" xfId="29842" xr:uid="{00000000-0005-0000-0000-00009E780000}"/>
    <cellStyle name="Normal 2 9 8 2" xfId="29843" xr:uid="{00000000-0005-0000-0000-00009F780000}"/>
    <cellStyle name="Normal 2 9 8 2 2" xfId="29844" xr:uid="{00000000-0005-0000-0000-0000A0780000}"/>
    <cellStyle name="Normal 2 9 8 3" xfId="29845" xr:uid="{00000000-0005-0000-0000-0000A1780000}"/>
    <cellStyle name="Normal 2 9 8_37. RESULTADO NEGOCIOS YOY" xfId="29846" xr:uid="{00000000-0005-0000-0000-0000A2780000}"/>
    <cellStyle name="Normal 2 9 9" xfId="29847" xr:uid="{00000000-0005-0000-0000-0000A3780000}"/>
    <cellStyle name="Normal 2 9 9 2" xfId="29848" xr:uid="{00000000-0005-0000-0000-0000A4780000}"/>
    <cellStyle name="Normal 2 9_37. RESULTADO NEGOCIOS YOY" xfId="29849" xr:uid="{00000000-0005-0000-0000-0000A5780000}"/>
    <cellStyle name="Normal 2_~0149226 2" xfId="38647" xr:uid="{00000000-0005-0000-0000-0000A6780000}"/>
    <cellStyle name="Normal 20" xfId="29850" xr:uid="{00000000-0005-0000-0000-0000A7780000}"/>
    <cellStyle name="Normal 20 10" xfId="29851" xr:uid="{00000000-0005-0000-0000-0000A8780000}"/>
    <cellStyle name="Normal 20 11" xfId="29852" xr:uid="{00000000-0005-0000-0000-0000A9780000}"/>
    <cellStyle name="Normal 20 2" xfId="29853" xr:uid="{00000000-0005-0000-0000-0000AA780000}"/>
    <cellStyle name="Normal 20 2 2" xfId="29854" xr:uid="{00000000-0005-0000-0000-0000AB780000}"/>
    <cellStyle name="Normal 20 2 3" xfId="29855" xr:uid="{00000000-0005-0000-0000-0000AC780000}"/>
    <cellStyle name="Normal 20 2 4" xfId="29856" xr:uid="{00000000-0005-0000-0000-0000AD780000}"/>
    <cellStyle name="Normal 20 2 5" xfId="29857" xr:uid="{00000000-0005-0000-0000-0000AE780000}"/>
    <cellStyle name="Normal 20 2 6" xfId="29858" xr:uid="{00000000-0005-0000-0000-0000AF780000}"/>
    <cellStyle name="Normal 20 2_37. RESULTADO NEGOCIOS YOY" xfId="29859" xr:uid="{00000000-0005-0000-0000-0000B0780000}"/>
    <cellStyle name="Normal 20 3" xfId="29860" xr:uid="{00000000-0005-0000-0000-0000B1780000}"/>
    <cellStyle name="Normal 20 3 2" xfId="29861" xr:uid="{00000000-0005-0000-0000-0000B2780000}"/>
    <cellStyle name="Normal 20 3 3" xfId="29862" xr:uid="{00000000-0005-0000-0000-0000B3780000}"/>
    <cellStyle name="Normal 20 3 4" xfId="29863" xr:uid="{00000000-0005-0000-0000-0000B4780000}"/>
    <cellStyle name="Normal 20 3 5" xfId="29864" xr:uid="{00000000-0005-0000-0000-0000B5780000}"/>
    <cellStyle name="Normal 20 3_37. RESULTADO NEGOCIOS YOY" xfId="29865" xr:uid="{00000000-0005-0000-0000-0000B6780000}"/>
    <cellStyle name="Normal 20 4" xfId="29866" xr:uid="{00000000-0005-0000-0000-0000B7780000}"/>
    <cellStyle name="Normal 20 4 2" xfId="29867" xr:uid="{00000000-0005-0000-0000-0000B8780000}"/>
    <cellStyle name="Normal 20 4_37. RESULTADO NEGOCIOS YOY" xfId="29868" xr:uid="{00000000-0005-0000-0000-0000B9780000}"/>
    <cellStyle name="Normal 20 5" xfId="29869" xr:uid="{00000000-0005-0000-0000-0000BA780000}"/>
    <cellStyle name="Normal 20 6" xfId="29870" xr:uid="{00000000-0005-0000-0000-0000BB780000}"/>
    <cellStyle name="Normal 20 7" xfId="29871" xr:uid="{00000000-0005-0000-0000-0000BC780000}"/>
    <cellStyle name="Normal 20 8" xfId="29872" xr:uid="{00000000-0005-0000-0000-0000BD780000}"/>
    <cellStyle name="Normal 20 8 2" xfId="29873" xr:uid="{00000000-0005-0000-0000-0000BE780000}"/>
    <cellStyle name="Normal 20 8_37. RESULTADO NEGOCIOS YOY" xfId="29874" xr:uid="{00000000-0005-0000-0000-0000BF780000}"/>
    <cellStyle name="Normal 20 9" xfId="29875" xr:uid="{00000000-0005-0000-0000-0000C0780000}"/>
    <cellStyle name="Normal 20_37. RESULTADO NEGOCIOS YOY" xfId="29876" xr:uid="{00000000-0005-0000-0000-0000C1780000}"/>
    <cellStyle name="Normal 21" xfId="29877" xr:uid="{00000000-0005-0000-0000-0000C2780000}"/>
    <cellStyle name="Normal 21 10" xfId="29878" xr:uid="{00000000-0005-0000-0000-0000C3780000}"/>
    <cellStyle name="Normal 21 10 2" xfId="29879" xr:uid="{00000000-0005-0000-0000-0000C4780000}"/>
    <cellStyle name="Normal 21 10_37. RESULTADO NEGOCIOS YOY" xfId="29880" xr:uid="{00000000-0005-0000-0000-0000C5780000}"/>
    <cellStyle name="Normal 21 11" xfId="29881" xr:uid="{00000000-0005-0000-0000-0000C6780000}"/>
    <cellStyle name="Normal 21 11 2" xfId="29882" xr:uid="{00000000-0005-0000-0000-0000C7780000}"/>
    <cellStyle name="Normal 21 11_37. RESULTADO NEGOCIOS YOY" xfId="29883" xr:uid="{00000000-0005-0000-0000-0000C8780000}"/>
    <cellStyle name="Normal 21 12" xfId="29884" xr:uid="{00000000-0005-0000-0000-0000C9780000}"/>
    <cellStyle name="Normal 21 13" xfId="29885" xr:uid="{00000000-0005-0000-0000-0000CA780000}"/>
    <cellStyle name="Normal 21 14" xfId="29886" xr:uid="{00000000-0005-0000-0000-0000CB780000}"/>
    <cellStyle name="Normal 21 2" xfId="29887" xr:uid="{00000000-0005-0000-0000-0000CC780000}"/>
    <cellStyle name="Normal 21 2 2" xfId="29888" xr:uid="{00000000-0005-0000-0000-0000CD780000}"/>
    <cellStyle name="Normal 21 2 2 2" xfId="29889" xr:uid="{00000000-0005-0000-0000-0000CE780000}"/>
    <cellStyle name="Normal 21 2 3" xfId="29890" xr:uid="{00000000-0005-0000-0000-0000CF780000}"/>
    <cellStyle name="Normal 21 2_37. RESULTADO NEGOCIOS YOY" xfId="29891" xr:uid="{00000000-0005-0000-0000-0000D0780000}"/>
    <cellStyle name="Normal 21 3" xfId="29892" xr:uid="{00000000-0005-0000-0000-0000D1780000}"/>
    <cellStyle name="Normal 21 3 2" xfId="29893" xr:uid="{00000000-0005-0000-0000-0000D2780000}"/>
    <cellStyle name="Normal 21 4" xfId="29894" xr:uid="{00000000-0005-0000-0000-0000D3780000}"/>
    <cellStyle name="Normal 21 5" xfId="29895" xr:uid="{00000000-0005-0000-0000-0000D4780000}"/>
    <cellStyle name="Normal 21 5 2" xfId="29896" xr:uid="{00000000-0005-0000-0000-0000D5780000}"/>
    <cellStyle name="Normal 21 5_37. RESULTADO NEGOCIOS YOY" xfId="29897" xr:uid="{00000000-0005-0000-0000-0000D6780000}"/>
    <cellStyle name="Normal 21 6" xfId="29898" xr:uid="{00000000-0005-0000-0000-0000D7780000}"/>
    <cellStyle name="Normal 21 7" xfId="29899" xr:uid="{00000000-0005-0000-0000-0000D8780000}"/>
    <cellStyle name="Normal 21 8" xfId="29900" xr:uid="{00000000-0005-0000-0000-0000D9780000}"/>
    <cellStyle name="Normal 21 9" xfId="29901" xr:uid="{00000000-0005-0000-0000-0000DA780000}"/>
    <cellStyle name="Normal 21 9 2" xfId="29902" xr:uid="{00000000-0005-0000-0000-0000DB780000}"/>
    <cellStyle name="Normal 21 9 2 2" xfId="29903" xr:uid="{00000000-0005-0000-0000-0000DC780000}"/>
    <cellStyle name="Normal 21 9 2_37. RESULTADO NEGOCIOS YOY" xfId="29904" xr:uid="{00000000-0005-0000-0000-0000DD780000}"/>
    <cellStyle name="Normal 21 9 3" xfId="29905" xr:uid="{00000000-0005-0000-0000-0000DE780000}"/>
    <cellStyle name="Normal 21 9_37. RESULTADO NEGOCIOS YOY" xfId="29906" xr:uid="{00000000-0005-0000-0000-0000DF780000}"/>
    <cellStyle name="Normal 21_37. RESULTADO NEGOCIOS YOY" xfId="29907" xr:uid="{00000000-0005-0000-0000-0000E0780000}"/>
    <cellStyle name="Normal 22" xfId="29908" xr:uid="{00000000-0005-0000-0000-0000E1780000}"/>
    <cellStyle name="Normal 22 2" xfId="29909" xr:uid="{00000000-0005-0000-0000-0000E2780000}"/>
    <cellStyle name="Normal 22 2 2" xfId="29910" xr:uid="{00000000-0005-0000-0000-0000E3780000}"/>
    <cellStyle name="Normal 22 2 3" xfId="29911" xr:uid="{00000000-0005-0000-0000-0000E4780000}"/>
    <cellStyle name="Normal 22 3" xfId="29912" xr:uid="{00000000-0005-0000-0000-0000E5780000}"/>
    <cellStyle name="Normal 22 3 2" xfId="29913" xr:uid="{00000000-0005-0000-0000-0000E6780000}"/>
    <cellStyle name="Normal 22 3 3" xfId="29914" xr:uid="{00000000-0005-0000-0000-0000E7780000}"/>
    <cellStyle name="Normal 22 3_37. RESULTADO NEGOCIOS YOY" xfId="29915" xr:uid="{00000000-0005-0000-0000-0000E8780000}"/>
    <cellStyle name="Normal 22 4" xfId="29916" xr:uid="{00000000-0005-0000-0000-0000E9780000}"/>
    <cellStyle name="Normal 22 4 2" xfId="29917" xr:uid="{00000000-0005-0000-0000-0000EA780000}"/>
    <cellStyle name="Normal 22 4_37. RESULTADO NEGOCIOS YOY" xfId="29918" xr:uid="{00000000-0005-0000-0000-0000EB780000}"/>
    <cellStyle name="Normal 22 5" xfId="29919" xr:uid="{00000000-0005-0000-0000-0000EC780000}"/>
    <cellStyle name="Normal 22 5 2" xfId="29920" xr:uid="{00000000-0005-0000-0000-0000ED780000}"/>
    <cellStyle name="Normal 22 5 2 2" xfId="29921" xr:uid="{00000000-0005-0000-0000-0000EE780000}"/>
    <cellStyle name="Normal 22 5 2_37. RESULTADO NEGOCIOS YOY" xfId="29922" xr:uid="{00000000-0005-0000-0000-0000EF780000}"/>
    <cellStyle name="Normal 22 5 3" xfId="29923" xr:uid="{00000000-0005-0000-0000-0000F0780000}"/>
    <cellStyle name="Normal 22 5_37. RESULTADO NEGOCIOS YOY" xfId="29924" xr:uid="{00000000-0005-0000-0000-0000F1780000}"/>
    <cellStyle name="Normal 22 6" xfId="29925" xr:uid="{00000000-0005-0000-0000-0000F2780000}"/>
    <cellStyle name="Normal 22 6 2" xfId="29926" xr:uid="{00000000-0005-0000-0000-0000F3780000}"/>
    <cellStyle name="Normal 22 6_37. RESULTADO NEGOCIOS YOY" xfId="29927" xr:uid="{00000000-0005-0000-0000-0000F4780000}"/>
    <cellStyle name="Normal 22 7" xfId="29928" xr:uid="{00000000-0005-0000-0000-0000F5780000}"/>
    <cellStyle name="Normal 22 8" xfId="29929" xr:uid="{00000000-0005-0000-0000-0000F6780000}"/>
    <cellStyle name="Normal 22 9" xfId="29930" xr:uid="{00000000-0005-0000-0000-0000F7780000}"/>
    <cellStyle name="Normal 22_37. RESULTADO NEGOCIOS YOY" xfId="29931" xr:uid="{00000000-0005-0000-0000-0000F8780000}"/>
    <cellStyle name="Normal 23" xfId="29932" xr:uid="{00000000-0005-0000-0000-0000F9780000}"/>
    <cellStyle name="Normal 23 2" xfId="29933" xr:uid="{00000000-0005-0000-0000-0000FA780000}"/>
    <cellStyle name="Normal 23 2 2" xfId="29934" xr:uid="{00000000-0005-0000-0000-0000FB780000}"/>
    <cellStyle name="Normal 23 2 3" xfId="29935" xr:uid="{00000000-0005-0000-0000-0000FC780000}"/>
    <cellStyle name="Normal 23 2_37. RESULTADO NEGOCIOS YOY" xfId="29936" xr:uid="{00000000-0005-0000-0000-0000FD780000}"/>
    <cellStyle name="Normal 23 3" xfId="29937" xr:uid="{00000000-0005-0000-0000-0000FE780000}"/>
    <cellStyle name="Normal 23 3 2" xfId="29938" xr:uid="{00000000-0005-0000-0000-0000FF780000}"/>
    <cellStyle name="Normal 23 4" xfId="29939" xr:uid="{00000000-0005-0000-0000-000000790000}"/>
    <cellStyle name="Normal 23 5" xfId="29940" xr:uid="{00000000-0005-0000-0000-000001790000}"/>
    <cellStyle name="Normal 23 6" xfId="29941" xr:uid="{00000000-0005-0000-0000-000002790000}"/>
    <cellStyle name="Normal 23 7" xfId="29942" xr:uid="{00000000-0005-0000-0000-000003790000}"/>
    <cellStyle name="Normal 23 8" xfId="29943" xr:uid="{00000000-0005-0000-0000-000004790000}"/>
    <cellStyle name="Normal 23_37. RESULTADO NEGOCIOS YOY" xfId="29944" xr:uid="{00000000-0005-0000-0000-000005790000}"/>
    <cellStyle name="Normal 24" xfId="241" xr:uid="{00000000-0005-0000-0000-000006790000}"/>
    <cellStyle name="Normal 24 2" xfId="29945" xr:uid="{00000000-0005-0000-0000-000007790000}"/>
    <cellStyle name="Normal 24 2 2" xfId="29946" xr:uid="{00000000-0005-0000-0000-000008790000}"/>
    <cellStyle name="Normal 24 3" xfId="29947" xr:uid="{00000000-0005-0000-0000-000009790000}"/>
    <cellStyle name="Normal 24 3 2" xfId="29948" xr:uid="{00000000-0005-0000-0000-00000A790000}"/>
    <cellStyle name="Normal 24 4" xfId="29949" xr:uid="{00000000-0005-0000-0000-00000B790000}"/>
    <cellStyle name="Normal 24 5" xfId="29950" xr:uid="{00000000-0005-0000-0000-00000C790000}"/>
    <cellStyle name="Normal 24 6" xfId="29951" xr:uid="{00000000-0005-0000-0000-00000D790000}"/>
    <cellStyle name="Normal 24 7" xfId="329" xr:uid="{00000000-0005-0000-0000-00000E790000}"/>
    <cellStyle name="Normal 24_37. RESULTADO NEGOCIOS YOY" xfId="29952" xr:uid="{00000000-0005-0000-0000-00000F790000}"/>
    <cellStyle name="Normal 25" xfId="29953" xr:uid="{00000000-0005-0000-0000-000010790000}"/>
    <cellStyle name="Normal 25 2" xfId="29954" xr:uid="{00000000-0005-0000-0000-000011790000}"/>
    <cellStyle name="Normal 25 2 2" xfId="29955" xr:uid="{00000000-0005-0000-0000-000012790000}"/>
    <cellStyle name="Normal 25 3" xfId="29956" xr:uid="{00000000-0005-0000-0000-000013790000}"/>
    <cellStyle name="Normal 25 3 2" xfId="29957" xr:uid="{00000000-0005-0000-0000-000014790000}"/>
    <cellStyle name="Normal 25 3_37. RESULTADO NEGOCIOS YOY" xfId="29958" xr:uid="{00000000-0005-0000-0000-000015790000}"/>
    <cellStyle name="Normal 25 4" xfId="29959" xr:uid="{00000000-0005-0000-0000-000016790000}"/>
    <cellStyle name="Normal 25 4 2" xfId="29960" xr:uid="{00000000-0005-0000-0000-000017790000}"/>
    <cellStyle name="Normal 25 4_37. RESULTADO NEGOCIOS YOY" xfId="29961" xr:uid="{00000000-0005-0000-0000-000018790000}"/>
    <cellStyle name="Normal 25 5" xfId="29962" xr:uid="{00000000-0005-0000-0000-000019790000}"/>
    <cellStyle name="Normal 25 6" xfId="29963" xr:uid="{00000000-0005-0000-0000-00001A790000}"/>
    <cellStyle name="Normal 25 7" xfId="29964" xr:uid="{00000000-0005-0000-0000-00001B790000}"/>
    <cellStyle name="Normal 25_37. RESULTADO NEGOCIOS YOY" xfId="29965" xr:uid="{00000000-0005-0000-0000-00001C790000}"/>
    <cellStyle name="Normal 26" xfId="242" xr:uid="{00000000-0005-0000-0000-00001D790000}"/>
    <cellStyle name="Normal 26 2" xfId="29967" xr:uid="{00000000-0005-0000-0000-00001E790000}"/>
    <cellStyle name="Normal 26 2 2" xfId="29968" xr:uid="{00000000-0005-0000-0000-00001F790000}"/>
    <cellStyle name="Normal 26 2 3" xfId="29969" xr:uid="{00000000-0005-0000-0000-000020790000}"/>
    <cellStyle name="Normal 26 2_37. RESULTADO NEGOCIOS YOY" xfId="29970" xr:uid="{00000000-0005-0000-0000-000021790000}"/>
    <cellStyle name="Normal 26 3" xfId="29971" xr:uid="{00000000-0005-0000-0000-000022790000}"/>
    <cellStyle name="Normal 26 3 2" xfId="29972" xr:uid="{00000000-0005-0000-0000-000023790000}"/>
    <cellStyle name="Normal 26 3_37. RESULTADO NEGOCIOS YOY" xfId="29973" xr:uid="{00000000-0005-0000-0000-000024790000}"/>
    <cellStyle name="Normal 26 4" xfId="29974" xr:uid="{00000000-0005-0000-0000-000025790000}"/>
    <cellStyle name="Normal 26 4 2" xfId="29975" xr:uid="{00000000-0005-0000-0000-000026790000}"/>
    <cellStyle name="Normal 26 4_37. RESULTADO NEGOCIOS YOY" xfId="29976" xr:uid="{00000000-0005-0000-0000-000027790000}"/>
    <cellStyle name="Normal 26 5" xfId="29977" xr:uid="{00000000-0005-0000-0000-000028790000}"/>
    <cellStyle name="Normal 26 6" xfId="29966" xr:uid="{00000000-0005-0000-0000-000029790000}"/>
    <cellStyle name="Normal 26_37. RESULTADO NEGOCIOS YOY" xfId="29978" xr:uid="{00000000-0005-0000-0000-00002A790000}"/>
    <cellStyle name="Normal 27" xfId="29979" xr:uid="{00000000-0005-0000-0000-00002B790000}"/>
    <cellStyle name="Normal 27 2" xfId="29980" xr:uid="{00000000-0005-0000-0000-00002C790000}"/>
    <cellStyle name="Normal 27 2 2" xfId="29981" xr:uid="{00000000-0005-0000-0000-00002D790000}"/>
    <cellStyle name="Normal 27 2_37. RESULTADO NEGOCIOS YOY" xfId="29982" xr:uid="{00000000-0005-0000-0000-00002E790000}"/>
    <cellStyle name="Normal 27 3" xfId="29983" xr:uid="{00000000-0005-0000-0000-00002F790000}"/>
    <cellStyle name="Normal 27 4" xfId="29984" xr:uid="{00000000-0005-0000-0000-000030790000}"/>
    <cellStyle name="Normal 27 4 2" xfId="29985" xr:uid="{00000000-0005-0000-0000-000031790000}"/>
    <cellStyle name="Normal 27 4_37. RESULTADO NEGOCIOS YOY" xfId="29986" xr:uid="{00000000-0005-0000-0000-000032790000}"/>
    <cellStyle name="Normal 27 5" xfId="29987" xr:uid="{00000000-0005-0000-0000-000033790000}"/>
    <cellStyle name="Normal 27 5 2" xfId="29988" xr:uid="{00000000-0005-0000-0000-000034790000}"/>
    <cellStyle name="Normal 27 5_37. RESULTADO NEGOCIOS YOY" xfId="29989" xr:uid="{00000000-0005-0000-0000-000035790000}"/>
    <cellStyle name="Normal 27 6" xfId="29990" xr:uid="{00000000-0005-0000-0000-000036790000}"/>
    <cellStyle name="Normal 27 7" xfId="29991" xr:uid="{00000000-0005-0000-0000-000037790000}"/>
    <cellStyle name="Normal 27_37. RESULTADO NEGOCIOS YOY" xfId="29992" xr:uid="{00000000-0005-0000-0000-000038790000}"/>
    <cellStyle name="Normal 28" xfId="29993" xr:uid="{00000000-0005-0000-0000-000039790000}"/>
    <cellStyle name="Normal 28 2" xfId="29994" xr:uid="{00000000-0005-0000-0000-00003A790000}"/>
    <cellStyle name="Normal 28 2 2" xfId="29995" xr:uid="{00000000-0005-0000-0000-00003B790000}"/>
    <cellStyle name="Normal 28 3" xfId="29996" xr:uid="{00000000-0005-0000-0000-00003C790000}"/>
    <cellStyle name="Normal 28 3 2" xfId="29997" xr:uid="{00000000-0005-0000-0000-00003D790000}"/>
    <cellStyle name="Normal 28 4" xfId="29998" xr:uid="{00000000-0005-0000-0000-00003E790000}"/>
    <cellStyle name="Normal 28_37. RESULTADO NEGOCIOS YOY" xfId="29999" xr:uid="{00000000-0005-0000-0000-00003F790000}"/>
    <cellStyle name="Normal 29" xfId="30000" xr:uid="{00000000-0005-0000-0000-000040790000}"/>
    <cellStyle name="Normal 29 2" xfId="30001" xr:uid="{00000000-0005-0000-0000-000041790000}"/>
    <cellStyle name="Normal 29 2 2" xfId="30002" xr:uid="{00000000-0005-0000-0000-000042790000}"/>
    <cellStyle name="Normal 29 2 2 2" xfId="30003" xr:uid="{00000000-0005-0000-0000-000043790000}"/>
    <cellStyle name="Normal 29 2 2_37. RESULTADO NEGOCIOS YOY" xfId="30004" xr:uid="{00000000-0005-0000-0000-000044790000}"/>
    <cellStyle name="Normal 29 2 3" xfId="30005" xr:uid="{00000000-0005-0000-0000-000045790000}"/>
    <cellStyle name="Normal 29 2 3 2" xfId="30006" xr:uid="{00000000-0005-0000-0000-000046790000}"/>
    <cellStyle name="Normal 29 2 3_37. RESULTADO NEGOCIOS YOY" xfId="30007" xr:uid="{00000000-0005-0000-0000-000047790000}"/>
    <cellStyle name="Normal 29 2 4" xfId="30008" xr:uid="{00000000-0005-0000-0000-000048790000}"/>
    <cellStyle name="Normal 29 2 5" xfId="30009" xr:uid="{00000000-0005-0000-0000-000049790000}"/>
    <cellStyle name="Normal 29 2_37. RESULTADO NEGOCIOS YOY" xfId="30010" xr:uid="{00000000-0005-0000-0000-00004A790000}"/>
    <cellStyle name="Normal 29 3" xfId="30011" xr:uid="{00000000-0005-0000-0000-00004B790000}"/>
    <cellStyle name="Normal 29 3 2" xfId="30012" xr:uid="{00000000-0005-0000-0000-00004C790000}"/>
    <cellStyle name="Normal 29 3 2 2" xfId="30013" xr:uid="{00000000-0005-0000-0000-00004D790000}"/>
    <cellStyle name="Normal 29 3 2_37. RESULTADO NEGOCIOS YOY" xfId="30014" xr:uid="{00000000-0005-0000-0000-00004E790000}"/>
    <cellStyle name="Normal 29 3 3" xfId="30015" xr:uid="{00000000-0005-0000-0000-00004F790000}"/>
    <cellStyle name="Normal 29 3 3 2" xfId="30016" xr:uid="{00000000-0005-0000-0000-000050790000}"/>
    <cellStyle name="Normal 29 3 3_37. RESULTADO NEGOCIOS YOY" xfId="30017" xr:uid="{00000000-0005-0000-0000-000051790000}"/>
    <cellStyle name="Normal 29 3 4" xfId="30018" xr:uid="{00000000-0005-0000-0000-000052790000}"/>
    <cellStyle name="Normal 29 3_37. RESULTADO NEGOCIOS YOY" xfId="30019" xr:uid="{00000000-0005-0000-0000-000053790000}"/>
    <cellStyle name="Normal 29 4" xfId="30020" xr:uid="{00000000-0005-0000-0000-000054790000}"/>
    <cellStyle name="Normal 29 4 2" xfId="30021" xr:uid="{00000000-0005-0000-0000-000055790000}"/>
    <cellStyle name="Normal 29 4 3" xfId="30022" xr:uid="{00000000-0005-0000-0000-000056790000}"/>
    <cellStyle name="Normal 29 4_37. RESULTADO NEGOCIOS YOY" xfId="30023" xr:uid="{00000000-0005-0000-0000-000057790000}"/>
    <cellStyle name="Normal 29 5" xfId="30024" xr:uid="{00000000-0005-0000-0000-000058790000}"/>
    <cellStyle name="Normal 29 5 2" xfId="30025" xr:uid="{00000000-0005-0000-0000-000059790000}"/>
    <cellStyle name="Normal 29 5_37. RESULTADO NEGOCIOS YOY" xfId="30026" xr:uid="{00000000-0005-0000-0000-00005A790000}"/>
    <cellStyle name="Normal 29 6" xfId="30027" xr:uid="{00000000-0005-0000-0000-00005B790000}"/>
    <cellStyle name="Normal 29 7" xfId="30028" xr:uid="{00000000-0005-0000-0000-00005C790000}"/>
    <cellStyle name="Normal 29 8" xfId="30029" xr:uid="{00000000-0005-0000-0000-00005D790000}"/>
    <cellStyle name="Normal 29_37. RESULTADO NEGOCIOS YOY" xfId="30030" xr:uid="{00000000-0005-0000-0000-00005E790000}"/>
    <cellStyle name="Normal 3" xfId="29" xr:uid="{00000000-0005-0000-0000-00005F790000}"/>
    <cellStyle name="Normal 3 10" xfId="30031" xr:uid="{00000000-0005-0000-0000-000060790000}"/>
    <cellStyle name="Normal 3 10 10" xfId="30032" xr:uid="{00000000-0005-0000-0000-000061790000}"/>
    <cellStyle name="Normal 3 10 10 2" xfId="30033" xr:uid="{00000000-0005-0000-0000-000062790000}"/>
    <cellStyle name="Normal 3 10 10_37. RESULTADO NEGOCIOS YOY" xfId="30034" xr:uid="{00000000-0005-0000-0000-000063790000}"/>
    <cellStyle name="Normal 3 10 11" xfId="30035" xr:uid="{00000000-0005-0000-0000-000064790000}"/>
    <cellStyle name="Normal 3 10 12" xfId="30036" xr:uid="{00000000-0005-0000-0000-000065790000}"/>
    <cellStyle name="Normal 3 10 13" xfId="30037" xr:uid="{00000000-0005-0000-0000-000066790000}"/>
    <cellStyle name="Normal 3 10 2" xfId="30038" xr:uid="{00000000-0005-0000-0000-000067790000}"/>
    <cellStyle name="Normal 3 10 2 2" xfId="30039" xr:uid="{00000000-0005-0000-0000-000068790000}"/>
    <cellStyle name="Normal 3 10 2 2 2" xfId="30040" xr:uid="{00000000-0005-0000-0000-000069790000}"/>
    <cellStyle name="Normal 3 10 2 2_37. RESULTADO NEGOCIOS YOY" xfId="30041" xr:uid="{00000000-0005-0000-0000-00006A790000}"/>
    <cellStyle name="Normal 3 10 2 3" xfId="30042" xr:uid="{00000000-0005-0000-0000-00006B790000}"/>
    <cellStyle name="Normal 3 10 2 3 2" xfId="30043" xr:uid="{00000000-0005-0000-0000-00006C790000}"/>
    <cellStyle name="Normal 3 10 2 3_37. RESULTADO NEGOCIOS YOY" xfId="30044" xr:uid="{00000000-0005-0000-0000-00006D790000}"/>
    <cellStyle name="Normal 3 10 2 4" xfId="30045" xr:uid="{00000000-0005-0000-0000-00006E790000}"/>
    <cellStyle name="Normal 3 10 2_37. RESULTADO NEGOCIOS YOY" xfId="30046" xr:uid="{00000000-0005-0000-0000-00006F790000}"/>
    <cellStyle name="Normal 3 10 3" xfId="30047" xr:uid="{00000000-0005-0000-0000-000070790000}"/>
    <cellStyle name="Normal 3 10 3 2" xfId="30048" xr:uid="{00000000-0005-0000-0000-000071790000}"/>
    <cellStyle name="Normal 3 10 3 2 2" xfId="30049" xr:uid="{00000000-0005-0000-0000-000072790000}"/>
    <cellStyle name="Normal 3 10 3 3" xfId="30050" xr:uid="{00000000-0005-0000-0000-000073790000}"/>
    <cellStyle name="Normal 3 10 3 3 2" xfId="30051" xr:uid="{00000000-0005-0000-0000-000074790000}"/>
    <cellStyle name="Normal 3 10 3 4" xfId="30052" xr:uid="{00000000-0005-0000-0000-000075790000}"/>
    <cellStyle name="Normal 3 10 3_37. RESULTADO NEGOCIOS YOY" xfId="30053" xr:uid="{00000000-0005-0000-0000-000076790000}"/>
    <cellStyle name="Normal 3 10 4" xfId="30054" xr:uid="{00000000-0005-0000-0000-000077790000}"/>
    <cellStyle name="Normal 3 10 4 2" xfId="30055" xr:uid="{00000000-0005-0000-0000-000078790000}"/>
    <cellStyle name="Normal 3 10 4 2 2" xfId="30056" xr:uid="{00000000-0005-0000-0000-000079790000}"/>
    <cellStyle name="Normal 3 10 4 3" xfId="30057" xr:uid="{00000000-0005-0000-0000-00007A790000}"/>
    <cellStyle name="Normal 3 10 4_37. RESULTADO NEGOCIOS YOY" xfId="30058" xr:uid="{00000000-0005-0000-0000-00007B790000}"/>
    <cellStyle name="Normal 3 10 5" xfId="30059" xr:uid="{00000000-0005-0000-0000-00007C790000}"/>
    <cellStyle name="Normal 3 10 5 2" xfId="30060" xr:uid="{00000000-0005-0000-0000-00007D790000}"/>
    <cellStyle name="Normal 3 10 5_37. RESULTADO NEGOCIOS YOY" xfId="30061" xr:uid="{00000000-0005-0000-0000-00007E790000}"/>
    <cellStyle name="Normal 3 10 6" xfId="30062" xr:uid="{00000000-0005-0000-0000-00007F790000}"/>
    <cellStyle name="Normal 3 10 6 2" xfId="30063" xr:uid="{00000000-0005-0000-0000-000080790000}"/>
    <cellStyle name="Normal 3 10 6_37. RESULTADO NEGOCIOS YOY" xfId="30064" xr:uid="{00000000-0005-0000-0000-000081790000}"/>
    <cellStyle name="Normal 3 10 7" xfId="30065" xr:uid="{00000000-0005-0000-0000-000082790000}"/>
    <cellStyle name="Normal 3 10 7 2" xfId="30066" xr:uid="{00000000-0005-0000-0000-000083790000}"/>
    <cellStyle name="Normal 3 10 7_37. RESULTADO NEGOCIOS YOY" xfId="30067" xr:uid="{00000000-0005-0000-0000-000084790000}"/>
    <cellStyle name="Normal 3 10 8" xfId="30068" xr:uid="{00000000-0005-0000-0000-000085790000}"/>
    <cellStyle name="Normal 3 10 8 2" xfId="30069" xr:uid="{00000000-0005-0000-0000-000086790000}"/>
    <cellStyle name="Normal 3 10 8 2 2" xfId="30070" xr:uid="{00000000-0005-0000-0000-000087790000}"/>
    <cellStyle name="Normal 3 10 8 2_37. RESULTADO NEGOCIOS YOY" xfId="30071" xr:uid="{00000000-0005-0000-0000-000088790000}"/>
    <cellStyle name="Normal 3 10 8 3" xfId="30072" xr:uid="{00000000-0005-0000-0000-000089790000}"/>
    <cellStyle name="Normal 3 10 8_37. RESULTADO NEGOCIOS YOY" xfId="30073" xr:uid="{00000000-0005-0000-0000-00008A790000}"/>
    <cellStyle name="Normal 3 10 9" xfId="30074" xr:uid="{00000000-0005-0000-0000-00008B790000}"/>
    <cellStyle name="Normal 3 10 9 2" xfId="30075" xr:uid="{00000000-0005-0000-0000-00008C790000}"/>
    <cellStyle name="Normal 3 10 9 2 2" xfId="30076" xr:uid="{00000000-0005-0000-0000-00008D790000}"/>
    <cellStyle name="Normal 3 10 9 2_37. RESULTADO NEGOCIOS YOY" xfId="30077" xr:uid="{00000000-0005-0000-0000-00008E790000}"/>
    <cellStyle name="Normal 3 10 9 3" xfId="30078" xr:uid="{00000000-0005-0000-0000-00008F790000}"/>
    <cellStyle name="Normal 3 10 9_37. RESULTADO NEGOCIOS YOY" xfId="30079" xr:uid="{00000000-0005-0000-0000-000090790000}"/>
    <cellStyle name="Normal 3 10_37. RESULTADO NEGOCIOS YOY" xfId="30080" xr:uid="{00000000-0005-0000-0000-000091790000}"/>
    <cellStyle name="Normal 3 11" xfId="30081" xr:uid="{00000000-0005-0000-0000-000092790000}"/>
    <cellStyle name="Normal 3 11 2" xfId="30082" xr:uid="{00000000-0005-0000-0000-000093790000}"/>
    <cellStyle name="Normal 3 11 2 2" xfId="30083" xr:uid="{00000000-0005-0000-0000-000094790000}"/>
    <cellStyle name="Normal 3 11 2_37. RESULTADO NEGOCIOS YOY" xfId="30084" xr:uid="{00000000-0005-0000-0000-000095790000}"/>
    <cellStyle name="Normal 3 11 3" xfId="30085" xr:uid="{00000000-0005-0000-0000-000096790000}"/>
    <cellStyle name="Normal 3 11 3 2" xfId="30086" xr:uid="{00000000-0005-0000-0000-000097790000}"/>
    <cellStyle name="Normal 3 11 3_37. RESULTADO NEGOCIOS YOY" xfId="30087" xr:uid="{00000000-0005-0000-0000-000098790000}"/>
    <cellStyle name="Normal 3 11 4" xfId="30088" xr:uid="{00000000-0005-0000-0000-000099790000}"/>
    <cellStyle name="Normal 3 11 4 2" xfId="30089" xr:uid="{00000000-0005-0000-0000-00009A790000}"/>
    <cellStyle name="Normal 3 11 4_37. RESULTADO NEGOCIOS YOY" xfId="30090" xr:uid="{00000000-0005-0000-0000-00009B790000}"/>
    <cellStyle name="Normal 3 11 5" xfId="30091" xr:uid="{00000000-0005-0000-0000-00009C790000}"/>
    <cellStyle name="Normal 3 11 5 2" xfId="30092" xr:uid="{00000000-0005-0000-0000-00009D790000}"/>
    <cellStyle name="Normal 3 11 5_37. RESULTADO NEGOCIOS YOY" xfId="30093" xr:uid="{00000000-0005-0000-0000-00009E790000}"/>
    <cellStyle name="Normal 3 11 6" xfId="30094" xr:uid="{00000000-0005-0000-0000-00009F790000}"/>
    <cellStyle name="Normal 3 11 7" xfId="30095" xr:uid="{00000000-0005-0000-0000-0000A0790000}"/>
    <cellStyle name="Normal 3 11_37. RESULTADO NEGOCIOS YOY" xfId="30096" xr:uid="{00000000-0005-0000-0000-0000A1790000}"/>
    <cellStyle name="Normal 3 12" xfId="30097" xr:uid="{00000000-0005-0000-0000-0000A2790000}"/>
    <cellStyle name="Normal 3 12 2" xfId="30098" xr:uid="{00000000-0005-0000-0000-0000A3790000}"/>
    <cellStyle name="Normal 3 12 2 2" xfId="30099" xr:uid="{00000000-0005-0000-0000-0000A4790000}"/>
    <cellStyle name="Normal 3 12 3" xfId="30100" xr:uid="{00000000-0005-0000-0000-0000A5790000}"/>
    <cellStyle name="Normal 3 12 3 2" xfId="30101" xr:uid="{00000000-0005-0000-0000-0000A6790000}"/>
    <cellStyle name="Normal 3 12 4" xfId="30102" xr:uid="{00000000-0005-0000-0000-0000A7790000}"/>
    <cellStyle name="Normal 3 12_37. RESULTADO NEGOCIOS YOY" xfId="30103" xr:uid="{00000000-0005-0000-0000-0000A8790000}"/>
    <cellStyle name="Normal 3 13" xfId="30104" xr:uid="{00000000-0005-0000-0000-0000A9790000}"/>
    <cellStyle name="Normal 3 13 2" xfId="30105" xr:uid="{00000000-0005-0000-0000-0000AA790000}"/>
    <cellStyle name="Normal 3 13 2 2" xfId="30106" xr:uid="{00000000-0005-0000-0000-0000AB790000}"/>
    <cellStyle name="Normal 3 13 3" xfId="30107" xr:uid="{00000000-0005-0000-0000-0000AC790000}"/>
    <cellStyle name="Normal 3 13 3 2" xfId="30108" xr:uid="{00000000-0005-0000-0000-0000AD790000}"/>
    <cellStyle name="Normal 3 13 4" xfId="30109" xr:uid="{00000000-0005-0000-0000-0000AE790000}"/>
    <cellStyle name="Normal 3 14" xfId="30110" xr:uid="{00000000-0005-0000-0000-0000AF790000}"/>
    <cellStyle name="Normal 3 15" xfId="30111" xr:uid="{00000000-0005-0000-0000-0000B0790000}"/>
    <cellStyle name="Normal 3 16" xfId="30112" xr:uid="{00000000-0005-0000-0000-0000B1790000}"/>
    <cellStyle name="Normal 3 17" xfId="30113" xr:uid="{00000000-0005-0000-0000-0000B2790000}"/>
    <cellStyle name="Normal 3 18" xfId="30114" xr:uid="{00000000-0005-0000-0000-0000B3790000}"/>
    <cellStyle name="Normal 3 19" xfId="30115" xr:uid="{00000000-0005-0000-0000-0000B4790000}"/>
    <cellStyle name="Normal 3 19 2" xfId="30116" xr:uid="{00000000-0005-0000-0000-0000B5790000}"/>
    <cellStyle name="Normal 3 2" xfId="4" xr:uid="{00000000-0005-0000-0000-0000B6790000}"/>
    <cellStyle name="Normal 3 2 10" xfId="30118" xr:uid="{00000000-0005-0000-0000-0000B7790000}"/>
    <cellStyle name="Normal 3 2 10 2" xfId="30119" xr:uid="{00000000-0005-0000-0000-0000B8790000}"/>
    <cellStyle name="Normal 3 2 10 2 2" xfId="30120" xr:uid="{00000000-0005-0000-0000-0000B9790000}"/>
    <cellStyle name="Normal 3 2 10 2_37. RESULTADO NEGOCIOS YOY" xfId="30121" xr:uid="{00000000-0005-0000-0000-0000BA790000}"/>
    <cellStyle name="Normal 3 2 10 3" xfId="30122" xr:uid="{00000000-0005-0000-0000-0000BB790000}"/>
    <cellStyle name="Normal 3 2 10 4" xfId="30123" xr:uid="{00000000-0005-0000-0000-0000BC790000}"/>
    <cellStyle name="Normal 3 2 10_37. RESULTADO NEGOCIOS YOY" xfId="30124" xr:uid="{00000000-0005-0000-0000-0000BD790000}"/>
    <cellStyle name="Normal 3 2 11" xfId="30125" xr:uid="{00000000-0005-0000-0000-0000BE790000}"/>
    <cellStyle name="Normal 3 2 11 2" xfId="30126" xr:uid="{00000000-0005-0000-0000-0000BF790000}"/>
    <cellStyle name="Normal 3 2 11 3" xfId="30127" xr:uid="{00000000-0005-0000-0000-0000C0790000}"/>
    <cellStyle name="Normal 3 2 11 4" xfId="30128" xr:uid="{00000000-0005-0000-0000-0000C1790000}"/>
    <cellStyle name="Normal 3 2 11_37. RESULTADO NEGOCIOS YOY" xfId="30129" xr:uid="{00000000-0005-0000-0000-0000C2790000}"/>
    <cellStyle name="Normal 3 2 12" xfId="30130" xr:uid="{00000000-0005-0000-0000-0000C3790000}"/>
    <cellStyle name="Normal 3 2 12 2" xfId="30131" xr:uid="{00000000-0005-0000-0000-0000C4790000}"/>
    <cellStyle name="Normal 3 2 12 3" xfId="30132" xr:uid="{00000000-0005-0000-0000-0000C5790000}"/>
    <cellStyle name="Normal 3 2 12 4" xfId="30133" xr:uid="{00000000-0005-0000-0000-0000C6790000}"/>
    <cellStyle name="Normal 3 2 12_37. RESULTADO NEGOCIOS YOY" xfId="30134" xr:uid="{00000000-0005-0000-0000-0000C7790000}"/>
    <cellStyle name="Normal 3 2 13" xfId="30135" xr:uid="{00000000-0005-0000-0000-0000C8790000}"/>
    <cellStyle name="Normal 3 2 13 2" xfId="30136" xr:uid="{00000000-0005-0000-0000-0000C9790000}"/>
    <cellStyle name="Normal 3 2 13 3" xfId="30137" xr:uid="{00000000-0005-0000-0000-0000CA790000}"/>
    <cellStyle name="Normal 3 2 13 4" xfId="30138" xr:uid="{00000000-0005-0000-0000-0000CB790000}"/>
    <cellStyle name="Normal 3 2 13_37. RESULTADO NEGOCIOS YOY" xfId="30139" xr:uid="{00000000-0005-0000-0000-0000CC790000}"/>
    <cellStyle name="Normal 3 2 14" xfId="30140" xr:uid="{00000000-0005-0000-0000-0000CD790000}"/>
    <cellStyle name="Normal 3 2 14 2" xfId="30141" xr:uid="{00000000-0005-0000-0000-0000CE790000}"/>
    <cellStyle name="Normal 3 2 14 3" xfId="30142" xr:uid="{00000000-0005-0000-0000-0000CF790000}"/>
    <cellStyle name="Normal 3 2 14 4" xfId="30143" xr:uid="{00000000-0005-0000-0000-0000D0790000}"/>
    <cellStyle name="Normal 3 2 14_37. RESULTADO NEGOCIOS YOY" xfId="30144" xr:uid="{00000000-0005-0000-0000-0000D1790000}"/>
    <cellStyle name="Normal 3 2 15" xfId="30145" xr:uid="{00000000-0005-0000-0000-0000D2790000}"/>
    <cellStyle name="Normal 3 2 16" xfId="30146" xr:uid="{00000000-0005-0000-0000-0000D3790000}"/>
    <cellStyle name="Normal 3 2 16 2" xfId="30147" xr:uid="{00000000-0005-0000-0000-0000D4790000}"/>
    <cellStyle name="Normal 3 2 17" xfId="30148" xr:uid="{00000000-0005-0000-0000-0000D5790000}"/>
    <cellStyle name="Normal 3 2 18" xfId="30149" xr:uid="{00000000-0005-0000-0000-0000D6790000}"/>
    <cellStyle name="Normal 3 2 19" xfId="30150" xr:uid="{00000000-0005-0000-0000-0000D7790000}"/>
    <cellStyle name="Normal 3 2 2" xfId="322" xr:uid="{00000000-0005-0000-0000-0000D8790000}"/>
    <cellStyle name="Normal 3 2 2 10" xfId="30152" xr:uid="{00000000-0005-0000-0000-0000D9790000}"/>
    <cellStyle name="Normal 3 2 2 10 2" xfId="30153" xr:uid="{00000000-0005-0000-0000-0000DA790000}"/>
    <cellStyle name="Normal 3 2 2 10 2 2" xfId="30154" xr:uid="{00000000-0005-0000-0000-0000DB790000}"/>
    <cellStyle name="Normal 3 2 2 10 2 2 2" xfId="30155" xr:uid="{00000000-0005-0000-0000-0000DC790000}"/>
    <cellStyle name="Normal 3 2 2 10 2 2_37. RESULTADO NEGOCIOS YOY" xfId="30156" xr:uid="{00000000-0005-0000-0000-0000DD790000}"/>
    <cellStyle name="Normal 3 2 2 10 2 3" xfId="30157" xr:uid="{00000000-0005-0000-0000-0000DE790000}"/>
    <cellStyle name="Normal 3 2 2 10 2_37. RESULTADO NEGOCIOS YOY" xfId="30158" xr:uid="{00000000-0005-0000-0000-0000DF790000}"/>
    <cellStyle name="Normal 3 2 2 10 3" xfId="30159" xr:uid="{00000000-0005-0000-0000-0000E0790000}"/>
    <cellStyle name="Normal 3 2 2 10 3 2" xfId="30160" xr:uid="{00000000-0005-0000-0000-0000E1790000}"/>
    <cellStyle name="Normal 3 2 2 10 3_37. RESULTADO NEGOCIOS YOY" xfId="30161" xr:uid="{00000000-0005-0000-0000-0000E2790000}"/>
    <cellStyle name="Normal 3 2 2 10 4" xfId="30162" xr:uid="{00000000-0005-0000-0000-0000E3790000}"/>
    <cellStyle name="Normal 3 2 2 10 5" xfId="30163" xr:uid="{00000000-0005-0000-0000-0000E4790000}"/>
    <cellStyle name="Normal 3 2 2 10_37. RESULTADO NEGOCIOS YOY" xfId="30164" xr:uid="{00000000-0005-0000-0000-0000E5790000}"/>
    <cellStyle name="Normal 3 2 2 11" xfId="30165" xr:uid="{00000000-0005-0000-0000-0000E6790000}"/>
    <cellStyle name="Normal 3 2 2 11 2" xfId="30166" xr:uid="{00000000-0005-0000-0000-0000E7790000}"/>
    <cellStyle name="Normal 3 2 2 11 2 2" xfId="30167" xr:uid="{00000000-0005-0000-0000-0000E8790000}"/>
    <cellStyle name="Normal 3 2 2 11 2 3" xfId="30168" xr:uid="{00000000-0005-0000-0000-0000E9790000}"/>
    <cellStyle name="Normal 3 2 2 11 2_37. RESULTADO NEGOCIOS YOY" xfId="30169" xr:uid="{00000000-0005-0000-0000-0000EA790000}"/>
    <cellStyle name="Normal 3 2 2 11 3" xfId="30170" xr:uid="{00000000-0005-0000-0000-0000EB790000}"/>
    <cellStyle name="Normal 3 2 2 11 3 2" xfId="30171" xr:uid="{00000000-0005-0000-0000-0000EC790000}"/>
    <cellStyle name="Normal 3 2 2 11 3_37. RESULTADO NEGOCIOS YOY" xfId="30172" xr:uid="{00000000-0005-0000-0000-0000ED790000}"/>
    <cellStyle name="Normal 3 2 2 11 4" xfId="30173" xr:uid="{00000000-0005-0000-0000-0000EE790000}"/>
    <cellStyle name="Normal 3 2 2 11 5" xfId="30174" xr:uid="{00000000-0005-0000-0000-0000EF790000}"/>
    <cellStyle name="Normal 3 2 2 11_37. RESULTADO NEGOCIOS YOY" xfId="30175" xr:uid="{00000000-0005-0000-0000-0000F0790000}"/>
    <cellStyle name="Normal 3 2 2 12" xfId="30176" xr:uid="{00000000-0005-0000-0000-0000F1790000}"/>
    <cellStyle name="Normal 3 2 2 12 2" xfId="30177" xr:uid="{00000000-0005-0000-0000-0000F2790000}"/>
    <cellStyle name="Normal 3 2 2 12 2 2" xfId="30178" xr:uid="{00000000-0005-0000-0000-0000F3790000}"/>
    <cellStyle name="Normal 3 2 2 12 2 3" xfId="30179" xr:uid="{00000000-0005-0000-0000-0000F4790000}"/>
    <cellStyle name="Normal 3 2 2 12 2_37. RESULTADO NEGOCIOS YOY" xfId="30180" xr:uid="{00000000-0005-0000-0000-0000F5790000}"/>
    <cellStyle name="Normal 3 2 2 12 3" xfId="30181" xr:uid="{00000000-0005-0000-0000-0000F6790000}"/>
    <cellStyle name="Normal 3 2 2 12 3 2" xfId="30182" xr:uid="{00000000-0005-0000-0000-0000F7790000}"/>
    <cellStyle name="Normal 3 2 2 12 4" xfId="30183" xr:uid="{00000000-0005-0000-0000-0000F8790000}"/>
    <cellStyle name="Normal 3 2 2 12 5" xfId="30184" xr:uid="{00000000-0005-0000-0000-0000F9790000}"/>
    <cellStyle name="Normal 3 2 2 12_37. RESULTADO NEGOCIOS YOY" xfId="30185" xr:uid="{00000000-0005-0000-0000-0000FA790000}"/>
    <cellStyle name="Normal 3 2 2 13" xfId="30186" xr:uid="{00000000-0005-0000-0000-0000FB790000}"/>
    <cellStyle name="Normal 3 2 2 13 2" xfId="30187" xr:uid="{00000000-0005-0000-0000-0000FC790000}"/>
    <cellStyle name="Normal 3 2 2 13 2 2" xfId="30188" xr:uid="{00000000-0005-0000-0000-0000FD790000}"/>
    <cellStyle name="Normal 3 2 2 13 2_37. RESULTADO NEGOCIOS YOY" xfId="30189" xr:uid="{00000000-0005-0000-0000-0000FE790000}"/>
    <cellStyle name="Normal 3 2 2 13 3" xfId="30190" xr:uid="{00000000-0005-0000-0000-0000FF790000}"/>
    <cellStyle name="Normal 3 2 2 13 3 2" xfId="30191" xr:uid="{00000000-0005-0000-0000-0000007A0000}"/>
    <cellStyle name="Normal 3 2 2 13 4" xfId="30192" xr:uid="{00000000-0005-0000-0000-0000017A0000}"/>
    <cellStyle name="Normal 3 2 2 13 5" xfId="30193" xr:uid="{00000000-0005-0000-0000-0000027A0000}"/>
    <cellStyle name="Normal 3 2 2 13_37. RESULTADO NEGOCIOS YOY" xfId="30194" xr:uid="{00000000-0005-0000-0000-0000037A0000}"/>
    <cellStyle name="Normal 3 2 2 14" xfId="30195" xr:uid="{00000000-0005-0000-0000-0000047A0000}"/>
    <cellStyle name="Normal 3 2 2 14 2" xfId="30196" xr:uid="{00000000-0005-0000-0000-0000057A0000}"/>
    <cellStyle name="Normal 3 2 2 14 2 2" xfId="30197" xr:uid="{00000000-0005-0000-0000-0000067A0000}"/>
    <cellStyle name="Normal 3 2 2 14 2 3" xfId="30198" xr:uid="{00000000-0005-0000-0000-0000077A0000}"/>
    <cellStyle name="Normal 3 2 2 14 3" xfId="30199" xr:uid="{00000000-0005-0000-0000-0000087A0000}"/>
    <cellStyle name="Normal 3 2 2 14 4" xfId="30200" xr:uid="{00000000-0005-0000-0000-0000097A0000}"/>
    <cellStyle name="Normal 3 2 2 14_37. RESULTADO NEGOCIOS YOY" xfId="30201" xr:uid="{00000000-0005-0000-0000-00000A7A0000}"/>
    <cellStyle name="Normal 3 2 2 15" xfId="30202" xr:uid="{00000000-0005-0000-0000-00000B7A0000}"/>
    <cellStyle name="Normal 3 2 2 15 2" xfId="30203" xr:uid="{00000000-0005-0000-0000-00000C7A0000}"/>
    <cellStyle name="Normal 3 2 2 15 3" xfId="30204" xr:uid="{00000000-0005-0000-0000-00000D7A0000}"/>
    <cellStyle name="Normal 3 2 2 15_37. RESULTADO NEGOCIOS YOY" xfId="30205" xr:uid="{00000000-0005-0000-0000-00000E7A0000}"/>
    <cellStyle name="Normal 3 2 2 16" xfId="30206" xr:uid="{00000000-0005-0000-0000-00000F7A0000}"/>
    <cellStyle name="Normal 3 2 2 16 2" xfId="30207" xr:uid="{00000000-0005-0000-0000-0000107A0000}"/>
    <cellStyle name="Normal 3 2 2 16 3" xfId="30208" xr:uid="{00000000-0005-0000-0000-0000117A0000}"/>
    <cellStyle name="Normal 3 2 2 16_37. RESULTADO NEGOCIOS YOY" xfId="30209" xr:uid="{00000000-0005-0000-0000-0000127A0000}"/>
    <cellStyle name="Normal 3 2 2 17" xfId="30210" xr:uid="{00000000-0005-0000-0000-0000137A0000}"/>
    <cellStyle name="Normal 3 2 2 17 2" xfId="30211" xr:uid="{00000000-0005-0000-0000-0000147A0000}"/>
    <cellStyle name="Normal 3 2 2 17_37. RESULTADO NEGOCIOS YOY" xfId="30212" xr:uid="{00000000-0005-0000-0000-0000157A0000}"/>
    <cellStyle name="Normal 3 2 2 18" xfId="30213" xr:uid="{00000000-0005-0000-0000-0000167A0000}"/>
    <cellStyle name="Normal 3 2 2 19" xfId="30214" xr:uid="{00000000-0005-0000-0000-0000177A0000}"/>
    <cellStyle name="Normal 3 2 2 2" xfId="30215" xr:uid="{00000000-0005-0000-0000-0000187A0000}"/>
    <cellStyle name="Normal 3 2 2 2 10" xfId="30216" xr:uid="{00000000-0005-0000-0000-0000197A0000}"/>
    <cellStyle name="Normal 3 2 2 2 10 2" xfId="30217" xr:uid="{00000000-0005-0000-0000-00001A7A0000}"/>
    <cellStyle name="Normal 3 2 2 2 10 2 2" xfId="30218" xr:uid="{00000000-0005-0000-0000-00001B7A0000}"/>
    <cellStyle name="Normal 3 2 2 2 10 2 3" xfId="30219" xr:uid="{00000000-0005-0000-0000-00001C7A0000}"/>
    <cellStyle name="Normal 3 2 2 2 10 3" xfId="30220" xr:uid="{00000000-0005-0000-0000-00001D7A0000}"/>
    <cellStyle name="Normal 3 2 2 2 10 4" xfId="30221" xr:uid="{00000000-0005-0000-0000-00001E7A0000}"/>
    <cellStyle name="Normal 3 2 2 2 10_37. RESULTADO NEGOCIOS YOY" xfId="30222" xr:uid="{00000000-0005-0000-0000-00001F7A0000}"/>
    <cellStyle name="Normal 3 2 2 2 11" xfId="30223" xr:uid="{00000000-0005-0000-0000-0000207A0000}"/>
    <cellStyle name="Normal 3 2 2 2 11 2" xfId="30224" xr:uid="{00000000-0005-0000-0000-0000217A0000}"/>
    <cellStyle name="Normal 3 2 2 2 11 3" xfId="30225" xr:uid="{00000000-0005-0000-0000-0000227A0000}"/>
    <cellStyle name="Normal 3 2 2 2 11 4" xfId="30226" xr:uid="{00000000-0005-0000-0000-0000237A0000}"/>
    <cellStyle name="Normal 3 2 2 2 11_37. RESULTADO NEGOCIOS YOY" xfId="30227" xr:uid="{00000000-0005-0000-0000-0000247A0000}"/>
    <cellStyle name="Normal 3 2 2 2 12" xfId="30228" xr:uid="{00000000-0005-0000-0000-0000257A0000}"/>
    <cellStyle name="Normal 3 2 2 2 12 2" xfId="30229" xr:uid="{00000000-0005-0000-0000-0000267A0000}"/>
    <cellStyle name="Normal 3 2 2 2 12 3" xfId="30230" xr:uid="{00000000-0005-0000-0000-0000277A0000}"/>
    <cellStyle name="Normal 3 2 2 2 12_37. RESULTADO NEGOCIOS YOY" xfId="30231" xr:uid="{00000000-0005-0000-0000-0000287A0000}"/>
    <cellStyle name="Normal 3 2 2 2 13" xfId="30232" xr:uid="{00000000-0005-0000-0000-0000297A0000}"/>
    <cellStyle name="Normal 3 2 2 2 13 2" xfId="30233" xr:uid="{00000000-0005-0000-0000-00002A7A0000}"/>
    <cellStyle name="Normal 3 2 2 2 13_37. RESULTADO NEGOCIOS YOY" xfId="30234" xr:uid="{00000000-0005-0000-0000-00002B7A0000}"/>
    <cellStyle name="Normal 3 2 2 2 14" xfId="30235" xr:uid="{00000000-0005-0000-0000-00002C7A0000}"/>
    <cellStyle name="Normal 3 2 2 2 15" xfId="30236" xr:uid="{00000000-0005-0000-0000-00002D7A0000}"/>
    <cellStyle name="Normal 3 2 2 2 16" xfId="30237" xr:uid="{00000000-0005-0000-0000-00002E7A0000}"/>
    <cellStyle name="Normal 3 2 2 2 2" xfId="30238" xr:uid="{00000000-0005-0000-0000-00002F7A0000}"/>
    <cellStyle name="Normal 3 2 2 2 2 10" xfId="30239" xr:uid="{00000000-0005-0000-0000-0000307A0000}"/>
    <cellStyle name="Normal 3 2 2 2 2 10 2" xfId="30240" xr:uid="{00000000-0005-0000-0000-0000317A0000}"/>
    <cellStyle name="Normal 3 2 2 2 2 10_37. RESULTADO NEGOCIOS YOY" xfId="30241" xr:uid="{00000000-0005-0000-0000-0000327A0000}"/>
    <cellStyle name="Normal 3 2 2 2 2 11" xfId="30242" xr:uid="{00000000-0005-0000-0000-0000337A0000}"/>
    <cellStyle name="Normal 3 2 2 2 2 12" xfId="30243" xr:uid="{00000000-0005-0000-0000-0000347A0000}"/>
    <cellStyle name="Normal 3 2 2 2 2 13" xfId="30244" xr:uid="{00000000-0005-0000-0000-0000357A0000}"/>
    <cellStyle name="Normal 3 2 2 2 2 14" xfId="30245" xr:uid="{00000000-0005-0000-0000-0000367A0000}"/>
    <cellStyle name="Normal 3 2 2 2 2 2" xfId="30246" xr:uid="{00000000-0005-0000-0000-0000377A0000}"/>
    <cellStyle name="Normal 3 2 2 2 2 2 2" xfId="30247" xr:uid="{00000000-0005-0000-0000-0000387A0000}"/>
    <cellStyle name="Normal 3 2 2 2 2 2 2 2" xfId="30248" xr:uid="{00000000-0005-0000-0000-0000397A0000}"/>
    <cellStyle name="Normal 3 2 2 2 2 2 2 2 2" xfId="30249" xr:uid="{00000000-0005-0000-0000-00003A7A0000}"/>
    <cellStyle name="Normal 3 2 2 2 2 2 2 2 2 2" xfId="30250" xr:uid="{00000000-0005-0000-0000-00003B7A0000}"/>
    <cellStyle name="Normal 3 2 2 2 2 2 2 2 3" xfId="30251" xr:uid="{00000000-0005-0000-0000-00003C7A0000}"/>
    <cellStyle name="Normal 3 2 2 2 2 2 2 2_37. RESULTADO NEGOCIOS YOY" xfId="30252" xr:uid="{00000000-0005-0000-0000-00003D7A0000}"/>
    <cellStyle name="Normal 3 2 2 2 2 2 2 3" xfId="30253" xr:uid="{00000000-0005-0000-0000-00003E7A0000}"/>
    <cellStyle name="Normal 3 2 2 2 2 2 2 3 2" xfId="30254" xr:uid="{00000000-0005-0000-0000-00003F7A0000}"/>
    <cellStyle name="Normal 3 2 2 2 2 2 2 3_37. RESULTADO NEGOCIOS YOY" xfId="30255" xr:uid="{00000000-0005-0000-0000-0000407A0000}"/>
    <cellStyle name="Normal 3 2 2 2 2 2 2 4" xfId="30256" xr:uid="{00000000-0005-0000-0000-0000417A0000}"/>
    <cellStyle name="Normal 3 2 2 2 2 2 2 4 2" xfId="30257" xr:uid="{00000000-0005-0000-0000-0000427A0000}"/>
    <cellStyle name="Normal 3 2 2 2 2 2 2 5" xfId="30258" xr:uid="{00000000-0005-0000-0000-0000437A0000}"/>
    <cellStyle name="Normal 3 2 2 2 2 2 2 6" xfId="30259" xr:uid="{00000000-0005-0000-0000-0000447A0000}"/>
    <cellStyle name="Normal 3 2 2 2 2 2 2_37. RESULTADO NEGOCIOS YOY" xfId="30260" xr:uid="{00000000-0005-0000-0000-0000457A0000}"/>
    <cellStyle name="Normal 3 2 2 2 2 2 3" xfId="30261" xr:uid="{00000000-0005-0000-0000-0000467A0000}"/>
    <cellStyle name="Normal 3 2 2 2 2 2 3 2" xfId="30262" xr:uid="{00000000-0005-0000-0000-0000477A0000}"/>
    <cellStyle name="Normal 3 2 2 2 2 2 3 2 2" xfId="30263" xr:uid="{00000000-0005-0000-0000-0000487A0000}"/>
    <cellStyle name="Normal 3 2 2 2 2 2 3 3" xfId="30264" xr:uid="{00000000-0005-0000-0000-0000497A0000}"/>
    <cellStyle name="Normal 3 2 2 2 2 2 3 3 2" xfId="30265" xr:uid="{00000000-0005-0000-0000-00004A7A0000}"/>
    <cellStyle name="Normal 3 2 2 2 2 2 3 4" xfId="30266" xr:uid="{00000000-0005-0000-0000-00004B7A0000}"/>
    <cellStyle name="Normal 3 2 2 2 2 2 3_37. RESULTADO NEGOCIOS YOY" xfId="30267" xr:uid="{00000000-0005-0000-0000-00004C7A0000}"/>
    <cellStyle name="Normal 3 2 2 2 2 2 4" xfId="30268" xr:uid="{00000000-0005-0000-0000-00004D7A0000}"/>
    <cellStyle name="Normal 3 2 2 2 2 2 4 2" xfId="30269" xr:uid="{00000000-0005-0000-0000-00004E7A0000}"/>
    <cellStyle name="Normal 3 2 2 2 2 2 4 2 2" xfId="30270" xr:uid="{00000000-0005-0000-0000-00004F7A0000}"/>
    <cellStyle name="Normal 3 2 2 2 2 2 4 3" xfId="30271" xr:uid="{00000000-0005-0000-0000-0000507A0000}"/>
    <cellStyle name="Normal 3 2 2 2 2 2 4_37. RESULTADO NEGOCIOS YOY" xfId="30272" xr:uid="{00000000-0005-0000-0000-0000517A0000}"/>
    <cellStyle name="Normal 3 2 2 2 2 2 5" xfId="30273" xr:uid="{00000000-0005-0000-0000-0000527A0000}"/>
    <cellStyle name="Normal 3 2 2 2 2 2 5 2" xfId="30274" xr:uid="{00000000-0005-0000-0000-0000537A0000}"/>
    <cellStyle name="Normal 3 2 2 2 2 2 5_37. RESULTADO NEGOCIOS YOY" xfId="30275" xr:uid="{00000000-0005-0000-0000-0000547A0000}"/>
    <cellStyle name="Normal 3 2 2 2 2 2 6" xfId="30276" xr:uid="{00000000-0005-0000-0000-0000557A0000}"/>
    <cellStyle name="Normal 3 2 2 2 2 2 6 2" xfId="30277" xr:uid="{00000000-0005-0000-0000-0000567A0000}"/>
    <cellStyle name="Normal 3 2 2 2 2 2 6_37. RESULTADO NEGOCIOS YOY" xfId="30278" xr:uid="{00000000-0005-0000-0000-0000577A0000}"/>
    <cellStyle name="Normal 3 2 2 2 2 2 7" xfId="30279" xr:uid="{00000000-0005-0000-0000-0000587A0000}"/>
    <cellStyle name="Normal 3 2 2 2 2 2 7 2" xfId="30280" xr:uid="{00000000-0005-0000-0000-0000597A0000}"/>
    <cellStyle name="Normal 3 2 2 2 2 2 7_37. RESULTADO NEGOCIOS YOY" xfId="30281" xr:uid="{00000000-0005-0000-0000-00005A7A0000}"/>
    <cellStyle name="Normal 3 2 2 2 2 2 8" xfId="30282" xr:uid="{00000000-0005-0000-0000-00005B7A0000}"/>
    <cellStyle name="Normal 3 2 2 2 2 2_37. RESULTADO NEGOCIOS YOY" xfId="30283" xr:uid="{00000000-0005-0000-0000-00005C7A0000}"/>
    <cellStyle name="Normal 3 2 2 2 2 3" xfId="30284" xr:uid="{00000000-0005-0000-0000-00005D7A0000}"/>
    <cellStyle name="Normal 3 2 2 2 2 3 2" xfId="30285" xr:uid="{00000000-0005-0000-0000-00005E7A0000}"/>
    <cellStyle name="Normal 3 2 2 2 2 3 2 2" xfId="30286" xr:uid="{00000000-0005-0000-0000-00005F7A0000}"/>
    <cellStyle name="Normal 3 2 2 2 2 3 2 2 2" xfId="30287" xr:uid="{00000000-0005-0000-0000-0000607A0000}"/>
    <cellStyle name="Normal 3 2 2 2 2 3 2 2_37. RESULTADO NEGOCIOS YOY" xfId="30288" xr:uid="{00000000-0005-0000-0000-0000617A0000}"/>
    <cellStyle name="Normal 3 2 2 2 2 3 2 3" xfId="30289" xr:uid="{00000000-0005-0000-0000-0000627A0000}"/>
    <cellStyle name="Normal 3 2 2 2 2 3 2 3 2" xfId="30290" xr:uid="{00000000-0005-0000-0000-0000637A0000}"/>
    <cellStyle name="Normal 3 2 2 2 2 3 2 3_37. RESULTADO NEGOCIOS YOY" xfId="30291" xr:uid="{00000000-0005-0000-0000-0000647A0000}"/>
    <cellStyle name="Normal 3 2 2 2 2 3 2 4" xfId="30292" xr:uid="{00000000-0005-0000-0000-0000657A0000}"/>
    <cellStyle name="Normal 3 2 2 2 2 3 2 5" xfId="30293" xr:uid="{00000000-0005-0000-0000-0000667A0000}"/>
    <cellStyle name="Normal 3 2 2 2 2 3 2_37. RESULTADO NEGOCIOS YOY" xfId="30294" xr:uid="{00000000-0005-0000-0000-0000677A0000}"/>
    <cellStyle name="Normal 3 2 2 2 2 3 3" xfId="30295" xr:uid="{00000000-0005-0000-0000-0000687A0000}"/>
    <cellStyle name="Normal 3 2 2 2 2 3 3 2" xfId="30296" xr:uid="{00000000-0005-0000-0000-0000697A0000}"/>
    <cellStyle name="Normal 3 2 2 2 2 3 3 2 2" xfId="30297" xr:uid="{00000000-0005-0000-0000-00006A7A0000}"/>
    <cellStyle name="Normal 3 2 2 2 2 3 3 3" xfId="30298" xr:uid="{00000000-0005-0000-0000-00006B7A0000}"/>
    <cellStyle name="Normal 3 2 2 2 2 3 3 3 2" xfId="30299" xr:uid="{00000000-0005-0000-0000-00006C7A0000}"/>
    <cellStyle name="Normal 3 2 2 2 2 3 3 4" xfId="30300" xr:uid="{00000000-0005-0000-0000-00006D7A0000}"/>
    <cellStyle name="Normal 3 2 2 2 2 3 3_37. RESULTADO NEGOCIOS YOY" xfId="30301" xr:uid="{00000000-0005-0000-0000-00006E7A0000}"/>
    <cellStyle name="Normal 3 2 2 2 2 3 4" xfId="30302" xr:uid="{00000000-0005-0000-0000-00006F7A0000}"/>
    <cellStyle name="Normal 3 2 2 2 2 3 4 2" xfId="30303" xr:uid="{00000000-0005-0000-0000-0000707A0000}"/>
    <cellStyle name="Normal 3 2 2 2 2 3 4 2 2" xfId="30304" xr:uid="{00000000-0005-0000-0000-0000717A0000}"/>
    <cellStyle name="Normal 3 2 2 2 2 3 4 3" xfId="30305" xr:uid="{00000000-0005-0000-0000-0000727A0000}"/>
    <cellStyle name="Normal 3 2 2 2 2 3 4_37. RESULTADO NEGOCIOS YOY" xfId="30306" xr:uid="{00000000-0005-0000-0000-0000737A0000}"/>
    <cellStyle name="Normal 3 2 2 2 2 3 5" xfId="30307" xr:uid="{00000000-0005-0000-0000-0000747A0000}"/>
    <cellStyle name="Normal 3 2 2 2 2 3 5 2" xfId="30308" xr:uid="{00000000-0005-0000-0000-0000757A0000}"/>
    <cellStyle name="Normal 3 2 2 2 2 3 5_37. RESULTADO NEGOCIOS YOY" xfId="30309" xr:uid="{00000000-0005-0000-0000-0000767A0000}"/>
    <cellStyle name="Normal 3 2 2 2 2 3 6" xfId="30310" xr:uid="{00000000-0005-0000-0000-0000777A0000}"/>
    <cellStyle name="Normal 3 2 2 2 2 3 6 2" xfId="30311" xr:uid="{00000000-0005-0000-0000-0000787A0000}"/>
    <cellStyle name="Normal 3 2 2 2 2 3 6_37. RESULTADO NEGOCIOS YOY" xfId="30312" xr:uid="{00000000-0005-0000-0000-0000797A0000}"/>
    <cellStyle name="Normal 3 2 2 2 2 3 7" xfId="30313" xr:uid="{00000000-0005-0000-0000-00007A7A0000}"/>
    <cellStyle name="Normal 3 2 2 2 2 3 8" xfId="30314" xr:uid="{00000000-0005-0000-0000-00007B7A0000}"/>
    <cellStyle name="Normal 3 2 2 2 2 3_37. RESULTADO NEGOCIOS YOY" xfId="30315" xr:uid="{00000000-0005-0000-0000-00007C7A0000}"/>
    <cellStyle name="Normal 3 2 2 2 2 4" xfId="30316" xr:uid="{00000000-0005-0000-0000-00007D7A0000}"/>
    <cellStyle name="Normal 3 2 2 2 2 4 2" xfId="30317" xr:uid="{00000000-0005-0000-0000-00007E7A0000}"/>
    <cellStyle name="Normal 3 2 2 2 2 4 2 2" xfId="30318" xr:uid="{00000000-0005-0000-0000-00007F7A0000}"/>
    <cellStyle name="Normal 3 2 2 2 2 4 2 3" xfId="30319" xr:uid="{00000000-0005-0000-0000-0000807A0000}"/>
    <cellStyle name="Normal 3 2 2 2 2 4 2_37. RESULTADO NEGOCIOS YOY" xfId="30320" xr:uid="{00000000-0005-0000-0000-0000817A0000}"/>
    <cellStyle name="Normal 3 2 2 2 2 4 3" xfId="30321" xr:uid="{00000000-0005-0000-0000-0000827A0000}"/>
    <cellStyle name="Normal 3 2 2 2 2 4 3 2" xfId="30322" xr:uid="{00000000-0005-0000-0000-0000837A0000}"/>
    <cellStyle name="Normal 3 2 2 2 2 4 3_37. RESULTADO NEGOCIOS YOY" xfId="30323" xr:uid="{00000000-0005-0000-0000-0000847A0000}"/>
    <cellStyle name="Normal 3 2 2 2 2 4 4" xfId="30324" xr:uid="{00000000-0005-0000-0000-0000857A0000}"/>
    <cellStyle name="Normal 3 2 2 2 2 4 5" xfId="30325" xr:uid="{00000000-0005-0000-0000-0000867A0000}"/>
    <cellStyle name="Normal 3 2 2 2 2 4_37. RESULTADO NEGOCIOS YOY" xfId="30326" xr:uid="{00000000-0005-0000-0000-0000877A0000}"/>
    <cellStyle name="Normal 3 2 2 2 2 5" xfId="30327" xr:uid="{00000000-0005-0000-0000-0000887A0000}"/>
    <cellStyle name="Normal 3 2 2 2 2 5 2" xfId="30328" xr:uid="{00000000-0005-0000-0000-0000897A0000}"/>
    <cellStyle name="Normal 3 2 2 2 2 5 2 2" xfId="30329" xr:uid="{00000000-0005-0000-0000-00008A7A0000}"/>
    <cellStyle name="Normal 3 2 2 2 2 5 2 3" xfId="30330" xr:uid="{00000000-0005-0000-0000-00008B7A0000}"/>
    <cellStyle name="Normal 3 2 2 2 2 5 2_37. RESULTADO NEGOCIOS YOY" xfId="30331" xr:uid="{00000000-0005-0000-0000-00008C7A0000}"/>
    <cellStyle name="Normal 3 2 2 2 2 5 3" xfId="30332" xr:uid="{00000000-0005-0000-0000-00008D7A0000}"/>
    <cellStyle name="Normal 3 2 2 2 2 5 3 2" xfId="30333" xr:uid="{00000000-0005-0000-0000-00008E7A0000}"/>
    <cellStyle name="Normal 3 2 2 2 2 5 4" xfId="30334" xr:uid="{00000000-0005-0000-0000-00008F7A0000}"/>
    <cellStyle name="Normal 3 2 2 2 2 5 5" xfId="30335" xr:uid="{00000000-0005-0000-0000-0000907A0000}"/>
    <cellStyle name="Normal 3 2 2 2 2 5_37. RESULTADO NEGOCIOS YOY" xfId="30336" xr:uid="{00000000-0005-0000-0000-0000917A0000}"/>
    <cellStyle name="Normal 3 2 2 2 2 6" xfId="30337" xr:uid="{00000000-0005-0000-0000-0000927A0000}"/>
    <cellStyle name="Normal 3 2 2 2 2 6 2" xfId="30338" xr:uid="{00000000-0005-0000-0000-0000937A0000}"/>
    <cellStyle name="Normal 3 2 2 2 2 6 2 2" xfId="30339" xr:uid="{00000000-0005-0000-0000-0000947A0000}"/>
    <cellStyle name="Normal 3 2 2 2 2 6 2 3" xfId="30340" xr:uid="{00000000-0005-0000-0000-0000957A0000}"/>
    <cellStyle name="Normal 3 2 2 2 2 6 3" xfId="30341" xr:uid="{00000000-0005-0000-0000-0000967A0000}"/>
    <cellStyle name="Normal 3 2 2 2 2 6 4" xfId="30342" xr:uid="{00000000-0005-0000-0000-0000977A0000}"/>
    <cellStyle name="Normal 3 2 2 2 2 6_37. RESULTADO NEGOCIOS YOY" xfId="30343" xr:uid="{00000000-0005-0000-0000-0000987A0000}"/>
    <cellStyle name="Normal 3 2 2 2 2 7" xfId="30344" xr:uid="{00000000-0005-0000-0000-0000997A0000}"/>
    <cellStyle name="Normal 3 2 2 2 2 7 2" xfId="30345" xr:uid="{00000000-0005-0000-0000-00009A7A0000}"/>
    <cellStyle name="Normal 3 2 2 2 2 7 3" xfId="30346" xr:uid="{00000000-0005-0000-0000-00009B7A0000}"/>
    <cellStyle name="Normal 3 2 2 2 2 7 4" xfId="30347" xr:uid="{00000000-0005-0000-0000-00009C7A0000}"/>
    <cellStyle name="Normal 3 2 2 2 2 7_37. RESULTADO NEGOCIOS YOY" xfId="30348" xr:uid="{00000000-0005-0000-0000-00009D7A0000}"/>
    <cellStyle name="Normal 3 2 2 2 2 8" xfId="30349" xr:uid="{00000000-0005-0000-0000-00009E7A0000}"/>
    <cellStyle name="Normal 3 2 2 2 2 8 2" xfId="30350" xr:uid="{00000000-0005-0000-0000-00009F7A0000}"/>
    <cellStyle name="Normal 3 2 2 2 2 8 3" xfId="30351" xr:uid="{00000000-0005-0000-0000-0000A07A0000}"/>
    <cellStyle name="Normal 3 2 2 2 2 8 4" xfId="30352" xr:uid="{00000000-0005-0000-0000-0000A17A0000}"/>
    <cellStyle name="Normal 3 2 2 2 2 8_37. RESULTADO NEGOCIOS YOY" xfId="30353" xr:uid="{00000000-0005-0000-0000-0000A27A0000}"/>
    <cellStyle name="Normal 3 2 2 2 2 9" xfId="30354" xr:uid="{00000000-0005-0000-0000-0000A37A0000}"/>
    <cellStyle name="Normal 3 2 2 2 2 9 2" xfId="30355" xr:uid="{00000000-0005-0000-0000-0000A47A0000}"/>
    <cellStyle name="Normal 3 2 2 2 2 9_37. RESULTADO NEGOCIOS YOY" xfId="30356" xr:uid="{00000000-0005-0000-0000-0000A57A0000}"/>
    <cellStyle name="Normal 3 2 2 2 2_37. RESULTADO NEGOCIOS YOY" xfId="30357" xr:uid="{00000000-0005-0000-0000-0000A67A0000}"/>
    <cellStyle name="Normal 3 2 2 2 3" xfId="30358" xr:uid="{00000000-0005-0000-0000-0000A77A0000}"/>
    <cellStyle name="Normal 3 2 2 2 3 2" xfId="30359" xr:uid="{00000000-0005-0000-0000-0000A87A0000}"/>
    <cellStyle name="Normal 3 2 2 2 3 2 2" xfId="30360" xr:uid="{00000000-0005-0000-0000-0000A97A0000}"/>
    <cellStyle name="Normal 3 2 2 2 3 2 2 2" xfId="30361" xr:uid="{00000000-0005-0000-0000-0000AA7A0000}"/>
    <cellStyle name="Normal 3 2 2 2 3 2 2 2 2" xfId="30362" xr:uid="{00000000-0005-0000-0000-0000AB7A0000}"/>
    <cellStyle name="Normal 3 2 2 2 3 2 2 2 2 2" xfId="30363" xr:uid="{00000000-0005-0000-0000-0000AC7A0000}"/>
    <cellStyle name="Normal 3 2 2 2 3 2 2 2 3" xfId="30364" xr:uid="{00000000-0005-0000-0000-0000AD7A0000}"/>
    <cellStyle name="Normal 3 2 2 2 3 2 2 2_37. RESULTADO NEGOCIOS YOY" xfId="30365" xr:uid="{00000000-0005-0000-0000-0000AE7A0000}"/>
    <cellStyle name="Normal 3 2 2 2 3 2 2 3" xfId="30366" xr:uid="{00000000-0005-0000-0000-0000AF7A0000}"/>
    <cellStyle name="Normal 3 2 2 2 3 2 2 3 2" xfId="30367" xr:uid="{00000000-0005-0000-0000-0000B07A0000}"/>
    <cellStyle name="Normal 3 2 2 2 3 2 2 3_37. RESULTADO NEGOCIOS YOY" xfId="30368" xr:uid="{00000000-0005-0000-0000-0000B17A0000}"/>
    <cellStyle name="Normal 3 2 2 2 3 2 2 4" xfId="30369" xr:uid="{00000000-0005-0000-0000-0000B27A0000}"/>
    <cellStyle name="Normal 3 2 2 2 3 2 2 4 2" xfId="30370" xr:uid="{00000000-0005-0000-0000-0000B37A0000}"/>
    <cellStyle name="Normal 3 2 2 2 3 2 2 5" xfId="30371" xr:uid="{00000000-0005-0000-0000-0000B47A0000}"/>
    <cellStyle name="Normal 3 2 2 2 3 2 2 6" xfId="30372" xr:uid="{00000000-0005-0000-0000-0000B57A0000}"/>
    <cellStyle name="Normal 3 2 2 2 3 2 2_37. RESULTADO NEGOCIOS YOY" xfId="30373" xr:uid="{00000000-0005-0000-0000-0000B67A0000}"/>
    <cellStyle name="Normal 3 2 2 2 3 2 3" xfId="30374" xr:uid="{00000000-0005-0000-0000-0000B77A0000}"/>
    <cellStyle name="Normal 3 2 2 2 3 2 3 2" xfId="30375" xr:uid="{00000000-0005-0000-0000-0000B87A0000}"/>
    <cellStyle name="Normal 3 2 2 2 3 2 3 2 2" xfId="30376" xr:uid="{00000000-0005-0000-0000-0000B97A0000}"/>
    <cellStyle name="Normal 3 2 2 2 3 2 3 3" xfId="30377" xr:uid="{00000000-0005-0000-0000-0000BA7A0000}"/>
    <cellStyle name="Normal 3 2 2 2 3 2 3 3 2" xfId="30378" xr:uid="{00000000-0005-0000-0000-0000BB7A0000}"/>
    <cellStyle name="Normal 3 2 2 2 3 2 3 4" xfId="30379" xr:uid="{00000000-0005-0000-0000-0000BC7A0000}"/>
    <cellStyle name="Normal 3 2 2 2 3 2 3_37. RESULTADO NEGOCIOS YOY" xfId="30380" xr:uid="{00000000-0005-0000-0000-0000BD7A0000}"/>
    <cellStyle name="Normal 3 2 2 2 3 2 4" xfId="30381" xr:uid="{00000000-0005-0000-0000-0000BE7A0000}"/>
    <cellStyle name="Normal 3 2 2 2 3 2 4 2" xfId="30382" xr:uid="{00000000-0005-0000-0000-0000BF7A0000}"/>
    <cellStyle name="Normal 3 2 2 2 3 2 4 2 2" xfId="30383" xr:uid="{00000000-0005-0000-0000-0000C07A0000}"/>
    <cellStyle name="Normal 3 2 2 2 3 2 4 3" xfId="30384" xr:uid="{00000000-0005-0000-0000-0000C17A0000}"/>
    <cellStyle name="Normal 3 2 2 2 3 2 4_37. RESULTADO NEGOCIOS YOY" xfId="30385" xr:uid="{00000000-0005-0000-0000-0000C27A0000}"/>
    <cellStyle name="Normal 3 2 2 2 3 2 5" xfId="30386" xr:uid="{00000000-0005-0000-0000-0000C37A0000}"/>
    <cellStyle name="Normal 3 2 2 2 3 2 5 2" xfId="30387" xr:uid="{00000000-0005-0000-0000-0000C47A0000}"/>
    <cellStyle name="Normal 3 2 2 2 3 2 5_37. RESULTADO NEGOCIOS YOY" xfId="30388" xr:uid="{00000000-0005-0000-0000-0000C57A0000}"/>
    <cellStyle name="Normal 3 2 2 2 3 2 6" xfId="30389" xr:uid="{00000000-0005-0000-0000-0000C67A0000}"/>
    <cellStyle name="Normal 3 2 2 2 3 2 6 2" xfId="30390" xr:uid="{00000000-0005-0000-0000-0000C77A0000}"/>
    <cellStyle name="Normal 3 2 2 2 3 2 6_37. RESULTADO NEGOCIOS YOY" xfId="30391" xr:uid="{00000000-0005-0000-0000-0000C87A0000}"/>
    <cellStyle name="Normal 3 2 2 2 3 2 7" xfId="30392" xr:uid="{00000000-0005-0000-0000-0000C97A0000}"/>
    <cellStyle name="Normal 3 2 2 2 3 2 8" xfId="30393" xr:uid="{00000000-0005-0000-0000-0000CA7A0000}"/>
    <cellStyle name="Normal 3 2 2 2 3 2_37. RESULTADO NEGOCIOS YOY" xfId="30394" xr:uid="{00000000-0005-0000-0000-0000CB7A0000}"/>
    <cellStyle name="Normal 3 2 2 2 3 3" xfId="30395" xr:uid="{00000000-0005-0000-0000-0000CC7A0000}"/>
    <cellStyle name="Normal 3 2 2 2 3 3 2" xfId="30396" xr:uid="{00000000-0005-0000-0000-0000CD7A0000}"/>
    <cellStyle name="Normal 3 2 2 2 3 3 2 2" xfId="30397" xr:uid="{00000000-0005-0000-0000-0000CE7A0000}"/>
    <cellStyle name="Normal 3 2 2 2 3 3 2 2 2" xfId="30398" xr:uid="{00000000-0005-0000-0000-0000CF7A0000}"/>
    <cellStyle name="Normal 3 2 2 2 3 3 2 3" xfId="30399" xr:uid="{00000000-0005-0000-0000-0000D07A0000}"/>
    <cellStyle name="Normal 3 2 2 2 3 3 2 4" xfId="30400" xr:uid="{00000000-0005-0000-0000-0000D17A0000}"/>
    <cellStyle name="Normal 3 2 2 2 3 3 2_37. RESULTADO NEGOCIOS YOY" xfId="30401" xr:uid="{00000000-0005-0000-0000-0000D27A0000}"/>
    <cellStyle name="Normal 3 2 2 2 3 3 3" xfId="30402" xr:uid="{00000000-0005-0000-0000-0000D37A0000}"/>
    <cellStyle name="Normal 3 2 2 2 3 3 3 2" xfId="30403" xr:uid="{00000000-0005-0000-0000-0000D47A0000}"/>
    <cellStyle name="Normal 3 2 2 2 3 3 3_37. RESULTADO NEGOCIOS YOY" xfId="30404" xr:uid="{00000000-0005-0000-0000-0000D57A0000}"/>
    <cellStyle name="Normal 3 2 2 2 3 3 4" xfId="30405" xr:uid="{00000000-0005-0000-0000-0000D67A0000}"/>
    <cellStyle name="Normal 3 2 2 2 3 3 4 2" xfId="30406" xr:uid="{00000000-0005-0000-0000-0000D77A0000}"/>
    <cellStyle name="Normal 3 2 2 2 3 3 5" xfId="30407" xr:uid="{00000000-0005-0000-0000-0000D87A0000}"/>
    <cellStyle name="Normal 3 2 2 2 3 3 6" xfId="30408" xr:uid="{00000000-0005-0000-0000-0000D97A0000}"/>
    <cellStyle name="Normal 3 2 2 2 3 3_37. RESULTADO NEGOCIOS YOY" xfId="30409" xr:uid="{00000000-0005-0000-0000-0000DA7A0000}"/>
    <cellStyle name="Normal 3 2 2 2 3 4" xfId="30410" xr:uid="{00000000-0005-0000-0000-0000DB7A0000}"/>
    <cellStyle name="Normal 3 2 2 2 3 4 2" xfId="30411" xr:uid="{00000000-0005-0000-0000-0000DC7A0000}"/>
    <cellStyle name="Normal 3 2 2 2 3 4 2 2" xfId="30412" xr:uid="{00000000-0005-0000-0000-0000DD7A0000}"/>
    <cellStyle name="Normal 3 2 2 2 3 4 2 3" xfId="30413" xr:uid="{00000000-0005-0000-0000-0000DE7A0000}"/>
    <cellStyle name="Normal 3 2 2 2 3 4 3" xfId="30414" xr:uid="{00000000-0005-0000-0000-0000DF7A0000}"/>
    <cellStyle name="Normal 3 2 2 2 3 4 3 2" xfId="30415" xr:uid="{00000000-0005-0000-0000-0000E07A0000}"/>
    <cellStyle name="Normal 3 2 2 2 3 4 4" xfId="30416" xr:uid="{00000000-0005-0000-0000-0000E17A0000}"/>
    <cellStyle name="Normal 3 2 2 2 3 4 5" xfId="30417" xr:uid="{00000000-0005-0000-0000-0000E27A0000}"/>
    <cellStyle name="Normal 3 2 2 2 3 4_37. RESULTADO NEGOCIOS YOY" xfId="30418" xr:uid="{00000000-0005-0000-0000-0000E37A0000}"/>
    <cellStyle name="Normal 3 2 2 2 3 5" xfId="30419" xr:uid="{00000000-0005-0000-0000-0000E47A0000}"/>
    <cellStyle name="Normal 3 2 2 2 3 5 2" xfId="30420" xr:uid="{00000000-0005-0000-0000-0000E57A0000}"/>
    <cellStyle name="Normal 3 2 2 2 3 5 2 2" xfId="30421" xr:uid="{00000000-0005-0000-0000-0000E67A0000}"/>
    <cellStyle name="Normal 3 2 2 2 3 5 2 3" xfId="30422" xr:uid="{00000000-0005-0000-0000-0000E77A0000}"/>
    <cellStyle name="Normal 3 2 2 2 3 5 3" xfId="30423" xr:uid="{00000000-0005-0000-0000-0000E87A0000}"/>
    <cellStyle name="Normal 3 2 2 2 3 5 4" xfId="30424" xr:uid="{00000000-0005-0000-0000-0000E97A0000}"/>
    <cellStyle name="Normal 3 2 2 2 3 5_37. RESULTADO NEGOCIOS YOY" xfId="30425" xr:uid="{00000000-0005-0000-0000-0000EA7A0000}"/>
    <cellStyle name="Normal 3 2 2 2 3 6" xfId="30426" xr:uid="{00000000-0005-0000-0000-0000EB7A0000}"/>
    <cellStyle name="Normal 3 2 2 2 3 6 2" xfId="30427" xr:uid="{00000000-0005-0000-0000-0000EC7A0000}"/>
    <cellStyle name="Normal 3 2 2 2 3 6 3" xfId="30428" xr:uid="{00000000-0005-0000-0000-0000ED7A0000}"/>
    <cellStyle name="Normal 3 2 2 2 3 6_37. RESULTADO NEGOCIOS YOY" xfId="30429" xr:uid="{00000000-0005-0000-0000-0000EE7A0000}"/>
    <cellStyle name="Normal 3 2 2 2 3 7" xfId="30430" xr:uid="{00000000-0005-0000-0000-0000EF7A0000}"/>
    <cellStyle name="Normal 3 2 2 2 3 7 2" xfId="30431" xr:uid="{00000000-0005-0000-0000-0000F07A0000}"/>
    <cellStyle name="Normal 3 2 2 2 3 7 3" xfId="30432" xr:uid="{00000000-0005-0000-0000-0000F17A0000}"/>
    <cellStyle name="Normal 3 2 2 2 3 7_37. RESULTADO NEGOCIOS YOY" xfId="30433" xr:uid="{00000000-0005-0000-0000-0000F27A0000}"/>
    <cellStyle name="Normal 3 2 2 2 3 8" xfId="30434" xr:uid="{00000000-0005-0000-0000-0000F37A0000}"/>
    <cellStyle name="Normal 3 2 2 2 3 8 2" xfId="30435" xr:uid="{00000000-0005-0000-0000-0000F47A0000}"/>
    <cellStyle name="Normal 3 2 2 2 3 8_37. RESULTADO NEGOCIOS YOY" xfId="30436" xr:uid="{00000000-0005-0000-0000-0000F57A0000}"/>
    <cellStyle name="Normal 3 2 2 2 3 9" xfId="30437" xr:uid="{00000000-0005-0000-0000-0000F67A0000}"/>
    <cellStyle name="Normal 3 2 2 2 3_37. RESULTADO NEGOCIOS YOY" xfId="30438" xr:uid="{00000000-0005-0000-0000-0000F77A0000}"/>
    <cellStyle name="Normal 3 2 2 2 4" xfId="30439" xr:uid="{00000000-0005-0000-0000-0000F87A0000}"/>
    <cellStyle name="Normal 3 2 2 2 4 2" xfId="30440" xr:uid="{00000000-0005-0000-0000-0000F97A0000}"/>
    <cellStyle name="Normal 3 2 2 2 4 2 2" xfId="30441" xr:uid="{00000000-0005-0000-0000-0000FA7A0000}"/>
    <cellStyle name="Normal 3 2 2 2 4 2 2 2" xfId="30442" xr:uid="{00000000-0005-0000-0000-0000FB7A0000}"/>
    <cellStyle name="Normal 3 2 2 2 4 2 2 2 2" xfId="30443" xr:uid="{00000000-0005-0000-0000-0000FC7A0000}"/>
    <cellStyle name="Normal 3 2 2 2 4 2 2 3" xfId="30444" xr:uid="{00000000-0005-0000-0000-0000FD7A0000}"/>
    <cellStyle name="Normal 3 2 2 2 4 2 2_37. RESULTADO NEGOCIOS YOY" xfId="30445" xr:uid="{00000000-0005-0000-0000-0000FE7A0000}"/>
    <cellStyle name="Normal 3 2 2 2 4 2 3" xfId="30446" xr:uid="{00000000-0005-0000-0000-0000FF7A0000}"/>
    <cellStyle name="Normal 3 2 2 2 4 2 3 2" xfId="30447" xr:uid="{00000000-0005-0000-0000-0000007B0000}"/>
    <cellStyle name="Normal 3 2 2 2 4 2 3_37. RESULTADO NEGOCIOS YOY" xfId="30448" xr:uid="{00000000-0005-0000-0000-0000017B0000}"/>
    <cellStyle name="Normal 3 2 2 2 4 2 4" xfId="30449" xr:uid="{00000000-0005-0000-0000-0000027B0000}"/>
    <cellStyle name="Normal 3 2 2 2 4 2 4 2" xfId="30450" xr:uid="{00000000-0005-0000-0000-0000037B0000}"/>
    <cellStyle name="Normal 3 2 2 2 4 2 5" xfId="30451" xr:uid="{00000000-0005-0000-0000-0000047B0000}"/>
    <cellStyle name="Normal 3 2 2 2 4 2 6" xfId="30452" xr:uid="{00000000-0005-0000-0000-0000057B0000}"/>
    <cellStyle name="Normal 3 2 2 2 4 2_37. RESULTADO NEGOCIOS YOY" xfId="30453" xr:uid="{00000000-0005-0000-0000-0000067B0000}"/>
    <cellStyle name="Normal 3 2 2 2 4 3" xfId="30454" xr:uid="{00000000-0005-0000-0000-0000077B0000}"/>
    <cellStyle name="Normal 3 2 2 2 4 3 2" xfId="30455" xr:uid="{00000000-0005-0000-0000-0000087B0000}"/>
    <cellStyle name="Normal 3 2 2 2 4 3 2 2" xfId="30456" xr:uid="{00000000-0005-0000-0000-0000097B0000}"/>
    <cellStyle name="Normal 3 2 2 2 4 3 3" xfId="30457" xr:uid="{00000000-0005-0000-0000-00000A7B0000}"/>
    <cellStyle name="Normal 3 2 2 2 4 3 3 2" xfId="30458" xr:uid="{00000000-0005-0000-0000-00000B7B0000}"/>
    <cellStyle name="Normal 3 2 2 2 4 3 4" xfId="30459" xr:uid="{00000000-0005-0000-0000-00000C7B0000}"/>
    <cellStyle name="Normal 3 2 2 2 4 3_37. RESULTADO NEGOCIOS YOY" xfId="30460" xr:uid="{00000000-0005-0000-0000-00000D7B0000}"/>
    <cellStyle name="Normal 3 2 2 2 4 4" xfId="30461" xr:uid="{00000000-0005-0000-0000-00000E7B0000}"/>
    <cellStyle name="Normal 3 2 2 2 4 4 2" xfId="30462" xr:uid="{00000000-0005-0000-0000-00000F7B0000}"/>
    <cellStyle name="Normal 3 2 2 2 4 4 2 2" xfId="30463" xr:uid="{00000000-0005-0000-0000-0000107B0000}"/>
    <cellStyle name="Normal 3 2 2 2 4 4 3" xfId="30464" xr:uid="{00000000-0005-0000-0000-0000117B0000}"/>
    <cellStyle name="Normal 3 2 2 2 4 4_37. RESULTADO NEGOCIOS YOY" xfId="30465" xr:uid="{00000000-0005-0000-0000-0000127B0000}"/>
    <cellStyle name="Normal 3 2 2 2 4 5" xfId="30466" xr:uid="{00000000-0005-0000-0000-0000137B0000}"/>
    <cellStyle name="Normal 3 2 2 2 4 5 2" xfId="30467" xr:uid="{00000000-0005-0000-0000-0000147B0000}"/>
    <cellStyle name="Normal 3 2 2 2 4 5_37. RESULTADO NEGOCIOS YOY" xfId="30468" xr:uid="{00000000-0005-0000-0000-0000157B0000}"/>
    <cellStyle name="Normal 3 2 2 2 4 6" xfId="30469" xr:uid="{00000000-0005-0000-0000-0000167B0000}"/>
    <cellStyle name="Normal 3 2 2 2 4 6 2" xfId="30470" xr:uid="{00000000-0005-0000-0000-0000177B0000}"/>
    <cellStyle name="Normal 3 2 2 2 4 6_37. RESULTADO NEGOCIOS YOY" xfId="30471" xr:uid="{00000000-0005-0000-0000-0000187B0000}"/>
    <cellStyle name="Normal 3 2 2 2 4 7" xfId="30472" xr:uid="{00000000-0005-0000-0000-0000197B0000}"/>
    <cellStyle name="Normal 3 2 2 2 4 7 2" xfId="30473" xr:uid="{00000000-0005-0000-0000-00001A7B0000}"/>
    <cellStyle name="Normal 3 2 2 2 4 7_37. RESULTADO NEGOCIOS YOY" xfId="30474" xr:uid="{00000000-0005-0000-0000-00001B7B0000}"/>
    <cellStyle name="Normal 3 2 2 2 4 8" xfId="30475" xr:uid="{00000000-0005-0000-0000-00001C7B0000}"/>
    <cellStyle name="Normal 3 2 2 2 4_37. RESULTADO NEGOCIOS YOY" xfId="30476" xr:uid="{00000000-0005-0000-0000-00001D7B0000}"/>
    <cellStyle name="Normal 3 2 2 2 5" xfId="30477" xr:uid="{00000000-0005-0000-0000-00001E7B0000}"/>
    <cellStyle name="Normal 3 2 2 2 5 2" xfId="30478" xr:uid="{00000000-0005-0000-0000-00001F7B0000}"/>
    <cellStyle name="Normal 3 2 2 2 5 2 2" xfId="30479" xr:uid="{00000000-0005-0000-0000-0000207B0000}"/>
    <cellStyle name="Normal 3 2 2 2 5 2 2 2" xfId="30480" xr:uid="{00000000-0005-0000-0000-0000217B0000}"/>
    <cellStyle name="Normal 3 2 2 2 5 2 2 2 2" xfId="30481" xr:uid="{00000000-0005-0000-0000-0000227B0000}"/>
    <cellStyle name="Normal 3 2 2 2 5 2 2 3" xfId="30482" xr:uid="{00000000-0005-0000-0000-0000237B0000}"/>
    <cellStyle name="Normal 3 2 2 2 5 2 2_37. RESULTADO NEGOCIOS YOY" xfId="30483" xr:uid="{00000000-0005-0000-0000-0000247B0000}"/>
    <cellStyle name="Normal 3 2 2 2 5 2 3" xfId="30484" xr:uid="{00000000-0005-0000-0000-0000257B0000}"/>
    <cellStyle name="Normal 3 2 2 2 5 2 3 2" xfId="30485" xr:uid="{00000000-0005-0000-0000-0000267B0000}"/>
    <cellStyle name="Normal 3 2 2 2 5 2 3_37. RESULTADO NEGOCIOS YOY" xfId="30486" xr:uid="{00000000-0005-0000-0000-0000277B0000}"/>
    <cellStyle name="Normal 3 2 2 2 5 2 4" xfId="30487" xr:uid="{00000000-0005-0000-0000-0000287B0000}"/>
    <cellStyle name="Normal 3 2 2 2 5 2 4 2" xfId="30488" xr:uid="{00000000-0005-0000-0000-0000297B0000}"/>
    <cellStyle name="Normal 3 2 2 2 5 2 5" xfId="30489" xr:uid="{00000000-0005-0000-0000-00002A7B0000}"/>
    <cellStyle name="Normal 3 2 2 2 5 2 6" xfId="30490" xr:uid="{00000000-0005-0000-0000-00002B7B0000}"/>
    <cellStyle name="Normal 3 2 2 2 5 2_37. RESULTADO NEGOCIOS YOY" xfId="30491" xr:uid="{00000000-0005-0000-0000-00002C7B0000}"/>
    <cellStyle name="Normal 3 2 2 2 5 3" xfId="30492" xr:uid="{00000000-0005-0000-0000-00002D7B0000}"/>
    <cellStyle name="Normal 3 2 2 2 5 3 2" xfId="30493" xr:uid="{00000000-0005-0000-0000-00002E7B0000}"/>
    <cellStyle name="Normal 3 2 2 2 5 3 2 2" xfId="30494" xr:uid="{00000000-0005-0000-0000-00002F7B0000}"/>
    <cellStyle name="Normal 3 2 2 2 5 3 3" xfId="30495" xr:uid="{00000000-0005-0000-0000-0000307B0000}"/>
    <cellStyle name="Normal 3 2 2 2 5 3 3 2" xfId="30496" xr:uid="{00000000-0005-0000-0000-0000317B0000}"/>
    <cellStyle name="Normal 3 2 2 2 5 3 4" xfId="30497" xr:uid="{00000000-0005-0000-0000-0000327B0000}"/>
    <cellStyle name="Normal 3 2 2 2 5 3_37. RESULTADO NEGOCIOS YOY" xfId="30498" xr:uid="{00000000-0005-0000-0000-0000337B0000}"/>
    <cellStyle name="Normal 3 2 2 2 5 4" xfId="30499" xr:uid="{00000000-0005-0000-0000-0000347B0000}"/>
    <cellStyle name="Normal 3 2 2 2 5 4 2" xfId="30500" xr:uid="{00000000-0005-0000-0000-0000357B0000}"/>
    <cellStyle name="Normal 3 2 2 2 5 4 2 2" xfId="30501" xr:uid="{00000000-0005-0000-0000-0000367B0000}"/>
    <cellStyle name="Normal 3 2 2 2 5 4 3" xfId="30502" xr:uid="{00000000-0005-0000-0000-0000377B0000}"/>
    <cellStyle name="Normal 3 2 2 2 5 4_37. RESULTADO NEGOCIOS YOY" xfId="30503" xr:uid="{00000000-0005-0000-0000-0000387B0000}"/>
    <cellStyle name="Normal 3 2 2 2 5 5" xfId="30504" xr:uid="{00000000-0005-0000-0000-0000397B0000}"/>
    <cellStyle name="Normal 3 2 2 2 5 5 2" xfId="30505" xr:uid="{00000000-0005-0000-0000-00003A7B0000}"/>
    <cellStyle name="Normal 3 2 2 2 5 5_37. RESULTADO NEGOCIOS YOY" xfId="30506" xr:uid="{00000000-0005-0000-0000-00003B7B0000}"/>
    <cellStyle name="Normal 3 2 2 2 5 6" xfId="30507" xr:uid="{00000000-0005-0000-0000-00003C7B0000}"/>
    <cellStyle name="Normal 3 2 2 2 5 6 2" xfId="30508" xr:uid="{00000000-0005-0000-0000-00003D7B0000}"/>
    <cellStyle name="Normal 3 2 2 2 5 6_37. RESULTADO NEGOCIOS YOY" xfId="30509" xr:uid="{00000000-0005-0000-0000-00003E7B0000}"/>
    <cellStyle name="Normal 3 2 2 2 5 7" xfId="30510" xr:uid="{00000000-0005-0000-0000-00003F7B0000}"/>
    <cellStyle name="Normal 3 2 2 2 5 8" xfId="30511" xr:uid="{00000000-0005-0000-0000-0000407B0000}"/>
    <cellStyle name="Normal 3 2 2 2 5_37. RESULTADO NEGOCIOS YOY" xfId="30512" xr:uid="{00000000-0005-0000-0000-0000417B0000}"/>
    <cellStyle name="Normal 3 2 2 2 6" xfId="30513" xr:uid="{00000000-0005-0000-0000-0000427B0000}"/>
    <cellStyle name="Normal 3 2 2 2 6 2" xfId="30514" xr:uid="{00000000-0005-0000-0000-0000437B0000}"/>
    <cellStyle name="Normal 3 2 2 2 6 2 2" xfId="30515" xr:uid="{00000000-0005-0000-0000-0000447B0000}"/>
    <cellStyle name="Normal 3 2 2 2 6 2 2 2" xfId="30516" xr:uid="{00000000-0005-0000-0000-0000457B0000}"/>
    <cellStyle name="Normal 3 2 2 2 6 2 2_37. RESULTADO NEGOCIOS YOY" xfId="30517" xr:uid="{00000000-0005-0000-0000-0000467B0000}"/>
    <cellStyle name="Normal 3 2 2 2 6 2 3" xfId="30518" xr:uid="{00000000-0005-0000-0000-0000477B0000}"/>
    <cellStyle name="Normal 3 2 2 2 6 2 4" xfId="30519" xr:uid="{00000000-0005-0000-0000-0000487B0000}"/>
    <cellStyle name="Normal 3 2 2 2 6 2_37. RESULTADO NEGOCIOS YOY" xfId="30520" xr:uid="{00000000-0005-0000-0000-0000497B0000}"/>
    <cellStyle name="Normal 3 2 2 2 6 3" xfId="30521" xr:uid="{00000000-0005-0000-0000-00004A7B0000}"/>
    <cellStyle name="Normal 3 2 2 2 6 3 2" xfId="30522" xr:uid="{00000000-0005-0000-0000-00004B7B0000}"/>
    <cellStyle name="Normal 3 2 2 2 6 3_37. RESULTADO NEGOCIOS YOY" xfId="30523" xr:uid="{00000000-0005-0000-0000-00004C7B0000}"/>
    <cellStyle name="Normal 3 2 2 2 6 4" xfId="30524" xr:uid="{00000000-0005-0000-0000-00004D7B0000}"/>
    <cellStyle name="Normal 3 2 2 2 6 4 2" xfId="30525" xr:uid="{00000000-0005-0000-0000-00004E7B0000}"/>
    <cellStyle name="Normal 3 2 2 2 6 5" xfId="30526" xr:uid="{00000000-0005-0000-0000-00004F7B0000}"/>
    <cellStyle name="Normal 3 2 2 2 6 6" xfId="30527" xr:uid="{00000000-0005-0000-0000-0000507B0000}"/>
    <cellStyle name="Normal 3 2 2 2 6_37. RESULTADO NEGOCIOS YOY" xfId="30528" xr:uid="{00000000-0005-0000-0000-0000517B0000}"/>
    <cellStyle name="Normal 3 2 2 2 7" xfId="30529" xr:uid="{00000000-0005-0000-0000-0000527B0000}"/>
    <cellStyle name="Normal 3 2 2 2 7 2" xfId="30530" xr:uid="{00000000-0005-0000-0000-0000537B0000}"/>
    <cellStyle name="Normal 3 2 2 2 7 2 2" xfId="30531" xr:uid="{00000000-0005-0000-0000-0000547B0000}"/>
    <cellStyle name="Normal 3 2 2 2 7 2 3" xfId="30532" xr:uid="{00000000-0005-0000-0000-0000557B0000}"/>
    <cellStyle name="Normal 3 2 2 2 7 2_37. RESULTADO NEGOCIOS YOY" xfId="30533" xr:uid="{00000000-0005-0000-0000-0000567B0000}"/>
    <cellStyle name="Normal 3 2 2 2 7 3" xfId="30534" xr:uid="{00000000-0005-0000-0000-0000577B0000}"/>
    <cellStyle name="Normal 3 2 2 2 7 3 2" xfId="30535" xr:uid="{00000000-0005-0000-0000-0000587B0000}"/>
    <cellStyle name="Normal 3 2 2 2 7 4" xfId="30536" xr:uid="{00000000-0005-0000-0000-0000597B0000}"/>
    <cellStyle name="Normal 3 2 2 2 7 5" xfId="30537" xr:uid="{00000000-0005-0000-0000-00005A7B0000}"/>
    <cellStyle name="Normal 3 2 2 2 7_37. RESULTADO NEGOCIOS YOY" xfId="30538" xr:uid="{00000000-0005-0000-0000-00005B7B0000}"/>
    <cellStyle name="Normal 3 2 2 2 8" xfId="30539" xr:uid="{00000000-0005-0000-0000-00005C7B0000}"/>
    <cellStyle name="Normal 3 2 2 2 8 2" xfId="30540" xr:uid="{00000000-0005-0000-0000-00005D7B0000}"/>
    <cellStyle name="Normal 3 2 2 2 8 2 2" xfId="30541" xr:uid="{00000000-0005-0000-0000-00005E7B0000}"/>
    <cellStyle name="Normal 3 2 2 2 8 2 3" xfId="30542" xr:uid="{00000000-0005-0000-0000-00005F7B0000}"/>
    <cellStyle name="Normal 3 2 2 2 8 2_37. RESULTADO NEGOCIOS YOY" xfId="30543" xr:uid="{00000000-0005-0000-0000-0000607B0000}"/>
    <cellStyle name="Normal 3 2 2 2 8 3" xfId="30544" xr:uid="{00000000-0005-0000-0000-0000617B0000}"/>
    <cellStyle name="Normal 3 2 2 2 8 3 2" xfId="30545" xr:uid="{00000000-0005-0000-0000-0000627B0000}"/>
    <cellStyle name="Normal 3 2 2 2 8 4" xfId="30546" xr:uid="{00000000-0005-0000-0000-0000637B0000}"/>
    <cellStyle name="Normal 3 2 2 2 8 5" xfId="30547" xr:uid="{00000000-0005-0000-0000-0000647B0000}"/>
    <cellStyle name="Normal 3 2 2 2 8_37. RESULTADO NEGOCIOS YOY" xfId="30548" xr:uid="{00000000-0005-0000-0000-0000657B0000}"/>
    <cellStyle name="Normal 3 2 2 2 9" xfId="30549" xr:uid="{00000000-0005-0000-0000-0000667B0000}"/>
    <cellStyle name="Normal 3 2 2 2 9 2" xfId="30550" xr:uid="{00000000-0005-0000-0000-0000677B0000}"/>
    <cellStyle name="Normal 3 2 2 2 9 2 2" xfId="30551" xr:uid="{00000000-0005-0000-0000-0000687B0000}"/>
    <cellStyle name="Normal 3 2 2 2 9 2 3" xfId="30552" xr:uid="{00000000-0005-0000-0000-0000697B0000}"/>
    <cellStyle name="Normal 3 2 2 2 9 3" xfId="30553" xr:uid="{00000000-0005-0000-0000-00006A7B0000}"/>
    <cellStyle name="Normal 3 2 2 2 9 3 2" xfId="30554" xr:uid="{00000000-0005-0000-0000-00006B7B0000}"/>
    <cellStyle name="Normal 3 2 2 2 9 4" xfId="30555" xr:uid="{00000000-0005-0000-0000-00006C7B0000}"/>
    <cellStyle name="Normal 3 2 2 2 9 5" xfId="30556" xr:uid="{00000000-0005-0000-0000-00006D7B0000}"/>
    <cellStyle name="Normal 3 2 2 2 9_37. RESULTADO NEGOCIOS YOY" xfId="30557" xr:uid="{00000000-0005-0000-0000-00006E7B0000}"/>
    <cellStyle name="Normal 3 2 2 2_37. RESULTADO NEGOCIOS YOY" xfId="30558" xr:uid="{00000000-0005-0000-0000-00006F7B0000}"/>
    <cellStyle name="Normal 3 2 2 20" xfId="30559" xr:uid="{00000000-0005-0000-0000-0000707B0000}"/>
    <cellStyle name="Normal 3 2 2 21" xfId="30560" xr:uid="{00000000-0005-0000-0000-0000717B0000}"/>
    <cellStyle name="Normal 3 2 2 22" xfId="30151" xr:uid="{00000000-0005-0000-0000-0000727B0000}"/>
    <cellStyle name="Normal 3 2 2 3" xfId="30561" xr:uid="{00000000-0005-0000-0000-0000737B0000}"/>
    <cellStyle name="Normal 3 2 2 3 10" xfId="30562" xr:uid="{00000000-0005-0000-0000-0000747B0000}"/>
    <cellStyle name="Normal 3 2 2 3 10 2" xfId="30563" xr:uid="{00000000-0005-0000-0000-0000757B0000}"/>
    <cellStyle name="Normal 3 2 2 3 10 3" xfId="30564" xr:uid="{00000000-0005-0000-0000-0000767B0000}"/>
    <cellStyle name="Normal 3 2 2 3 10 4" xfId="30565" xr:uid="{00000000-0005-0000-0000-0000777B0000}"/>
    <cellStyle name="Normal 3 2 2 3 10_37. RESULTADO NEGOCIOS YOY" xfId="30566" xr:uid="{00000000-0005-0000-0000-0000787B0000}"/>
    <cellStyle name="Normal 3 2 2 3 11" xfId="30567" xr:uid="{00000000-0005-0000-0000-0000797B0000}"/>
    <cellStyle name="Normal 3 2 2 3 11 2" xfId="30568" xr:uid="{00000000-0005-0000-0000-00007A7B0000}"/>
    <cellStyle name="Normal 3 2 2 3 11_37. RESULTADO NEGOCIOS YOY" xfId="30569" xr:uid="{00000000-0005-0000-0000-00007B7B0000}"/>
    <cellStyle name="Normal 3 2 2 3 12" xfId="30570" xr:uid="{00000000-0005-0000-0000-00007C7B0000}"/>
    <cellStyle name="Normal 3 2 2 3 12 2" xfId="30571" xr:uid="{00000000-0005-0000-0000-00007D7B0000}"/>
    <cellStyle name="Normal 3 2 2 3 12_37. RESULTADO NEGOCIOS YOY" xfId="30572" xr:uid="{00000000-0005-0000-0000-00007E7B0000}"/>
    <cellStyle name="Normal 3 2 2 3 13" xfId="30573" xr:uid="{00000000-0005-0000-0000-00007F7B0000}"/>
    <cellStyle name="Normal 3 2 2 3 14" xfId="30574" xr:uid="{00000000-0005-0000-0000-0000807B0000}"/>
    <cellStyle name="Normal 3 2 2 3 15" xfId="30575" xr:uid="{00000000-0005-0000-0000-0000817B0000}"/>
    <cellStyle name="Normal 3 2 2 3 16" xfId="30576" xr:uid="{00000000-0005-0000-0000-0000827B0000}"/>
    <cellStyle name="Normal 3 2 2 3 2" xfId="30577" xr:uid="{00000000-0005-0000-0000-0000837B0000}"/>
    <cellStyle name="Normal 3 2 2 3 2 10" xfId="30578" xr:uid="{00000000-0005-0000-0000-0000847B0000}"/>
    <cellStyle name="Normal 3 2 2 3 2 10 2" xfId="30579" xr:uid="{00000000-0005-0000-0000-0000857B0000}"/>
    <cellStyle name="Normal 3 2 2 3 2 10_37. RESULTADO NEGOCIOS YOY" xfId="30580" xr:uid="{00000000-0005-0000-0000-0000867B0000}"/>
    <cellStyle name="Normal 3 2 2 3 2 11" xfId="30581" xr:uid="{00000000-0005-0000-0000-0000877B0000}"/>
    <cellStyle name="Normal 3 2 2 3 2 2" xfId="30582" xr:uid="{00000000-0005-0000-0000-0000887B0000}"/>
    <cellStyle name="Normal 3 2 2 3 2 2 2" xfId="30583" xr:uid="{00000000-0005-0000-0000-0000897B0000}"/>
    <cellStyle name="Normal 3 2 2 3 2 2 2 2" xfId="30584" xr:uid="{00000000-0005-0000-0000-00008A7B0000}"/>
    <cellStyle name="Normal 3 2 2 3 2 2 2 2 2" xfId="30585" xr:uid="{00000000-0005-0000-0000-00008B7B0000}"/>
    <cellStyle name="Normal 3 2 2 3 2 2 2 2_37. RESULTADO NEGOCIOS YOY" xfId="30586" xr:uid="{00000000-0005-0000-0000-00008C7B0000}"/>
    <cellStyle name="Normal 3 2 2 3 2 2 2 3" xfId="30587" xr:uid="{00000000-0005-0000-0000-00008D7B0000}"/>
    <cellStyle name="Normal 3 2 2 3 2 2 2 3 2" xfId="30588" xr:uid="{00000000-0005-0000-0000-00008E7B0000}"/>
    <cellStyle name="Normal 3 2 2 3 2 2 2 3_37. RESULTADO NEGOCIOS YOY" xfId="30589" xr:uid="{00000000-0005-0000-0000-00008F7B0000}"/>
    <cellStyle name="Normal 3 2 2 3 2 2 2 4" xfId="30590" xr:uid="{00000000-0005-0000-0000-0000907B0000}"/>
    <cellStyle name="Normal 3 2 2 3 2 2 2 5" xfId="30591" xr:uid="{00000000-0005-0000-0000-0000917B0000}"/>
    <cellStyle name="Normal 3 2 2 3 2 2 2_37. RESULTADO NEGOCIOS YOY" xfId="30592" xr:uid="{00000000-0005-0000-0000-0000927B0000}"/>
    <cellStyle name="Normal 3 2 2 3 2 2 3" xfId="30593" xr:uid="{00000000-0005-0000-0000-0000937B0000}"/>
    <cellStyle name="Normal 3 2 2 3 2 2 3 2" xfId="30594" xr:uid="{00000000-0005-0000-0000-0000947B0000}"/>
    <cellStyle name="Normal 3 2 2 3 2 2 3 2 2" xfId="30595" xr:uid="{00000000-0005-0000-0000-0000957B0000}"/>
    <cellStyle name="Normal 3 2 2 3 2 2 3 3" xfId="30596" xr:uid="{00000000-0005-0000-0000-0000967B0000}"/>
    <cellStyle name="Normal 3 2 2 3 2 2 3 3 2" xfId="30597" xr:uid="{00000000-0005-0000-0000-0000977B0000}"/>
    <cellStyle name="Normal 3 2 2 3 2 2 3 4" xfId="30598" xr:uid="{00000000-0005-0000-0000-0000987B0000}"/>
    <cellStyle name="Normal 3 2 2 3 2 2 3_37. RESULTADO NEGOCIOS YOY" xfId="30599" xr:uid="{00000000-0005-0000-0000-0000997B0000}"/>
    <cellStyle name="Normal 3 2 2 3 2 2 4" xfId="30600" xr:uid="{00000000-0005-0000-0000-00009A7B0000}"/>
    <cellStyle name="Normal 3 2 2 3 2 2 4 2" xfId="30601" xr:uid="{00000000-0005-0000-0000-00009B7B0000}"/>
    <cellStyle name="Normal 3 2 2 3 2 2 4 2 2" xfId="30602" xr:uid="{00000000-0005-0000-0000-00009C7B0000}"/>
    <cellStyle name="Normal 3 2 2 3 2 2 4 3" xfId="30603" xr:uid="{00000000-0005-0000-0000-00009D7B0000}"/>
    <cellStyle name="Normal 3 2 2 3 2 2 4_37. RESULTADO NEGOCIOS YOY" xfId="30604" xr:uid="{00000000-0005-0000-0000-00009E7B0000}"/>
    <cellStyle name="Normal 3 2 2 3 2 2 5" xfId="30605" xr:uid="{00000000-0005-0000-0000-00009F7B0000}"/>
    <cellStyle name="Normal 3 2 2 3 2 2 5 2" xfId="30606" xr:uid="{00000000-0005-0000-0000-0000A07B0000}"/>
    <cellStyle name="Normal 3 2 2 3 2 2 5_37. RESULTADO NEGOCIOS YOY" xfId="30607" xr:uid="{00000000-0005-0000-0000-0000A17B0000}"/>
    <cellStyle name="Normal 3 2 2 3 2 2 6" xfId="30608" xr:uid="{00000000-0005-0000-0000-0000A27B0000}"/>
    <cellStyle name="Normal 3 2 2 3 2 2 6 2" xfId="30609" xr:uid="{00000000-0005-0000-0000-0000A37B0000}"/>
    <cellStyle name="Normal 3 2 2 3 2 2 6_37. RESULTADO NEGOCIOS YOY" xfId="30610" xr:uid="{00000000-0005-0000-0000-0000A47B0000}"/>
    <cellStyle name="Normal 3 2 2 3 2 2 7" xfId="30611" xr:uid="{00000000-0005-0000-0000-0000A57B0000}"/>
    <cellStyle name="Normal 3 2 2 3 2 2 7 2" xfId="30612" xr:uid="{00000000-0005-0000-0000-0000A67B0000}"/>
    <cellStyle name="Normal 3 2 2 3 2 2 7_37. RESULTADO NEGOCIOS YOY" xfId="30613" xr:uid="{00000000-0005-0000-0000-0000A77B0000}"/>
    <cellStyle name="Normal 3 2 2 3 2 2 8" xfId="30614" xr:uid="{00000000-0005-0000-0000-0000A87B0000}"/>
    <cellStyle name="Normal 3 2 2 3 2 2_37. RESULTADO NEGOCIOS YOY" xfId="30615" xr:uid="{00000000-0005-0000-0000-0000A97B0000}"/>
    <cellStyle name="Normal 3 2 2 3 2 3" xfId="30616" xr:uid="{00000000-0005-0000-0000-0000AA7B0000}"/>
    <cellStyle name="Normal 3 2 2 3 2 3 2" xfId="30617" xr:uid="{00000000-0005-0000-0000-0000AB7B0000}"/>
    <cellStyle name="Normal 3 2 2 3 2 3 2 2" xfId="30618" xr:uid="{00000000-0005-0000-0000-0000AC7B0000}"/>
    <cellStyle name="Normal 3 2 2 3 2 3 2 3" xfId="30619" xr:uid="{00000000-0005-0000-0000-0000AD7B0000}"/>
    <cellStyle name="Normal 3 2 2 3 2 3 2_37. RESULTADO NEGOCIOS YOY" xfId="30620" xr:uid="{00000000-0005-0000-0000-0000AE7B0000}"/>
    <cellStyle name="Normal 3 2 2 3 2 3 3" xfId="30621" xr:uid="{00000000-0005-0000-0000-0000AF7B0000}"/>
    <cellStyle name="Normal 3 2 2 3 2 3 3 2" xfId="30622" xr:uid="{00000000-0005-0000-0000-0000B07B0000}"/>
    <cellStyle name="Normal 3 2 2 3 2 3 3_37. RESULTADO NEGOCIOS YOY" xfId="30623" xr:uid="{00000000-0005-0000-0000-0000B17B0000}"/>
    <cellStyle name="Normal 3 2 2 3 2 3 4" xfId="30624" xr:uid="{00000000-0005-0000-0000-0000B27B0000}"/>
    <cellStyle name="Normal 3 2 2 3 2 3 5" xfId="30625" xr:uid="{00000000-0005-0000-0000-0000B37B0000}"/>
    <cellStyle name="Normal 3 2 2 3 2 3_37. RESULTADO NEGOCIOS YOY" xfId="30626" xr:uid="{00000000-0005-0000-0000-0000B47B0000}"/>
    <cellStyle name="Normal 3 2 2 3 2 4" xfId="30627" xr:uid="{00000000-0005-0000-0000-0000B57B0000}"/>
    <cellStyle name="Normal 3 2 2 3 2 4 2" xfId="30628" xr:uid="{00000000-0005-0000-0000-0000B67B0000}"/>
    <cellStyle name="Normal 3 2 2 3 2 4 2 2" xfId="30629" xr:uid="{00000000-0005-0000-0000-0000B77B0000}"/>
    <cellStyle name="Normal 3 2 2 3 2 4 2 3" xfId="30630" xr:uid="{00000000-0005-0000-0000-0000B87B0000}"/>
    <cellStyle name="Normal 3 2 2 3 2 4 3" xfId="30631" xr:uid="{00000000-0005-0000-0000-0000B97B0000}"/>
    <cellStyle name="Normal 3 2 2 3 2 4 3 2" xfId="30632" xr:uid="{00000000-0005-0000-0000-0000BA7B0000}"/>
    <cellStyle name="Normal 3 2 2 3 2 4 4" xfId="30633" xr:uid="{00000000-0005-0000-0000-0000BB7B0000}"/>
    <cellStyle name="Normal 3 2 2 3 2 4 5" xfId="30634" xr:uid="{00000000-0005-0000-0000-0000BC7B0000}"/>
    <cellStyle name="Normal 3 2 2 3 2 4_37. RESULTADO NEGOCIOS YOY" xfId="30635" xr:uid="{00000000-0005-0000-0000-0000BD7B0000}"/>
    <cellStyle name="Normal 3 2 2 3 2 5" xfId="30636" xr:uid="{00000000-0005-0000-0000-0000BE7B0000}"/>
    <cellStyle name="Normal 3 2 2 3 2 5 2" xfId="30637" xr:uid="{00000000-0005-0000-0000-0000BF7B0000}"/>
    <cellStyle name="Normal 3 2 2 3 2 5 2 2" xfId="30638" xr:uid="{00000000-0005-0000-0000-0000C07B0000}"/>
    <cellStyle name="Normal 3 2 2 3 2 5 2 3" xfId="30639" xr:uid="{00000000-0005-0000-0000-0000C17B0000}"/>
    <cellStyle name="Normal 3 2 2 3 2 5 3" xfId="30640" xr:uid="{00000000-0005-0000-0000-0000C27B0000}"/>
    <cellStyle name="Normal 3 2 2 3 2 5 4" xfId="30641" xr:uid="{00000000-0005-0000-0000-0000C37B0000}"/>
    <cellStyle name="Normal 3 2 2 3 2 5_37. RESULTADO NEGOCIOS YOY" xfId="30642" xr:uid="{00000000-0005-0000-0000-0000C47B0000}"/>
    <cellStyle name="Normal 3 2 2 3 2 6" xfId="30643" xr:uid="{00000000-0005-0000-0000-0000C57B0000}"/>
    <cellStyle name="Normal 3 2 2 3 2 6 2" xfId="30644" xr:uid="{00000000-0005-0000-0000-0000C67B0000}"/>
    <cellStyle name="Normal 3 2 2 3 2 6 3" xfId="30645" xr:uid="{00000000-0005-0000-0000-0000C77B0000}"/>
    <cellStyle name="Normal 3 2 2 3 2 6 4" xfId="30646" xr:uid="{00000000-0005-0000-0000-0000C87B0000}"/>
    <cellStyle name="Normal 3 2 2 3 2 6_37. RESULTADO NEGOCIOS YOY" xfId="30647" xr:uid="{00000000-0005-0000-0000-0000C97B0000}"/>
    <cellStyle name="Normal 3 2 2 3 2 7" xfId="30648" xr:uid="{00000000-0005-0000-0000-0000CA7B0000}"/>
    <cellStyle name="Normal 3 2 2 3 2 7 2" xfId="30649" xr:uid="{00000000-0005-0000-0000-0000CB7B0000}"/>
    <cellStyle name="Normal 3 2 2 3 2 7 3" xfId="30650" xr:uid="{00000000-0005-0000-0000-0000CC7B0000}"/>
    <cellStyle name="Normal 3 2 2 3 2 7 4" xfId="30651" xr:uid="{00000000-0005-0000-0000-0000CD7B0000}"/>
    <cellStyle name="Normal 3 2 2 3 2 7_37. RESULTADO NEGOCIOS YOY" xfId="30652" xr:uid="{00000000-0005-0000-0000-0000CE7B0000}"/>
    <cellStyle name="Normal 3 2 2 3 2 8" xfId="30653" xr:uid="{00000000-0005-0000-0000-0000CF7B0000}"/>
    <cellStyle name="Normal 3 2 2 3 2 8 2" xfId="30654" xr:uid="{00000000-0005-0000-0000-0000D07B0000}"/>
    <cellStyle name="Normal 3 2 2 3 2 8_37. RESULTADO NEGOCIOS YOY" xfId="30655" xr:uid="{00000000-0005-0000-0000-0000D17B0000}"/>
    <cellStyle name="Normal 3 2 2 3 2 9" xfId="30656" xr:uid="{00000000-0005-0000-0000-0000D27B0000}"/>
    <cellStyle name="Normal 3 2 2 3 2 9 2" xfId="30657" xr:uid="{00000000-0005-0000-0000-0000D37B0000}"/>
    <cellStyle name="Normal 3 2 2 3 2 9_37. RESULTADO NEGOCIOS YOY" xfId="30658" xr:uid="{00000000-0005-0000-0000-0000D47B0000}"/>
    <cellStyle name="Normal 3 2 2 3 2_37. RESULTADO NEGOCIOS YOY" xfId="30659" xr:uid="{00000000-0005-0000-0000-0000D57B0000}"/>
    <cellStyle name="Normal 3 2 2 3 3" xfId="30660" xr:uid="{00000000-0005-0000-0000-0000D67B0000}"/>
    <cellStyle name="Normal 3 2 2 3 3 2" xfId="30661" xr:uid="{00000000-0005-0000-0000-0000D77B0000}"/>
    <cellStyle name="Normal 3 2 2 3 3 2 2" xfId="30662" xr:uid="{00000000-0005-0000-0000-0000D87B0000}"/>
    <cellStyle name="Normal 3 2 2 3 3 2 2 2" xfId="30663" xr:uid="{00000000-0005-0000-0000-0000D97B0000}"/>
    <cellStyle name="Normal 3 2 2 3 3 2 2 2 2" xfId="30664" xr:uid="{00000000-0005-0000-0000-0000DA7B0000}"/>
    <cellStyle name="Normal 3 2 2 3 3 2 2 2_37. RESULTADO NEGOCIOS YOY" xfId="30665" xr:uid="{00000000-0005-0000-0000-0000DB7B0000}"/>
    <cellStyle name="Normal 3 2 2 3 3 2 2 3" xfId="30666" xr:uid="{00000000-0005-0000-0000-0000DC7B0000}"/>
    <cellStyle name="Normal 3 2 2 3 3 2 2 3 2" xfId="30667" xr:uid="{00000000-0005-0000-0000-0000DD7B0000}"/>
    <cellStyle name="Normal 3 2 2 3 3 2 2 3_37. RESULTADO NEGOCIOS YOY" xfId="30668" xr:uid="{00000000-0005-0000-0000-0000DE7B0000}"/>
    <cellStyle name="Normal 3 2 2 3 3 2 2 4" xfId="30669" xr:uid="{00000000-0005-0000-0000-0000DF7B0000}"/>
    <cellStyle name="Normal 3 2 2 3 3 2 2 5" xfId="30670" xr:uid="{00000000-0005-0000-0000-0000E07B0000}"/>
    <cellStyle name="Normal 3 2 2 3 3 2 2_37. RESULTADO NEGOCIOS YOY" xfId="30671" xr:uid="{00000000-0005-0000-0000-0000E17B0000}"/>
    <cellStyle name="Normal 3 2 2 3 3 2 3" xfId="30672" xr:uid="{00000000-0005-0000-0000-0000E27B0000}"/>
    <cellStyle name="Normal 3 2 2 3 3 2 3 2" xfId="30673" xr:uid="{00000000-0005-0000-0000-0000E37B0000}"/>
    <cellStyle name="Normal 3 2 2 3 3 2 3 2 2" xfId="30674" xr:uid="{00000000-0005-0000-0000-0000E47B0000}"/>
    <cellStyle name="Normal 3 2 2 3 3 2 3 3" xfId="30675" xr:uid="{00000000-0005-0000-0000-0000E57B0000}"/>
    <cellStyle name="Normal 3 2 2 3 3 2 3 3 2" xfId="30676" xr:uid="{00000000-0005-0000-0000-0000E67B0000}"/>
    <cellStyle name="Normal 3 2 2 3 3 2 3 4" xfId="30677" xr:uid="{00000000-0005-0000-0000-0000E77B0000}"/>
    <cellStyle name="Normal 3 2 2 3 3 2 3_37. RESULTADO NEGOCIOS YOY" xfId="30678" xr:uid="{00000000-0005-0000-0000-0000E87B0000}"/>
    <cellStyle name="Normal 3 2 2 3 3 2 4" xfId="30679" xr:uid="{00000000-0005-0000-0000-0000E97B0000}"/>
    <cellStyle name="Normal 3 2 2 3 3 2 4 2" xfId="30680" xr:uid="{00000000-0005-0000-0000-0000EA7B0000}"/>
    <cellStyle name="Normal 3 2 2 3 3 2 4 2 2" xfId="30681" xr:uid="{00000000-0005-0000-0000-0000EB7B0000}"/>
    <cellStyle name="Normal 3 2 2 3 3 2 4 3" xfId="30682" xr:uid="{00000000-0005-0000-0000-0000EC7B0000}"/>
    <cellStyle name="Normal 3 2 2 3 3 2 4_37. RESULTADO NEGOCIOS YOY" xfId="30683" xr:uid="{00000000-0005-0000-0000-0000ED7B0000}"/>
    <cellStyle name="Normal 3 2 2 3 3 2 5" xfId="30684" xr:uid="{00000000-0005-0000-0000-0000EE7B0000}"/>
    <cellStyle name="Normal 3 2 2 3 3 2 5 2" xfId="30685" xr:uid="{00000000-0005-0000-0000-0000EF7B0000}"/>
    <cellStyle name="Normal 3 2 2 3 3 2 5_37. RESULTADO NEGOCIOS YOY" xfId="30686" xr:uid="{00000000-0005-0000-0000-0000F07B0000}"/>
    <cellStyle name="Normal 3 2 2 3 3 2 6" xfId="30687" xr:uid="{00000000-0005-0000-0000-0000F17B0000}"/>
    <cellStyle name="Normal 3 2 2 3 3 2 6 2" xfId="30688" xr:uid="{00000000-0005-0000-0000-0000F27B0000}"/>
    <cellStyle name="Normal 3 2 2 3 3 2 6_37. RESULTADO NEGOCIOS YOY" xfId="30689" xr:uid="{00000000-0005-0000-0000-0000F37B0000}"/>
    <cellStyle name="Normal 3 2 2 3 3 2 7" xfId="30690" xr:uid="{00000000-0005-0000-0000-0000F47B0000}"/>
    <cellStyle name="Normal 3 2 2 3 3 2 8" xfId="30691" xr:uid="{00000000-0005-0000-0000-0000F57B0000}"/>
    <cellStyle name="Normal 3 2 2 3 3 2_37. RESULTADO NEGOCIOS YOY" xfId="30692" xr:uid="{00000000-0005-0000-0000-0000F67B0000}"/>
    <cellStyle name="Normal 3 2 2 3 3 3" xfId="30693" xr:uid="{00000000-0005-0000-0000-0000F77B0000}"/>
    <cellStyle name="Normal 3 2 2 3 3 3 2" xfId="30694" xr:uid="{00000000-0005-0000-0000-0000F87B0000}"/>
    <cellStyle name="Normal 3 2 2 3 3 3 2 2" xfId="30695" xr:uid="{00000000-0005-0000-0000-0000F97B0000}"/>
    <cellStyle name="Normal 3 2 2 3 3 3 2 3" xfId="30696" xr:uid="{00000000-0005-0000-0000-0000FA7B0000}"/>
    <cellStyle name="Normal 3 2 2 3 3 3 2_37. RESULTADO NEGOCIOS YOY" xfId="30697" xr:uid="{00000000-0005-0000-0000-0000FB7B0000}"/>
    <cellStyle name="Normal 3 2 2 3 3 3 3" xfId="30698" xr:uid="{00000000-0005-0000-0000-0000FC7B0000}"/>
    <cellStyle name="Normal 3 2 2 3 3 3 3 2" xfId="30699" xr:uid="{00000000-0005-0000-0000-0000FD7B0000}"/>
    <cellStyle name="Normal 3 2 2 3 3 3 3_37. RESULTADO NEGOCIOS YOY" xfId="30700" xr:uid="{00000000-0005-0000-0000-0000FE7B0000}"/>
    <cellStyle name="Normal 3 2 2 3 3 3 4" xfId="30701" xr:uid="{00000000-0005-0000-0000-0000FF7B0000}"/>
    <cellStyle name="Normal 3 2 2 3 3 3 5" xfId="30702" xr:uid="{00000000-0005-0000-0000-0000007C0000}"/>
    <cellStyle name="Normal 3 2 2 3 3 3_37. RESULTADO NEGOCIOS YOY" xfId="30703" xr:uid="{00000000-0005-0000-0000-0000017C0000}"/>
    <cellStyle name="Normal 3 2 2 3 3 4" xfId="30704" xr:uid="{00000000-0005-0000-0000-0000027C0000}"/>
    <cellStyle name="Normal 3 2 2 3 3 4 2" xfId="30705" xr:uid="{00000000-0005-0000-0000-0000037C0000}"/>
    <cellStyle name="Normal 3 2 2 3 3 4 2 2" xfId="30706" xr:uid="{00000000-0005-0000-0000-0000047C0000}"/>
    <cellStyle name="Normal 3 2 2 3 3 4 2 3" xfId="30707" xr:uid="{00000000-0005-0000-0000-0000057C0000}"/>
    <cellStyle name="Normal 3 2 2 3 3 4 3" xfId="30708" xr:uid="{00000000-0005-0000-0000-0000067C0000}"/>
    <cellStyle name="Normal 3 2 2 3 3 4 3 2" xfId="30709" xr:uid="{00000000-0005-0000-0000-0000077C0000}"/>
    <cellStyle name="Normal 3 2 2 3 3 4 4" xfId="30710" xr:uid="{00000000-0005-0000-0000-0000087C0000}"/>
    <cellStyle name="Normal 3 2 2 3 3 4 5" xfId="30711" xr:uid="{00000000-0005-0000-0000-0000097C0000}"/>
    <cellStyle name="Normal 3 2 2 3 3 4_37. RESULTADO NEGOCIOS YOY" xfId="30712" xr:uid="{00000000-0005-0000-0000-00000A7C0000}"/>
    <cellStyle name="Normal 3 2 2 3 3 5" xfId="30713" xr:uid="{00000000-0005-0000-0000-00000B7C0000}"/>
    <cellStyle name="Normal 3 2 2 3 3 5 2" xfId="30714" xr:uid="{00000000-0005-0000-0000-00000C7C0000}"/>
    <cellStyle name="Normal 3 2 2 3 3 5 2 2" xfId="30715" xr:uid="{00000000-0005-0000-0000-00000D7C0000}"/>
    <cellStyle name="Normal 3 2 2 3 3 5 2 3" xfId="30716" xr:uid="{00000000-0005-0000-0000-00000E7C0000}"/>
    <cellStyle name="Normal 3 2 2 3 3 5 3" xfId="30717" xr:uid="{00000000-0005-0000-0000-00000F7C0000}"/>
    <cellStyle name="Normal 3 2 2 3 3 5 4" xfId="30718" xr:uid="{00000000-0005-0000-0000-0000107C0000}"/>
    <cellStyle name="Normal 3 2 2 3 3 5_37. RESULTADO NEGOCIOS YOY" xfId="30719" xr:uid="{00000000-0005-0000-0000-0000117C0000}"/>
    <cellStyle name="Normal 3 2 2 3 3 6" xfId="30720" xr:uid="{00000000-0005-0000-0000-0000127C0000}"/>
    <cellStyle name="Normal 3 2 2 3 3 6 2" xfId="30721" xr:uid="{00000000-0005-0000-0000-0000137C0000}"/>
    <cellStyle name="Normal 3 2 2 3 3 6 3" xfId="30722" xr:uid="{00000000-0005-0000-0000-0000147C0000}"/>
    <cellStyle name="Normal 3 2 2 3 3 6_37. RESULTADO NEGOCIOS YOY" xfId="30723" xr:uid="{00000000-0005-0000-0000-0000157C0000}"/>
    <cellStyle name="Normal 3 2 2 3 3 7" xfId="30724" xr:uid="{00000000-0005-0000-0000-0000167C0000}"/>
    <cellStyle name="Normal 3 2 2 3 3 7 2" xfId="30725" xr:uid="{00000000-0005-0000-0000-0000177C0000}"/>
    <cellStyle name="Normal 3 2 2 3 3 7_37. RESULTADO NEGOCIOS YOY" xfId="30726" xr:uid="{00000000-0005-0000-0000-0000187C0000}"/>
    <cellStyle name="Normal 3 2 2 3 3 8" xfId="30727" xr:uid="{00000000-0005-0000-0000-0000197C0000}"/>
    <cellStyle name="Normal 3 2 2 3 3 8 2" xfId="30728" xr:uid="{00000000-0005-0000-0000-00001A7C0000}"/>
    <cellStyle name="Normal 3 2 2 3 3 8_37. RESULTADO NEGOCIOS YOY" xfId="30729" xr:uid="{00000000-0005-0000-0000-00001B7C0000}"/>
    <cellStyle name="Normal 3 2 2 3 3 9" xfId="30730" xr:uid="{00000000-0005-0000-0000-00001C7C0000}"/>
    <cellStyle name="Normal 3 2 2 3 3_37. RESULTADO NEGOCIOS YOY" xfId="30731" xr:uid="{00000000-0005-0000-0000-00001D7C0000}"/>
    <cellStyle name="Normal 3 2 2 3 4" xfId="30732" xr:uid="{00000000-0005-0000-0000-00001E7C0000}"/>
    <cellStyle name="Normal 3 2 2 3 4 2" xfId="30733" xr:uid="{00000000-0005-0000-0000-00001F7C0000}"/>
    <cellStyle name="Normal 3 2 2 3 4 2 2" xfId="30734" xr:uid="{00000000-0005-0000-0000-0000207C0000}"/>
    <cellStyle name="Normal 3 2 2 3 4 2 2 2" xfId="30735" xr:uid="{00000000-0005-0000-0000-0000217C0000}"/>
    <cellStyle name="Normal 3 2 2 3 4 2 2 2 2" xfId="30736" xr:uid="{00000000-0005-0000-0000-0000227C0000}"/>
    <cellStyle name="Normal 3 2 2 3 4 2 2 3" xfId="30737" xr:uid="{00000000-0005-0000-0000-0000237C0000}"/>
    <cellStyle name="Normal 3 2 2 3 4 2 2_37. RESULTADO NEGOCIOS YOY" xfId="30738" xr:uid="{00000000-0005-0000-0000-0000247C0000}"/>
    <cellStyle name="Normal 3 2 2 3 4 2 3" xfId="30739" xr:uid="{00000000-0005-0000-0000-0000257C0000}"/>
    <cellStyle name="Normal 3 2 2 3 4 2 3 2" xfId="30740" xr:uid="{00000000-0005-0000-0000-0000267C0000}"/>
    <cellStyle name="Normal 3 2 2 3 4 2 3_37. RESULTADO NEGOCIOS YOY" xfId="30741" xr:uid="{00000000-0005-0000-0000-0000277C0000}"/>
    <cellStyle name="Normal 3 2 2 3 4 2 4" xfId="30742" xr:uid="{00000000-0005-0000-0000-0000287C0000}"/>
    <cellStyle name="Normal 3 2 2 3 4 2 4 2" xfId="30743" xr:uid="{00000000-0005-0000-0000-0000297C0000}"/>
    <cellStyle name="Normal 3 2 2 3 4 2 5" xfId="30744" xr:uid="{00000000-0005-0000-0000-00002A7C0000}"/>
    <cellStyle name="Normal 3 2 2 3 4 2 6" xfId="30745" xr:uid="{00000000-0005-0000-0000-00002B7C0000}"/>
    <cellStyle name="Normal 3 2 2 3 4 2_37. RESULTADO NEGOCIOS YOY" xfId="30746" xr:uid="{00000000-0005-0000-0000-00002C7C0000}"/>
    <cellStyle name="Normal 3 2 2 3 4 3" xfId="30747" xr:uid="{00000000-0005-0000-0000-00002D7C0000}"/>
    <cellStyle name="Normal 3 2 2 3 4 3 2" xfId="30748" xr:uid="{00000000-0005-0000-0000-00002E7C0000}"/>
    <cellStyle name="Normal 3 2 2 3 4 3 2 2" xfId="30749" xr:uid="{00000000-0005-0000-0000-00002F7C0000}"/>
    <cellStyle name="Normal 3 2 2 3 4 3 3" xfId="30750" xr:uid="{00000000-0005-0000-0000-0000307C0000}"/>
    <cellStyle name="Normal 3 2 2 3 4 3 3 2" xfId="30751" xr:uid="{00000000-0005-0000-0000-0000317C0000}"/>
    <cellStyle name="Normal 3 2 2 3 4 3 4" xfId="30752" xr:uid="{00000000-0005-0000-0000-0000327C0000}"/>
    <cellStyle name="Normal 3 2 2 3 4 3_37. RESULTADO NEGOCIOS YOY" xfId="30753" xr:uid="{00000000-0005-0000-0000-0000337C0000}"/>
    <cellStyle name="Normal 3 2 2 3 4 4" xfId="30754" xr:uid="{00000000-0005-0000-0000-0000347C0000}"/>
    <cellStyle name="Normal 3 2 2 3 4 4 2" xfId="30755" xr:uid="{00000000-0005-0000-0000-0000357C0000}"/>
    <cellStyle name="Normal 3 2 2 3 4 4 2 2" xfId="30756" xr:uid="{00000000-0005-0000-0000-0000367C0000}"/>
    <cellStyle name="Normal 3 2 2 3 4 4 3" xfId="30757" xr:uid="{00000000-0005-0000-0000-0000377C0000}"/>
    <cellStyle name="Normal 3 2 2 3 4 4_37. RESULTADO NEGOCIOS YOY" xfId="30758" xr:uid="{00000000-0005-0000-0000-0000387C0000}"/>
    <cellStyle name="Normal 3 2 2 3 4 5" xfId="30759" xr:uid="{00000000-0005-0000-0000-0000397C0000}"/>
    <cellStyle name="Normal 3 2 2 3 4 5 2" xfId="30760" xr:uid="{00000000-0005-0000-0000-00003A7C0000}"/>
    <cellStyle name="Normal 3 2 2 3 4 5_37. RESULTADO NEGOCIOS YOY" xfId="30761" xr:uid="{00000000-0005-0000-0000-00003B7C0000}"/>
    <cellStyle name="Normal 3 2 2 3 4 6" xfId="30762" xr:uid="{00000000-0005-0000-0000-00003C7C0000}"/>
    <cellStyle name="Normal 3 2 2 3 4 6 2" xfId="30763" xr:uid="{00000000-0005-0000-0000-00003D7C0000}"/>
    <cellStyle name="Normal 3 2 2 3 4 6_37. RESULTADO NEGOCIOS YOY" xfId="30764" xr:uid="{00000000-0005-0000-0000-00003E7C0000}"/>
    <cellStyle name="Normal 3 2 2 3 4 7" xfId="30765" xr:uid="{00000000-0005-0000-0000-00003F7C0000}"/>
    <cellStyle name="Normal 3 2 2 3 4 7 2" xfId="30766" xr:uid="{00000000-0005-0000-0000-0000407C0000}"/>
    <cellStyle name="Normal 3 2 2 3 4 7_37. RESULTADO NEGOCIOS YOY" xfId="30767" xr:uid="{00000000-0005-0000-0000-0000417C0000}"/>
    <cellStyle name="Normal 3 2 2 3 4 8" xfId="30768" xr:uid="{00000000-0005-0000-0000-0000427C0000}"/>
    <cellStyle name="Normal 3 2 2 3 4_37. RESULTADO NEGOCIOS YOY" xfId="30769" xr:uid="{00000000-0005-0000-0000-0000437C0000}"/>
    <cellStyle name="Normal 3 2 2 3 5" xfId="30770" xr:uid="{00000000-0005-0000-0000-0000447C0000}"/>
    <cellStyle name="Normal 3 2 2 3 5 2" xfId="30771" xr:uid="{00000000-0005-0000-0000-0000457C0000}"/>
    <cellStyle name="Normal 3 2 2 3 5 2 2" xfId="30772" xr:uid="{00000000-0005-0000-0000-0000467C0000}"/>
    <cellStyle name="Normal 3 2 2 3 5 2 2 2" xfId="30773" xr:uid="{00000000-0005-0000-0000-0000477C0000}"/>
    <cellStyle name="Normal 3 2 2 3 5 2 2_37. RESULTADO NEGOCIOS YOY" xfId="30774" xr:uid="{00000000-0005-0000-0000-0000487C0000}"/>
    <cellStyle name="Normal 3 2 2 3 5 2 3" xfId="30775" xr:uid="{00000000-0005-0000-0000-0000497C0000}"/>
    <cellStyle name="Normal 3 2 2 3 5 2 3 2" xfId="30776" xr:uid="{00000000-0005-0000-0000-00004A7C0000}"/>
    <cellStyle name="Normal 3 2 2 3 5 2 4" xfId="30777" xr:uid="{00000000-0005-0000-0000-00004B7C0000}"/>
    <cellStyle name="Normal 3 2 2 3 5 2 5" xfId="30778" xr:uid="{00000000-0005-0000-0000-00004C7C0000}"/>
    <cellStyle name="Normal 3 2 2 3 5 2_37. RESULTADO NEGOCIOS YOY" xfId="30779" xr:uid="{00000000-0005-0000-0000-00004D7C0000}"/>
    <cellStyle name="Normal 3 2 2 3 5 3" xfId="30780" xr:uid="{00000000-0005-0000-0000-00004E7C0000}"/>
    <cellStyle name="Normal 3 2 2 3 5 3 2" xfId="30781" xr:uid="{00000000-0005-0000-0000-00004F7C0000}"/>
    <cellStyle name="Normal 3 2 2 3 5 3 2 2" xfId="30782" xr:uid="{00000000-0005-0000-0000-0000507C0000}"/>
    <cellStyle name="Normal 3 2 2 3 5 3 3" xfId="30783" xr:uid="{00000000-0005-0000-0000-0000517C0000}"/>
    <cellStyle name="Normal 3 2 2 3 5 3 3 2" xfId="30784" xr:uid="{00000000-0005-0000-0000-0000527C0000}"/>
    <cellStyle name="Normal 3 2 2 3 5 3 4" xfId="30785" xr:uid="{00000000-0005-0000-0000-0000537C0000}"/>
    <cellStyle name="Normal 3 2 2 3 5 3_37. RESULTADO NEGOCIOS YOY" xfId="30786" xr:uid="{00000000-0005-0000-0000-0000547C0000}"/>
    <cellStyle name="Normal 3 2 2 3 5 4" xfId="30787" xr:uid="{00000000-0005-0000-0000-0000557C0000}"/>
    <cellStyle name="Normal 3 2 2 3 5 4 2" xfId="30788" xr:uid="{00000000-0005-0000-0000-0000567C0000}"/>
    <cellStyle name="Normal 3 2 2 3 5 4 2 2" xfId="30789" xr:uid="{00000000-0005-0000-0000-0000577C0000}"/>
    <cellStyle name="Normal 3 2 2 3 5 4 3" xfId="30790" xr:uid="{00000000-0005-0000-0000-0000587C0000}"/>
    <cellStyle name="Normal 3 2 2 3 5 4_37. RESULTADO NEGOCIOS YOY" xfId="30791" xr:uid="{00000000-0005-0000-0000-0000597C0000}"/>
    <cellStyle name="Normal 3 2 2 3 5 5" xfId="30792" xr:uid="{00000000-0005-0000-0000-00005A7C0000}"/>
    <cellStyle name="Normal 3 2 2 3 5 5 2" xfId="30793" xr:uid="{00000000-0005-0000-0000-00005B7C0000}"/>
    <cellStyle name="Normal 3 2 2 3 5 5_37. RESULTADO NEGOCIOS YOY" xfId="30794" xr:uid="{00000000-0005-0000-0000-00005C7C0000}"/>
    <cellStyle name="Normal 3 2 2 3 5 6" xfId="30795" xr:uid="{00000000-0005-0000-0000-00005D7C0000}"/>
    <cellStyle name="Normal 3 2 2 3 5 6 2" xfId="30796" xr:uid="{00000000-0005-0000-0000-00005E7C0000}"/>
    <cellStyle name="Normal 3 2 2 3 5 6_37. RESULTADO NEGOCIOS YOY" xfId="30797" xr:uid="{00000000-0005-0000-0000-00005F7C0000}"/>
    <cellStyle name="Normal 3 2 2 3 5 7" xfId="30798" xr:uid="{00000000-0005-0000-0000-0000607C0000}"/>
    <cellStyle name="Normal 3 2 2 3 5 8" xfId="30799" xr:uid="{00000000-0005-0000-0000-0000617C0000}"/>
    <cellStyle name="Normal 3 2 2 3 5_37. RESULTADO NEGOCIOS YOY" xfId="30800" xr:uid="{00000000-0005-0000-0000-0000627C0000}"/>
    <cellStyle name="Normal 3 2 2 3 6" xfId="30801" xr:uid="{00000000-0005-0000-0000-0000637C0000}"/>
    <cellStyle name="Normal 3 2 2 3 6 2" xfId="30802" xr:uid="{00000000-0005-0000-0000-0000647C0000}"/>
    <cellStyle name="Normal 3 2 2 3 6 2 2" xfId="30803" xr:uid="{00000000-0005-0000-0000-0000657C0000}"/>
    <cellStyle name="Normal 3 2 2 3 6 2 3" xfId="30804" xr:uid="{00000000-0005-0000-0000-0000667C0000}"/>
    <cellStyle name="Normal 3 2 2 3 6 2_37. RESULTADO NEGOCIOS YOY" xfId="30805" xr:uid="{00000000-0005-0000-0000-0000677C0000}"/>
    <cellStyle name="Normal 3 2 2 3 6 3" xfId="30806" xr:uid="{00000000-0005-0000-0000-0000687C0000}"/>
    <cellStyle name="Normal 3 2 2 3 6 3 2" xfId="30807" xr:uid="{00000000-0005-0000-0000-0000697C0000}"/>
    <cellStyle name="Normal 3 2 2 3 6 3_37. RESULTADO NEGOCIOS YOY" xfId="30808" xr:uid="{00000000-0005-0000-0000-00006A7C0000}"/>
    <cellStyle name="Normal 3 2 2 3 6 4" xfId="30809" xr:uid="{00000000-0005-0000-0000-00006B7C0000}"/>
    <cellStyle name="Normal 3 2 2 3 6 5" xfId="30810" xr:uid="{00000000-0005-0000-0000-00006C7C0000}"/>
    <cellStyle name="Normal 3 2 2 3 6_37. RESULTADO NEGOCIOS YOY" xfId="30811" xr:uid="{00000000-0005-0000-0000-00006D7C0000}"/>
    <cellStyle name="Normal 3 2 2 3 7" xfId="30812" xr:uid="{00000000-0005-0000-0000-00006E7C0000}"/>
    <cellStyle name="Normal 3 2 2 3 7 2" xfId="30813" xr:uid="{00000000-0005-0000-0000-00006F7C0000}"/>
    <cellStyle name="Normal 3 2 2 3 7 2 2" xfId="30814" xr:uid="{00000000-0005-0000-0000-0000707C0000}"/>
    <cellStyle name="Normal 3 2 2 3 7 2 3" xfId="30815" xr:uid="{00000000-0005-0000-0000-0000717C0000}"/>
    <cellStyle name="Normal 3 2 2 3 7 3" xfId="30816" xr:uid="{00000000-0005-0000-0000-0000727C0000}"/>
    <cellStyle name="Normal 3 2 2 3 7 3 2" xfId="30817" xr:uid="{00000000-0005-0000-0000-0000737C0000}"/>
    <cellStyle name="Normal 3 2 2 3 7 4" xfId="30818" xr:uid="{00000000-0005-0000-0000-0000747C0000}"/>
    <cellStyle name="Normal 3 2 2 3 7 5" xfId="30819" xr:uid="{00000000-0005-0000-0000-0000757C0000}"/>
    <cellStyle name="Normal 3 2 2 3 7_37. RESULTADO NEGOCIOS YOY" xfId="30820" xr:uid="{00000000-0005-0000-0000-0000767C0000}"/>
    <cellStyle name="Normal 3 2 2 3 8" xfId="30821" xr:uid="{00000000-0005-0000-0000-0000777C0000}"/>
    <cellStyle name="Normal 3 2 2 3 8 2" xfId="30822" xr:uid="{00000000-0005-0000-0000-0000787C0000}"/>
    <cellStyle name="Normal 3 2 2 3 8 2 2" xfId="30823" xr:uid="{00000000-0005-0000-0000-0000797C0000}"/>
    <cellStyle name="Normal 3 2 2 3 8 2 3" xfId="30824" xr:uid="{00000000-0005-0000-0000-00007A7C0000}"/>
    <cellStyle name="Normal 3 2 2 3 8 3" xfId="30825" xr:uid="{00000000-0005-0000-0000-00007B7C0000}"/>
    <cellStyle name="Normal 3 2 2 3 8 4" xfId="30826" xr:uid="{00000000-0005-0000-0000-00007C7C0000}"/>
    <cellStyle name="Normal 3 2 2 3 8_37. RESULTADO NEGOCIOS YOY" xfId="30827" xr:uid="{00000000-0005-0000-0000-00007D7C0000}"/>
    <cellStyle name="Normal 3 2 2 3 9" xfId="30828" xr:uid="{00000000-0005-0000-0000-00007E7C0000}"/>
    <cellStyle name="Normal 3 2 2 3 9 2" xfId="30829" xr:uid="{00000000-0005-0000-0000-00007F7C0000}"/>
    <cellStyle name="Normal 3 2 2 3 9 3" xfId="30830" xr:uid="{00000000-0005-0000-0000-0000807C0000}"/>
    <cellStyle name="Normal 3 2 2 3 9 4" xfId="30831" xr:uid="{00000000-0005-0000-0000-0000817C0000}"/>
    <cellStyle name="Normal 3 2 2 3 9_37. RESULTADO NEGOCIOS YOY" xfId="30832" xr:uid="{00000000-0005-0000-0000-0000827C0000}"/>
    <cellStyle name="Normal 3 2 2 3_37. RESULTADO NEGOCIOS YOY" xfId="30833" xr:uid="{00000000-0005-0000-0000-0000837C0000}"/>
    <cellStyle name="Normal 3 2 2 4" xfId="30834" xr:uid="{00000000-0005-0000-0000-0000847C0000}"/>
    <cellStyle name="Normal 3 2 2 4 10" xfId="30835" xr:uid="{00000000-0005-0000-0000-0000857C0000}"/>
    <cellStyle name="Normal 3 2 2 4 10 2" xfId="30836" xr:uid="{00000000-0005-0000-0000-0000867C0000}"/>
    <cellStyle name="Normal 3 2 2 4 10_37. RESULTADO NEGOCIOS YOY" xfId="30837" xr:uid="{00000000-0005-0000-0000-0000877C0000}"/>
    <cellStyle name="Normal 3 2 2 4 11" xfId="30838" xr:uid="{00000000-0005-0000-0000-0000887C0000}"/>
    <cellStyle name="Normal 3 2 2 4 11 2" xfId="30839" xr:uid="{00000000-0005-0000-0000-0000897C0000}"/>
    <cellStyle name="Normal 3 2 2 4 11_37. RESULTADO NEGOCIOS YOY" xfId="30840" xr:uid="{00000000-0005-0000-0000-00008A7C0000}"/>
    <cellStyle name="Normal 3 2 2 4 12" xfId="30841" xr:uid="{00000000-0005-0000-0000-00008B7C0000}"/>
    <cellStyle name="Normal 3 2 2 4 12 2" xfId="30842" xr:uid="{00000000-0005-0000-0000-00008C7C0000}"/>
    <cellStyle name="Normal 3 2 2 4 12_37. RESULTADO NEGOCIOS YOY" xfId="30843" xr:uid="{00000000-0005-0000-0000-00008D7C0000}"/>
    <cellStyle name="Normal 3 2 2 4 13" xfId="30844" xr:uid="{00000000-0005-0000-0000-00008E7C0000}"/>
    <cellStyle name="Normal 3 2 2 4 14" xfId="30845" xr:uid="{00000000-0005-0000-0000-00008F7C0000}"/>
    <cellStyle name="Normal 3 2 2 4 2" xfId="30846" xr:uid="{00000000-0005-0000-0000-0000907C0000}"/>
    <cellStyle name="Normal 3 2 2 4 2 2" xfId="30847" xr:uid="{00000000-0005-0000-0000-0000917C0000}"/>
    <cellStyle name="Normal 3 2 2 4 2 2 2" xfId="30848" xr:uid="{00000000-0005-0000-0000-0000927C0000}"/>
    <cellStyle name="Normal 3 2 2 4 2 2 2 2" xfId="30849" xr:uid="{00000000-0005-0000-0000-0000937C0000}"/>
    <cellStyle name="Normal 3 2 2 4 2 2 2 2 2" xfId="30850" xr:uid="{00000000-0005-0000-0000-0000947C0000}"/>
    <cellStyle name="Normal 3 2 2 4 2 2 2 2_37. RESULTADO NEGOCIOS YOY" xfId="30851" xr:uid="{00000000-0005-0000-0000-0000957C0000}"/>
    <cellStyle name="Normal 3 2 2 4 2 2 2 3" xfId="30852" xr:uid="{00000000-0005-0000-0000-0000967C0000}"/>
    <cellStyle name="Normal 3 2 2 4 2 2 2 3 2" xfId="30853" xr:uid="{00000000-0005-0000-0000-0000977C0000}"/>
    <cellStyle name="Normal 3 2 2 4 2 2 2 3_37. RESULTADO NEGOCIOS YOY" xfId="30854" xr:uid="{00000000-0005-0000-0000-0000987C0000}"/>
    <cellStyle name="Normal 3 2 2 4 2 2 2 4" xfId="30855" xr:uid="{00000000-0005-0000-0000-0000997C0000}"/>
    <cellStyle name="Normal 3 2 2 4 2 2 2_37. RESULTADO NEGOCIOS YOY" xfId="30856" xr:uid="{00000000-0005-0000-0000-00009A7C0000}"/>
    <cellStyle name="Normal 3 2 2 4 2 2 3" xfId="30857" xr:uid="{00000000-0005-0000-0000-00009B7C0000}"/>
    <cellStyle name="Normal 3 2 2 4 2 2 3 2" xfId="30858" xr:uid="{00000000-0005-0000-0000-00009C7C0000}"/>
    <cellStyle name="Normal 3 2 2 4 2 2 3 2 2" xfId="30859" xr:uid="{00000000-0005-0000-0000-00009D7C0000}"/>
    <cellStyle name="Normal 3 2 2 4 2 2 3 3" xfId="30860" xr:uid="{00000000-0005-0000-0000-00009E7C0000}"/>
    <cellStyle name="Normal 3 2 2 4 2 2 3 3 2" xfId="30861" xr:uid="{00000000-0005-0000-0000-00009F7C0000}"/>
    <cellStyle name="Normal 3 2 2 4 2 2 3 4" xfId="30862" xr:uid="{00000000-0005-0000-0000-0000A07C0000}"/>
    <cellStyle name="Normal 3 2 2 4 2 2 3_37. RESULTADO NEGOCIOS YOY" xfId="30863" xr:uid="{00000000-0005-0000-0000-0000A17C0000}"/>
    <cellStyle name="Normal 3 2 2 4 2 2 4" xfId="30864" xr:uid="{00000000-0005-0000-0000-0000A27C0000}"/>
    <cellStyle name="Normal 3 2 2 4 2 2 4 2" xfId="30865" xr:uid="{00000000-0005-0000-0000-0000A37C0000}"/>
    <cellStyle name="Normal 3 2 2 4 2 2 4 2 2" xfId="30866" xr:uid="{00000000-0005-0000-0000-0000A47C0000}"/>
    <cellStyle name="Normal 3 2 2 4 2 2 4 3" xfId="30867" xr:uid="{00000000-0005-0000-0000-0000A57C0000}"/>
    <cellStyle name="Normal 3 2 2 4 2 2 4_37. RESULTADO NEGOCIOS YOY" xfId="30868" xr:uid="{00000000-0005-0000-0000-0000A67C0000}"/>
    <cellStyle name="Normal 3 2 2 4 2 2 5" xfId="30869" xr:uid="{00000000-0005-0000-0000-0000A77C0000}"/>
    <cellStyle name="Normal 3 2 2 4 2 2 5 2" xfId="30870" xr:uid="{00000000-0005-0000-0000-0000A87C0000}"/>
    <cellStyle name="Normal 3 2 2 4 2 2 5_37. RESULTADO NEGOCIOS YOY" xfId="30871" xr:uid="{00000000-0005-0000-0000-0000A97C0000}"/>
    <cellStyle name="Normal 3 2 2 4 2 2 6" xfId="30872" xr:uid="{00000000-0005-0000-0000-0000AA7C0000}"/>
    <cellStyle name="Normal 3 2 2 4 2 2 6 2" xfId="30873" xr:uid="{00000000-0005-0000-0000-0000AB7C0000}"/>
    <cellStyle name="Normal 3 2 2 4 2 2 6_37. RESULTADO NEGOCIOS YOY" xfId="30874" xr:uid="{00000000-0005-0000-0000-0000AC7C0000}"/>
    <cellStyle name="Normal 3 2 2 4 2 2 7" xfId="30875" xr:uid="{00000000-0005-0000-0000-0000AD7C0000}"/>
    <cellStyle name="Normal 3 2 2 4 2 2 8" xfId="30876" xr:uid="{00000000-0005-0000-0000-0000AE7C0000}"/>
    <cellStyle name="Normal 3 2 2 4 2 2_37. RESULTADO NEGOCIOS YOY" xfId="30877" xr:uid="{00000000-0005-0000-0000-0000AF7C0000}"/>
    <cellStyle name="Normal 3 2 2 4 2 3" xfId="30878" xr:uid="{00000000-0005-0000-0000-0000B07C0000}"/>
    <cellStyle name="Normal 3 2 2 4 2 3 2" xfId="30879" xr:uid="{00000000-0005-0000-0000-0000B17C0000}"/>
    <cellStyle name="Normal 3 2 2 4 2 3 2 2" xfId="30880" xr:uid="{00000000-0005-0000-0000-0000B27C0000}"/>
    <cellStyle name="Normal 3 2 2 4 2 3 2_37. RESULTADO NEGOCIOS YOY" xfId="30881" xr:uid="{00000000-0005-0000-0000-0000B37C0000}"/>
    <cellStyle name="Normal 3 2 2 4 2 3 3" xfId="30882" xr:uid="{00000000-0005-0000-0000-0000B47C0000}"/>
    <cellStyle name="Normal 3 2 2 4 2 3 3 2" xfId="30883" xr:uid="{00000000-0005-0000-0000-0000B57C0000}"/>
    <cellStyle name="Normal 3 2 2 4 2 3 3_37. RESULTADO NEGOCIOS YOY" xfId="30884" xr:uid="{00000000-0005-0000-0000-0000B67C0000}"/>
    <cellStyle name="Normal 3 2 2 4 2 3 4" xfId="30885" xr:uid="{00000000-0005-0000-0000-0000B77C0000}"/>
    <cellStyle name="Normal 3 2 2 4 2 3_37. RESULTADO NEGOCIOS YOY" xfId="30886" xr:uid="{00000000-0005-0000-0000-0000B87C0000}"/>
    <cellStyle name="Normal 3 2 2 4 2 4" xfId="30887" xr:uid="{00000000-0005-0000-0000-0000B97C0000}"/>
    <cellStyle name="Normal 3 2 2 4 2 4 2" xfId="30888" xr:uid="{00000000-0005-0000-0000-0000BA7C0000}"/>
    <cellStyle name="Normal 3 2 2 4 2 4 2 2" xfId="30889" xr:uid="{00000000-0005-0000-0000-0000BB7C0000}"/>
    <cellStyle name="Normal 3 2 2 4 2 4 3" xfId="30890" xr:uid="{00000000-0005-0000-0000-0000BC7C0000}"/>
    <cellStyle name="Normal 3 2 2 4 2 4 3 2" xfId="30891" xr:uid="{00000000-0005-0000-0000-0000BD7C0000}"/>
    <cellStyle name="Normal 3 2 2 4 2 4 4" xfId="30892" xr:uid="{00000000-0005-0000-0000-0000BE7C0000}"/>
    <cellStyle name="Normal 3 2 2 4 2 4_37. RESULTADO NEGOCIOS YOY" xfId="30893" xr:uid="{00000000-0005-0000-0000-0000BF7C0000}"/>
    <cellStyle name="Normal 3 2 2 4 2 5" xfId="30894" xr:uid="{00000000-0005-0000-0000-0000C07C0000}"/>
    <cellStyle name="Normal 3 2 2 4 2 5 2" xfId="30895" xr:uid="{00000000-0005-0000-0000-0000C17C0000}"/>
    <cellStyle name="Normal 3 2 2 4 2 5 2 2" xfId="30896" xr:uid="{00000000-0005-0000-0000-0000C27C0000}"/>
    <cellStyle name="Normal 3 2 2 4 2 5 3" xfId="30897" xr:uid="{00000000-0005-0000-0000-0000C37C0000}"/>
    <cellStyle name="Normal 3 2 2 4 2 5_37. RESULTADO NEGOCIOS YOY" xfId="30898" xr:uid="{00000000-0005-0000-0000-0000C47C0000}"/>
    <cellStyle name="Normal 3 2 2 4 2 6" xfId="30899" xr:uid="{00000000-0005-0000-0000-0000C57C0000}"/>
    <cellStyle name="Normal 3 2 2 4 2 6 2" xfId="30900" xr:uid="{00000000-0005-0000-0000-0000C67C0000}"/>
    <cellStyle name="Normal 3 2 2 4 2 6_37. RESULTADO NEGOCIOS YOY" xfId="30901" xr:uid="{00000000-0005-0000-0000-0000C77C0000}"/>
    <cellStyle name="Normal 3 2 2 4 2 7" xfId="30902" xr:uid="{00000000-0005-0000-0000-0000C87C0000}"/>
    <cellStyle name="Normal 3 2 2 4 2 7 2" xfId="30903" xr:uid="{00000000-0005-0000-0000-0000C97C0000}"/>
    <cellStyle name="Normal 3 2 2 4 2 7_37. RESULTADO NEGOCIOS YOY" xfId="30904" xr:uid="{00000000-0005-0000-0000-0000CA7C0000}"/>
    <cellStyle name="Normal 3 2 2 4 2 8" xfId="30905" xr:uid="{00000000-0005-0000-0000-0000CB7C0000}"/>
    <cellStyle name="Normal 3 2 2 4 2 8 2" xfId="30906" xr:uid="{00000000-0005-0000-0000-0000CC7C0000}"/>
    <cellStyle name="Normal 3 2 2 4 2 8_37. RESULTADO NEGOCIOS YOY" xfId="30907" xr:uid="{00000000-0005-0000-0000-0000CD7C0000}"/>
    <cellStyle name="Normal 3 2 2 4 2 9" xfId="30908" xr:uid="{00000000-0005-0000-0000-0000CE7C0000}"/>
    <cellStyle name="Normal 3 2 2 4 2_37. RESULTADO NEGOCIOS YOY" xfId="30909" xr:uid="{00000000-0005-0000-0000-0000CF7C0000}"/>
    <cellStyle name="Normal 3 2 2 4 3" xfId="30910" xr:uid="{00000000-0005-0000-0000-0000D07C0000}"/>
    <cellStyle name="Normal 3 2 2 4 3 2" xfId="30911" xr:uid="{00000000-0005-0000-0000-0000D17C0000}"/>
    <cellStyle name="Normal 3 2 2 4 3 2 2" xfId="30912" xr:uid="{00000000-0005-0000-0000-0000D27C0000}"/>
    <cellStyle name="Normal 3 2 2 4 3 2 2 2" xfId="30913" xr:uid="{00000000-0005-0000-0000-0000D37C0000}"/>
    <cellStyle name="Normal 3 2 2 4 3 2 2 2 2" xfId="30914" xr:uid="{00000000-0005-0000-0000-0000D47C0000}"/>
    <cellStyle name="Normal 3 2 2 4 3 2 2 2_37. RESULTADO NEGOCIOS YOY" xfId="30915" xr:uid="{00000000-0005-0000-0000-0000D57C0000}"/>
    <cellStyle name="Normal 3 2 2 4 3 2 2 3" xfId="30916" xr:uid="{00000000-0005-0000-0000-0000D67C0000}"/>
    <cellStyle name="Normal 3 2 2 4 3 2 2 3 2" xfId="30917" xr:uid="{00000000-0005-0000-0000-0000D77C0000}"/>
    <cellStyle name="Normal 3 2 2 4 3 2 2 3_37. RESULTADO NEGOCIOS YOY" xfId="30918" xr:uid="{00000000-0005-0000-0000-0000D87C0000}"/>
    <cellStyle name="Normal 3 2 2 4 3 2 2 4" xfId="30919" xr:uid="{00000000-0005-0000-0000-0000D97C0000}"/>
    <cellStyle name="Normal 3 2 2 4 3 2 2_37. RESULTADO NEGOCIOS YOY" xfId="30920" xr:uid="{00000000-0005-0000-0000-0000DA7C0000}"/>
    <cellStyle name="Normal 3 2 2 4 3 2 3" xfId="30921" xr:uid="{00000000-0005-0000-0000-0000DB7C0000}"/>
    <cellStyle name="Normal 3 2 2 4 3 2 3 2" xfId="30922" xr:uid="{00000000-0005-0000-0000-0000DC7C0000}"/>
    <cellStyle name="Normal 3 2 2 4 3 2 3 2 2" xfId="30923" xr:uid="{00000000-0005-0000-0000-0000DD7C0000}"/>
    <cellStyle name="Normal 3 2 2 4 3 2 3 3" xfId="30924" xr:uid="{00000000-0005-0000-0000-0000DE7C0000}"/>
    <cellStyle name="Normal 3 2 2 4 3 2 3 3 2" xfId="30925" xr:uid="{00000000-0005-0000-0000-0000DF7C0000}"/>
    <cellStyle name="Normal 3 2 2 4 3 2 3 4" xfId="30926" xr:uid="{00000000-0005-0000-0000-0000E07C0000}"/>
    <cellStyle name="Normal 3 2 2 4 3 2 3_37. RESULTADO NEGOCIOS YOY" xfId="30927" xr:uid="{00000000-0005-0000-0000-0000E17C0000}"/>
    <cellStyle name="Normal 3 2 2 4 3 2 4" xfId="30928" xr:uid="{00000000-0005-0000-0000-0000E27C0000}"/>
    <cellStyle name="Normal 3 2 2 4 3 2 4 2" xfId="30929" xr:uid="{00000000-0005-0000-0000-0000E37C0000}"/>
    <cellStyle name="Normal 3 2 2 4 3 2 4 2 2" xfId="30930" xr:uid="{00000000-0005-0000-0000-0000E47C0000}"/>
    <cellStyle name="Normal 3 2 2 4 3 2 4 3" xfId="30931" xr:uid="{00000000-0005-0000-0000-0000E57C0000}"/>
    <cellStyle name="Normal 3 2 2 4 3 2 4_37. RESULTADO NEGOCIOS YOY" xfId="30932" xr:uid="{00000000-0005-0000-0000-0000E67C0000}"/>
    <cellStyle name="Normal 3 2 2 4 3 2 5" xfId="30933" xr:uid="{00000000-0005-0000-0000-0000E77C0000}"/>
    <cellStyle name="Normal 3 2 2 4 3 2 5 2" xfId="30934" xr:uid="{00000000-0005-0000-0000-0000E87C0000}"/>
    <cellStyle name="Normal 3 2 2 4 3 2 5_37. RESULTADO NEGOCIOS YOY" xfId="30935" xr:uid="{00000000-0005-0000-0000-0000E97C0000}"/>
    <cellStyle name="Normal 3 2 2 4 3 2 6" xfId="30936" xr:uid="{00000000-0005-0000-0000-0000EA7C0000}"/>
    <cellStyle name="Normal 3 2 2 4 3 2 6 2" xfId="30937" xr:uid="{00000000-0005-0000-0000-0000EB7C0000}"/>
    <cellStyle name="Normal 3 2 2 4 3 2 6_37. RESULTADO NEGOCIOS YOY" xfId="30938" xr:uid="{00000000-0005-0000-0000-0000EC7C0000}"/>
    <cellStyle name="Normal 3 2 2 4 3 2 7" xfId="30939" xr:uid="{00000000-0005-0000-0000-0000ED7C0000}"/>
    <cellStyle name="Normal 3 2 2 4 3 2 8" xfId="30940" xr:uid="{00000000-0005-0000-0000-0000EE7C0000}"/>
    <cellStyle name="Normal 3 2 2 4 3 2_37. RESULTADO NEGOCIOS YOY" xfId="30941" xr:uid="{00000000-0005-0000-0000-0000EF7C0000}"/>
    <cellStyle name="Normal 3 2 2 4 3 3" xfId="30942" xr:uid="{00000000-0005-0000-0000-0000F07C0000}"/>
    <cellStyle name="Normal 3 2 2 4 3 3 2" xfId="30943" xr:uid="{00000000-0005-0000-0000-0000F17C0000}"/>
    <cellStyle name="Normal 3 2 2 4 3 3 2 2" xfId="30944" xr:uid="{00000000-0005-0000-0000-0000F27C0000}"/>
    <cellStyle name="Normal 3 2 2 4 3 3 2_37. RESULTADO NEGOCIOS YOY" xfId="30945" xr:uid="{00000000-0005-0000-0000-0000F37C0000}"/>
    <cellStyle name="Normal 3 2 2 4 3 3 3" xfId="30946" xr:uid="{00000000-0005-0000-0000-0000F47C0000}"/>
    <cellStyle name="Normal 3 2 2 4 3 3 3 2" xfId="30947" xr:uid="{00000000-0005-0000-0000-0000F57C0000}"/>
    <cellStyle name="Normal 3 2 2 4 3 3 3_37. RESULTADO NEGOCIOS YOY" xfId="30948" xr:uid="{00000000-0005-0000-0000-0000F67C0000}"/>
    <cellStyle name="Normal 3 2 2 4 3 3 4" xfId="30949" xr:uid="{00000000-0005-0000-0000-0000F77C0000}"/>
    <cellStyle name="Normal 3 2 2 4 3 3_37. RESULTADO NEGOCIOS YOY" xfId="30950" xr:uid="{00000000-0005-0000-0000-0000F87C0000}"/>
    <cellStyle name="Normal 3 2 2 4 3 4" xfId="30951" xr:uid="{00000000-0005-0000-0000-0000F97C0000}"/>
    <cellStyle name="Normal 3 2 2 4 3 4 2" xfId="30952" xr:uid="{00000000-0005-0000-0000-0000FA7C0000}"/>
    <cellStyle name="Normal 3 2 2 4 3 4 2 2" xfId="30953" xr:uid="{00000000-0005-0000-0000-0000FB7C0000}"/>
    <cellStyle name="Normal 3 2 2 4 3 4 3" xfId="30954" xr:uid="{00000000-0005-0000-0000-0000FC7C0000}"/>
    <cellStyle name="Normal 3 2 2 4 3 4 3 2" xfId="30955" xr:uid="{00000000-0005-0000-0000-0000FD7C0000}"/>
    <cellStyle name="Normal 3 2 2 4 3 4 4" xfId="30956" xr:uid="{00000000-0005-0000-0000-0000FE7C0000}"/>
    <cellStyle name="Normal 3 2 2 4 3 4_37. RESULTADO NEGOCIOS YOY" xfId="30957" xr:uid="{00000000-0005-0000-0000-0000FF7C0000}"/>
    <cellStyle name="Normal 3 2 2 4 3 5" xfId="30958" xr:uid="{00000000-0005-0000-0000-0000007D0000}"/>
    <cellStyle name="Normal 3 2 2 4 3 5 2" xfId="30959" xr:uid="{00000000-0005-0000-0000-0000017D0000}"/>
    <cellStyle name="Normal 3 2 2 4 3 5 2 2" xfId="30960" xr:uid="{00000000-0005-0000-0000-0000027D0000}"/>
    <cellStyle name="Normal 3 2 2 4 3 5 3" xfId="30961" xr:uid="{00000000-0005-0000-0000-0000037D0000}"/>
    <cellStyle name="Normal 3 2 2 4 3 5_37. RESULTADO NEGOCIOS YOY" xfId="30962" xr:uid="{00000000-0005-0000-0000-0000047D0000}"/>
    <cellStyle name="Normal 3 2 2 4 3 6" xfId="30963" xr:uid="{00000000-0005-0000-0000-0000057D0000}"/>
    <cellStyle name="Normal 3 2 2 4 3 6 2" xfId="30964" xr:uid="{00000000-0005-0000-0000-0000067D0000}"/>
    <cellStyle name="Normal 3 2 2 4 3 6_37. RESULTADO NEGOCIOS YOY" xfId="30965" xr:uid="{00000000-0005-0000-0000-0000077D0000}"/>
    <cellStyle name="Normal 3 2 2 4 3 7" xfId="30966" xr:uid="{00000000-0005-0000-0000-0000087D0000}"/>
    <cellStyle name="Normal 3 2 2 4 3 7 2" xfId="30967" xr:uid="{00000000-0005-0000-0000-0000097D0000}"/>
    <cellStyle name="Normal 3 2 2 4 3 7_37. RESULTADO NEGOCIOS YOY" xfId="30968" xr:uid="{00000000-0005-0000-0000-00000A7D0000}"/>
    <cellStyle name="Normal 3 2 2 4 3 8" xfId="30969" xr:uid="{00000000-0005-0000-0000-00000B7D0000}"/>
    <cellStyle name="Normal 3 2 2 4 3 8 2" xfId="30970" xr:uid="{00000000-0005-0000-0000-00000C7D0000}"/>
    <cellStyle name="Normal 3 2 2 4 3 8_37. RESULTADO NEGOCIOS YOY" xfId="30971" xr:uid="{00000000-0005-0000-0000-00000D7D0000}"/>
    <cellStyle name="Normal 3 2 2 4 3 9" xfId="30972" xr:uid="{00000000-0005-0000-0000-00000E7D0000}"/>
    <cellStyle name="Normal 3 2 2 4 3_37. RESULTADO NEGOCIOS YOY" xfId="30973" xr:uid="{00000000-0005-0000-0000-00000F7D0000}"/>
    <cellStyle name="Normal 3 2 2 4 4" xfId="30974" xr:uid="{00000000-0005-0000-0000-0000107D0000}"/>
    <cellStyle name="Normal 3 2 2 4 4 2" xfId="30975" xr:uid="{00000000-0005-0000-0000-0000117D0000}"/>
    <cellStyle name="Normal 3 2 2 4 4 2 2" xfId="30976" xr:uid="{00000000-0005-0000-0000-0000127D0000}"/>
    <cellStyle name="Normal 3 2 2 4 4 2 2 2" xfId="30977" xr:uid="{00000000-0005-0000-0000-0000137D0000}"/>
    <cellStyle name="Normal 3 2 2 4 4 2 2 2 2" xfId="30978" xr:uid="{00000000-0005-0000-0000-0000147D0000}"/>
    <cellStyle name="Normal 3 2 2 4 4 2 2 3" xfId="30979" xr:uid="{00000000-0005-0000-0000-0000157D0000}"/>
    <cellStyle name="Normal 3 2 2 4 4 2 2_37. RESULTADO NEGOCIOS YOY" xfId="30980" xr:uid="{00000000-0005-0000-0000-0000167D0000}"/>
    <cellStyle name="Normal 3 2 2 4 4 2 3" xfId="30981" xr:uid="{00000000-0005-0000-0000-0000177D0000}"/>
    <cellStyle name="Normal 3 2 2 4 4 2 3 2" xfId="30982" xr:uid="{00000000-0005-0000-0000-0000187D0000}"/>
    <cellStyle name="Normal 3 2 2 4 4 2 3_37. RESULTADO NEGOCIOS YOY" xfId="30983" xr:uid="{00000000-0005-0000-0000-0000197D0000}"/>
    <cellStyle name="Normal 3 2 2 4 4 2 4" xfId="30984" xr:uid="{00000000-0005-0000-0000-00001A7D0000}"/>
    <cellStyle name="Normal 3 2 2 4 4 2 4 2" xfId="30985" xr:uid="{00000000-0005-0000-0000-00001B7D0000}"/>
    <cellStyle name="Normal 3 2 2 4 4 2 5" xfId="30986" xr:uid="{00000000-0005-0000-0000-00001C7D0000}"/>
    <cellStyle name="Normal 3 2 2 4 4 2 6" xfId="30987" xr:uid="{00000000-0005-0000-0000-00001D7D0000}"/>
    <cellStyle name="Normal 3 2 2 4 4 2_37. RESULTADO NEGOCIOS YOY" xfId="30988" xr:uid="{00000000-0005-0000-0000-00001E7D0000}"/>
    <cellStyle name="Normal 3 2 2 4 4 3" xfId="30989" xr:uid="{00000000-0005-0000-0000-00001F7D0000}"/>
    <cellStyle name="Normal 3 2 2 4 4 3 2" xfId="30990" xr:uid="{00000000-0005-0000-0000-0000207D0000}"/>
    <cellStyle name="Normal 3 2 2 4 4 3 2 2" xfId="30991" xr:uid="{00000000-0005-0000-0000-0000217D0000}"/>
    <cellStyle name="Normal 3 2 2 4 4 3 3" xfId="30992" xr:uid="{00000000-0005-0000-0000-0000227D0000}"/>
    <cellStyle name="Normal 3 2 2 4 4 3 3 2" xfId="30993" xr:uid="{00000000-0005-0000-0000-0000237D0000}"/>
    <cellStyle name="Normal 3 2 2 4 4 3 4" xfId="30994" xr:uid="{00000000-0005-0000-0000-0000247D0000}"/>
    <cellStyle name="Normal 3 2 2 4 4 3_37. RESULTADO NEGOCIOS YOY" xfId="30995" xr:uid="{00000000-0005-0000-0000-0000257D0000}"/>
    <cellStyle name="Normal 3 2 2 4 4 4" xfId="30996" xr:uid="{00000000-0005-0000-0000-0000267D0000}"/>
    <cellStyle name="Normal 3 2 2 4 4 4 2" xfId="30997" xr:uid="{00000000-0005-0000-0000-0000277D0000}"/>
    <cellStyle name="Normal 3 2 2 4 4 4 2 2" xfId="30998" xr:uid="{00000000-0005-0000-0000-0000287D0000}"/>
    <cellStyle name="Normal 3 2 2 4 4 4 3" xfId="30999" xr:uid="{00000000-0005-0000-0000-0000297D0000}"/>
    <cellStyle name="Normal 3 2 2 4 4 4_37. RESULTADO NEGOCIOS YOY" xfId="31000" xr:uid="{00000000-0005-0000-0000-00002A7D0000}"/>
    <cellStyle name="Normal 3 2 2 4 4 5" xfId="31001" xr:uid="{00000000-0005-0000-0000-00002B7D0000}"/>
    <cellStyle name="Normal 3 2 2 4 4 5 2" xfId="31002" xr:uid="{00000000-0005-0000-0000-00002C7D0000}"/>
    <cellStyle name="Normal 3 2 2 4 4 5_37. RESULTADO NEGOCIOS YOY" xfId="31003" xr:uid="{00000000-0005-0000-0000-00002D7D0000}"/>
    <cellStyle name="Normal 3 2 2 4 4 6" xfId="31004" xr:uid="{00000000-0005-0000-0000-00002E7D0000}"/>
    <cellStyle name="Normal 3 2 2 4 4 6 2" xfId="31005" xr:uid="{00000000-0005-0000-0000-00002F7D0000}"/>
    <cellStyle name="Normal 3 2 2 4 4 6_37. RESULTADO NEGOCIOS YOY" xfId="31006" xr:uid="{00000000-0005-0000-0000-0000307D0000}"/>
    <cellStyle name="Normal 3 2 2 4 4 7" xfId="31007" xr:uid="{00000000-0005-0000-0000-0000317D0000}"/>
    <cellStyle name="Normal 3 2 2 4 4 7 2" xfId="31008" xr:uid="{00000000-0005-0000-0000-0000327D0000}"/>
    <cellStyle name="Normal 3 2 2 4 4 7_37. RESULTADO NEGOCIOS YOY" xfId="31009" xr:uid="{00000000-0005-0000-0000-0000337D0000}"/>
    <cellStyle name="Normal 3 2 2 4 4 8" xfId="31010" xr:uid="{00000000-0005-0000-0000-0000347D0000}"/>
    <cellStyle name="Normal 3 2 2 4 4_37. RESULTADO NEGOCIOS YOY" xfId="31011" xr:uid="{00000000-0005-0000-0000-0000357D0000}"/>
    <cellStyle name="Normal 3 2 2 4 5" xfId="31012" xr:uid="{00000000-0005-0000-0000-0000367D0000}"/>
    <cellStyle name="Normal 3 2 2 4 5 2" xfId="31013" xr:uid="{00000000-0005-0000-0000-0000377D0000}"/>
    <cellStyle name="Normal 3 2 2 4 5 2 2" xfId="31014" xr:uid="{00000000-0005-0000-0000-0000387D0000}"/>
    <cellStyle name="Normal 3 2 2 4 5 2 2 2" xfId="31015" xr:uid="{00000000-0005-0000-0000-0000397D0000}"/>
    <cellStyle name="Normal 3 2 2 4 5 2 3" xfId="31016" xr:uid="{00000000-0005-0000-0000-00003A7D0000}"/>
    <cellStyle name="Normal 3 2 2 4 5 2 3 2" xfId="31017" xr:uid="{00000000-0005-0000-0000-00003B7D0000}"/>
    <cellStyle name="Normal 3 2 2 4 5 2 4" xfId="31018" xr:uid="{00000000-0005-0000-0000-00003C7D0000}"/>
    <cellStyle name="Normal 3 2 2 4 5 2 5" xfId="31019" xr:uid="{00000000-0005-0000-0000-00003D7D0000}"/>
    <cellStyle name="Normal 3 2 2 4 5 2_37. RESULTADO NEGOCIOS YOY" xfId="31020" xr:uid="{00000000-0005-0000-0000-00003E7D0000}"/>
    <cellStyle name="Normal 3 2 2 4 5 3" xfId="31021" xr:uid="{00000000-0005-0000-0000-00003F7D0000}"/>
    <cellStyle name="Normal 3 2 2 4 5 3 2" xfId="31022" xr:uid="{00000000-0005-0000-0000-0000407D0000}"/>
    <cellStyle name="Normal 3 2 2 4 5 3 2 2" xfId="31023" xr:uid="{00000000-0005-0000-0000-0000417D0000}"/>
    <cellStyle name="Normal 3 2 2 4 5 3 3" xfId="31024" xr:uid="{00000000-0005-0000-0000-0000427D0000}"/>
    <cellStyle name="Normal 3 2 2 4 5 3 3 2" xfId="31025" xr:uid="{00000000-0005-0000-0000-0000437D0000}"/>
    <cellStyle name="Normal 3 2 2 4 5 3 4" xfId="31026" xr:uid="{00000000-0005-0000-0000-0000447D0000}"/>
    <cellStyle name="Normal 3 2 2 4 5 3_37. RESULTADO NEGOCIOS YOY" xfId="31027" xr:uid="{00000000-0005-0000-0000-0000457D0000}"/>
    <cellStyle name="Normal 3 2 2 4 5 4" xfId="31028" xr:uid="{00000000-0005-0000-0000-0000467D0000}"/>
    <cellStyle name="Normal 3 2 2 4 5 4 2" xfId="31029" xr:uid="{00000000-0005-0000-0000-0000477D0000}"/>
    <cellStyle name="Normal 3 2 2 4 5 4 2 2" xfId="31030" xr:uid="{00000000-0005-0000-0000-0000487D0000}"/>
    <cellStyle name="Normal 3 2 2 4 5 4 3" xfId="31031" xr:uid="{00000000-0005-0000-0000-0000497D0000}"/>
    <cellStyle name="Normal 3 2 2 4 5 4_37. RESULTADO NEGOCIOS YOY" xfId="31032" xr:uid="{00000000-0005-0000-0000-00004A7D0000}"/>
    <cellStyle name="Normal 3 2 2 4 5 5" xfId="31033" xr:uid="{00000000-0005-0000-0000-00004B7D0000}"/>
    <cellStyle name="Normal 3 2 2 4 5 5 2" xfId="31034" xr:uid="{00000000-0005-0000-0000-00004C7D0000}"/>
    <cellStyle name="Normal 3 2 2 4 5 5_37. RESULTADO NEGOCIOS YOY" xfId="31035" xr:uid="{00000000-0005-0000-0000-00004D7D0000}"/>
    <cellStyle name="Normal 3 2 2 4 5 6" xfId="31036" xr:uid="{00000000-0005-0000-0000-00004E7D0000}"/>
    <cellStyle name="Normal 3 2 2 4 5 6 2" xfId="31037" xr:uid="{00000000-0005-0000-0000-00004F7D0000}"/>
    <cellStyle name="Normal 3 2 2 4 5 6_37. RESULTADO NEGOCIOS YOY" xfId="31038" xr:uid="{00000000-0005-0000-0000-0000507D0000}"/>
    <cellStyle name="Normal 3 2 2 4 5 7" xfId="31039" xr:uid="{00000000-0005-0000-0000-0000517D0000}"/>
    <cellStyle name="Normal 3 2 2 4 5 7 2" xfId="31040" xr:uid="{00000000-0005-0000-0000-0000527D0000}"/>
    <cellStyle name="Normal 3 2 2 4 5 7_37. RESULTADO NEGOCIOS YOY" xfId="31041" xr:uid="{00000000-0005-0000-0000-0000537D0000}"/>
    <cellStyle name="Normal 3 2 2 4 5 8" xfId="31042" xr:uid="{00000000-0005-0000-0000-0000547D0000}"/>
    <cellStyle name="Normal 3 2 2 4 5_37. RESULTADO NEGOCIOS YOY" xfId="31043" xr:uid="{00000000-0005-0000-0000-0000557D0000}"/>
    <cellStyle name="Normal 3 2 2 4 6" xfId="31044" xr:uid="{00000000-0005-0000-0000-0000567D0000}"/>
    <cellStyle name="Normal 3 2 2 4 6 2" xfId="31045" xr:uid="{00000000-0005-0000-0000-0000577D0000}"/>
    <cellStyle name="Normal 3 2 2 4 6 2 2" xfId="31046" xr:uid="{00000000-0005-0000-0000-0000587D0000}"/>
    <cellStyle name="Normal 3 2 2 4 6 2 2 2" xfId="31047" xr:uid="{00000000-0005-0000-0000-0000597D0000}"/>
    <cellStyle name="Normal 3 2 2 4 6 2 3" xfId="31048" xr:uid="{00000000-0005-0000-0000-00005A7D0000}"/>
    <cellStyle name="Normal 3 2 2 4 6 2 3 2" xfId="31049" xr:uid="{00000000-0005-0000-0000-00005B7D0000}"/>
    <cellStyle name="Normal 3 2 2 4 6 2 4" xfId="31050" xr:uid="{00000000-0005-0000-0000-00005C7D0000}"/>
    <cellStyle name="Normal 3 2 2 4 6 2 5" xfId="31051" xr:uid="{00000000-0005-0000-0000-00005D7D0000}"/>
    <cellStyle name="Normal 3 2 2 4 6 2_37. RESULTADO NEGOCIOS YOY" xfId="31052" xr:uid="{00000000-0005-0000-0000-00005E7D0000}"/>
    <cellStyle name="Normal 3 2 2 4 6 3" xfId="31053" xr:uid="{00000000-0005-0000-0000-00005F7D0000}"/>
    <cellStyle name="Normal 3 2 2 4 6 3 2" xfId="31054" xr:uid="{00000000-0005-0000-0000-0000607D0000}"/>
    <cellStyle name="Normal 3 2 2 4 6 3 2 2" xfId="31055" xr:uid="{00000000-0005-0000-0000-0000617D0000}"/>
    <cellStyle name="Normal 3 2 2 4 6 3 3" xfId="31056" xr:uid="{00000000-0005-0000-0000-0000627D0000}"/>
    <cellStyle name="Normal 3 2 2 4 6 3 3 2" xfId="31057" xr:uid="{00000000-0005-0000-0000-0000637D0000}"/>
    <cellStyle name="Normal 3 2 2 4 6 3 4" xfId="31058" xr:uid="{00000000-0005-0000-0000-0000647D0000}"/>
    <cellStyle name="Normal 3 2 2 4 6 3_37. RESULTADO NEGOCIOS YOY" xfId="31059" xr:uid="{00000000-0005-0000-0000-0000657D0000}"/>
    <cellStyle name="Normal 3 2 2 4 6 4" xfId="31060" xr:uid="{00000000-0005-0000-0000-0000667D0000}"/>
    <cellStyle name="Normal 3 2 2 4 6 4 2" xfId="31061" xr:uid="{00000000-0005-0000-0000-0000677D0000}"/>
    <cellStyle name="Normal 3 2 2 4 6 4_37. RESULTADO NEGOCIOS YOY" xfId="31062" xr:uid="{00000000-0005-0000-0000-0000687D0000}"/>
    <cellStyle name="Normal 3 2 2 4 6 5" xfId="31063" xr:uid="{00000000-0005-0000-0000-0000697D0000}"/>
    <cellStyle name="Normal 3 2 2 4 6 5 2" xfId="31064" xr:uid="{00000000-0005-0000-0000-00006A7D0000}"/>
    <cellStyle name="Normal 3 2 2 4 6 5_37. RESULTADO NEGOCIOS YOY" xfId="31065" xr:uid="{00000000-0005-0000-0000-00006B7D0000}"/>
    <cellStyle name="Normal 3 2 2 4 6 6" xfId="31066" xr:uid="{00000000-0005-0000-0000-00006C7D0000}"/>
    <cellStyle name="Normal 3 2 2 4 6 6 2" xfId="31067" xr:uid="{00000000-0005-0000-0000-00006D7D0000}"/>
    <cellStyle name="Normal 3 2 2 4 6 6_37. RESULTADO NEGOCIOS YOY" xfId="31068" xr:uid="{00000000-0005-0000-0000-00006E7D0000}"/>
    <cellStyle name="Normal 3 2 2 4 6 7" xfId="31069" xr:uid="{00000000-0005-0000-0000-00006F7D0000}"/>
    <cellStyle name="Normal 3 2 2 4 6_37. RESULTADO NEGOCIOS YOY" xfId="31070" xr:uid="{00000000-0005-0000-0000-0000707D0000}"/>
    <cellStyle name="Normal 3 2 2 4 7" xfId="31071" xr:uid="{00000000-0005-0000-0000-0000717D0000}"/>
    <cellStyle name="Normal 3 2 2 4 7 2" xfId="31072" xr:uid="{00000000-0005-0000-0000-0000727D0000}"/>
    <cellStyle name="Normal 3 2 2 4 7 2 2" xfId="31073" xr:uid="{00000000-0005-0000-0000-0000737D0000}"/>
    <cellStyle name="Normal 3 2 2 4 7 2 3" xfId="31074" xr:uid="{00000000-0005-0000-0000-0000747D0000}"/>
    <cellStyle name="Normal 3 2 2 4 7 2_37. RESULTADO NEGOCIOS YOY" xfId="31075" xr:uid="{00000000-0005-0000-0000-0000757D0000}"/>
    <cellStyle name="Normal 3 2 2 4 7 3" xfId="31076" xr:uid="{00000000-0005-0000-0000-0000767D0000}"/>
    <cellStyle name="Normal 3 2 2 4 7 3 2" xfId="31077" xr:uid="{00000000-0005-0000-0000-0000777D0000}"/>
    <cellStyle name="Normal 3 2 2 4 7 3_37. RESULTADO NEGOCIOS YOY" xfId="31078" xr:uid="{00000000-0005-0000-0000-0000787D0000}"/>
    <cellStyle name="Normal 3 2 2 4 7 4" xfId="31079" xr:uid="{00000000-0005-0000-0000-0000797D0000}"/>
    <cellStyle name="Normal 3 2 2 4 7 5" xfId="31080" xr:uid="{00000000-0005-0000-0000-00007A7D0000}"/>
    <cellStyle name="Normal 3 2 2 4 7_37. RESULTADO NEGOCIOS YOY" xfId="31081" xr:uid="{00000000-0005-0000-0000-00007B7D0000}"/>
    <cellStyle name="Normal 3 2 2 4 8" xfId="31082" xr:uid="{00000000-0005-0000-0000-00007C7D0000}"/>
    <cellStyle name="Normal 3 2 2 4 8 2" xfId="31083" xr:uid="{00000000-0005-0000-0000-00007D7D0000}"/>
    <cellStyle name="Normal 3 2 2 4 8 2 2" xfId="31084" xr:uid="{00000000-0005-0000-0000-00007E7D0000}"/>
    <cellStyle name="Normal 3 2 2 4 8 3" xfId="31085" xr:uid="{00000000-0005-0000-0000-00007F7D0000}"/>
    <cellStyle name="Normal 3 2 2 4 8 3 2" xfId="31086" xr:uid="{00000000-0005-0000-0000-0000807D0000}"/>
    <cellStyle name="Normal 3 2 2 4 8 4" xfId="31087" xr:uid="{00000000-0005-0000-0000-0000817D0000}"/>
    <cellStyle name="Normal 3 2 2 4 8 5" xfId="31088" xr:uid="{00000000-0005-0000-0000-0000827D0000}"/>
    <cellStyle name="Normal 3 2 2 4 8_37. RESULTADO NEGOCIOS YOY" xfId="31089" xr:uid="{00000000-0005-0000-0000-0000837D0000}"/>
    <cellStyle name="Normal 3 2 2 4 9" xfId="31090" xr:uid="{00000000-0005-0000-0000-0000847D0000}"/>
    <cellStyle name="Normal 3 2 2 4 9 2" xfId="31091" xr:uid="{00000000-0005-0000-0000-0000857D0000}"/>
    <cellStyle name="Normal 3 2 2 4 9 2 2" xfId="31092" xr:uid="{00000000-0005-0000-0000-0000867D0000}"/>
    <cellStyle name="Normal 3 2 2 4 9 3" xfId="31093" xr:uid="{00000000-0005-0000-0000-0000877D0000}"/>
    <cellStyle name="Normal 3 2 2 4 9 4" xfId="31094" xr:uid="{00000000-0005-0000-0000-0000887D0000}"/>
    <cellStyle name="Normal 3 2 2 4 9_37. RESULTADO NEGOCIOS YOY" xfId="31095" xr:uid="{00000000-0005-0000-0000-0000897D0000}"/>
    <cellStyle name="Normal 3 2 2 4_37. RESULTADO NEGOCIOS YOY" xfId="31096" xr:uid="{00000000-0005-0000-0000-00008A7D0000}"/>
    <cellStyle name="Normal 3 2 2 5" xfId="31097" xr:uid="{00000000-0005-0000-0000-00008B7D0000}"/>
    <cellStyle name="Normal 3 2 2 5 10" xfId="31098" xr:uid="{00000000-0005-0000-0000-00008C7D0000}"/>
    <cellStyle name="Normal 3 2 2 5 10 2" xfId="31099" xr:uid="{00000000-0005-0000-0000-00008D7D0000}"/>
    <cellStyle name="Normal 3 2 2 5 10_37. RESULTADO NEGOCIOS YOY" xfId="31100" xr:uid="{00000000-0005-0000-0000-00008E7D0000}"/>
    <cellStyle name="Normal 3 2 2 5 11" xfId="31101" xr:uid="{00000000-0005-0000-0000-00008F7D0000}"/>
    <cellStyle name="Normal 3 2 2 5 11 2" xfId="31102" xr:uid="{00000000-0005-0000-0000-0000907D0000}"/>
    <cellStyle name="Normal 3 2 2 5 11_37. RESULTADO NEGOCIOS YOY" xfId="31103" xr:uid="{00000000-0005-0000-0000-0000917D0000}"/>
    <cellStyle name="Normal 3 2 2 5 12" xfId="31104" xr:uid="{00000000-0005-0000-0000-0000927D0000}"/>
    <cellStyle name="Normal 3 2 2 5 13" xfId="31105" xr:uid="{00000000-0005-0000-0000-0000937D0000}"/>
    <cellStyle name="Normal 3 2 2 5 2" xfId="31106" xr:uid="{00000000-0005-0000-0000-0000947D0000}"/>
    <cellStyle name="Normal 3 2 2 5 2 2" xfId="31107" xr:uid="{00000000-0005-0000-0000-0000957D0000}"/>
    <cellStyle name="Normal 3 2 2 5 2 2 2" xfId="31108" xr:uid="{00000000-0005-0000-0000-0000967D0000}"/>
    <cellStyle name="Normal 3 2 2 5 2 2 2 2" xfId="31109" xr:uid="{00000000-0005-0000-0000-0000977D0000}"/>
    <cellStyle name="Normal 3 2 2 5 2 2 2 2 2" xfId="31110" xr:uid="{00000000-0005-0000-0000-0000987D0000}"/>
    <cellStyle name="Normal 3 2 2 5 2 2 2 2_37. RESULTADO NEGOCIOS YOY" xfId="31111" xr:uid="{00000000-0005-0000-0000-0000997D0000}"/>
    <cellStyle name="Normal 3 2 2 5 2 2 2 3" xfId="31112" xr:uid="{00000000-0005-0000-0000-00009A7D0000}"/>
    <cellStyle name="Normal 3 2 2 5 2 2 2 3 2" xfId="31113" xr:uid="{00000000-0005-0000-0000-00009B7D0000}"/>
    <cellStyle name="Normal 3 2 2 5 2 2 2 3_37. RESULTADO NEGOCIOS YOY" xfId="31114" xr:uid="{00000000-0005-0000-0000-00009C7D0000}"/>
    <cellStyle name="Normal 3 2 2 5 2 2 2 4" xfId="31115" xr:uid="{00000000-0005-0000-0000-00009D7D0000}"/>
    <cellStyle name="Normal 3 2 2 5 2 2 2_37. RESULTADO NEGOCIOS YOY" xfId="31116" xr:uid="{00000000-0005-0000-0000-00009E7D0000}"/>
    <cellStyle name="Normal 3 2 2 5 2 2 3" xfId="31117" xr:uid="{00000000-0005-0000-0000-00009F7D0000}"/>
    <cellStyle name="Normal 3 2 2 5 2 2 3 2" xfId="31118" xr:uid="{00000000-0005-0000-0000-0000A07D0000}"/>
    <cellStyle name="Normal 3 2 2 5 2 2 3 2 2" xfId="31119" xr:uid="{00000000-0005-0000-0000-0000A17D0000}"/>
    <cellStyle name="Normal 3 2 2 5 2 2 3 3" xfId="31120" xr:uid="{00000000-0005-0000-0000-0000A27D0000}"/>
    <cellStyle name="Normal 3 2 2 5 2 2 3 3 2" xfId="31121" xr:uid="{00000000-0005-0000-0000-0000A37D0000}"/>
    <cellStyle name="Normal 3 2 2 5 2 2 3 4" xfId="31122" xr:uid="{00000000-0005-0000-0000-0000A47D0000}"/>
    <cellStyle name="Normal 3 2 2 5 2 2 3_37. RESULTADO NEGOCIOS YOY" xfId="31123" xr:uid="{00000000-0005-0000-0000-0000A57D0000}"/>
    <cellStyle name="Normal 3 2 2 5 2 2 4" xfId="31124" xr:uid="{00000000-0005-0000-0000-0000A67D0000}"/>
    <cellStyle name="Normal 3 2 2 5 2 2 4 2" xfId="31125" xr:uid="{00000000-0005-0000-0000-0000A77D0000}"/>
    <cellStyle name="Normal 3 2 2 5 2 2 4 2 2" xfId="31126" xr:uid="{00000000-0005-0000-0000-0000A87D0000}"/>
    <cellStyle name="Normal 3 2 2 5 2 2 4 3" xfId="31127" xr:uid="{00000000-0005-0000-0000-0000A97D0000}"/>
    <cellStyle name="Normal 3 2 2 5 2 2 4_37. RESULTADO NEGOCIOS YOY" xfId="31128" xr:uid="{00000000-0005-0000-0000-0000AA7D0000}"/>
    <cellStyle name="Normal 3 2 2 5 2 2 5" xfId="31129" xr:uid="{00000000-0005-0000-0000-0000AB7D0000}"/>
    <cellStyle name="Normal 3 2 2 5 2 2 5 2" xfId="31130" xr:uid="{00000000-0005-0000-0000-0000AC7D0000}"/>
    <cellStyle name="Normal 3 2 2 5 2 2 5_37. RESULTADO NEGOCIOS YOY" xfId="31131" xr:uid="{00000000-0005-0000-0000-0000AD7D0000}"/>
    <cellStyle name="Normal 3 2 2 5 2 2 6" xfId="31132" xr:uid="{00000000-0005-0000-0000-0000AE7D0000}"/>
    <cellStyle name="Normal 3 2 2 5 2 2 6 2" xfId="31133" xr:uid="{00000000-0005-0000-0000-0000AF7D0000}"/>
    <cellStyle name="Normal 3 2 2 5 2 2 6_37. RESULTADO NEGOCIOS YOY" xfId="31134" xr:uid="{00000000-0005-0000-0000-0000B07D0000}"/>
    <cellStyle name="Normal 3 2 2 5 2 2 7" xfId="31135" xr:uid="{00000000-0005-0000-0000-0000B17D0000}"/>
    <cellStyle name="Normal 3 2 2 5 2 2 8" xfId="31136" xr:uid="{00000000-0005-0000-0000-0000B27D0000}"/>
    <cellStyle name="Normal 3 2 2 5 2 2_37. RESULTADO NEGOCIOS YOY" xfId="31137" xr:uid="{00000000-0005-0000-0000-0000B37D0000}"/>
    <cellStyle name="Normal 3 2 2 5 2 3" xfId="31138" xr:uid="{00000000-0005-0000-0000-0000B47D0000}"/>
    <cellStyle name="Normal 3 2 2 5 2 3 2" xfId="31139" xr:uid="{00000000-0005-0000-0000-0000B57D0000}"/>
    <cellStyle name="Normal 3 2 2 5 2 3 2 2" xfId="31140" xr:uid="{00000000-0005-0000-0000-0000B67D0000}"/>
    <cellStyle name="Normal 3 2 2 5 2 3 2_37. RESULTADO NEGOCIOS YOY" xfId="31141" xr:uid="{00000000-0005-0000-0000-0000B77D0000}"/>
    <cellStyle name="Normal 3 2 2 5 2 3 3" xfId="31142" xr:uid="{00000000-0005-0000-0000-0000B87D0000}"/>
    <cellStyle name="Normal 3 2 2 5 2 3 3 2" xfId="31143" xr:uid="{00000000-0005-0000-0000-0000B97D0000}"/>
    <cellStyle name="Normal 3 2 2 5 2 3 3_37. RESULTADO NEGOCIOS YOY" xfId="31144" xr:uid="{00000000-0005-0000-0000-0000BA7D0000}"/>
    <cellStyle name="Normal 3 2 2 5 2 3 4" xfId="31145" xr:uid="{00000000-0005-0000-0000-0000BB7D0000}"/>
    <cellStyle name="Normal 3 2 2 5 2 3_37. RESULTADO NEGOCIOS YOY" xfId="31146" xr:uid="{00000000-0005-0000-0000-0000BC7D0000}"/>
    <cellStyle name="Normal 3 2 2 5 2 4" xfId="31147" xr:uid="{00000000-0005-0000-0000-0000BD7D0000}"/>
    <cellStyle name="Normal 3 2 2 5 2 4 2" xfId="31148" xr:uid="{00000000-0005-0000-0000-0000BE7D0000}"/>
    <cellStyle name="Normal 3 2 2 5 2 4 2 2" xfId="31149" xr:uid="{00000000-0005-0000-0000-0000BF7D0000}"/>
    <cellStyle name="Normal 3 2 2 5 2 4 3" xfId="31150" xr:uid="{00000000-0005-0000-0000-0000C07D0000}"/>
    <cellStyle name="Normal 3 2 2 5 2 4 3 2" xfId="31151" xr:uid="{00000000-0005-0000-0000-0000C17D0000}"/>
    <cellStyle name="Normal 3 2 2 5 2 4 4" xfId="31152" xr:uid="{00000000-0005-0000-0000-0000C27D0000}"/>
    <cellStyle name="Normal 3 2 2 5 2 4_37. RESULTADO NEGOCIOS YOY" xfId="31153" xr:uid="{00000000-0005-0000-0000-0000C37D0000}"/>
    <cellStyle name="Normal 3 2 2 5 2 5" xfId="31154" xr:uid="{00000000-0005-0000-0000-0000C47D0000}"/>
    <cellStyle name="Normal 3 2 2 5 2 5 2" xfId="31155" xr:uid="{00000000-0005-0000-0000-0000C57D0000}"/>
    <cellStyle name="Normal 3 2 2 5 2 5 2 2" xfId="31156" xr:uid="{00000000-0005-0000-0000-0000C67D0000}"/>
    <cellStyle name="Normal 3 2 2 5 2 5 3" xfId="31157" xr:uid="{00000000-0005-0000-0000-0000C77D0000}"/>
    <cellStyle name="Normal 3 2 2 5 2 5_37. RESULTADO NEGOCIOS YOY" xfId="31158" xr:uid="{00000000-0005-0000-0000-0000C87D0000}"/>
    <cellStyle name="Normal 3 2 2 5 2 6" xfId="31159" xr:uid="{00000000-0005-0000-0000-0000C97D0000}"/>
    <cellStyle name="Normal 3 2 2 5 2 6 2" xfId="31160" xr:uid="{00000000-0005-0000-0000-0000CA7D0000}"/>
    <cellStyle name="Normal 3 2 2 5 2 6_37. RESULTADO NEGOCIOS YOY" xfId="31161" xr:uid="{00000000-0005-0000-0000-0000CB7D0000}"/>
    <cellStyle name="Normal 3 2 2 5 2 7" xfId="31162" xr:uid="{00000000-0005-0000-0000-0000CC7D0000}"/>
    <cellStyle name="Normal 3 2 2 5 2 7 2" xfId="31163" xr:uid="{00000000-0005-0000-0000-0000CD7D0000}"/>
    <cellStyle name="Normal 3 2 2 5 2 7_37. RESULTADO NEGOCIOS YOY" xfId="31164" xr:uid="{00000000-0005-0000-0000-0000CE7D0000}"/>
    <cellStyle name="Normal 3 2 2 5 2 8" xfId="31165" xr:uid="{00000000-0005-0000-0000-0000CF7D0000}"/>
    <cellStyle name="Normal 3 2 2 5 2 8 2" xfId="31166" xr:uid="{00000000-0005-0000-0000-0000D07D0000}"/>
    <cellStyle name="Normal 3 2 2 5 2 8_37. RESULTADO NEGOCIOS YOY" xfId="31167" xr:uid="{00000000-0005-0000-0000-0000D17D0000}"/>
    <cellStyle name="Normal 3 2 2 5 2 9" xfId="31168" xr:uid="{00000000-0005-0000-0000-0000D27D0000}"/>
    <cellStyle name="Normal 3 2 2 5 2_37. RESULTADO NEGOCIOS YOY" xfId="31169" xr:uid="{00000000-0005-0000-0000-0000D37D0000}"/>
    <cellStyle name="Normal 3 2 2 5 3" xfId="31170" xr:uid="{00000000-0005-0000-0000-0000D47D0000}"/>
    <cellStyle name="Normal 3 2 2 5 3 2" xfId="31171" xr:uid="{00000000-0005-0000-0000-0000D57D0000}"/>
    <cellStyle name="Normal 3 2 2 5 3 2 2" xfId="31172" xr:uid="{00000000-0005-0000-0000-0000D67D0000}"/>
    <cellStyle name="Normal 3 2 2 5 3 2 2 2" xfId="31173" xr:uid="{00000000-0005-0000-0000-0000D77D0000}"/>
    <cellStyle name="Normal 3 2 2 5 3 2 2 2 2" xfId="31174" xr:uid="{00000000-0005-0000-0000-0000D87D0000}"/>
    <cellStyle name="Normal 3 2 2 5 3 2 2 3" xfId="31175" xr:uid="{00000000-0005-0000-0000-0000D97D0000}"/>
    <cellStyle name="Normal 3 2 2 5 3 2 2_37. RESULTADO NEGOCIOS YOY" xfId="31176" xr:uid="{00000000-0005-0000-0000-0000DA7D0000}"/>
    <cellStyle name="Normal 3 2 2 5 3 2 3" xfId="31177" xr:uid="{00000000-0005-0000-0000-0000DB7D0000}"/>
    <cellStyle name="Normal 3 2 2 5 3 2 3 2" xfId="31178" xr:uid="{00000000-0005-0000-0000-0000DC7D0000}"/>
    <cellStyle name="Normal 3 2 2 5 3 2 3_37. RESULTADO NEGOCIOS YOY" xfId="31179" xr:uid="{00000000-0005-0000-0000-0000DD7D0000}"/>
    <cellStyle name="Normal 3 2 2 5 3 2 4" xfId="31180" xr:uid="{00000000-0005-0000-0000-0000DE7D0000}"/>
    <cellStyle name="Normal 3 2 2 5 3 2 4 2" xfId="31181" xr:uid="{00000000-0005-0000-0000-0000DF7D0000}"/>
    <cellStyle name="Normal 3 2 2 5 3 2 5" xfId="31182" xr:uid="{00000000-0005-0000-0000-0000E07D0000}"/>
    <cellStyle name="Normal 3 2 2 5 3 2 6" xfId="31183" xr:uid="{00000000-0005-0000-0000-0000E17D0000}"/>
    <cellStyle name="Normal 3 2 2 5 3 2_37. RESULTADO NEGOCIOS YOY" xfId="31184" xr:uid="{00000000-0005-0000-0000-0000E27D0000}"/>
    <cellStyle name="Normal 3 2 2 5 3 3" xfId="31185" xr:uid="{00000000-0005-0000-0000-0000E37D0000}"/>
    <cellStyle name="Normal 3 2 2 5 3 3 2" xfId="31186" xr:uid="{00000000-0005-0000-0000-0000E47D0000}"/>
    <cellStyle name="Normal 3 2 2 5 3 3 2 2" xfId="31187" xr:uid="{00000000-0005-0000-0000-0000E57D0000}"/>
    <cellStyle name="Normal 3 2 2 5 3 3 3" xfId="31188" xr:uid="{00000000-0005-0000-0000-0000E67D0000}"/>
    <cellStyle name="Normal 3 2 2 5 3 3 3 2" xfId="31189" xr:uid="{00000000-0005-0000-0000-0000E77D0000}"/>
    <cellStyle name="Normal 3 2 2 5 3 3 4" xfId="31190" xr:uid="{00000000-0005-0000-0000-0000E87D0000}"/>
    <cellStyle name="Normal 3 2 2 5 3 3_37. RESULTADO NEGOCIOS YOY" xfId="31191" xr:uid="{00000000-0005-0000-0000-0000E97D0000}"/>
    <cellStyle name="Normal 3 2 2 5 3 4" xfId="31192" xr:uid="{00000000-0005-0000-0000-0000EA7D0000}"/>
    <cellStyle name="Normal 3 2 2 5 3 4 2" xfId="31193" xr:uid="{00000000-0005-0000-0000-0000EB7D0000}"/>
    <cellStyle name="Normal 3 2 2 5 3 4 2 2" xfId="31194" xr:uid="{00000000-0005-0000-0000-0000EC7D0000}"/>
    <cellStyle name="Normal 3 2 2 5 3 4 3" xfId="31195" xr:uid="{00000000-0005-0000-0000-0000ED7D0000}"/>
    <cellStyle name="Normal 3 2 2 5 3 4_37. RESULTADO NEGOCIOS YOY" xfId="31196" xr:uid="{00000000-0005-0000-0000-0000EE7D0000}"/>
    <cellStyle name="Normal 3 2 2 5 3 5" xfId="31197" xr:uid="{00000000-0005-0000-0000-0000EF7D0000}"/>
    <cellStyle name="Normal 3 2 2 5 3 5 2" xfId="31198" xr:uid="{00000000-0005-0000-0000-0000F07D0000}"/>
    <cellStyle name="Normal 3 2 2 5 3 5_37. RESULTADO NEGOCIOS YOY" xfId="31199" xr:uid="{00000000-0005-0000-0000-0000F17D0000}"/>
    <cellStyle name="Normal 3 2 2 5 3 6" xfId="31200" xr:uid="{00000000-0005-0000-0000-0000F27D0000}"/>
    <cellStyle name="Normal 3 2 2 5 3 6 2" xfId="31201" xr:uid="{00000000-0005-0000-0000-0000F37D0000}"/>
    <cellStyle name="Normal 3 2 2 5 3 6_37. RESULTADO NEGOCIOS YOY" xfId="31202" xr:uid="{00000000-0005-0000-0000-0000F47D0000}"/>
    <cellStyle name="Normal 3 2 2 5 3 7" xfId="31203" xr:uid="{00000000-0005-0000-0000-0000F57D0000}"/>
    <cellStyle name="Normal 3 2 2 5 3 7 2" xfId="31204" xr:uid="{00000000-0005-0000-0000-0000F67D0000}"/>
    <cellStyle name="Normal 3 2 2 5 3 7_37. RESULTADO NEGOCIOS YOY" xfId="31205" xr:uid="{00000000-0005-0000-0000-0000F77D0000}"/>
    <cellStyle name="Normal 3 2 2 5 3 8" xfId="31206" xr:uid="{00000000-0005-0000-0000-0000F87D0000}"/>
    <cellStyle name="Normal 3 2 2 5 3_37. RESULTADO NEGOCIOS YOY" xfId="31207" xr:uid="{00000000-0005-0000-0000-0000F97D0000}"/>
    <cellStyle name="Normal 3 2 2 5 4" xfId="31208" xr:uid="{00000000-0005-0000-0000-0000FA7D0000}"/>
    <cellStyle name="Normal 3 2 2 5 4 2" xfId="31209" xr:uid="{00000000-0005-0000-0000-0000FB7D0000}"/>
    <cellStyle name="Normal 3 2 2 5 4 2 2" xfId="31210" xr:uid="{00000000-0005-0000-0000-0000FC7D0000}"/>
    <cellStyle name="Normal 3 2 2 5 4 2 2 2" xfId="31211" xr:uid="{00000000-0005-0000-0000-0000FD7D0000}"/>
    <cellStyle name="Normal 3 2 2 5 4 2 2_37. RESULTADO NEGOCIOS YOY" xfId="31212" xr:uid="{00000000-0005-0000-0000-0000FE7D0000}"/>
    <cellStyle name="Normal 3 2 2 5 4 2 3" xfId="31213" xr:uid="{00000000-0005-0000-0000-0000FF7D0000}"/>
    <cellStyle name="Normal 3 2 2 5 4 2 3 2" xfId="31214" xr:uid="{00000000-0005-0000-0000-0000007E0000}"/>
    <cellStyle name="Normal 3 2 2 5 4 2 3_37. RESULTADO NEGOCIOS YOY" xfId="31215" xr:uid="{00000000-0005-0000-0000-0000017E0000}"/>
    <cellStyle name="Normal 3 2 2 5 4 2 4" xfId="31216" xr:uid="{00000000-0005-0000-0000-0000027E0000}"/>
    <cellStyle name="Normal 3 2 2 5 4 2 5" xfId="31217" xr:uid="{00000000-0005-0000-0000-0000037E0000}"/>
    <cellStyle name="Normal 3 2 2 5 4 2_37. RESULTADO NEGOCIOS YOY" xfId="31218" xr:uid="{00000000-0005-0000-0000-0000047E0000}"/>
    <cellStyle name="Normal 3 2 2 5 4 3" xfId="31219" xr:uid="{00000000-0005-0000-0000-0000057E0000}"/>
    <cellStyle name="Normal 3 2 2 5 4 3 2" xfId="31220" xr:uid="{00000000-0005-0000-0000-0000067E0000}"/>
    <cellStyle name="Normal 3 2 2 5 4 3 2 2" xfId="31221" xr:uid="{00000000-0005-0000-0000-0000077E0000}"/>
    <cellStyle name="Normal 3 2 2 5 4 3 3" xfId="31222" xr:uid="{00000000-0005-0000-0000-0000087E0000}"/>
    <cellStyle name="Normal 3 2 2 5 4 3 3 2" xfId="31223" xr:uid="{00000000-0005-0000-0000-0000097E0000}"/>
    <cellStyle name="Normal 3 2 2 5 4 3 4" xfId="31224" xr:uid="{00000000-0005-0000-0000-00000A7E0000}"/>
    <cellStyle name="Normal 3 2 2 5 4 3_37. RESULTADO NEGOCIOS YOY" xfId="31225" xr:uid="{00000000-0005-0000-0000-00000B7E0000}"/>
    <cellStyle name="Normal 3 2 2 5 4 4" xfId="31226" xr:uid="{00000000-0005-0000-0000-00000C7E0000}"/>
    <cellStyle name="Normal 3 2 2 5 4 4 2" xfId="31227" xr:uid="{00000000-0005-0000-0000-00000D7E0000}"/>
    <cellStyle name="Normal 3 2 2 5 4 4 2 2" xfId="31228" xr:uid="{00000000-0005-0000-0000-00000E7E0000}"/>
    <cellStyle name="Normal 3 2 2 5 4 4 3" xfId="31229" xr:uid="{00000000-0005-0000-0000-00000F7E0000}"/>
    <cellStyle name="Normal 3 2 2 5 4 4_37. RESULTADO NEGOCIOS YOY" xfId="31230" xr:uid="{00000000-0005-0000-0000-0000107E0000}"/>
    <cellStyle name="Normal 3 2 2 5 4 5" xfId="31231" xr:uid="{00000000-0005-0000-0000-0000117E0000}"/>
    <cellStyle name="Normal 3 2 2 5 4 5 2" xfId="31232" xr:uid="{00000000-0005-0000-0000-0000127E0000}"/>
    <cellStyle name="Normal 3 2 2 5 4 5_37. RESULTADO NEGOCIOS YOY" xfId="31233" xr:uid="{00000000-0005-0000-0000-0000137E0000}"/>
    <cellStyle name="Normal 3 2 2 5 4 6" xfId="31234" xr:uid="{00000000-0005-0000-0000-0000147E0000}"/>
    <cellStyle name="Normal 3 2 2 5 4 6 2" xfId="31235" xr:uid="{00000000-0005-0000-0000-0000157E0000}"/>
    <cellStyle name="Normal 3 2 2 5 4 6_37. RESULTADO NEGOCIOS YOY" xfId="31236" xr:uid="{00000000-0005-0000-0000-0000167E0000}"/>
    <cellStyle name="Normal 3 2 2 5 4 7" xfId="31237" xr:uid="{00000000-0005-0000-0000-0000177E0000}"/>
    <cellStyle name="Normal 3 2 2 5 4 7 2" xfId="31238" xr:uid="{00000000-0005-0000-0000-0000187E0000}"/>
    <cellStyle name="Normal 3 2 2 5 4 7_37. RESULTADO NEGOCIOS YOY" xfId="31239" xr:uid="{00000000-0005-0000-0000-0000197E0000}"/>
    <cellStyle name="Normal 3 2 2 5 4 8" xfId="31240" xr:uid="{00000000-0005-0000-0000-00001A7E0000}"/>
    <cellStyle name="Normal 3 2 2 5 4_37. RESULTADO NEGOCIOS YOY" xfId="31241" xr:uid="{00000000-0005-0000-0000-00001B7E0000}"/>
    <cellStyle name="Normal 3 2 2 5 5" xfId="31242" xr:uid="{00000000-0005-0000-0000-00001C7E0000}"/>
    <cellStyle name="Normal 3 2 2 5 5 2" xfId="31243" xr:uid="{00000000-0005-0000-0000-00001D7E0000}"/>
    <cellStyle name="Normal 3 2 2 5 5 2 2" xfId="31244" xr:uid="{00000000-0005-0000-0000-00001E7E0000}"/>
    <cellStyle name="Normal 3 2 2 5 5 2 2 2" xfId="31245" xr:uid="{00000000-0005-0000-0000-00001F7E0000}"/>
    <cellStyle name="Normal 3 2 2 5 5 2 3" xfId="31246" xr:uid="{00000000-0005-0000-0000-0000207E0000}"/>
    <cellStyle name="Normal 3 2 2 5 5 2 3 2" xfId="31247" xr:uid="{00000000-0005-0000-0000-0000217E0000}"/>
    <cellStyle name="Normal 3 2 2 5 5 2 4" xfId="31248" xr:uid="{00000000-0005-0000-0000-0000227E0000}"/>
    <cellStyle name="Normal 3 2 2 5 5 2 5" xfId="31249" xr:uid="{00000000-0005-0000-0000-0000237E0000}"/>
    <cellStyle name="Normal 3 2 2 5 5 2_37. RESULTADO NEGOCIOS YOY" xfId="31250" xr:uid="{00000000-0005-0000-0000-0000247E0000}"/>
    <cellStyle name="Normal 3 2 2 5 5 3" xfId="31251" xr:uid="{00000000-0005-0000-0000-0000257E0000}"/>
    <cellStyle name="Normal 3 2 2 5 5 3 2" xfId="31252" xr:uid="{00000000-0005-0000-0000-0000267E0000}"/>
    <cellStyle name="Normal 3 2 2 5 5 3 2 2" xfId="31253" xr:uid="{00000000-0005-0000-0000-0000277E0000}"/>
    <cellStyle name="Normal 3 2 2 5 5 3 3" xfId="31254" xr:uid="{00000000-0005-0000-0000-0000287E0000}"/>
    <cellStyle name="Normal 3 2 2 5 5 3 3 2" xfId="31255" xr:uid="{00000000-0005-0000-0000-0000297E0000}"/>
    <cellStyle name="Normal 3 2 2 5 5 3 4" xfId="31256" xr:uid="{00000000-0005-0000-0000-00002A7E0000}"/>
    <cellStyle name="Normal 3 2 2 5 5 3_37. RESULTADO NEGOCIOS YOY" xfId="31257" xr:uid="{00000000-0005-0000-0000-00002B7E0000}"/>
    <cellStyle name="Normal 3 2 2 5 5 4" xfId="31258" xr:uid="{00000000-0005-0000-0000-00002C7E0000}"/>
    <cellStyle name="Normal 3 2 2 5 5 4 2" xfId="31259" xr:uid="{00000000-0005-0000-0000-00002D7E0000}"/>
    <cellStyle name="Normal 3 2 2 5 5 4_37. RESULTADO NEGOCIOS YOY" xfId="31260" xr:uid="{00000000-0005-0000-0000-00002E7E0000}"/>
    <cellStyle name="Normal 3 2 2 5 5 5" xfId="31261" xr:uid="{00000000-0005-0000-0000-00002F7E0000}"/>
    <cellStyle name="Normal 3 2 2 5 5 5 2" xfId="31262" xr:uid="{00000000-0005-0000-0000-0000307E0000}"/>
    <cellStyle name="Normal 3 2 2 5 5 5_37. RESULTADO NEGOCIOS YOY" xfId="31263" xr:uid="{00000000-0005-0000-0000-0000317E0000}"/>
    <cellStyle name="Normal 3 2 2 5 5 6" xfId="31264" xr:uid="{00000000-0005-0000-0000-0000327E0000}"/>
    <cellStyle name="Normal 3 2 2 5 5 6 2" xfId="31265" xr:uid="{00000000-0005-0000-0000-0000337E0000}"/>
    <cellStyle name="Normal 3 2 2 5 5 6_37. RESULTADO NEGOCIOS YOY" xfId="31266" xr:uid="{00000000-0005-0000-0000-0000347E0000}"/>
    <cellStyle name="Normal 3 2 2 5 5 7" xfId="31267" xr:uid="{00000000-0005-0000-0000-0000357E0000}"/>
    <cellStyle name="Normal 3 2 2 5 5_37. RESULTADO NEGOCIOS YOY" xfId="31268" xr:uid="{00000000-0005-0000-0000-0000367E0000}"/>
    <cellStyle name="Normal 3 2 2 5 6" xfId="31269" xr:uid="{00000000-0005-0000-0000-0000377E0000}"/>
    <cellStyle name="Normal 3 2 2 5 6 2" xfId="31270" xr:uid="{00000000-0005-0000-0000-0000387E0000}"/>
    <cellStyle name="Normal 3 2 2 5 6 2 2" xfId="31271" xr:uid="{00000000-0005-0000-0000-0000397E0000}"/>
    <cellStyle name="Normal 3 2 2 5 6 2_37. RESULTADO NEGOCIOS YOY" xfId="31272" xr:uid="{00000000-0005-0000-0000-00003A7E0000}"/>
    <cellStyle name="Normal 3 2 2 5 6 3" xfId="31273" xr:uid="{00000000-0005-0000-0000-00003B7E0000}"/>
    <cellStyle name="Normal 3 2 2 5 6 3 2" xfId="31274" xr:uid="{00000000-0005-0000-0000-00003C7E0000}"/>
    <cellStyle name="Normal 3 2 2 5 6 3_37. RESULTADO NEGOCIOS YOY" xfId="31275" xr:uid="{00000000-0005-0000-0000-00003D7E0000}"/>
    <cellStyle name="Normal 3 2 2 5 6 4" xfId="31276" xr:uid="{00000000-0005-0000-0000-00003E7E0000}"/>
    <cellStyle name="Normal 3 2 2 5 6 5" xfId="31277" xr:uid="{00000000-0005-0000-0000-00003F7E0000}"/>
    <cellStyle name="Normal 3 2 2 5 6_37. RESULTADO NEGOCIOS YOY" xfId="31278" xr:uid="{00000000-0005-0000-0000-0000407E0000}"/>
    <cellStyle name="Normal 3 2 2 5 7" xfId="31279" xr:uid="{00000000-0005-0000-0000-0000417E0000}"/>
    <cellStyle name="Normal 3 2 2 5 7 2" xfId="31280" xr:uid="{00000000-0005-0000-0000-0000427E0000}"/>
    <cellStyle name="Normal 3 2 2 5 7 2 2" xfId="31281" xr:uid="{00000000-0005-0000-0000-0000437E0000}"/>
    <cellStyle name="Normal 3 2 2 5 7 3" xfId="31282" xr:uid="{00000000-0005-0000-0000-0000447E0000}"/>
    <cellStyle name="Normal 3 2 2 5 7 3 2" xfId="31283" xr:uid="{00000000-0005-0000-0000-0000457E0000}"/>
    <cellStyle name="Normal 3 2 2 5 7 4" xfId="31284" xr:uid="{00000000-0005-0000-0000-0000467E0000}"/>
    <cellStyle name="Normal 3 2 2 5 7_37. RESULTADO NEGOCIOS YOY" xfId="31285" xr:uid="{00000000-0005-0000-0000-0000477E0000}"/>
    <cellStyle name="Normal 3 2 2 5 8" xfId="31286" xr:uid="{00000000-0005-0000-0000-0000487E0000}"/>
    <cellStyle name="Normal 3 2 2 5 8 2" xfId="31287" xr:uid="{00000000-0005-0000-0000-0000497E0000}"/>
    <cellStyle name="Normal 3 2 2 5 8 2 2" xfId="31288" xr:uid="{00000000-0005-0000-0000-00004A7E0000}"/>
    <cellStyle name="Normal 3 2 2 5 8 3" xfId="31289" xr:uid="{00000000-0005-0000-0000-00004B7E0000}"/>
    <cellStyle name="Normal 3 2 2 5 8_37. RESULTADO NEGOCIOS YOY" xfId="31290" xr:uid="{00000000-0005-0000-0000-00004C7E0000}"/>
    <cellStyle name="Normal 3 2 2 5 9" xfId="31291" xr:uid="{00000000-0005-0000-0000-00004D7E0000}"/>
    <cellStyle name="Normal 3 2 2 5 9 2" xfId="31292" xr:uid="{00000000-0005-0000-0000-00004E7E0000}"/>
    <cellStyle name="Normal 3 2 2 5 9_37. RESULTADO NEGOCIOS YOY" xfId="31293" xr:uid="{00000000-0005-0000-0000-00004F7E0000}"/>
    <cellStyle name="Normal 3 2 2 5_37. RESULTADO NEGOCIOS YOY" xfId="31294" xr:uid="{00000000-0005-0000-0000-0000507E0000}"/>
    <cellStyle name="Normal 3 2 2 6" xfId="31295" xr:uid="{00000000-0005-0000-0000-0000517E0000}"/>
    <cellStyle name="Normal 3 2 2 6 10" xfId="31296" xr:uid="{00000000-0005-0000-0000-0000527E0000}"/>
    <cellStyle name="Normal 3 2 2 6 10 2" xfId="31297" xr:uid="{00000000-0005-0000-0000-0000537E0000}"/>
    <cellStyle name="Normal 3 2 2 6 10_37. RESULTADO NEGOCIOS YOY" xfId="31298" xr:uid="{00000000-0005-0000-0000-0000547E0000}"/>
    <cellStyle name="Normal 3 2 2 6 11" xfId="31299" xr:uid="{00000000-0005-0000-0000-0000557E0000}"/>
    <cellStyle name="Normal 3 2 2 6 2" xfId="31300" xr:uid="{00000000-0005-0000-0000-0000567E0000}"/>
    <cellStyle name="Normal 3 2 2 6 2 2" xfId="31301" xr:uid="{00000000-0005-0000-0000-0000577E0000}"/>
    <cellStyle name="Normal 3 2 2 6 2 2 2" xfId="31302" xr:uid="{00000000-0005-0000-0000-0000587E0000}"/>
    <cellStyle name="Normal 3 2 2 6 2 2 2 2" xfId="31303" xr:uid="{00000000-0005-0000-0000-0000597E0000}"/>
    <cellStyle name="Normal 3 2 2 6 2 2 2_37. RESULTADO NEGOCIOS YOY" xfId="31304" xr:uid="{00000000-0005-0000-0000-00005A7E0000}"/>
    <cellStyle name="Normal 3 2 2 6 2 2 3" xfId="31305" xr:uid="{00000000-0005-0000-0000-00005B7E0000}"/>
    <cellStyle name="Normal 3 2 2 6 2 2 3 2" xfId="31306" xr:uid="{00000000-0005-0000-0000-00005C7E0000}"/>
    <cellStyle name="Normal 3 2 2 6 2 2 3_37. RESULTADO NEGOCIOS YOY" xfId="31307" xr:uid="{00000000-0005-0000-0000-00005D7E0000}"/>
    <cellStyle name="Normal 3 2 2 6 2 2 4" xfId="31308" xr:uid="{00000000-0005-0000-0000-00005E7E0000}"/>
    <cellStyle name="Normal 3 2 2 6 2 2_37. RESULTADO NEGOCIOS YOY" xfId="31309" xr:uid="{00000000-0005-0000-0000-00005F7E0000}"/>
    <cellStyle name="Normal 3 2 2 6 2 3" xfId="31310" xr:uid="{00000000-0005-0000-0000-0000607E0000}"/>
    <cellStyle name="Normal 3 2 2 6 2 3 2" xfId="31311" xr:uid="{00000000-0005-0000-0000-0000617E0000}"/>
    <cellStyle name="Normal 3 2 2 6 2 3 2 2" xfId="31312" xr:uid="{00000000-0005-0000-0000-0000627E0000}"/>
    <cellStyle name="Normal 3 2 2 6 2 3 3" xfId="31313" xr:uid="{00000000-0005-0000-0000-0000637E0000}"/>
    <cellStyle name="Normal 3 2 2 6 2 3 3 2" xfId="31314" xr:uid="{00000000-0005-0000-0000-0000647E0000}"/>
    <cellStyle name="Normal 3 2 2 6 2 3 4" xfId="31315" xr:uid="{00000000-0005-0000-0000-0000657E0000}"/>
    <cellStyle name="Normal 3 2 2 6 2 3_37. RESULTADO NEGOCIOS YOY" xfId="31316" xr:uid="{00000000-0005-0000-0000-0000667E0000}"/>
    <cellStyle name="Normal 3 2 2 6 2 4" xfId="31317" xr:uid="{00000000-0005-0000-0000-0000677E0000}"/>
    <cellStyle name="Normal 3 2 2 6 2 4 2" xfId="31318" xr:uid="{00000000-0005-0000-0000-0000687E0000}"/>
    <cellStyle name="Normal 3 2 2 6 2 4 2 2" xfId="31319" xr:uid="{00000000-0005-0000-0000-0000697E0000}"/>
    <cellStyle name="Normal 3 2 2 6 2 4 3" xfId="31320" xr:uid="{00000000-0005-0000-0000-00006A7E0000}"/>
    <cellStyle name="Normal 3 2 2 6 2 4_37. RESULTADO NEGOCIOS YOY" xfId="31321" xr:uid="{00000000-0005-0000-0000-00006B7E0000}"/>
    <cellStyle name="Normal 3 2 2 6 2 5" xfId="31322" xr:uid="{00000000-0005-0000-0000-00006C7E0000}"/>
    <cellStyle name="Normal 3 2 2 6 2 5 2" xfId="31323" xr:uid="{00000000-0005-0000-0000-00006D7E0000}"/>
    <cellStyle name="Normal 3 2 2 6 2 5_37. RESULTADO NEGOCIOS YOY" xfId="31324" xr:uid="{00000000-0005-0000-0000-00006E7E0000}"/>
    <cellStyle name="Normal 3 2 2 6 2 6" xfId="31325" xr:uid="{00000000-0005-0000-0000-00006F7E0000}"/>
    <cellStyle name="Normal 3 2 2 6 2 6 2" xfId="31326" xr:uid="{00000000-0005-0000-0000-0000707E0000}"/>
    <cellStyle name="Normal 3 2 2 6 2 6_37. RESULTADO NEGOCIOS YOY" xfId="31327" xr:uid="{00000000-0005-0000-0000-0000717E0000}"/>
    <cellStyle name="Normal 3 2 2 6 2 7" xfId="31328" xr:uid="{00000000-0005-0000-0000-0000727E0000}"/>
    <cellStyle name="Normal 3 2 2 6 2 7 2" xfId="31329" xr:uid="{00000000-0005-0000-0000-0000737E0000}"/>
    <cellStyle name="Normal 3 2 2 6 2 7_37. RESULTADO NEGOCIOS YOY" xfId="31330" xr:uid="{00000000-0005-0000-0000-0000747E0000}"/>
    <cellStyle name="Normal 3 2 2 6 2 8" xfId="31331" xr:uid="{00000000-0005-0000-0000-0000757E0000}"/>
    <cellStyle name="Normal 3 2 2 6 2_37. RESULTADO NEGOCIOS YOY" xfId="31332" xr:uid="{00000000-0005-0000-0000-0000767E0000}"/>
    <cellStyle name="Normal 3 2 2 6 3" xfId="31333" xr:uid="{00000000-0005-0000-0000-0000777E0000}"/>
    <cellStyle name="Normal 3 2 2 6 3 2" xfId="31334" xr:uid="{00000000-0005-0000-0000-0000787E0000}"/>
    <cellStyle name="Normal 3 2 2 6 3 2 2" xfId="31335" xr:uid="{00000000-0005-0000-0000-0000797E0000}"/>
    <cellStyle name="Normal 3 2 2 6 3 2 2 2" xfId="31336" xr:uid="{00000000-0005-0000-0000-00007A7E0000}"/>
    <cellStyle name="Normal 3 2 2 6 3 2 2_37. RESULTADO NEGOCIOS YOY" xfId="31337" xr:uid="{00000000-0005-0000-0000-00007B7E0000}"/>
    <cellStyle name="Normal 3 2 2 6 3 2 3" xfId="31338" xr:uid="{00000000-0005-0000-0000-00007C7E0000}"/>
    <cellStyle name="Normal 3 2 2 6 3 2 3 2" xfId="31339" xr:uid="{00000000-0005-0000-0000-00007D7E0000}"/>
    <cellStyle name="Normal 3 2 2 6 3 2 3_37. RESULTADO NEGOCIOS YOY" xfId="31340" xr:uid="{00000000-0005-0000-0000-00007E7E0000}"/>
    <cellStyle name="Normal 3 2 2 6 3 2 4" xfId="31341" xr:uid="{00000000-0005-0000-0000-00007F7E0000}"/>
    <cellStyle name="Normal 3 2 2 6 3 2_37. RESULTADO NEGOCIOS YOY" xfId="31342" xr:uid="{00000000-0005-0000-0000-0000807E0000}"/>
    <cellStyle name="Normal 3 2 2 6 3 3" xfId="31343" xr:uid="{00000000-0005-0000-0000-0000817E0000}"/>
    <cellStyle name="Normal 3 2 2 6 3 3 2" xfId="31344" xr:uid="{00000000-0005-0000-0000-0000827E0000}"/>
    <cellStyle name="Normal 3 2 2 6 3 3 2 2" xfId="31345" xr:uid="{00000000-0005-0000-0000-0000837E0000}"/>
    <cellStyle name="Normal 3 2 2 6 3 3 3" xfId="31346" xr:uid="{00000000-0005-0000-0000-0000847E0000}"/>
    <cellStyle name="Normal 3 2 2 6 3 3 3 2" xfId="31347" xr:uid="{00000000-0005-0000-0000-0000857E0000}"/>
    <cellStyle name="Normal 3 2 2 6 3 3 4" xfId="31348" xr:uid="{00000000-0005-0000-0000-0000867E0000}"/>
    <cellStyle name="Normal 3 2 2 6 3 3_37. RESULTADO NEGOCIOS YOY" xfId="31349" xr:uid="{00000000-0005-0000-0000-0000877E0000}"/>
    <cellStyle name="Normal 3 2 2 6 3 4" xfId="31350" xr:uid="{00000000-0005-0000-0000-0000887E0000}"/>
    <cellStyle name="Normal 3 2 2 6 3 4 2" xfId="31351" xr:uid="{00000000-0005-0000-0000-0000897E0000}"/>
    <cellStyle name="Normal 3 2 2 6 3 4_37. RESULTADO NEGOCIOS YOY" xfId="31352" xr:uid="{00000000-0005-0000-0000-00008A7E0000}"/>
    <cellStyle name="Normal 3 2 2 6 3 5" xfId="31353" xr:uid="{00000000-0005-0000-0000-00008B7E0000}"/>
    <cellStyle name="Normal 3 2 2 6 3 5 2" xfId="31354" xr:uid="{00000000-0005-0000-0000-00008C7E0000}"/>
    <cellStyle name="Normal 3 2 2 6 3 5_37. RESULTADO NEGOCIOS YOY" xfId="31355" xr:uid="{00000000-0005-0000-0000-00008D7E0000}"/>
    <cellStyle name="Normal 3 2 2 6 3 6" xfId="31356" xr:uid="{00000000-0005-0000-0000-00008E7E0000}"/>
    <cellStyle name="Normal 3 2 2 6 3 6 2" xfId="31357" xr:uid="{00000000-0005-0000-0000-00008F7E0000}"/>
    <cellStyle name="Normal 3 2 2 6 3 6_37. RESULTADO NEGOCIOS YOY" xfId="31358" xr:uid="{00000000-0005-0000-0000-0000907E0000}"/>
    <cellStyle name="Normal 3 2 2 6 3 7" xfId="31359" xr:uid="{00000000-0005-0000-0000-0000917E0000}"/>
    <cellStyle name="Normal 3 2 2 6 3_37. RESULTADO NEGOCIOS YOY" xfId="31360" xr:uid="{00000000-0005-0000-0000-0000927E0000}"/>
    <cellStyle name="Normal 3 2 2 6 4" xfId="31361" xr:uid="{00000000-0005-0000-0000-0000937E0000}"/>
    <cellStyle name="Normal 3 2 2 6 4 2" xfId="31362" xr:uid="{00000000-0005-0000-0000-0000947E0000}"/>
    <cellStyle name="Normal 3 2 2 6 4 2 2" xfId="31363" xr:uid="{00000000-0005-0000-0000-0000957E0000}"/>
    <cellStyle name="Normal 3 2 2 6 4 2_37. RESULTADO NEGOCIOS YOY" xfId="31364" xr:uid="{00000000-0005-0000-0000-0000967E0000}"/>
    <cellStyle name="Normal 3 2 2 6 4 3" xfId="31365" xr:uid="{00000000-0005-0000-0000-0000977E0000}"/>
    <cellStyle name="Normal 3 2 2 6 4 3 2" xfId="31366" xr:uid="{00000000-0005-0000-0000-0000987E0000}"/>
    <cellStyle name="Normal 3 2 2 6 4 3_37. RESULTADO NEGOCIOS YOY" xfId="31367" xr:uid="{00000000-0005-0000-0000-0000997E0000}"/>
    <cellStyle name="Normal 3 2 2 6 4 4" xfId="31368" xr:uid="{00000000-0005-0000-0000-00009A7E0000}"/>
    <cellStyle name="Normal 3 2 2 6 4_37. RESULTADO NEGOCIOS YOY" xfId="31369" xr:uid="{00000000-0005-0000-0000-00009B7E0000}"/>
    <cellStyle name="Normal 3 2 2 6 5" xfId="31370" xr:uid="{00000000-0005-0000-0000-00009C7E0000}"/>
    <cellStyle name="Normal 3 2 2 6 5 2" xfId="31371" xr:uid="{00000000-0005-0000-0000-00009D7E0000}"/>
    <cellStyle name="Normal 3 2 2 6 5 2 2" xfId="31372" xr:uid="{00000000-0005-0000-0000-00009E7E0000}"/>
    <cellStyle name="Normal 3 2 2 6 5 2_37. RESULTADO NEGOCIOS YOY" xfId="31373" xr:uid="{00000000-0005-0000-0000-00009F7E0000}"/>
    <cellStyle name="Normal 3 2 2 6 5 3" xfId="31374" xr:uid="{00000000-0005-0000-0000-0000A07E0000}"/>
    <cellStyle name="Normal 3 2 2 6 5 3 2" xfId="31375" xr:uid="{00000000-0005-0000-0000-0000A17E0000}"/>
    <cellStyle name="Normal 3 2 2 6 5 3_37. RESULTADO NEGOCIOS YOY" xfId="31376" xr:uid="{00000000-0005-0000-0000-0000A27E0000}"/>
    <cellStyle name="Normal 3 2 2 6 5 4" xfId="31377" xr:uid="{00000000-0005-0000-0000-0000A37E0000}"/>
    <cellStyle name="Normal 3 2 2 6 5_37. RESULTADO NEGOCIOS YOY" xfId="31378" xr:uid="{00000000-0005-0000-0000-0000A47E0000}"/>
    <cellStyle name="Normal 3 2 2 6 6" xfId="31379" xr:uid="{00000000-0005-0000-0000-0000A57E0000}"/>
    <cellStyle name="Normal 3 2 2 6 6 2" xfId="31380" xr:uid="{00000000-0005-0000-0000-0000A67E0000}"/>
    <cellStyle name="Normal 3 2 2 6 6 2 2" xfId="31381" xr:uid="{00000000-0005-0000-0000-0000A77E0000}"/>
    <cellStyle name="Normal 3 2 2 6 6 3" xfId="31382" xr:uid="{00000000-0005-0000-0000-0000A87E0000}"/>
    <cellStyle name="Normal 3 2 2 6 6_37. RESULTADO NEGOCIOS YOY" xfId="31383" xr:uid="{00000000-0005-0000-0000-0000A97E0000}"/>
    <cellStyle name="Normal 3 2 2 6 7" xfId="31384" xr:uid="{00000000-0005-0000-0000-0000AA7E0000}"/>
    <cellStyle name="Normal 3 2 2 6 7 2" xfId="31385" xr:uid="{00000000-0005-0000-0000-0000AB7E0000}"/>
    <cellStyle name="Normal 3 2 2 6 7_37. RESULTADO NEGOCIOS YOY" xfId="31386" xr:uid="{00000000-0005-0000-0000-0000AC7E0000}"/>
    <cellStyle name="Normal 3 2 2 6 8" xfId="31387" xr:uid="{00000000-0005-0000-0000-0000AD7E0000}"/>
    <cellStyle name="Normal 3 2 2 6 8 2" xfId="31388" xr:uid="{00000000-0005-0000-0000-0000AE7E0000}"/>
    <cellStyle name="Normal 3 2 2 6 8_37. RESULTADO NEGOCIOS YOY" xfId="31389" xr:uid="{00000000-0005-0000-0000-0000AF7E0000}"/>
    <cellStyle name="Normal 3 2 2 6 9" xfId="31390" xr:uid="{00000000-0005-0000-0000-0000B07E0000}"/>
    <cellStyle name="Normal 3 2 2 6 9 2" xfId="31391" xr:uid="{00000000-0005-0000-0000-0000B17E0000}"/>
    <cellStyle name="Normal 3 2 2 6 9_37. RESULTADO NEGOCIOS YOY" xfId="31392" xr:uid="{00000000-0005-0000-0000-0000B27E0000}"/>
    <cellStyle name="Normal 3 2 2 6_37. RESULTADO NEGOCIOS YOY" xfId="31393" xr:uid="{00000000-0005-0000-0000-0000B37E0000}"/>
    <cellStyle name="Normal 3 2 2 7" xfId="31394" xr:uid="{00000000-0005-0000-0000-0000B47E0000}"/>
    <cellStyle name="Normal 3 2 2 7 10" xfId="31395" xr:uid="{00000000-0005-0000-0000-0000B57E0000}"/>
    <cellStyle name="Normal 3 2 2 7 2" xfId="31396" xr:uid="{00000000-0005-0000-0000-0000B67E0000}"/>
    <cellStyle name="Normal 3 2 2 7 2 2" xfId="31397" xr:uid="{00000000-0005-0000-0000-0000B77E0000}"/>
    <cellStyle name="Normal 3 2 2 7 2 2 2" xfId="31398" xr:uid="{00000000-0005-0000-0000-0000B87E0000}"/>
    <cellStyle name="Normal 3 2 2 7 2 2 2 2" xfId="31399" xr:uid="{00000000-0005-0000-0000-0000B97E0000}"/>
    <cellStyle name="Normal 3 2 2 7 2 2 2_37. RESULTADO NEGOCIOS YOY" xfId="31400" xr:uid="{00000000-0005-0000-0000-0000BA7E0000}"/>
    <cellStyle name="Normal 3 2 2 7 2 2 3" xfId="31401" xr:uid="{00000000-0005-0000-0000-0000BB7E0000}"/>
    <cellStyle name="Normal 3 2 2 7 2 2 3 2" xfId="31402" xr:uid="{00000000-0005-0000-0000-0000BC7E0000}"/>
    <cellStyle name="Normal 3 2 2 7 2 2 3_37. RESULTADO NEGOCIOS YOY" xfId="31403" xr:uid="{00000000-0005-0000-0000-0000BD7E0000}"/>
    <cellStyle name="Normal 3 2 2 7 2 2 4" xfId="31404" xr:uid="{00000000-0005-0000-0000-0000BE7E0000}"/>
    <cellStyle name="Normal 3 2 2 7 2 2_37. RESULTADO NEGOCIOS YOY" xfId="31405" xr:uid="{00000000-0005-0000-0000-0000BF7E0000}"/>
    <cellStyle name="Normal 3 2 2 7 2 3" xfId="31406" xr:uid="{00000000-0005-0000-0000-0000C07E0000}"/>
    <cellStyle name="Normal 3 2 2 7 2 3 2" xfId="31407" xr:uid="{00000000-0005-0000-0000-0000C17E0000}"/>
    <cellStyle name="Normal 3 2 2 7 2 3 2 2" xfId="31408" xr:uid="{00000000-0005-0000-0000-0000C27E0000}"/>
    <cellStyle name="Normal 3 2 2 7 2 3 3" xfId="31409" xr:uid="{00000000-0005-0000-0000-0000C37E0000}"/>
    <cellStyle name="Normal 3 2 2 7 2 3 3 2" xfId="31410" xr:uid="{00000000-0005-0000-0000-0000C47E0000}"/>
    <cellStyle name="Normal 3 2 2 7 2 3 4" xfId="31411" xr:uid="{00000000-0005-0000-0000-0000C57E0000}"/>
    <cellStyle name="Normal 3 2 2 7 2 3_37. RESULTADO NEGOCIOS YOY" xfId="31412" xr:uid="{00000000-0005-0000-0000-0000C67E0000}"/>
    <cellStyle name="Normal 3 2 2 7 2 4" xfId="31413" xr:uid="{00000000-0005-0000-0000-0000C77E0000}"/>
    <cellStyle name="Normal 3 2 2 7 2 4 2" xfId="31414" xr:uid="{00000000-0005-0000-0000-0000C87E0000}"/>
    <cellStyle name="Normal 3 2 2 7 2 4 2 2" xfId="31415" xr:uid="{00000000-0005-0000-0000-0000C97E0000}"/>
    <cellStyle name="Normal 3 2 2 7 2 4 3" xfId="31416" xr:uid="{00000000-0005-0000-0000-0000CA7E0000}"/>
    <cellStyle name="Normal 3 2 2 7 2 4_37. RESULTADO NEGOCIOS YOY" xfId="31417" xr:uid="{00000000-0005-0000-0000-0000CB7E0000}"/>
    <cellStyle name="Normal 3 2 2 7 2 5" xfId="31418" xr:uid="{00000000-0005-0000-0000-0000CC7E0000}"/>
    <cellStyle name="Normal 3 2 2 7 2 5 2" xfId="31419" xr:uid="{00000000-0005-0000-0000-0000CD7E0000}"/>
    <cellStyle name="Normal 3 2 2 7 2 5_37. RESULTADO NEGOCIOS YOY" xfId="31420" xr:uid="{00000000-0005-0000-0000-0000CE7E0000}"/>
    <cellStyle name="Normal 3 2 2 7 2 6" xfId="31421" xr:uid="{00000000-0005-0000-0000-0000CF7E0000}"/>
    <cellStyle name="Normal 3 2 2 7 2 6 2" xfId="31422" xr:uid="{00000000-0005-0000-0000-0000D07E0000}"/>
    <cellStyle name="Normal 3 2 2 7 2 6_37. RESULTADO NEGOCIOS YOY" xfId="31423" xr:uid="{00000000-0005-0000-0000-0000D17E0000}"/>
    <cellStyle name="Normal 3 2 2 7 2 7" xfId="31424" xr:uid="{00000000-0005-0000-0000-0000D27E0000}"/>
    <cellStyle name="Normal 3 2 2 7 2 8" xfId="31425" xr:uid="{00000000-0005-0000-0000-0000D37E0000}"/>
    <cellStyle name="Normal 3 2 2 7 2_37. RESULTADO NEGOCIOS YOY" xfId="31426" xr:uid="{00000000-0005-0000-0000-0000D47E0000}"/>
    <cellStyle name="Normal 3 2 2 7 3" xfId="31427" xr:uid="{00000000-0005-0000-0000-0000D57E0000}"/>
    <cellStyle name="Normal 3 2 2 7 3 2" xfId="31428" xr:uid="{00000000-0005-0000-0000-0000D67E0000}"/>
    <cellStyle name="Normal 3 2 2 7 3 2 2" xfId="31429" xr:uid="{00000000-0005-0000-0000-0000D77E0000}"/>
    <cellStyle name="Normal 3 2 2 7 3 2 2 2" xfId="31430" xr:uid="{00000000-0005-0000-0000-0000D87E0000}"/>
    <cellStyle name="Normal 3 2 2 7 3 2 2_37. RESULTADO NEGOCIOS YOY" xfId="31431" xr:uid="{00000000-0005-0000-0000-0000D97E0000}"/>
    <cellStyle name="Normal 3 2 2 7 3 2 3" xfId="31432" xr:uid="{00000000-0005-0000-0000-0000DA7E0000}"/>
    <cellStyle name="Normal 3 2 2 7 3 2 3 2" xfId="31433" xr:uid="{00000000-0005-0000-0000-0000DB7E0000}"/>
    <cellStyle name="Normal 3 2 2 7 3 2 4" xfId="31434" xr:uid="{00000000-0005-0000-0000-0000DC7E0000}"/>
    <cellStyle name="Normal 3 2 2 7 3 2_37. RESULTADO NEGOCIOS YOY" xfId="31435" xr:uid="{00000000-0005-0000-0000-0000DD7E0000}"/>
    <cellStyle name="Normal 3 2 2 7 3 3" xfId="31436" xr:uid="{00000000-0005-0000-0000-0000DE7E0000}"/>
    <cellStyle name="Normal 3 2 2 7 3 3 2" xfId="31437" xr:uid="{00000000-0005-0000-0000-0000DF7E0000}"/>
    <cellStyle name="Normal 3 2 2 7 3 3 2 2" xfId="31438" xr:uid="{00000000-0005-0000-0000-0000E07E0000}"/>
    <cellStyle name="Normal 3 2 2 7 3 3 3" xfId="31439" xr:uid="{00000000-0005-0000-0000-0000E17E0000}"/>
    <cellStyle name="Normal 3 2 2 7 3 3 3 2" xfId="31440" xr:uid="{00000000-0005-0000-0000-0000E27E0000}"/>
    <cellStyle name="Normal 3 2 2 7 3 3 4" xfId="31441" xr:uid="{00000000-0005-0000-0000-0000E37E0000}"/>
    <cellStyle name="Normal 3 2 2 7 3 3_37. RESULTADO NEGOCIOS YOY" xfId="31442" xr:uid="{00000000-0005-0000-0000-0000E47E0000}"/>
    <cellStyle name="Normal 3 2 2 7 3 4" xfId="31443" xr:uid="{00000000-0005-0000-0000-0000E57E0000}"/>
    <cellStyle name="Normal 3 2 2 7 3 4 2" xfId="31444" xr:uid="{00000000-0005-0000-0000-0000E67E0000}"/>
    <cellStyle name="Normal 3 2 2 7 3 4_37. RESULTADO NEGOCIOS YOY" xfId="31445" xr:uid="{00000000-0005-0000-0000-0000E77E0000}"/>
    <cellStyle name="Normal 3 2 2 7 3 5" xfId="31446" xr:uid="{00000000-0005-0000-0000-0000E87E0000}"/>
    <cellStyle name="Normal 3 2 2 7 3 5 2" xfId="31447" xr:uid="{00000000-0005-0000-0000-0000E97E0000}"/>
    <cellStyle name="Normal 3 2 2 7 3 5_37. RESULTADO NEGOCIOS YOY" xfId="31448" xr:uid="{00000000-0005-0000-0000-0000EA7E0000}"/>
    <cellStyle name="Normal 3 2 2 7 3 6" xfId="31449" xr:uid="{00000000-0005-0000-0000-0000EB7E0000}"/>
    <cellStyle name="Normal 3 2 2 7 3_37. RESULTADO NEGOCIOS YOY" xfId="31450" xr:uid="{00000000-0005-0000-0000-0000EC7E0000}"/>
    <cellStyle name="Normal 3 2 2 7 4" xfId="31451" xr:uid="{00000000-0005-0000-0000-0000ED7E0000}"/>
    <cellStyle name="Normal 3 2 2 7 4 2" xfId="31452" xr:uid="{00000000-0005-0000-0000-0000EE7E0000}"/>
    <cellStyle name="Normal 3 2 2 7 4 2 2" xfId="31453" xr:uid="{00000000-0005-0000-0000-0000EF7E0000}"/>
    <cellStyle name="Normal 3 2 2 7 4 2_37. RESULTADO NEGOCIOS YOY" xfId="31454" xr:uid="{00000000-0005-0000-0000-0000F07E0000}"/>
    <cellStyle name="Normal 3 2 2 7 4 3" xfId="31455" xr:uid="{00000000-0005-0000-0000-0000F17E0000}"/>
    <cellStyle name="Normal 3 2 2 7 4 3 2" xfId="31456" xr:uid="{00000000-0005-0000-0000-0000F27E0000}"/>
    <cellStyle name="Normal 3 2 2 7 4 3_37. RESULTADO NEGOCIOS YOY" xfId="31457" xr:uid="{00000000-0005-0000-0000-0000F37E0000}"/>
    <cellStyle name="Normal 3 2 2 7 4 4" xfId="31458" xr:uid="{00000000-0005-0000-0000-0000F47E0000}"/>
    <cellStyle name="Normal 3 2 2 7 4_37. RESULTADO NEGOCIOS YOY" xfId="31459" xr:uid="{00000000-0005-0000-0000-0000F57E0000}"/>
    <cellStyle name="Normal 3 2 2 7 5" xfId="31460" xr:uid="{00000000-0005-0000-0000-0000F67E0000}"/>
    <cellStyle name="Normal 3 2 2 7 5 2" xfId="31461" xr:uid="{00000000-0005-0000-0000-0000F77E0000}"/>
    <cellStyle name="Normal 3 2 2 7 5 2 2" xfId="31462" xr:uid="{00000000-0005-0000-0000-0000F87E0000}"/>
    <cellStyle name="Normal 3 2 2 7 5 3" xfId="31463" xr:uid="{00000000-0005-0000-0000-0000F97E0000}"/>
    <cellStyle name="Normal 3 2 2 7 5 3 2" xfId="31464" xr:uid="{00000000-0005-0000-0000-0000FA7E0000}"/>
    <cellStyle name="Normal 3 2 2 7 5 4" xfId="31465" xr:uid="{00000000-0005-0000-0000-0000FB7E0000}"/>
    <cellStyle name="Normal 3 2 2 7 5_37. RESULTADO NEGOCIOS YOY" xfId="31466" xr:uid="{00000000-0005-0000-0000-0000FC7E0000}"/>
    <cellStyle name="Normal 3 2 2 7 6" xfId="31467" xr:uid="{00000000-0005-0000-0000-0000FD7E0000}"/>
    <cellStyle name="Normal 3 2 2 7 6 2" xfId="31468" xr:uid="{00000000-0005-0000-0000-0000FE7E0000}"/>
    <cellStyle name="Normal 3 2 2 7 6 2 2" xfId="31469" xr:uid="{00000000-0005-0000-0000-0000FF7E0000}"/>
    <cellStyle name="Normal 3 2 2 7 6 3" xfId="31470" xr:uid="{00000000-0005-0000-0000-0000007F0000}"/>
    <cellStyle name="Normal 3 2 2 7 6_37. RESULTADO NEGOCIOS YOY" xfId="31471" xr:uid="{00000000-0005-0000-0000-0000017F0000}"/>
    <cellStyle name="Normal 3 2 2 7 7" xfId="31472" xr:uid="{00000000-0005-0000-0000-0000027F0000}"/>
    <cellStyle name="Normal 3 2 2 7 7 2" xfId="31473" xr:uid="{00000000-0005-0000-0000-0000037F0000}"/>
    <cellStyle name="Normal 3 2 2 7 7_37. RESULTADO NEGOCIOS YOY" xfId="31474" xr:uid="{00000000-0005-0000-0000-0000047F0000}"/>
    <cellStyle name="Normal 3 2 2 7 8" xfId="31475" xr:uid="{00000000-0005-0000-0000-0000057F0000}"/>
    <cellStyle name="Normal 3 2 2 7 8 2" xfId="31476" xr:uid="{00000000-0005-0000-0000-0000067F0000}"/>
    <cellStyle name="Normal 3 2 2 7 8_37. RESULTADO NEGOCIOS YOY" xfId="31477" xr:uid="{00000000-0005-0000-0000-0000077F0000}"/>
    <cellStyle name="Normal 3 2 2 7 9" xfId="31478" xr:uid="{00000000-0005-0000-0000-0000087F0000}"/>
    <cellStyle name="Normal 3 2 2 7_37. RESULTADO NEGOCIOS YOY" xfId="31479" xr:uid="{00000000-0005-0000-0000-0000097F0000}"/>
    <cellStyle name="Normal 3 2 2 8" xfId="31480" xr:uid="{00000000-0005-0000-0000-00000A7F0000}"/>
    <cellStyle name="Normal 3 2 2 8 2" xfId="31481" xr:uid="{00000000-0005-0000-0000-00000B7F0000}"/>
    <cellStyle name="Normal 3 2 2 8 2 2" xfId="31482" xr:uid="{00000000-0005-0000-0000-00000C7F0000}"/>
    <cellStyle name="Normal 3 2 2 8 2 2 2" xfId="31483" xr:uid="{00000000-0005-0000-0000-00000D7F0000}"/>
    <cellStyle name="Normal 3 2 2 8 2 2 2 2" xfId="31484" xr:uid="{00000000-0005-0000-0000-00000E7F0000}"/>
    <cellStyle name="Normal 3 2 2 8 2 2 3" xfId="31485" xr:uid="{00000000-0005-0000-0000-00000F7F0000}"/>
    <cellStyle name="Normal 3 2 2 8 2 2_37. RESULTADO NEGOCIOS YOY" xfId="31486" xr:uid="{00000000-0005-0000-0000-0000107F0000}"/>
    <cellStyle name="Normal 3 2 2 8 2 3" xfId="31487" xr:uid="{00000000-0005-0000-0000-0000117F0000}"/>
    <cellStyle name="Normal 3 2 2 8 2 3 2" xfId="31488" xr:uid="{00000000-0005-0000-0000-0000127F0000}"/>
    <cellStyle name="Normal 3 2 2 8 2 3_37. RESULTADO NEGOCIOS YOY" xfId="31489" xr:uid="{00000000-0005-0000-0000-0000137F0000}"/>
    <cellStyle name="Normal 3 2 2 8 2 4" xfId="31490" xr:uid="{00000000-0005-0000-0000-0000147F0000}"/>
    <cellStyle name="Normal 3 2 2 8 2 4 2" xfId="31491" xr:uid="{00000000-0005-0000-0000-0000157F0000}"/>
    <cellStyle name="Normal 3 2 2 8 2 5" xfId="31492" xr:uid="{00000000-0005-0000-0000-0000167F0000}"/>
    <cellStyle name="Normal 3 2 2 8 2 6" xfId="31493" xr:uid="{00000000-0005-0000-0000-0000177F0000}"/>
    <cellStyle name="Normal 3 2 2 8 2_37. RESULTADO NEGOCIOS YOY" xfId="31494" xr:uid="{00000000-0005-0000-0000-0000187F0000}"/>
    <cellStyle name="Normal 3 2 2 8 3" xfId="31495" xr:uid="{00000000-0005-0000-0000-0000197F0000}"/>
    <cellStyle name="Normal 3 2 2 8 3 2" xfId="31496" xr:uid="{00000000-0005-0000-0000-00001A7F0000}"/>
    <cellStyle name="Normal 3 2 2 8 3 2 2" xfId="31497" xr:uid="{00000000-0005-0000-0000-00001B7F0000}"/>
    <cellStyle name="Normal 3 2 2 8 3 3" xfId="31498" xr:uid="{00000000-0005-0000-0000-00001C7F0000}"/>
    <cellStyle name="Normal 3 2 2 8 3 3 2" xfId="31499" xr:uid="{00000000-0005-0000-0000-00001D7F0000}"/>
    <cellStyle name="Normal 3 2 2 8 3 4" xfId="31500" xr:uid="{00000000-0005-0000-0000-00001E7F0000}"/>
    <cellStyle name="Normal 3 2 2 8 3_37. RESULTADO NEGOCIOS YOY" xfId="31501" xr:uid="{00000000-0005-0000-0000-00001F7F0000}"/>
    <cellStyle name="Normal 3 2 2 8 4" xfId="31502" xr:uid="{00000000-0005-0000-0000-0000207F0000}"/>
    <cellStyle name="Normal 3 2 2 8 4 2" xfId="31503" xr:uid="{00000000-0005-0000-0000-0000217F0000}"/>
    <cellStyle name="Normal 3 2 2 8 4 2 2" xfId="31504" xr:uid="{00000000-0005-0000-0000-0000227F0000}"/>
    <cellStyle name="Normal 3 2 2 8 4 3" xfId="31505" xr:uid="{00000000-0005-0000-0000-0000237F0000}"/>
    <cellStyle name="Normal 3 2 2 8 4_37. RESULTADO NEGOCIOS YOY" xfId="31506" xr:uid="{00000000-0005-0000-0000-0000247F0000}"/>
    <cellStyle name="Normal 3 2 2 8 5" xfId="31507" xr:uid="{00000000-0005-0000-0000-0000257F0000}"/>
    <cellStyle name="Normal 3 2 2 8 5 2" xfId="31508" xr:uid="{00000000-0005-0000-0000-0000267F0000}"/>
    <cellStyle name="Normal 3 2 2 8 5_37. RESULTADO NEGOCIOS YOY" xfId="31509" xr:uid="{00000000-0005-0000-0000-0000277F0000}"/>
    <cellStyle name="Normal 3 2 2 8 6" xfId="31510" xr:uid="{00000000-0005-0000-0000-0000287F0000}"/>
    <cellStyle name="Normal 3 2 2 8 6 2" xfId="31511" xr:uid="{00000000-0005-0000-0000-0000297F0000}"/>
    <cellStyle name="Normal 3 2 2 8 6_37. RESULTADO NEGOCIOS YOY" xfId="31512" xr:uid="{00000000-0005-0000-0000-00002A7F0000}"/>
    <cellStyle name="Normal 3 2 2 8 7" xfId="31513" xr:uid="{00000000-0005-0000-0000-00002B7F0000}"/>
    <cellStyle name="Normal 3 2 2 8 7 2" xfId="31514" xr:uid="{00000000-0005-0000-0000-00002C7F0000}"/>
    <cellStyle name="Normal 3 2 2 8 7_37. RESULTADO NEGOCIOS YOY" xfId="31515" xr:uid="{00000000-0005-0000-0000-00002D7F0000}"/>
    <cellStyle name="Normal 3 2 2 8 8" xfId="31516" xr:uid="{00000000-0005-0000-0000-00002E7F0000}"/>
    <cellStyle name="Normal 3 2 2 8_37. RESULTADO NEGOCIOS YOY" xfId="31517" xr:uid="{00000000-0005-0000-0000-00002F7F0000}"/>
    <cellStyle name="Normal 3 2 2 9" xfId="31518" xr:uid="{00000000-0005-0000-0000-0000307F0000}"/>
    <cellStyle name="Normal 3 2 2 9 2" xfId="31519" xr:uid="{00000000-0005-0000-0000-0000317F0000}"/>
    <cellStyle name="Normal 3 2 2 9 2 2" xfId="31520" xr:uid="{00000000-0005-0000-0000-0000327F0000}"/>
    <cellStyle name="Normal 3 2 2 9 2 2 2" xfId="31521" xr:uid="{00000000-0005-0000-0000-0000337F0000}"/>
    <cellStyle name="Normal 3 2 2 9 2 2_37. RESULTADO NEGOCIOS YOY" xfId="31522" xr:uid="{00000000-0005-0000-0000-0000347F0000}"/>
    <cellStyle name="Normal 3 2 2 9 2 3" xfId="31523" xr:uid="{00000000-0005-0000-0000-0000357F0000}"/>
    <cellStyle name="Normal 3 2 2 9 2 3 2" xfId="31524" xr:uid="{00000000-0005-0000-0000-0000367F0000}"/>
    <cellStyle name="Normal 3 2 2 9 2 3_37. RESULTADO NEGOCIOS YOY" xfId="31525" xr:uid="{00000000-0005-0000-0000-0000377F0000}"/>
    <cellStyle name="Normal 3 2 2 9 2 4" xfId="31526" xr:uid="{00000000-0005-0000-0000-0000387F0000}"/>
    <cellStyle name="Normal 3 2 2 9 2 5" xfId="31527" xr:uid="{00000000-0005-0000-0000-0000397F0000}"/>
    <cellStyle name="Normal 3 2 2 9 2_37. RESULTADO NEGOCIOS YOY" xfId="31528" xr:uid="{00000000-0005-0000-0000-00003A7F0000}"/>
    <cellStyle name="Normal 3 2 2 9 3" xfId="31529" xr:uid="{00000000-0005-0000-0000-00003B7F0000}"/>
    <cellStyle name="Normal 3 2 2 9 3 2" xfId="31530" xr:uid="{00000000-0005-0000-0000-00003C7F0000}"/>
    <cellStyle name="Normal 3 2 2 9 3 2 2" xfId="31531" xr:uid="{00000000-0005-0000-0000-00003D7F0000}"/>
    <cellStyle name="Normal 3 2 2 9 3 3" xfId="31532" xr:uid="{00000000-0005-0000-0000-00003E7F0000}"/>
    <cellStyle name="Normal 3 2 2 9 3 3 2" xfId="31533" xr:uid="{00000000-0005-0000-0000-00003F7F0000}"/>
    <cellStyle name="Normal 3 2 2 9 3 4" xfId="31534" xr:uid="{00000000-0005-0000-0000-0000407F0000}"/>
    <cellStyle name="Normal 3 2 2 9 3_37. RESULTADO NEGOCIOS YOY" xfId="31535" xr:uid="{00000000-0005-0000-0000-0000417F0000}"/>
    <cellStyle name="Normal 3 2 2 9 4" xfId="31536" xr:uid="{00000000-0005-0000-0000-0000427F0000}"/>
    <cellStyle name="Normal 3 2 2 9 4 2" xfId="31537" xr:uid="{00000000-0005-0000-0000-0000437F0000}"/>
    <cellStyle name="Normal 3 2 2 9 4 2 2" xfId="31538" xr:uid="{00000000-0005-0000-0000-0000447F0000}"/>
    <cellStyle name="Normal 3 2 2 9 4 3" xfId="31539" xr:uid="{00000000-0005-0000-0000-0000457F0000}"/>
    <cellStyle name="Normal 3 2 2 9 4_37. RESULTADO NEGOCIOS YOY" xfId="31540" xr:uid="{00000000-0005-0000-0000-0000467F0000}"/>
    <cellStyle name="Normal 3 2 2 9 5" xfId="31541" xr:uid="{00000000-0005-0000-0000-0000477F0000}"/>
    <cellStyle name="Normal 3 2 2 9 5 2" xfId="31542" xr:uid="{00000000-0005-0000-0000-0000487F0000}"/>
    <cellStyle name="Normal 3 2 2 9 5_37. RESULTADO NEGOCIOS YOY" xfId="31543" xr:uid="{00000000-0005-0000-0000-0000497F0000}"/>
    <cellStyle name="Normal 3 2 2 9 6" xfId="31544" xr:uid="{00000000-0005-0000-0000-00004A7F0000}"/>
    <cellStyle name="Normal 3 2 2 9 6 2" xfId="31545" xr:uid="{00000000-0005-0000-0000-00004B7F0000}"/>
    <cellStyle name="Normal 3 2 2 9 6_37. RESULTADO NEGOCIOS YOY" xfId="31546" xr:uid="{00000000-0005-0000-0000-00004C7F0000}"/>
    <cellStyle name="Normal 3 2 2 9 7" xfId="31547" xr:uid="{00000000-0005-0000-0000-00004D7F0000}"/>
    <cellStyle name="Normal 3 2 2 9 8" xfId="31548" xr:uid="{00000000-0005-0000-0000-00004E7F0000}"/>
    <cellStyle name="Normal 3 2 2 9_37. RESULTADO NEGOCIOS YOY" xfId="31549" xr:uid="{00000000-0005-0000-0000-00004F7F0000}"/>
    <cellStyle name="Normal 3 2 2_37. RESULTADO NEGOCIOS YOY" xfId="31550" xr:uid="{00000000-0005-0000-0000-0000507F0000}"/>
    <cellStyle name="Normal 3 2 20" xfId="31551" xr:uid="{00000000-0005-0000-0000-0000517F0000}"/>
    <cellStyle name="Normal 3 2 21" xfId="31552" xr:uid="{00000000-0005-0000-0000-0000527F0000}"/>
    <cellStyle name="Normal 3 2 22" xfId="31553" xr:uid="{00000000-0005-0000-0000-0000537F0000}"/>
    <cellStyle name="Normal 3 2 23" xfId="31554" xr:uid="{00000000-0005-0000-0000-0000547F0000}"/>
    <cellStyle name="Normal 3 2 24" xfId="31555" xr:uid="{00000000-0005-0000-0000-0000557F0000}"/>
    <cellStyle name="Normal 3 2 25" xfId="31556" xr:uid="{00000000-0005-0000-0000-0000567F0000}"/>
    <cellStyle name="Normal 3 2 26" xfId="31557" xr:uid="{00000000-0005-0000-0000-0000577F0000}"/>
    <cellStyle name="Normal 3 2 27" xfId="30117" xr:uid="{00000000-0005-0000-0000-0000587F0000}"/>
    <cellStyle name="Normal 3 2 3" xfId="42" xr:uid="{00000000-0005-0000-0000-0000597F0000}"/>
    <cellStyle name="Normal 3 2 3 10" xfId="31559" xr:uid="{00000000-0005-0000-0000-00005A7F0000}"/>
    <cellStyle name="Normal 3 2 3 11" xfId="31558" xr:uid="{00000000-0005-0000-0000-00005B7F0000}"/>
    <cellStyle name="Normal 3 2 3 2" xfId="31560" xr:uid="{00000000-0005-0000-0000-00005C7F0000}"/>
    <cellStyle name="Normal 3 2 3 2 10" xfId="31561" xr:uid="{00000000-0005-0000-0000-00005D7F0000}"/>
    <cellStyle name="Normal 3 2 3 2 10 2" xfId="31562" xr:uid="{00000000-0005-0000-0000-00005E7F0000}"/>
    <cellStyle name="Normal 3 2 3 2 10 3" xfId="31563" xr:uid="{00000000-0005-0000-0000-00005F7F0000}"/>
    <cellStyle name="Normal 3 2 3 2 10 4" xfId="31564" xr:uid="{00000000-0005-0000-0000-0000607F0000}"/>
    <cellStyle name="Normal 3 2 3 2 10_37. RESULTADO NEGOCIOS YOY" xfId="31565" xr:uid="{00000000-0005-0000-0000-0000617F0000}"/>
    <cellStyle name="Normal 3 2 3 2 11" xfId="31566" xr:uid="{00000000-0005-0000-0000-0000627F0000}"/>
    <cellStyle name="Normal 3 2 3 2 11 2" xfId="31567" xr:uid="{00000000-0005-0000-0000-0000637F0000}"/>
    <cellStyle name="Normal 3 2 3 2 12" xfId="31568" xr:uid="{00000000-0005-0000-0000-0000647F0000}"/>
    <cellStyle name="Normal 3 2 3 2 13" xfId="31569" xr:uid="{00000000-0005-0000-0000-0000657F0000}"/>
    <cellStyle name="Normal 3 2 3 2 14" xfId="31570" xr:uid="{00000000-0005-0000-0000-0000667F0000}"/>
    <cellStyle name="Normal 3 2 3 2 2" xfId="31571" xr:uid="{00000000-0005-0000-0000-0000677F0000}"/>
    <cellStyle name="Normal 3 2 3 2 2 10" xfId="31572" xr:uid="{00000000-0005-0000-0000-0000687F0000}"/>
    <cellStyle name="Normal 3 2 3 2 2 11" xfId="31573" xr:uid="{00000000-0005-0000-0000-0000697F0000}"/>
    <cellStyle name="Normal 3 2 3 2 2 12" xfId="31574" xr:uid="{00000000-0005-0000-0000-00006A7F0000}"/>
    <cellStyle name="Normal 3 2 3 2 2 2" xfId="31575" xr:uid="{00000000-0005-0000-0000-00006B7F0000}"/>
    <cellStyle name="Normal 3 2 3 2 2 2 2" xfId="31576" xr:uid="{00000000-0005-0000-0000-00006C7F0000}"/>
    <cellStyle name="Normal 3 2 3 2 2 2 2 2" xfId="31577" xr:uid="{00000000-0005-0000-0000-00006D7F0000}"/>
    <cellStyle name="Normal 3 2 3 2 2 2 2_37. RESULTADO NEGOCIOS YOY" xfId="31578" xr:uid="{00000000-0005-0000-0000-00006E7F0000}"/>
    <cellStyle name="Normal 3 2 3 2 2 2 3" xfId="31579" xr:uid="{00000000-0005-0000-0000-00006F7F0000}"/>
    <cellStyle name="Normal 3 2 3 2 2 2 3 2" xfId="31580" xr:uid="{00000000-0005-0000-0000-0000707F0000}"/>
    <cellStyle name="Normal 3 2 3 2 2 2 3 3" xfId="31581" xr:uid="{00000000-0005-0000-0000-0000717F0000}"/>
    <cellStyle name="Normal 3 2 3 2 2 2 3 3 2" xfId="31582" xr:uid="{00000000-0005-0000-0000-0000727F0000}"/>
    <cellStyle name="Normal 3 2 3 2 2 2 3 4" xfId="31583" xr:uid="{00000000-0005-0000-0000-0000737F0000}"/>
    <cellStyle name="Normal 3 2 3 2 2 2 3_37. RESULTADO NEGOCIOS YOY" xfId="31584" xr:uid="{00000000-0005-0000-0000-0000747F0000}"/>
    <cellStyle name="Normal 3 2 3 2 2 2 4" xfId="31585" xr:uid="{00000000-0005-0000-0000-0000757F0000}"/>
    <cellStyle name="Normal 3 2 3 2 2 2 4 2" xfId="31586" xr:uid="{00000000-0005-0000-0000-0000767F0000}"/>
    <cellStyle name="Normal 3 2 3 2 2 2 4 2 2" xfId="31587" xr:uid="{00000000-0005-0000-0000-0000777F0000}"/>
    <cellStyle name="Normal 3 2 3 2 2 2 4 3" xfId="31588" xr:uid="{00000000-0005-0000-0000-0000787F0000}"/>
    <cellStyle name="Normal 3 2 3 2 2 2 4_37. RESULTADO NEGOCIOS YOY" xfId="31589" xr:uid="{00000000-0005-0000-0000-0000797F0000}"/>
    <cellStyle name="Normal 3 2 3 2 2 2 5" xfId="31590" xr:uid="{00000000-0005-0000-0000-00007A7F0000}"/>
    <cellStyle name="Normal 3 2 3 2 2 2 5 2" xfId="31591" xr:uid="{00000000-0005-0000-0000-00007B7F0000}"/>
    <cellStyle name="Normal 3 2 3 2 2 2 5_37. RESULTADO NEGOCIOS YOY" xfId="31592" xr:uid="{00000000-0005-0000-0000-00007C7F0000}"/>
    <cellStyle name="Normal 3 2 3 2 2 2 6" xfId="31593" xr:uid="{00000000-0005-0000-0000-00007D7F0000}"/>
    <cellStyle name="Normal 3 2 3 2 2 2_37. RESULTADO NEGOCIOS YOY" xfId="31594" xr:uid="{00000000-0005-0000-0000-00007E7F0000}"/>
    <cellStyle name="Normal 3 2 3 2 2 3" xfId="31595" xr:uid="{00000000-0005-0000-0000-00007F7F0000}"/>
    <cellStyle name="Normal 3 2 3 2 2 3 2" xfId="31596" xr:uid="{00000000-0005-0000-0000-0000807F0000}"/>
    <cellStyle name="Normal 3 2 3 2 2 3 2 2" xfId="31597" xr:uid="{00000000-0005-0000-0000-0000817F0000}"/>
    <cellStyle name="Normal 3 2 3 2 2 3 2 2 2" xfId="31598" xr:uid="{00000000-0005-0000-0000-0000827F0000}"/>
    <cellStyle name="Normal 3 2 3 2 2 3 2 2_37. RESULTADO NEGOCIOS YOY" xfId="31599" xr:uid="{00000000-0005-0000-0000-0000837F0000}"/>
    <cellStyle name="Normal 3 2 3 2 2 3 2 3" xfId="31600" xr:uid="{00000000-0005-0000-0000-0000847F0000}"/>
    <cellStyle name="Normal 3 2 3 2 2 3 2 3 2" xfId="31601" xr:uid="{00000000-0005-0000-0000-0000857F0000}"/>
    <cellStyle name="Normal 3 2 3 2 2 3 2 3_37. RESULTADO NEGOCIOS YOY" xfId="31602" xr:uid="{00000000-0005-0000-0000-0000867F0000}"/>
    <cellStyle name="Normal 3 2 3 2 2 3 2 4" xfId="31603" xr:uid="{00000000-0005-0000-0000-0000877F0000}"/>
    <cellStyle name="Normal 3 2 3 2 2 3 2 5" xfId="31604" xr:uid="{00000000-0005-0000-0000-0000887F0000}"/>
    <cellStyle name="Normal 3 2 3 2 2 3 2_37. RESULTADO NEGOCIOS YOY" xfId="31605" xr:uid="{00000000-0005-0000-0000-0000897F0000}"/>
    <cellStyle name="Normal 3 2 3 2 2 3 3" xfId="31606" xr:uid="{00000000-0005-0000-0000-00008A7F0000}"/>
    <cellStyle name="Normal 3 2 3 2 2 3 3 2" xfId="31607" xr:uid="{00000000-0005-0000-0000-00008B7F0000}"/>
    <cellStyle name="Normal 3 2 3 2 2 3 3 2 2" xfId="31608" xr:uid="{00000000-0005-0000-0000-00008C7F0000}"/>
    <cellStyle name="Normal 3 2 3 2 2 3 3 3" xfId="31609" xr:uid="{00000000-0005-0000-0000-00008D7F0000}"/>
    <cellStyle name="Normal 3 2 3 2 2 3 3 3 2" xfId="31610" xr:uid="{00000000-0005-0000-0000-00008E7F0000}"/>
    <cellStyle name="Normal 3 2 3 2 2 3 3 4" xfId="31611" xr:uid="{00000000-0005-0000-0000-00008F7F0000}"/>
    <cellStyle name="Normal 3 2 3 2 2 3 3_37. RESULTADO NEGOCIOS YOY" xfId="31612" xr:uid="{00000000-0005-0000-0000-0000907F0000}"/>
    <cellStyle name="Normal 3 2 3 2 2 3 4" xfId="31613" xr:uid="{00000000-0005-0000-0000-0000917F0000}"/>
    <cellStyle name="Normal 3 2 3 2 2 3 4 2" xfId="31614" xr:uid="{00000000-0005-0000-0000-0000927F0000}"/>
    <cellStyle name="Normal 3 2 3 2 2 3 4 2 2" xfId="31615" xr:uid="{00000000-0005-0000-0000-0000937F0000}"/>
    <cellStyle name="Normal 3 2 3 2 2 3 4 3" xfId="31616" xr:uid="{00000000-0005-0000-0000-0000947F0000}"/>
    <cellStyle name="Normal 3 2 3 2 2 3 4_37. RESULTADO NEGOCIOS YOY" xfId="31617" xr:uid="{00000000-0005-0000-0000-0000957F0000}"/>
    <cellStyle name="Normal 3 2 3 2 2 3 5" xfId="31618" xr:uid="{00000000-0005-0000-0000-0000967F0000}"/>
    <cellStyle name="Normal 3 2 3 2 2 3 5 2" xfId="31619" xr:uid="{00000000-0005-0000-0000-0000977F0000}"/>
    <cellStyle name="Normal 3 2 3 2 2 3 5_37. RESULTADO NEGOCIOS YOY" xfId="31620" xr:uid="{00000000-0005-0000-0000-0000987F0000}"/>
    <cellStyle name="Normal 3 2 3 2 2 3 6" xfId="31621" xr:uid="{00000000-0005-0000-0000-0000997F0000}"/>
    <cellStyle name="Normal 3 2 3 2 2 3 6 2" xfId="31622" xr:uid="{00000000-0005-0000-0000-00009A7F0000}"/>
    <cellStyle name="Normal 3 2 3 2 2 3 6_37. RESULTADO NEGOCIOS YOY" xfId="31623" xr:uid="{00000000-0005-0000-0000-00009B7F0000}"/>
    <cellStyle name="Normal 3 2 3 2 2 3 7" xfId="31624" xr:uid="{00000000-0005-0000-0000-00009C7F0000}"/>
    <cellStyle name="Normal 3 2 3 2 2 3 8" xfId="31625" xr:uid="{00000000-0005-0000-0000-00009D7F0000}"/>
    <cellStyle name="Normal 3 2 3 2 2 3_37. RESULTADO NEGOCIOS YOY" xfId="31626" xr:uid="{00000000-0005-0000-0000-00009E7F0000}"/>
    <cellStyle name="Normal 3 2 3 2 2 4" xfId="31627" xr:uid="{00000000-0005-0000-0000-00009F7F0000}"/>
    <cellStyle name="Normal 3 2 3 2 2 4 2" xfId="31628" xr:uid="{00000000-0005-0000-0000-0000A07F0000}"/>
    <cellStyle name="Normal 3 2 3 2 2 4 2 2" xfId="31629" xr:uid="{00000000-0005-0000-0000-0000A17F0000}"/>
    <cellStyle name="Normal 3 2 3 2 2 4 2 2 2" xfId="31630" xr:uid="{00000000-0005-0000-0000-0000A27F0000}"/>
    <cellStyle name="Normal 3 2 3 2 2 4 2 3" xfId="31631" xr:uid="{00000000-0005-0000-0000-0000A37F0000}"/>
    <cellStyle name="Normal 3 2 3 2 2 4 2 3 2" xfId="31632" xr:uid="{00000000-0005-0000-0000-0000A47F0000}"/>
    <cellStyle name="Normal 3 2 3 2 2 4 2 4" xfId="31633" xr:uid="{00000000-0005-0000-0000-0000A57F0000}"/>
    <cellStyle name="Normal 3 2 3 2 2 4 2 5" xfId="31634" xr:uid="{00000000-0005-0000-0000-0000A67F0000}"/>
    <cellStyle name="Normal 3 2 3 2 2 4 2_37. RESULTADO NEGOCIOS YOY" xfId="31635" xr:uid="{00000000-0005-0000-0000-0000A77F0000}"/>
    <cellStyle name="Normal 3 2 3 2 2 4 3" xfId="31636" xr:uid="{00000000-0005-0000-0000-0000A87F0000}"/>
    <cellStyle name="Normal 3 2 3 2 2 4 3 2" xfId="31637" xr:uid="{00000000-0005-0000-0000-0000A97F0000}"/>
    <cellStyle name="Normal 3 2 3 2 2 4 3 2 2" xfId="31638" xr:uid="{00000000-0005-0000-0000-0000AA7F0000}"/>
    <cellStyle name="Normal 3 2 3 2 2 4 3 3" xfId="31639" xr:uid="{00000000-0005-0000-0000-0000AB7F0000}"/>
    <cellStyle name="Normal 3 2 3 2 2 4 3 3 2" xfId="31640" xr:uid="{00000000-0005-0000-0000-0000AC7F0000}"/>
    <cellStyle name="Normal 3 2 3 2 2 4 3 4" xfId="31641" xr:uid="{00000000-0005-0000-0000-0000AD7F0000}"/>
    <cellStyle name="Normal 3 2 3 2 2 4 3_37. RESULTADO NEGOCIOS YOY" xfId="31642" xr:uid="{00000000-0005-0000-0000-0000AE7F0000}"/>
    <cellStyle name="Normal 3 2 3 2 2 4 4" xfId="31643" xr:uid="{00000000-0005-0000-0000-0000AF7F0000}"/>
    <cellStyle name="Normal 3 2 3 2 2 4 4 2" xfId="31644" xr:uid="{00000000-0005-0000-0000-0000B07F0000}"/>
    <cellStyle name="Normal 3 2 3 2 2 4 4_37. RESULTADO NEGOCIOS YOY" xfId="31645" xr:uid="{00000000-0005-0000-0000-0000B17F0000}"/>
    <cellStyle name="Normal 3 2 3 2 2 4 5" xfId="31646" xr:uid="{00000000-0005-0000-0000-0000B27F0000}"/>
    <cellStyle name="Normal 3 2 3 2 2 4 5 2" xfId="31647" xr:uid="{00000000-0005-0000-0000-0000B37F0000}"/>
    <cellStyle name="Normal 3 2 3 2 2 4 6" xfId="31648" xr:uid="{00000000-0005-0000-0000-0000B47F0000}"/>
    <cellStyle name="Normal 3 2 3 2 2 4 7" xfId="31649" xr:uid="{00000000-0005-0000-0000-0000B57F0000}"/>
    <cellStyle name="Normal 3 2 3 2 2 4_37. RESULTADO NEGOCIOS YOY" xfId="31650" xr:uid="{00000000-0005-0000-0000-0000B67F0000}"/>
    <cellStyle name="Normal 3 2 3 2 2 5" xfId="31651" xr:uid="{00000000-0005-0000-0000-0000B77F0000}"/>
    <cellStyle name="Normal 3 2 3 2 2 5 2" xfId="31652" xr:uid="{00000000-0005-0000-0000-0000B87F0000}"/>
    <cellStyle name="Normal 3 2 3 2 2 5 3" xfId="31653" xr:uid="{00000000-0005-0000-0000-0000B97F0000}"/>
    <cellStyle name="Normal 3 2 3 2 2 5 4" xfId="31654" xr:uid="{00000000-0005-0000-0000-0000BA7F0000}"/>
    <cellStyle name="Normal 3 2 3 2 2 5_37. RESULTADO NEGOCIOS YOY" xfId="31655" xr:uid="{00000000-0005-0000-0000-0000BB7F0000}"/>
    <cellStyle name="Normal 3 2 3 2 2 6" xfId="31656" xr:uid="{00000000-0005-0000-0000-0000BC7F0000}"/>
    <cellStyle name="Normal 3 2 3 2 2 6 2" xfId="31657" xr:uid="{00000000-0005-0000-0000-0000BD7F0000}"/>
    <cellStyle name="Normal 3 2 3 2 2 6 3" xfId="31658" xr:uid="{00000000-0005-0000-0000-0000BE7F0000}"/>
    <cellStyle name="Normal 3 2 3 2 2 6 4" xfId="31659" xr:uid="{00000000-0005-0000-0000-0000BF7F0000}"/>
    <cellStyle name="Normal 3 2 3 2 2 6_37. RESULTADO NEGOCIOS YOY" xfId="31660" xr:uid="{00000000-0005-0000-0000-0000C07F0000}"/>
    <cellStyle name="Normal 3 2 3 2 2 7" xfId="31661" xr:uid="{00000000-0005-0000-0000-0000C17F0000}"/>
    <cellStyle name="Normal 3 2 3 2 2 7 2" xfId="31662" xr:uid="{00000000-0005-0000-0000-0000C27F0000}"/>
    <cellStyle name="Normal 3 2 3 2 2 7 3" xfId="31663" xr:uid="{00000000-0005-0000-0000-0000C37F0000}"/>
    <cellStyle name="Normal 3 2 3 2 2 7 4" xfId="31664" xr:uid="{00000000-0005-0000-0000-0000C47F0000}"/>
    <cellStyle name="Normal 3 2 3 2 2 7_37. RESULTADO NEGOCIOS YOY" xfId="31665" xr:uid="{00000000-0005-0000-0000-0000C57F0000}"/>
    <cellStyle name="Normal 3 2 3 2 2 8" xfId="31666" xr:uid="{00000000-0005-0000-0000-0000C67F0000}"/>
    <cellStyle name="Normal 3 2 3 2 2 8 2" xfId="31667" xr:uid="{00000000-0005-0000-0000-0000C77F0000}"/>
    <cellStyle name="Normal 3 2 3 2 2 8 3" xfId="31668" xr:uid="{00000000-0005-0000-0000-0000C87F0000}"/>
    <cellStyle name="Normal 3 2 3 2 2 8 4" xfId="31669" xr:uid="{00000000-0005-0000-0000-0000C97F0000}"/>
    <cellStyle name="Normal 3 2 3 2 2 8_37. RESULTADO NEGOCIOS YOY" xfId="31670" xr:uid="{00000000-0005-0000-0000-0000CA7F0000}"/>
    <cellStyle name="Normal 3 2 3 2 2 9" xfId="31671" xr:uid="{00000000-0005-0000-0000-0000CB7F0000}"/>
    <cellStyle name="Normal 3 2 3 2 2_37. RESULTADO NEGOCIOS YOY" xfId="31672" xr:uid="{00000000-0005-0000-0000-0000CC7F0000}"/>
    <cellStyle name="Normal 3 2 3 2 3" xfId="31673" xr:uid="{00000000-0005-0000-0000-0000CD7F0000}"/>
    <cellStyle name="Normal 3 2 3 2 3 2" xfId="31674" xr:uid="{00000000-0005-0000-0000-0000CE7F0000}"/>
    <cellStyle name="Normal 3 2 3 2 3 2 2" xfId="31675" xr:uid="{00000000-0005-0000-0000-0000CF7F0000}"/>
    <cellStyle name="Normal 3 2 3 2 3 2 2 2" xfId="31676" xr:uid="{00000000-0005-0000-0000-0000D07F0000}"/>
    <cellStyle name="Normal 3 2 3 2 3 2 2 2 2" xfId="31677" xr:uid="{00000000-0005-0000-0000-0000D17F0000}"/>
    <cellStyle name="Normal 3 2 3 2 3 2 2 3" xfId="31678" xr:uid="{00000000-0005-0000-0000-0000D27F0000}"/>
    <cellStyle name="Normal 3 2 3 2 3 2 2 4" xfId="31679" xr:uid="{00000000-0005-0000-0000-0000D37F0000}"/>
    <cellStyle name="Normal 3 2 3 2 3 2 2_37. RESULTADO NEGOCIOS YOY" xfId="31680" xr:uid="{00000000-0005-0000-0000-0000D47F0000}"/>
    <cellStyle name="Normal 3 2 3 2 3 2 3" xfId="31681" xr:uid="{00000000-0005-0000-0000-0000D57F0000}"/>
    <cellStyle name="Normal 3 2 3 2 3 2 3 2" xfId="31682" xr:uid="{00000000-0005-0000-0000-0000D67F0000}"/>
    <cellStyle name="Normal 3 2 3 2 3 2 3_37. RESULTADO NEGOCIOS YOY" xfId="31683" xr:uid="{00000000-0005-0000-0000-0000D77F0000}"/>
    <cellStyle name="Normal 3 2 3 2 3 2 4" xfId="31684" xr:uid="{00000000-0005-0000-0000-0000D87F0000}"/>
    <cellStyle name="Normal 3 2 3 2 3 2 4 2" xfId="31685" xr:uid="{00000000-0005-0000-0000-0000D97F0000}"/>
    <cellStyle name="Normal 3 2 3 2 3 2 5" xfId="31686" xr:uid="{00000000-0005-0000-0000-0000DA7F0000}"/>
    <cellStyle name="Normal 3 2 3 2 3 2 6" xfId="31687" xr:uid="{00000000-0005-0000-0000-0000DB7F0000}"/>
    <cellStyle name="Normal 3 2 3 2 3 2_37. RESULTADO NEGOCIOS YOY" xfId="31688" xr:uid="{00000000-0005-0000-0000-0000DC7F0000}"/>
    <cellStyle name="Normal 3 2 3 2 3 3" xfId="31689" xr:uid="{00000000-0005-0000-0000-0000DD7F0000}"/>
    <cellStyle name="Normal 3 2 3 2 3 3 2" xfId="31690" xr:uid="{00000000-0005-0000-0000-0000DE7F0000}"/>
    <cellStyle name="Normal 3 2 3 2 3 3 2 2" xfId="31691" xr:uid="{00000000-0005-0000-0000-0000DF7F0000}"/>
    <cellStyle name="Normal 3 2 3 2 3 3 2 3" xfId="31692" xr:uid="{00000000-0005-0000-0000-0000E07F0000}"/>
    <cellStyle name="Normal 3 2 3 2 3 3 3" xfId="31693" xr:uid="{00000000-0005-0000-0000-0000E17F0000}"/>
    <cellStyle name="Normal 3 2 3 2 3 3 3 2" xfId="31694" xr:uid="{00000000-0005-0000-0000-0000E27F0000}"/>
    <cellStyle name="Normal 3 2 3 2 3 3 4" xfId="31695" xr:uid="{00000000-0005-0000-0000-0000E37F0000}"/>
    <cellStyle name="Normal 3 2 3 2 3 3 5" xfId="31696" xr:uid="{00000000-0005-0000-0000-0000E47F0000}"/>
    <cellStyle name="Normal 3 2 3 2 3 3_37. RESULTADO NEGOCIOS YOY" xfId="31697" xr:uid="{00000000-0005-0000-0000-0000E57F0000}"/>
    <cellStyle name="Normal 3 2 3 2 3 4" xfId="31698" xr:uid="{00000000-0005-0000-0000-0000E67F0000}"/>
    <cellStyle name="Normal 3 2 3 2 3 4 2" xfId="31699" xr:uid="{00000000-0005-0000-0000-0000E77F0000}"/>
    <cellStyle name="Normal 3 2 3 2 3 4 2 2" xfId="31700" xr:uid="{00000000-0005-0000-0000-0000E87F0000}"/>
    <cellStyle name="Normal 3 2 3 2 3 4 2 3" xfId="31701" xr:uid="{00000000-0005-0000-0000-0000E97F0000}"/>
    <cellStyle name="Normal 3 2 3 2 3 4 3" xfId="31702" xr:uid="{00000000-0005-0000-0000-0000EA7F0000}"/>
    <cellStyle name="Normal 3 2 3 2 3 4 4" xfId="31703" xr:uid="{00000000-0005-0000-0000-0000EB7F0000}"/>
    <cellStyle name="Normal 3 2 3 2 3 4_37. RESULTADO NEGOCIOS YOY" xfId="31704" xr:uid="{00000000-0005-0000-0000-0000EC7F0000}"/>
    <cellStyle name="Normal 3 2 3 2 3 5" xfId="31705" xr:uid="{00000000-0005-0000-0000-0000ED7F0000}"/>
    <cellStyle name="Normal 3 2 3 2 3 5 2" xfId="31706" xr:uid="{00000000-0005-0000-0000-0000EE7F0000}"/>
    <cellStyle name="Normal 3 2 3 2 3 5 3" xfId="31707" xr:uid="{00000000-0005-0000-0000-0000EF7F0000}"/>
    <cellStyle name="Normal 3 2 3 2 3 5 4" xfId="31708" xr:uid="{00000000-0005-0000-0000-0000F07F0000}"/>
    <cellStyle name="Normal 3 2 3 2 3 5_37. RESULTADO NEGOCIOS YOY" xfId="31709" xr:uid="{00000000-0005-0000-0000-0000F17F0000}"/>
    <cellStyle name="Normal 3 2 3 2 3 6" xfId="31710" xr:uid="{00000000-0005-0000-0000-0000F27F0000}"/>
    <cellStyle name="Normal 3 2 3 2 3 6 2" xfId="31711" xr:uid="{00000000-0005-0000-0000-0000F37F0000}"/>
    <cellStyle name="Normal 3 2 3 2 3 6 3" xfId="31712" xr:uid="{00000000-0005-0000-0000-0000F47F0000}"/>
    <cellStyle name="Normal 3 2 3 2 3 7" xfId="31713" xr:uid="{00000000-0005-0000-0000-0000F57F0000}"/>
    <cellStyle name="Normal 3 2 3 2 3 8" xfId="31714" xr:uid="{00000000-0005-0000-0000-0000F67F0000}"/>
    <cellStyle name="Normal 3 2 3 2 3 9" xfId="31715" xr:uid="{00000000-0005-0000-0000-0000F77F0000}"/>
    <cellStyle name="Normal 3 2 3 2 3_37. RESULTADO NEGOCIOS YOY" xfId="31716" xr:uid="{00000000-0005-0000-0000-0000F87F0000}"/>
    <cellStyle name="Normal 3 2 3 2 4" xfId="31717" xr:uid="{00000000-0005-0000-0000-0000F97F0000}"/>
    <cellStyle name="Normal 3 2 3 2 4 2" xfId="31718" xr:uid="{00000000-0005-0000-0000-0000FA7F0000}"/>
    <cellStyle name="Normal 3 2 3 2 4 2 2" xfId="31719" xr:uid="{00000000-0005-0000-0000-0000FB7F0000}"/>
    <cellStyle name="Normal 3 2 3 2 4 2 2 2" xfId="31720" xr:uid="{00000000-0005-0000-0000-0000FC7F0000}"/>
    <cellStyle name="Normal 3 2 3 2 4 2 2_37. RESULTADO NEGOCIOS YOY" xfId="31721" xr:uid="{00000000-0005-0000-0000-0000FD7F0000}"/>
    <cellStyle name="Normal 3 2 3 2 4 2 3" xfId="31722" xr:uid="{00000000-0005-0000-0000-0000FE7F0000}"/>
    <cellStyle name="Normal 3 2 3 2 4 2 3 2" xfId="31723" xr:uid="{00000000-0005-0000-0000-0000FF7F0000}"/>
    <cellStyle name="Normal 3 2 3 2 4 2 4" xfId="31724" xr:uid="{00000000-0005-0000-0000-000000800000}"/>
    <cellStyle name="Normal 3 2 3 2 4 2 5" xfId="31725" xr:uid="{00000000-0005-0000-0000-000001800000}"/>
    <cellStyle name="Normal 3 2 3 2 4 2_37. RESULTADO NEGOCIOS YOY" xfId="31726" xr:uid="{00000000-0005-0000-0000-000002800000}"/>
    <cellStyle name="Normal 3 2 3 2 4 3" xfId="31727" xr:uid="{00000000-0005-0000-0000-000003800000}"/>
    <cellStyle name="Normal 3 2 3 2 4 3 2" xfId="31728" xr:uid="{00000000-0005-0000-0000-000004800000}"/>
    <cellStyle name="Normal 3 2 3 2 4 3 2 2" xfId="31729" xr:uid="{00000000-0005-0000-0000-000005800000}"/>
    <cellStyle name="Normal 3 2 3 2 4 3 3" xfId="31730" xr:uid="{00000000-0005-0000-0000-000006800000}"/>
    <cellStyle name="Normal 3 2 3 2 4 3_37. RESULTADO NEGOCIOS YOY" xfId="31731" xr:uid="{00000000-0005-0000-0000-000007800000}"/>
    <cellStyle name="Normal 3 2 3 2 4 4" xfId="31732" xr:uid="{00000000-0005-0000-0000-000008800000}"/>
    <cellStyle name="Normal 3 2 3 2 4 4 2" xfId="31733" xr:uid="{00000000-0005-0000-0000-000009800000}"/>
    <cellStyle name="Normal 3 2 3 2 4 5" xfId="31734" xr:uid="{00000000-0005-0000-0000-00000A800000}"/>
    <cellStyle name="Normal 3 2 3 2 4 5 2" xfId="31735" xr:uid="{00000000-0005-0000-0000-00000B800000}"/>
    <cellStyle name="Normal 3 2 3 2 4 6" xfId="31736" xr:uid="{00000000-0005-0000-0000-00000C800000}"/>
    <cellStyle name="Normal 3 2 3 2 4 7" xfId="31737" xr:uid="{00000000-0005-0000-0000-00000D800000}"/>
    <cellStyle name="Normal 3 2 3 2 4_37. RESULTADO NEGOCIOS YOY" xfId="31738" xr:uid="{00000000-0005-0000-0000-00000E800000}"/>
    <cellStyle name="Normal 3 2 3 2 5" xfId="31739" xr:uid="{00000000-0005-0000-0000-00000F800000}"/>
    <cellStyle name="Normal 3 2 3 2 5 2" xfId="31740" xr:uid="{00000000-0005-0000-0000-000010800000}"/>
    <cellStyle name="Normal 3 2 3 2 5 2 2" xfId="31741" xr:uid="{00000000-0005-0000-0000-000011800000}"/>
    <cellStyle name="Normal 3 2 3 2 5 2 2 2" xfId="31742" xr:uid="{00000000-0005-0000-0000-000012800000}"/>
    <cellStyle name="Normal 3 2 3 2 5 2 3" xfId="31743" xr:uid="{00000000-0005-0000-0000-000013800000}"/>
    <cellStyle name="Normal 3 2 3 2 5 2 4" xfId="31744" xr:uid="{00000000-0005-0000-0000-000014800000}"/>
    <cellStyle name="Normal 3 2 3 2 5 2_37. RESULTADO NEGOCIOS YOY" xfId="31745" xr:uid="{00000000-0005-0000-0000-000015800000}"/>
    <cellStyle name="Normal 3 2 3 2 5 3" xfId="31746" xr:uid="{00000000-0005-0000-0000-000016800000}"/>
    <cellStyle name="Normal 3 2 3 2 5 3 2" xfId="31747" xr:uid="{00000000-0005-0000-0000-000017800000}"/>
    <cellStyle name="Normal 3 2 3 2 5 3 2 2" xfId="31748" xr:uid="{00000000-0005-0000-0000-000018800000}"/>
    <cellStyle name="Normal 3 2 3 2 5 3 3" xfId="31749" xr:uid="{00000000-0005-0000-0000-000019800000}"/>
    <cellStyle name="Normal 3 2 3 2 5 4" xfId="31750" xr:uid="{00000000-0005-0000-0000-00001A800000}"/>
    <cellStyle name="Normal 3 2 3 2 5 4 2" xfId="31751" xr:uid="{00000000-0005-0000-0000-00001B800000}"/>
    <cellStyle name="Normal 3 2 3 2 5 5" xfId="31752" xr:uid="{00000000-0005-0000-0000-00001C800000}"/>
    <cellStyle name="Normal 3 2 3 2 5 5 2" xfId="31753" xr:uid="{00000000-0005-0000-0000-00001D800000}"/>
    <cellStyle name="Normal 3 2 3 2 5 6" xfId="31754" xr:uid="{00000000-0005-0000-0000-00001E800000}"/>
    <cellStyle name="Normal 3 2 3 2 5 7" xfId="31755" xr:uid="{00000000-0005-0000-0000-00001F800000}"/>
    <cellStyle name="Normal 3 2 3 2 5_37. RESULTADO NEGOCIOS YOY" xfId="31756" xr:uid="{00000000-0005-0000-0000-000020800000}"/>
    <cellStyle name="Normal 3 2 3 2 6" xfId="31757" xr:uid="{00000000-0005-0000-0000-000021800000}"/>
    <cellStyle name="Normal 3 2 3 2 6 2" xfId="31758" xr:uid="{00000000-0005-0000-0000-000022800000}"/>
    <cellStyle name="Normal 3 2 3 2 6 2 2" xfId="31759" xr:uid="{00000000-0005-0000-0000-000023800000}"/>
    <cellStyle name="Normal 3 2 3 2 6 2 2 2" xfId="31760" xr:uid="{00000000-0005-0000-0000-000024800000}"/>
    <cellStyle name="Normal 3 2 3 2 6 2 3" xfId="31761" xr:uid="{00000000-0005-0000-0000-000025800000}"/>
    <cellStyle name="Normal 3 2 3 2 6 2 4" xfId="31762" xr:uid="{00000000-0005-0000-0000-000026800000}"/>
    <cellStyle name="Normal 3 2 3 2 6 3" xfId="31763" xr:uid="{00000000-0005-0000-0000-000027800000}"/>
    <cellStyle name="Normal 3 2 3 2 6 3 2" xfId="31764" xr:uid="{00000000-0005-0000-0000-000028800000}"/>
    <cellStyle name="Normal 3 2 3 2 6 4" xfId="31765" xr:uid="{00000000-0005-0000-0000-000029800000}"/>
    <cellStyle name="Normal 3 2 3 2 6 4 2" xfId="31766" xr:uid="{00000000-0005-0000-0000-00002A800000}"/>
    <cellStyle name="Normal 3 2 3 2 6 5" xfId="31767" xr:uid="{00000000-0005-0000-0000-00002B800000}"/>
    <cellStyle name="Normal 3 2 3 2 6 6" xfId="31768" xr:uid="{00000000-0005-0000-0000-00002C800000}"/>
    <cellStyle name="Normal 3 2 3 2 6_37. RESULTADO NEGOCIOS YOY" xfId="31769" xr:uid="{00000000-0005-0000-0000-00002D800000}"/>
    <cellStyle name="Normal 3 2 3 2 7" xfId="31770" xr:uid="{00000000-0005-0000-0000-00002E800000}"/>
    <cellStyle name="Normal 3 2 3 2 7 2" xfId="31771" xr:uid="{00000000-0005-0000-0000-00002F800000}"/>
    <cellStyle name="Normal 3 2 3 2 7 2 2" xfId="31772" xr:uid="{00000000-0005-0000-0000-000030800000}"/>
    <cellStyle name="Normal 3 2 3 2 7 2 3" xfId="31773" xr:uid="{00000000-0005-0000-0000-000031800000}"/>
    <cellStyle name="Normal 3 2 3 2 7 3" xfId="31774" xr:uid="{00000000-0005-0000-0000-000032800000}"/>
    <cellStyle name="Normal 3 2 3 2 7 4" xfId="31775" xr:uid="{00000000-0005-0000-0000-000033800000}"/>
    <cellStyle name="Normal 3 2 3 2 7_37. RESULTADO NEGOCIOS YOY" xfId="31776" xr:uid="{00000000-0005-0000-0000-000034800000}"/>
    <cellStyle name="Normal 3 2 3 2 8" xfId="31777" xr:uid="{00000000-0005-0000-0000-000035800000}"/>
    <cellStyle name="Normal 3 2 3 2 8 2" xfId="31778" xr:uid="{00000000-0005-0000-0000-000036800000}"/>
    <cellStyle name="Normal 3 2 3 2 8 3" xfId="31779" xr:uid="{00000000-0005-0000-0000-000037800000}"/>
    <cellStyle name="Normal 3 2 3 2 8 4" xfId="31780" xr:uid="{00000000-0005-0000-0000-000038800000}"/>
    <cellStyle name="Normal 3 2 3 2 8_37. RESULTADO NEGOCIOS YOY" xfId="31781" xr:uid="{00000000-0005-0000-0000-000039800000}"/>
    <cellStyle name="Normal 3 2 3 2 9" xfId="31782" xr:uid="{00000000-0005-0000-0000-00003A800000}"/>
    <cellStyle name="Normal 3 2 3 2 9 2" xfId="31783" xr:uid="{00000000-0005-0000-0000-00003B800000}"/>
    <cellStyle name="Normal 3 2 3 2 9 3" xfId="31784" xr:uid="{00000000-0005-0000-0000-00003C800000}"/>
    <cellStyle name="Normal 3 2 3 2 9 4" xfId="31785" xr:uid="{00000000-0005-0000-0000-00003D800000}"/>
    <cellStyle name="Normal 3 2 3 2 9_37. RESULTADO NEGOCIOS YOY" xfId="31786" xr:uid="{00000000-0005-0000-0000-00003E800000}"/>
    <cellStyle name="Normal 3 2 3 2_37. RESULTADO NEGOCIOS YOY" xfId="31787" xr:uid="{00000000-0005-0000-0000-00003F800000}"/>
    <cellStyle name="Normal 3 2 3 3" xfId="31788" xr:uid="{00000000-0005-0000-0000-000040800000}"/>
    <cellStyle name="Normal 3 2 3 3 10" xfId="31789" xr:uid="{00000000-0005-0000-0000-000041800000}"/>
    <cellStyle name="Normal 3 2 3 3 2" xfId="31790" xr:uid="{00000000-0005-0000-0000-000042800000}"/>
    <cellStyle name="Normal 3 2 3 3 2 2" xfId="31791" xr:uid="{00000000-0005-0000-0000-000043800000}"/>
    <cellStyle name="Normal 3 2 3 3 2 2 2" xfId="31792" xr:uid="{00000000-0005-0000-0000-000044800000}"/>
    <cellStyle name="Normal 3 2 3 3 2 2 2 2" xfId="31793" xr:uid="{00000000-0005-0000-0000-000045800000}"/>
    <cellStyle name="Normal 3 2 3 3 2 2 2_37. RESULTADO NEGOCIOS YOY" xfId="31794" xr:uid="{00000000-0005-0000-0000-000046800000}"/>
    <cellStyle name="Normal 3 2 3 3 2 2 3" xfId="31795" xr:uid="{00000000-0005-0000-0000-000047800000}"/>
    <cellStyle name="Normal 3 2 3 3 2 2 3 2" xfId="31796" xr:uid="{00000000-0005-0000-0000-000048800000}"/>
    <cellStyle name="Normal 3 2 3 3 2 2 3_37. RESULTADO NEGOCIOS YOY" xfId="31797" xr:uid="{00000000-0005-0000-0000-000049800000}"/>
    <cellStyle name="Normal 3 2 3 3 2 2 4" xfId="31798" xr:uid="{00000000-0005-0000-0000-00004A800000}"/>
    <cellStyle name="Normal 3 2 3 3 2 2_37. RESULTADO NEGOCIOS YOY" xfId="31799" xr:uid="{00000000-0005-0000-0000-00004B800000}"/>
    <cellStyle name="Normal 3 2 3 3 2 3" xfId="31800" xr:uid="{00000000-0005-0000-0000-00004C800000}"/>
    <cellStyle name="Normal 3 2 3 3 2 3 2" xfId="31801" xr:uid="{00000000-0005-0000-0000-00004D800000}"/>
    <cellStyle name="Normal 3 2 3 3 2 3 2 2" xfId="31802" xr:uid="{00000000-0005-0000-0000-00004E800000}"/>
    <cellStyle name="Normal 3 2 3 3 2 3 3" xfId="31803" xr:uid="{00000000-0005-0000-0000-00004F800000}"/>
    <cellStyle name="Normal 3 2 3 3 2 3 3 2" xfId="31804" xr:uid="{00000000-0005-0000-0000-000050800000}"/>
    <cellStyle name="Normal 3 2 3 3 2 3 4" xfId="31805" xr:uid="{00000000-0005-0000-0000-000051800000}"/>
    <cellStyle name="Normal 3 2 3 3 2 3_37. RESULTADO NEGOCIOS YOY" xfId="31806" xr:uid="{00000000-0005-0000-0000-000052800000}"/>
    <cellStyle name="Normal 3 2 3 3 2 4" xfId="31807" xr:uid="{00000000-0005-0000-0000-000053800000}"/>
    <cellStyle name="Normal 3 2 3 3 2 4 2" xfId="31808" xr:uid="{00000000-0005-0000-0000-000054800000}"/>
    <cellStyle name="Normal 3 2 3 3 2 4 2 2" xfId="31809" xr:uid="{00000000-0005-0000-0000-000055800000}"/>
    <cellStyle name="Normal 3 2 3 3 2 4 3" xfId="31810" xr:uid="{00000000-0005-0000-0000-000056800000}"/>
    <cellStyle name="Normal 3 2 3 3 2 4_37. RESULTADO NEGOCIOS YOY" xfId="31811" xr:uid="{00000000-0005-0000-0000-000057800000}"/>
    <cellStyle name="Normal 3 2 3 3 2 5" xfId="31812" xr:uid="{00000000-0005-0000-0000-000058800000}"/>
    <cellStyle name="Normal 3 2 3 3 2 5 2" xfId="31813" xr:uid="{00000000-0005-0000-0000-000059800000}"/>
    <cellStyle name="Normal 3 2 3 3 2 5_37. RESULTADO NEGOCIOS YOY" xfId="31814" xr:uid="{00000000-0005-0000-0000-00005A800000}"/>
    <cellStyle name="Normal 3 2 3 3 2 6" xfId="31815" xr:uid="{00000000-0005-0000-0000-00005B800000}"/>
    <cellStyle name="Normal 3 2 3 3 2 6 2" xfId="31816" xr:uid="{00000000-0005-0000-0000-00005C800000}"/>
    <cellStyle name="Normal 3 2 3 3 2 6_37. RESULTADO NEGOCIOS YOY" xfId="31817" xr:uid="{00000000-0005-0000-0000-00005D800000}"/>
    <cellStyle name="Normal 3 2 3 3 2 7" xfId="31818" xr:uid="{00000000-0005-0000-0000-00005E800000}"/>
    <cellStyle name="Normal 3 2 3 3 2 8" xfId="31819" xr:uid="{00000000-0005-0000-0000-00005F800000}"/>
    <cellStyle name="Normal 3 2 3 3 2_37. RESULTADO NEGOCIOS YOY" xfId="31820" xr:uid="{00000000-0005-0000-0000-000060800000}"/>
    <cellStyle name="Normal 3 2 3 3 3" xfId="31821" xr:uid="{00000000-0005-0000-0000-000061800000}"/>
    <cellStyle name="Normal 3 2 3 3 3 2" xfId="31822" xr:uid="{00000000-0005-0000-0000-000062800000}"/>
    <cellStyle name="Normal 3 2 3 3 3 2 2" xfId="31823" xr:uid="{00000000-0005-0000-0000-000063800000}"/>
    <cellStyle name="Normal 3 2 3 3 3 2 2 2" xfId="31824" xr:uid="{00000000-0005-0000-0000-000064800000}"/>
    <cellStyle name="Normal 3 2 3 3 3 2 2_37. RESULTADO NEGOCIOS YOY" xfId="31825" xr:uid="{00000000-0005-0000-0000-000065800000}"/>
    <cellStyle name="Normal 3 2 3 3 3 2 3" xfId="31826" xr:uid="{00000000-0005-0000-0000-000066800000}"/>
    <cellStyle name="Normal 3 2 3 3 3 2 3 2" xfId="31827" xr:uid="{00000000-0005-0000-0000-000067800000}"/>
    <cellStyle name="Normal 3 2 3 3 3 2 4" xfId="31828" xr:uid="{00000000-0005-0000-0000-000068800000}"/>
    <cellStyle name="Normal 3 2 3 3 3 2_37. RESULTADO NEGOCIOS YOY" xfId="31829" xr:uid="{00000000-0005-0000-0000-000069800000}"/>
    <cellStyle name="Normal 3 2 3 3 3 3" xfId="31830" xr:uid="{00000000-0005-0000-0000-00006A800000}"/>
    <cellStyle name="Normal 3 2 3 3 3 3 2" xfId="31831" xr:uid="{00000000-0005-0000-0000-00006B800000}"/>
    <cellStyle name="Normal 3 2 3 3 3 3 2 2" xfId="31832" xr:uid="{00000000-0005-0000-0000-00006C800000}"/>
    <cellStyle name="Normal 3 2 3 3 3 3 3" xfId="31833" xr:uid="{00000000-0005-0000-0000-00006D800000}"/>
    <cellStyle name="Normal 3 2 3 3 3 3 3 2" xfId="31834" xr:uid="{00000000-0005-0000-0000-00006E800000}"/>
    <cellStyle name="Normal 3 2 3 3 3 3 4" xfId="31835" xr:uid="{00000000-0005-0000-0000-00006F800000}"/>
    <cellStyle name="Normal 3 2 3 3 3 3_37. RESULTADO NEGOCIOS YOY" xfId="31836" xr:uid="{00000000-0005-0000-0000-000070800000}"/>
    <cellStyle name="Normal 3 2 3 3 3 4" xfId="31837" xr:uid="{00000000-0005-0000-0000-000071800000}"/>
    <cellStyle name="Normal 3 2 3 3 3 4 2" xfId="31838" xr:uid="{00000000-0005-0000-0000-000072800000}"/>
    <cellStyle name="Normal 3 2 3 3 3 4_37. RESULTADO NEGOCIOS YOY" xfId="31839" xr:uid="{00000000-0005-0000-0000-000073800000}"/>
    <cellStyle name="Normal 3 2 3 3 3 5" xfId="31840" xr:uid="{00000000-0005-0000-0000-000074800000}"/>
    <cellStyle name="Normal 3 2 3 3 3 5 2" xfId="31841" xr:uid="{00000000-0005-0000-0000-000075800000}"/>
    <cellStyle name="Normal 3 2 3 3 3 5_37. RESULTADO NEGOCIOS YOY" xfId="31842" xr:uid="{00000000-0005-0000-0000-000076800000}"/>
    <cellStyle name="Normal 3 2 3 3 3 6" xfId="31843" xr:uid="{00000000-0005-0000-0000-000077800000}"/>
    <cellStyle name="Normal 3 2 3 3 3_37. RESULTADO NEGOCIOS YOY" xfId="31844" xr:uid="{00000000-0005-0000-0000-000078800000}"/>
    <cellStyle name="Normal 3 2 3 3 4" xfId="31845" xr:uid="{00000000-0005-0000-0000-000079800000}"/>
    <cellStyle name="Normal 3 2 3 3 4 2" xfId="31846" xr:uid="{00000000-0005-0000-0000-00007A800000}"/>
    <cellStyle name="Normal 3 2 3 3 4 2 2" xfId="31847" xr:uid="{00000000-0005-0000-0000-00007B800000}"/>
    <cellStyle name="Normal 3 2 3 3 4 2_37. RESULTADO NEGOCIOS YOY" xfId="31848" xr:uid="{00000000-0005-0000-0000-00007C800000}"/>
    <cellStyle name="Normal 3 2 3 3 4 3" xfId="31849" xr:uid="{00000000-0005-0000-0000-00007D800000}"/>
    <cellStyle name="Normal 3 2 3 3 4 3 2" xfId="31850" xr:uid="{00000000-0005-0000-0000-00007E800000}"/>
    <cellStyle name="Normal 3 2 3 3 4 3_37. RESULTADO NEGOCIOS YOY" xfId="31851" xr:uid="{00000000-0005-0000-0000-00007F800000}"/>
    <cellStyle name="Normal 3 2 3 3 4 4" xfId="31852" xr:uid="{00000000-0005-0000-0000-000080800000}"/>
    <cellStyle name="Normal 3 2 3 3 4_37. RESULTADO NEGOCIOS YOY" xfId="31853" xr:uid="{00000000-0005-0000-0000-000081800000}"/>
    <cellStyle name="Normal 3 2 3 3 5" xfId="31854" xr:uid="{00000000-0005-0000-0000-000082800000}"/>
    <cellStyle name="Normal 3 2 3 3 5 2" xfId="31855" xr:uid="{00000000-0005-0000-0000-000083800000}"/>
    <cellStyle name="Normal 3 2 3 3 5 2 2" xfId="31856" xr:uid="{00000000-0005-0000-0000-000084800000}"/>
    <cellStyle name="Normal 3 2 3 3 5 2_37. RESULTADO NEGOCIOS YOY" xfId="31857" xr:uid="{00000000-0005-0000-0000-000085800000}"/>
    <cellStyle name="Normal 3 2 3 3 5 3" xfId="31858" xr:uid="{00000000-0005-0000-0000-000086800000}"/>
    <cellStyle name="Normal 3 2 3 3 5 3 2" xfId="31859" xr:uid="{00000000-0005-0000-0000-000087800000}"/>
    <cellStyle name="Normal 3 2 3 3 5 4" xfId="31860" xr:uid="{00000000-0005-0000-0000-000088800000}"/>
    <cellStyle name="Normal 3 2 3 3 5_37. RESULTADO NEGOCIOS YOY" xfId="31861" xr:uid="{00000000-0005-0000-0000-000089800000}"/>
    <cellStyle name="Normal 3 2 3 3 6" xfId="31862" xr:uid="{00000000-0005-0000-0000-00008A800000}"/>
    <cellStyle name="Normal 3 2 3 3 6 2" xfId="31863" xr:uid="{00000000-0005-0000-0000-00008B800000}"/>
    <cellStyle name="Normal 3 2 3 3 6 2 2" xfId="31864" xr:uid="{00000000-0005-0000-0000-00008C800000}"/>
    <cellStyle name="Normal 3 2 3 3 6 3" xfId="31865" xr:uid="{00000000-0005-0000-0000-00008D800000}"/>
    <cellStyle name="Normal 3 2 3 3 6_37. RESULTADO NEGOCIOS YOY" xfId="31866" xr:uid="{00000000-0005-0000-0000-00008E800000}"/>
    <cellStyle name="Normal 3 2 3 3 7" xfId="31867" xr:uid="{00000000-0005-0000-0000-00008F800000}"/>
    <cellStyle name="Normal 3 2 3 3 7 2" xfId="31868" xr:uid="{00000000-0005-0000-0000-000090800000}"/>
    <cellStyle name="Normal 3 2 3 3 7_37. RESULTADO NEGOCIOS YOY" xfId="31869" xr:uid="{00000000-0005-0000-0000-000091800000}"/>
    <cellStyle name="Normal 3 2 3 3 8" xfId="31870" xr:uid="{00000000-0005-0000-0000-000092800000}"/>
    <cellStyle name="Normal 3 2 3 3 8 2" xfId="31871" xr:uid="{00000000-0005-0000-0000-000093800000}"/>
    <cellStyle name="Normal 3 2 3 3 8_37. RESULTADO NEGOCIOS YOY" xfId="31872" xr:uid="{00000000-0005-0000-0000-000094800000}"/>
    <cellStyle name="Normal 3 2 3 3 9" xfId="31873" xr:uid="{00000000-0005-0000-0000-000095800000}"/>
    <cellStyle name="Normal 3 2 3 3_37. RESULTADO NEGOCIOS YOY" xfId="31874" xr:uid="{00000000-0005-0000-0000-000096800000}"/>
    <cellStyle name="Normal 3 2 3 4" xfId="31875" xr:uid="{00000000-0005-0000-0000-000097800000}"/>
    <cellStyle name="Normal 3 2 3 4 2" xfId="31876" xr:uid="{00000000-0005-0000-0000-000098800000}"/>
    <cellStyle name="Normal 3 2 3 4 2 2" xfId="31877" xr:uid="{00000000-0005-0000-0000-000099800000}"/>
    <cellStyle name="Normal 3 2 3 4 2 2 2" xfId="31878" xr:uid="{00000000-0005-0000-0000-00009A800000}"/>
    <cellStyle name="Normal 3 2 3 4 2 2 2 2" xfId="31879" xr:uid="{00000000-0005-0000-0000-00009B800000}"/>
    <cellStyle name="Normal 3 2 3 4 2 2 2_37. RESULTADO NEGOCIOS YOY" xfId="31880" xr:uid="{00000000-0005-0000-0000-00009C800000}"/>
    <cellStyle name="Normal 3 2 3 4 2 2 3" xfId="31881" xr:uid="{00000000-0005-0000-0000-00009D800000}"/>
    <cellStyle name="Normal 3 2 3 4 2 2 3 2" xfId="31882" xr:uid="{00000000-0005-0000-0000-00009E800000}"/>
    <cellStyle name="Normal 3 2 3 4 2 2 4" xfId="31883" xr:uid="{00000000-0005-0000-0000-00009F800000}"/>
    <cellStyle name="Normal 3 2 3 4 2 2 5" xfId="31884" xr:uid="{00000000-0005-0000-0000-0000A0800000}"/>
    <cellStyle name="Normal 3 2 3 4 2 2_37. RESULTADO NEGOCIOS YOY" xfId="31885" xr:uid="{00000000-0005-0000-0000-0000A1800000}"/>
    <cellStyle name="Normal 3 2 3 4 2 3" xfId="31886" xr:uid="{00000000-0005-0000-0000-0000A2800000}"/>
    <cellStyle name="Normal 3 2 3 4 2 3 2" xfId="31887" xr:uid="{00000000-0005-0000-0000-0000A3800000}"/>
    <cellStyle name="Normal 3 2 3 4 2 3 2 2" xfId="31888" xr:uid="{00000000-0005-0000-0000-0000A4800000}"/>
    <cellStyle name="Normal 3 2 3 4 2 3 3" xfId="31889" xr:uid="{00000000-0005-0000-0000-0000A5800000}"/>
    <cellStyle name="Normal 3 2 3 4 2 3 3 2" xfId="31890" xr:uid="{00000000-0005-0000-0000-0000A6800000}"/>
    <cellStyle name="Normal 3 2 3 4 2 3 4" xfId="31891" xr:uid="{00000000-0005-0000-0000-0000A7800000}"/>
    <cellStyle name="Normal 3 2 3 4 2 3_37. RESULTADO NEGOCIOS YOY" xfId="31892" xr:uid="{00000000-0005-0000-0000-0000A8800000}"/>
    <cellStyle name="Normal 3 2 3 4 2 4" xfId="31893" xr:uid="{00000000-0005-0000-0000-0000A9800000}"/>
    <cellStyle name="Normal 3 2 3 4 2 4 2" xfId="31894" xr:uid="{00000000-0005-0000-0000-0000AA800000}"/>
    <cellStyle name="Normal 3 2 3 4 2 4 2 2" xfId="31895" xr:uid="{00000000-0005-0000-0000-0000AB800000}"/>
    <cellStyle name="Normal 3 2 3 4 2 4 3" xfId="31896" xr:uid="{00000000-0005-0000-0000-0000AC800000}"/>
    <cellStyle name="Normal 3 2 3 4 2 4_37. RESULTADO NEGOCIOS YOY" xfId="31897" xr:uid="{00000000-0005-0000-0000-0000AD800000}"/>
    <cellStyle name="Normal 3 2 3 4 2 5" xfId="31898" xr:uid="{00000000-0005-0000-0000-0000AE800000}"/>
    <cellStyle name="Normal 3 2 3 4 2 5 2" xfId="31899" xr:uid="{00000000-0005-0000-0000-0000AF800000}"/>
    <cellStyle name="Normal 3 2 3 4 2 5_37. RESULTADO NEGOCIOS YOY" xfId="31900" xr:uid="{00000000-0005-0000-0000-0000B0800000}"/>
    <cellStyle name="Normal 3 2 3 4 2 6" xfId="31901" xr:uid="{00000000-0005-0000-0000-0000B1800000}"/>
    <cellStyle name="Normal 3 2 3 4 2 6 2" xfId="31902" xr:uid="{00000000-0005-0000-0000-0000B2800000}"/>
    <cellStyle name="Normal 3 2 3 4 2 6_37. RESULTADO NEGOCIOS YOY" xfId="31903" xr:uid="{00000000-0005-0000-0000-0000B3800000}"/>
    <cellStyle name="Normal 3 2 3 4 2 7" xfId="31904" xr:uid="{00000000-0005-0000-0000-0000B4800000}"/>
    <cellStyle name="Normal 3 2 3 4 2 8" xfId="31905" xr:uid="{00000000-0005-0000-0000-0000B5800000}"/>
    <cellStyle name="Normal 3 2 3 4 2_37. RESULTADO NEGOCIOS YOY" xfId="31906" xr:uid="{00000000-0005-0000-0000-0000B6800000}"/>
    <cellStyle name="Normal 3 2 3 4 3" xfId="31907" xr:uid="{00000000-0005-0000-0000-0000B7800000}"/>
    <cellStyle name="Normal 3 2 3 4 3 2" xfId="31908" xr:uid="{00000000-0005-0000-0000-0000B8800000}"/>
    <cellStyle name="Normal 3 2 3 4 3 2 2" xfId="31909" xr:uid="{00000000-0005-0000-0000-0000B9800000}"/>
    <cellStyle name="Normal 3 2 3 4 3 2 3" xfId="31910" xr:uid="{00000000-0005-0000-0000-0000BA800000}"/>
    <cellStyle name="Normal 3 2 3 4 3 2_37. RESULTADO NEGOCIOS YOY" xfId="31911" xr:uid="{00000000-0005-0000-0000-0000BB800000}"/>
    <cellStyle name="Normal 3 2 3 4 3 3" xfId="31912" xr:uid="{00000000-0005-0000-0000-0000BC800000}"/>
    <cellStyle name="Normal 3 2 3 4 3 3 2" xfId="31913" xr:uid="{00000000-0005-0000-0000-0000BD800000}"/>
    <cellStyle name="Normal 3 2 3 4 3 3_37. RESULTADO NEGOCIOS YOY" xfId="31914" xr:uid="{00000000-0005-0000-0000-0000BE800000}"/>
    <cellStyle name="Normal 3 2 3 4 3 4" xfId="31915" xr:uid="{00000000-0005-0000-0000-0000BF800000}"/>
    <cellStyle name="Normal 3 2 3 4 3 5" xfId="31916" xr:uid="{00000000-0005-0000-0000-0000C0800000}"/>
    <cellStyle name="Normal 3 2 3 4 3_37. RESULTADO NEGOCIOS YOY" xfId="31917" xr:uid="{00000000-0005-0000-0000-0000C1800000}"/>
    <cellStyle name="Normal 3 2 3 4 4" xfId="31918" xr:uid="{00000000-0005-0000-0000-0000C2800000}"/>
    <cellStyle name="Normal 3 2 3 4 4 2" xfId="31919" xr:uid="{00000000-0005-0000-0000-0000C3800000}"/>
    <cellStyle name="Normal 3 2 3 4 4 2 2" xfId="31920" xr:uid="{00000000-0005-0000-0000-0000C4800000}"/>
    <cellStyle name="Normal 3 2 3 4 4 2 3" xfId="31921" xr:uid="{00000000-0005-0000-0000-0000C5800000}"/>
    <cellStyle name="Normal 3 2 3 4 4 3" xfId="31922" xr:uid="{00000000-0005-0000-0000-0000C6800000}"/>
    <cellStyle name="Normal 3 2 3 4 4 3 2" xfId="31923" xr:uid="{00000000-0005-0000-0000-0000C7800000}"/>
    <cellStyle name="Normal 3 2 3 4 4 4" xfId="31924" xr:uid="{00000000-0005-0000-0000-0000C8800000}"/>
    <cellStyle name="Normal 3 2 3 4 4 5" xfId="31925" xr:uid="{00000000-0005-0000-0000-0000C9800000}"/>
    <cellStyle name="Normal 3 2 3 4 4_37. RESULTADO NEGOCIOS YOY" xfId="31926" xr:uid="{00000000-0005-0000-0000-0000CA800000}"/>
    <cellStyle name="Normal 3 2 3 4 5" xfId="31927" xr:uid="{00000000-0005-0000-0000-0000CB800000}"/>
    <cellStyle name="Normal 3 2 3 4 5 2" xfId="31928" xr:uid="{00000000-0005-0000-0000-0000CC800000}"/>
    <cellStyle name="Normal 3 2 3 4 5 2 2" xfId="31929" xr:uid="{00000000-0005-0000-0000-0000CD800000}"/>
    <cellStyle name="Normal 3 2 3 4 5 2 3" xfId="31930" xr:uid="{00000000-0005-0000-0000-0000CE800000}"/>
    <cellStyle name="Normal 3 2 3 4 5 3" xfId="31931" xr:uid="{00000000-0005-0000-0000-0000CF800000}"/>
    <cellStyle name="Normal 3 2 3 4 5 4" xfId="31932" xr:uid="{00000000-0005-0000-0000-0000D0800000}"/>
    <cellStyle name="Normal 3 2 3 4 5_37. RESULTADO NEGOCIOS YOY" xfId="31933" xr:uid="{00000000-0005-0000-0000-0000D1800000}"/>
    <cellStyle name="Normal 3 2 3 4 6" xfId="31934" xr:uid="{00000000-0005-0000-0000-0000D2800000}"/>
    <cellStyle name="Normal 3 2 3 4 6 2" xfId="31935" xr:uid="{00000000-0005-0000-0000-0000D3800000}"/>
    <cellStyle name="Normal 3 2 3 4 6 3" xfId="31936" xr:uid="{00000000-0005-0000-0000-0000D4800000}"/>
    <cellStyle name="Normal 3 2 3 4 6_37. RESULTADO NEGOCIOS YOY" xfId="31937" xr:uid="{00000000-0005-0000-0000-0000D5800000}"/>
    <cellStyle name="Normal 3 2 3 4 7" xfId="31938" xr:uid="{00000000-0005-0000-0000-0000D6800000}"/>
    <cellStyle name="Normal 3 2 3 4 7 2" xfId="31939" xr:uid="{00000000-0005-0000-0000-0000D7800000}"/>
    <cellStyle name="Normal 3 2 3 4 7_37. RESULTADO NEGOCIOS YOY" xfId="31940" xr:uid="{00000000-0005-0000-0000-0000D8800000}"/>
    <cellStyle name="Normal 3 2 3 4 8" xfId="31941" xr:uid="{00000000-0005-0000-0000-0000D9800000}"/>
    <cellStyle name="Normal 3 2 3 4 8 2" xfId="31942" xr:uid="{00000000-0005-0000-0000-0000DA800000}"/>
    <cellStyle name="Normal 3 2 3 4 8_37. RESULTADO NEGOCIOS YOY" xfId="31943" xr:uid="{00000000-0005-0000-0000-0000DB800000}"/>
    <cellStyle name="Normal 3 2 3 4 9" xfId="31944" xr:uid="{00000000-0005-0000-0000-0000DC800000}"/>
    <cellStyle name="Normal 3 2 3 4_37. RESULTADO NEGOCIOS YOY" xfId="31945" xr:uid="{00000000-0005-0000-0000-0000DD800000}"/>
    <cellStyle name="Normal 3 2 3 5" xfId="31946" xr:uid="{00000000-0005-0000-0000-0000DE800000}"/>
    <cellStyle name="Normal 3 2 3 5 2" xfId="31947" xr:uid="{00000000-0005-0000-0000-0000DF800000}"/>
    <cellStyle name="Normal 3 2 3 5 2 2" xfId="31948" xr:uid="{00000000-0005-0000-0000-0000E0800000}"/>
    <cellStyle name="Normal 3 2 3 5 2_37. RESULTADO NEGOCIOS YOY" xfId="31949" xr:uid="{00000000-0005-0000-0000-0000E1800000}"/>
    <cellStyle name="Normal 3 2 3 5 3" xfId="31950" xr:uid="{00000000-0005-0000-0000-0000E2800000}"/>
    <cellStyle name="Normal 3 2 3 5 4" xfId="31951" xr:uid="{00000000-0005-0000-0000-0000E3800000}"/>
    <cellStyle name="Normal 3 2 3 5 5" xfId="31952" xr:uid="{00000000-0005-0000-0000-0000E4800000}"/>
    <cellStyle name="Normal 3 2 3 5_37. RESULTADO NEGOCIOS YOY" xfId="31953" xr:uid="{00000000-0005-0000-0000-0000E5800000}"/>
    <cellStyle name="Normal 3 2 3 6" xfId="31954" xr:uid="{00000000-0005-0000-0000-0000E6800000}"/>
    <cellStyle name="Normal 3 2 3 6 2" xfId="31955" xr:uid="{00000000-0005-0000-0000-0000E7800000}"/>
    <cellStyle name="Normal 3 2 3 6 3" xfId="31956" xr:uid="{00000000-0005-0000-0000-0000E8800000}"/>
    <cellStyle name="Normal 3 2 3 6 4" xfId="31957" xr:uid="{00000000-0005-0000-0000-0000E9800000}"/>
    <cellStyle name="Normal 3 2 3 6_37. RESULTADO NEGOCIOS YOY" xfId="31958" xr:uid="{00000000-0005-0000-0000-0000EA800000}"/>
    <cellStyle name="Normal 3 2 3 7" xfId="31959" xr:uid="{00000000-0005-0000-0000-0000EB800000}"/>
    <cellStyle name="Normal 3 2 3 7 2" xfId="31960" xr:uid="{00000000-0005-0000-0000-0000EC800000}"/>
    <cellStyle name="Normal 3 2 3 7 3" xfId="31961" xr:uid="{00000000-0005-0000-0000-0000ED800000}"/>
    <cellStyle name="Normal 3 2 3 7_37. RESULTADO NEGOCIOS YOY" xfId="31962" xr:uid="{00000000-0005-0000-0000-0000EE800000}"/>
    <cellStyle name="Normal 3 2 3 8" xfId="31963" xr:uid="{00000000-0005-0000-0000-0000EF800000}"/>
    <cellStyle name="Normal 3 2 3 9" xfId="31964" xr:uid="{00000000-0005-0000-0000-0000F0800000}"/>
    <cellStyle name="Normal 3 2 3_37. RESULTADO NEGOCIOS YOY" xfId="31965" xr:uid="{00000000-0005-0000-0000-0000F1800000}"/>
    <cellStyle name="Normal 3 2 4" xfId="31966" xr:uid="{00000000-0005-0000-0000-0000F2800000}"/>
    <cellStyle name="Normal 3 2 4 10" xfId="31967" xr:uid="{00000000-0005-0000-0000-0000F3800000}"/>
    <cellStyle name="Normal 3 2 4 10 2" xfId="31968" xr:uid="{00000000-0005-0000-0000-0000F4800000}"/>
    <cellStyle name="Normal 3 2 4 10 3" xfId="31969" xr:uid="{00000000-0005-0000-0000-0000F5800000}"/>
    <cellStyle name="Normal 3 2 4 10 4" xfId="31970" xr:uid="{00000000-0005-0000-0000-0000F6800000}"/>
    <cellStyle name="Normal 3 2 4 10_37. RESULTADO NEGOCIOS YOY" xfId="31971" xr:uid="{00000000-0005-0000-0000-0000F7800000}"/>
    <cellStyle name="Normal 3 2 4 11" xfId="31972" xr:uid="{00000000-0005-0000-0000-0000F8800000}"/>
    <cellStyle name="Normal 3 2 4 12" xfId="31973" xr:uid="{00000000-0005-0000-0000-0000F9800000}"/>
    <cellStyle name="Normal 3 2 4 12 2" xfId="31974" xr:uid="{00000000-0005-0000-0000-0000FA800000}"/>
    <cellStyle name="Normal 3 2 4 12 3" xfId="31975" xr:uid="{00000000-0005-0000-0000-0000FB800000}"/>
    <cellStyle name="Normal 3 2 4 13" xfId="31976" xr:uid="{00000000-0005-0000-0000-0000FC800000}"/>
    <cellStyle name="Normal 3 2 4 14" xfId="31977" xr:uid="{00000000-0005-0000-0000-0000FD800000}"/>
    <cellStyle name="Normal 3 2 4 15" xfId="31978" xr:uid="{00000000-0005-0000-0000-0000FE800000}"/>
    <cellStyle name="Normal 3 2 4 16" xfId="31979" xr:uid="{00000000-0005-0000-0000-0000FF800000}"/>
    <cellStyle name="Normal 3 2 4 17" xfId="31980" xr:uid="{00000000-0005-0000-0000-000000810000}"/>
    <cellStyle name="Normal 3 2 4 2" xfId="31981" xr:uid="{00000000-0005-0000-0000-000001810000}"/>
    <cellStyle name="Normal 3 2 4 2 10" xfId="31982" xr:uid="{00000000-0005-0000-0000-000002810000}"/>
    <cellStyle name="Normal 3 2 4 2 10 2" xfId="31983" xr:uid="{00000000-0005-0000-0000-000003810000}"/>
    <cellStyle name="Normal 3 2 4 2 11" xfId="31984" xr:uid="{00000000-0005-0000-0000-000004810000}"/>
    <cellStyle name="Normal 3 2 4 2 12" xfId="31985" xr:uid="{00000000-0005-0000-0000-000005810000}"/>
    <cellStyle name="Normal 3 2 4 2 2" xfId="31986" xr:uid="{00000000-0005-0000-0000-000006810000}"/>
    <cellStyle name="Normal 3 2 4 2 2 2" xfId="31987" xr:uid="{00000000-0005-0000-0000-000007810000}"/>
    <cellStyle name="Normal 3 2 4 2 2 2 2" xfId="31988" xr:uid="{00000000-0005-0000-0000-000008810000}"/>
    <cellStyle name="Normal 3 2 4 2 2 2 2 2" xfId="31989" xr:uid="{00000000-0005-0000-0000-000009810000}"/>
    <cellStyle name="Normal 3 2 4 2 2 2 2 2 2" xfId="31990" xr:uid="{00000000-0005-0000-0000-00000A810000}"/>
    <cellStyle name="Normal 3 2 4 2 2 2 2 3" xfId="31991" xr:uid="{00000000-0005-0000-0000-00000B810000}"/>
    <cellStyle name="Normal 3 2 4 2 2 2 2_37. RESULTADO NEGOCIOS YOY" xfId="31992" xr:uid="{00000000-0005-0000-0000-00000C810000}"/>
    <cellStyle name="Normal 3 2 4 2 2 2 3" xfId="31993" xr:uid="{00000000-0005-0000-0000-00000D810000}"/>
    <cellStyle name="Normal 3 2 4 2 2 2 3 2" xfId="31994" xr:uid="{00000000-0005-0000-0000-00000E810000}"/>
    <cellStyle name="Normal 3 2 4 2 2 2 3_37. RESULTADO NEGOCIOS YOY" xfId="31995" xr:uid="{00000000-0005-0000-0000-00000F810000}"/>
    <cellStyle name="Normal 3 2 4 2 2 2 4" xfId="31996" xr:uid="{00000000-0005-0000-0000-000010810000}"/>
    <cellStyle name="Normal 3 2 4 2 2 2 4 2" xfId="31997" xr:uid="{00000000-0005-0000-0000-000011810000}"/>
    <cellStyle name="Normal 3 2 4 2 2 2 5" xfId="31998" xr:uid="{00000000-0005-0000-0000-000012810000}"/>
    <cellStyle name="Normal 3 2 4 2 2 2 6" xfId="31999" xr:uid="{00000000-0005-0000-0000-000013810000}"/>
    <cellStyle name="Normal 3 2 4 2 2 2_37. RESULTADO NEGOCIOS YOY" xfId="32000" xr:uid="{00000000-0005-0000-0000-000014810000}"/>
    <cellStyle name="Normal 3 2 4 2 2 3" xfId="32001" xr:uid="{00000000-0005-0000-0000-000015810000}"/>
    <cellStyle name="Normal 3 2 4 2 2 3 2" xfId="32002" xr:uid="{00000000-0005-0000-0000-000016810000}"/>
    <cellStyle name="Normal 3 2 4 2 2 3 2 2" xfId="32003" xr:uid="{00000000-0005-0000-0000-000017810000}"/>
    <cellStyle name="Normal 3 2 4 2 2 3 3" xfId="32004" xr:uid="{00000000-0005-0000-0000-000018810000}"/>
    <cellStyle name="Normal 3 2 4 2 2 3 3 2" xfId="32005" xr:uid="{00000000-0005-0000-0000-000019810000}"/>
    <cellStyle name="Normal 3 2 4 2 2 3 4" xfId="32006" xr:uid="{00000000-0005-0000-0000-00001A810000}"/>
    <cellStyle name="Normal 3 2 4 2 2 3_37. RESULTADO NEGOCIOS YOY" xfId="32007" xr:uid="{00000000-0005-0000-0000-00001B810000}"/>
    <cellStyle name="Normal 3 2 4 2 2 4" xfId="32008" xr:uid="{00000000-0005-0000-0000-00001C810000}"/>
    <cellStyle name="Normal 3 2 4 2 2 4 2" xfId="32009" xr:uid="{00000000-0005-0000-0000-00001D810000}"/>
    <cellStyle name="Normal 3 2 4 2 2 4 2 2" xfId="32010" xr:uid="{00000000-0005-0000-0000-00001E810000}"/>
    <cellStyle name="Normal 3 2 4 2 2 4 3" xfId="32011" xr:uid="{00000000-0005-0000-0000-00001F810000}"/>
    <cellStyle name="Normal 3 2 4 2 2 4_37. RESULTADO NEGOCIOS YOY" xfId="32012" xr:uid="{00000000-0005-0000-0000-000020810000}"/>
    <cellStyle name="Normal 3 2 4 2 2 5" xfId="32013" xr:uid="{00000000-0005-0000-0000-000021810000}"/>
    <cellStyle name="Normal 3 2 4 2 2 5 2" xfId="32014" xr:uid="{00000000-0005-0000-0000-000022810000}"/>
    <cellStyle name="Normal 3 2 4 2 2 5_37. RESULTADO NEGOCIOS YOY" xfId="32015" xr:uid="{00000000-0005-0000-0000-000023810000}"/>
    <cellStyle name="Normal 3 2 4 2 2 6" xfId="32016" xr:uid="{00000000-0005-0000-0000-000024810000}"/>
    <cellStyle name="Normal 3 2 4 2 2 6 2" xfId="32017" xr:uid="{00000000-0005-0000-0000-000025810000}"/>
    <cellStyle name="Normal 3 2 4 2 2 6_37. RESULTADO NEGOCIOS YOY" xfId="32018" xr:uid="{00000000-0005-0000-0000-000026810000}"/>
    <cellStyle name="Normal 3 2 4 2 2 7" xfId="32019" xr:uid="{00000000-0005-0000-0000-000027810000}"/>
    <cellStyle name="Normal 3 2 4 2 2 8" xfId="32020" xr:uid="{00000000-0005-0000-0000-000028810000}"/>
    <cellStyle name="Normal 3 2 4 2 2_37. RESULTADO NEGOCIOS YOY" xfId="32021" xr:uid="{00000000-0005-0000-0000-000029810000}"/>
    <cellStyle name="Normal 3 2 4 2 3" xfId="32022" xr:uid="{00000000-0005-0000-0000-00002A810000}"/>
    <cellStyle name="Normal 3 2 4 2 3 2" xfId="32023" xr:uid="{00000000-0005-0000-0000-00002B810000}"/>
    <cellStyle name="Normal 3 2 4 2 3 2 2" xfId="32024" xr:uid="{00000000-0005-0000-0000-00002C810000}"/>
    <cellStyle name="Normal 3 2 4 2 3 2 2 2" xfId="32025" xr:uid="{00000000-0005-0000-0000-00002D810000}"/>
    <cellStyle name="Normal 3 2 4 2 3 2 2_37. RESULTADO NEGOCIOS YOY" xfId="32026" xr:uid="{00000000-0005-0000-0000-00002E810000}"/>
    <cellStyle name="Normal 3 2 4 2 3 2 3" xfId="32027" xr:uid="{00000000-0005-0000-0000-00002F810000}"/>
    <cellStyle name="Normal 3 2 4 2 3 2 3 2" xfId="32028" xr:uid="{00000000-0005-0000-0000-000030810000}"/>
    <cellStyle name="Normal 3 2 4 2 3 2 3_37. RESULTADO NEGOCIOS YOY" xfId="32029" xr:uid="{00000000-0005-0000-0000-000031810000}"/>
    <cellStyle name="Normal 3 2 4 2 3 2 4" xfId="32030" xr:uid="{00000000-0005-0000-0000-000032810000}"/>
    <cellStyle name="Normal 3 2 4 2 3 2 5" xfId="32031" xr:uid="{00000000-0005-0000-0000-000033810000}"/>
    <cellStyle name="Normal 3 2 4 2 3 2_37. RESULTADO NEGOCIOS YOY" xfId="32032" xr:uid="{00000000-0005-0000-0000-000034810000}"/>
    <cellStyle name="Normal 3 2 4 2 3 3" xfId="32033" xr:uid="{00000000-0005-0000-0000-000035810000}"/>
    <cellStyle name="Normal 3 2 4 2 3 3 2" xfId="32034" xr:uid="{00000000-0005-0000-0000-000036810000}"/>
    <cellStyle name="Normal 3 2 4 2 3 3 2 2" xfId="32035" xr:uid="{00000000-0005-0000-0000-000037810000}"/>
    <cellStyle name="Normal 3 2 4 2 3 3 3" xfId="32036" xr:uid="{00000000-0005-0000-0000-000038810000}"/>
    <cellStyle name="Normal 3 2 4 2 3 3 3 2" xfId="32037" xr:uid="{00000000-0005-0000-0000-000039810000}"/>
    <cellStyle name="Normal 3 2 4 2 3 3 4" xfId="32038" xr:uid="{00000000-0005-0000-0000-00003A810000}"/>
    <cellStyle name="Normal 3 2 4 2 3 3_37. RESULTADO NEGOCIOS YOY" xfId="32039" xr:uid="{00000000-0005-0000-0000-00003B810000}"/>
    <cellStyle name="Normal 3 2 4 2 3 4" xfId="32040" xr:uid="{00000000-0005-0000-0000-00003C810000}"/>
    <cellStyle name="Normal 3 2 4 2 3 4 2" xfId="32041" xr:uid="{00000000-0005-0000-0000-00003D810000}"/>
    <cellStyle name="Normal 3 2 4 2 3 4 2 2" xfId="32042" xr:uid="{00000000-0005-0000-0000-00003E810000}"/>
    <cellStyle name="Normal 3 2 4 2 3 4 3" xfId="32043" xr:uid="{00000000-0005-0000-0000-00003F810000}"/>
    <cellStyle name="Normal 3 2 4 2 3 4_37. RESULTADO NEGOCIOS YOY" xfId="32044" xr:uid="{00000000-0005-0000-0000-000040810000}"/>
    <cellStyle name="Normal 3 2 4 2 3 5" xfId="32045" xr:uid="{00000000-0005-0000-0000-000041810000}"/>
    <cellStyle name="Normal 3 2 4 2 3 5 2" xfId="32046" xr:uid="{00000000-0005-0000-0000-000042810000}"/>
    <cellStyle name="Normal 3 2 4 2 3 5_37. RESULTADO NEGOCIOS YOY" xfId="32047" xr:uid="{00000000-0005-0000-0000-000043810000}"/>
    <cellStyle name="Normal 3 2 4 2 3 6" xfId="32048" xr:uid="{00000000-0005-0000-0000-000044810000}"/>
    <cellStyle name="Normal 3 2 4 2 3 6 2" xfId="32049" xr:uid="{00000000-0005-0000-0000-000045810000}"/>
    <cellStyle name="Normal 3 2 4 2 3 6_37. RESULTADO NEGOCIOS YOY" xfId="32050" xr:uid="{00000000-0005-0000-0000-000046810000}"/>
    <cellStyle name="Normal 3 2 4 2 3 7" xfId="32051" xr:uid="{00000000-0005-0000-0000-000047810000}"/>
    <cellStyle name="Normal 3 2 4 2 3 8" xfId="32052" xr:uid="{00000000-0005-0000-0000-000048810000}"/>
    <cellStyle name="Normal 3 2 4 2 3_37. RESULTADO NEGOCIOS YOY" xfId="32053" xr:uid="{00000000-0005-0000-0000-000049810000}"/>
    <cellStyle name="Normal 3 2 4 2 4" xfId="32054" xr:uid="{00000000-0005-0000-0000-00004A810000}"/>
    <cellStyle name="Normal 3 2 4 2 4 2" xfId="32055" xr:uid="{00000000-0005-0000-0000-00004B810000}"/>
    <cellStyle name="Normal 3 2 4 2 4 2 2" xfId="32056" xr:uid="{00000000-0005-0000-0000-00004C810000}"/>
    <cellStyle name="Normal 3 2 4 2 4 2 2 2" xfId="32057" xr:uid="{00000000-0005-0000-0000-00004D810000}"/>
    <cellStyle name="Normal 3 2 4 2 4 2 3" xfId="32058" xr:uid="{00000000-0005-0000-0000-00004E810000}"/>
    <cellStyle name="Normal 3 2 4 2 4 2 3 2" xfId="32059" xr:uid="{00000000-0005-0000-0000-00004F810000}"/>
    <cellStyle name="Normal 3 2 4 2 4 2 4" xfId="32060" xr:uid="{00000000-0005-0000-0000-000050810000}"/>
    <cellStyle name="Normal 3 2 4 2 4 2 5" xfId="32061" xr:uid="{00000000-0005-0000-0000-000051810000}"/>
    <cellStyle name="Normal 3 2 4 2 4 2_37. RESULTADO NEGOCIOS YOY" xfId="32062" xr:uid="{00000000-0005-0000-0000-000052810000}"/>
    <cellStyle name="Normal 3 2 4 2 4 3" xfId="32063" xr:uid="{00000000-0005-0000-0000-000053810000}"/>
    <cellStyle name="Normal 3 2 4 2 4 3 2" xfId="32064" xr:uid="{00000000-0005-0000-0000-000054810000}"/>
    <cellStyle name="Normal 3 2 4 2 4 3 2 2" xfId="32065" xr:uid="{00000000-0005-0000-0000-000055810000}"/>
    <cellStyle name="Normal 3 2 4 2 4 3 3" xfId="32066" xr:uid="{00000000-0005-0000-0000-000056810000}"/>
    <cellStyle name="Normal 3 2 4 2 4 3 3 2" xfId="32067" xr:uid="{00000000-0005-0000-0000-000057810000}"/>
    <cellStyle name="Normal 3 2 4 2 4 3 4" xfId="32068" xr:uid="{00000000-0005-0000-0000-000058810000}"/>
    <cellStyle name="Normal 3 2 4 2 4 3_37. RESULTADO NEGOCIOS YOY" xfId="32069" xr:uid="{00000000-0005-0000-0000-000059810000}"/>
    <cellStyle name="Normal 3 2 4 2 4 4" xfId="32070" xr:uid="{00000000-0005-0000-0000-00005A810000}"/>
    <cellStyle name="Normal 3 2 4 2 4 4 2" xfId="32071" xr:uid="{00000000-0005-0000-0000-00005B810000}"/>
    <cellStyle name="Normal 3 2 4 2 4 4_37. RESULTADO NEGOCIOS YOY" xfId="32072" xr:uid="{00000000-0005-0000-0000-00005C810000}"/>
    <cellStyle name="Normal 3 2 4 2 4 5" xfId="32073" xr:uid="{00000000-0005-0000-0000-00005D810000}"/>
    <cellStyle name="Normal 3 2 4 2 4 5 2" xfId="32074" xr:uid="{00000000-0005-0000-0000-00005E810000}"/>
    <cellStyle name="Normal 3 2 4 2 4 5_37. RESULTADO NEGOCIOS YOY" xfId="32075" xr:uid="{00000000-0005-0000-0000-00005F810000}"/>
    <cellStyle name="Normal 3 2 4 2 4 6" xfId="32076" xr:uid="{00000000-0005-0000-0000-000060810000}"/>
    <cellStyle name="Normal 3 2 4 2 4 7" xfId="32077" xr:uid="{00000000-0005-0000-0000-000061810000}"/>
    <cellStyle name="Normal 3 2 4 2 4_37. RESULTADO NEGOCIOS YOY" xfId="32078" xr:uid="{00000000-0005-0000-0000-000062810000}"/>
    <cellStyle name="Normal 3 2 4 2 5" xfId="32079" xr:uid="{00000000-0005-0000-0000-000063810000}"/>
    <cellStyle name="Normal 3 2 4 2 5 2" xfId="32080" xr:uid="{00000000-0005-0000-0000-000064810000}"/>
    <cellStyle name="Normal 3 2 4 2 5 2 2" xfId="32081" xr:uid="{00000000-0005-0000-0000-000065810000}"/>
    <cellStyle name="Normal 3 2 4 2 5 2_37. RESULTADO NEGOCIOS YOY" xfId="32082" xr:uid="{00000000-0005-0000-0000-000066810000}"/>
    <cellStyle name="Normal 3 2 4 2 5 3" xfId="32083" xr:uid="{00000000-0005-0000-0000-000067810000}"/>
    <cellStyle name="Normal 3 2 4 2 5 3 2" xfId="32084" xr:uid="{00000000-0005-0000-0000-000068810000}"/>
    <cellStyle name="Normal 3 2 4 2 5 3_37. RESULTADO NEGOCIOS YOY" xfId="32085" xr:uid="{00000000-0005-0000-0000-000069810000}"/>
    <cellStyle name="Normal 3 2 4 2 5 4" xfId="32086" xr:uid="{00000000-0005-0000-0000-00006A810000}"/>
    <cellStyle name="Normal 3 2 4 2 5 5" xfId="32087" xr:uid="{00000000-0005-0000-0000-00006B810000}"/>
    <cellStyle name="Normal 3 2 4 2 5_37. RESULTADO NEGOCIOS YOY" xfId="32088" xr:uid="{00000000-0005-0000-0000-00006C810000}"/>
    <cellStyle name="Normal 3 2 4 2 6" xfId="32089" xr:uid="{00000000-0005-0000-0000-00006D810000}"/>
    <cellStyle name="Normal 3 2 4 2 6 2" xfId="32090" xr:uid="{00000000-0005-0000-0000-00006E810000}"/>
    <cellStyle name="Normal 3 2 4 2 6 2 2" xfId="32091" xr:uid="{00000000-0005-0000-0000-00006F810000}"/>
    <cellStyle name="Normal 3 2 4 2 6 2 3" xfId="32092" xr:uid="{00000000-0005-0000-0000-000070810000}"/>
    <cellStyle name="Normal 3 2 4 2 6 2_37. RESULTADO NEGOCIOS YOY" xfId="32093" xr:uid="{00000000-0005-0000-0000-000071810000}"/>
    <cellStyle name="Normal 3 2 4 2 6 3" xfId="32094" xr:uid="{00000000-0005-0000-0000-000072810000}"/>
    <cellStyle name="Normal 3 2 4 2 6 3 2" xfId="32095" xr:uid="{00000000-0005-0000-0000-000073810000}"/>
    <cellStyle name="Normal 3 2 4 2 6 4" xfId="32096" xr:uid="{00000000-0005-0000-0000-000074810000}"/>
    <cellStyle name="Normal 3 2 4 2 6 5" xfId="32097" xr:uid="{00000000-0005-0000-0000-000075810000}"/>
    <cellStyle name="Normal 3 2 4 2 6_37. RESULTADO NEGOCIOS YOY" xfId="32098" xr:uid="{00000000-0005-0000-0000-000076810000}"/>
    <cellStyle name="Normal 3 2 4 2 7" xfId="32099" xr:uid="{00000000-0005-0000-0000-000077810000}"/>
    <cellStyle name="Normal 3 2 4 2 7 2" xfId="32100" xr:uid="{00000000-0005-0000-0000-000078810000}"/>
    <cellStyle name="Normal 3 2 4 2 7 2 2" xfId="32101" xr:uid="{00000000-0005-0000-0000-000079810000}"/>
    <cellStyle name="Normal 3 2 4 2 7 2 3" xfId="32102" xr:uid="{00000000-0005-0000-0000-00007A810000}"/>
    <cellStyle name="Normal 3 2 4 2 7 3" xfId="32103" xr:uid="{00000000-0005-0000-0000-00007B810000}"/>
    <cellStyle name="Normal 3 2 4 2 7 3 2" xfId="32104" xr:uid="{00000000-0005-0000-0000-00007C810000}"/>
    <cellStyle name="Normal 3 2 4 2 7 4" xfId="32105" xr:uid="{00000000-0005-0000-0000-00007D810000}"/>
    <cellStyle name="Normal 3 2 4 2 7 5" xfId="32106" xr:uid="{00000000-0005-0000-0000-00007E810000}"/>
    <cellStyle name="Normal 3 2 4 2 7_37. RESULTADO NEGOCIOS YOY" xfId="32107" xr:uid="{00000000-0005-0000-0000-00007F810000}"/>
    <cellStyle name="Normal 3 2 4 2 8" xfId="32108" xr:uid="{00000000-0005-0000-0000-000080810000}"/>
    <cellStyle name="Normal 3 2 4 2 8 2" xfId="32109" xr:uid="{00000000-0005-0000-0000-000081810000}"/>
    <cellStyle name="Normal 3 2 4 2 8 2 2" xfId="32110" xr:uid="{00000000-0005-0000-0000-000082810000}"/>
    <cellStyle name="Normal 3 2 4 2 8 2 3" xfId="32111" xr:uid="{00000000-0005-0000-0000-000083810000}"/>
    <cellStyle name="Normal 3 2 4 2 8 3" xfId="32112" xr:uid="{00000000-0005-0000-0000-000084810000}"/>
    <cellStyle name="Normal 3 2 4 2 8 4" xfId="32113" xr:uid="{00000000-0005-0000-0000-000085810000}"/>
    <cellStyle name="Normal 3 2 4 2 8_37. RESULTADO NEGOCIOS YOY" xfId="32114" xr:uid="{00000000-0005-0000-0000-000086810000}"/>
    <cellStyle name="Normal 3 2 4 2 9" xfId="32115" xr:uid="{00000000-0005-0000-0000-000087810000}"/>
    <cellStyle name="Normal 3 2 4 2 9 2" xfId="32116" xr:uid="{00000000-0005-0000-0000-000088810000}"/>
    <cellStyle name="Normal 3 2 4 2 9 3" xfId="32117" xr:uid="{00000000-0005-0000-0000-000089810000}"/>
    <cellStyle name="Normal 3 2 4 2_37. RESULTADO NEGOCIOS YOY" xfId="32118" xr:uid="{00000000-0005-0000-0000-00008A810000}"/>
    <cellStyle name="Normal 3 2 4 3" xfId="32119" xr:uid="{00000000-0005-0000-0000-00008B810000}"/>
    <cellStyle name="Normal 3 2 4 3 2" xfId="32120" xr:uid="{00000000-0005-0000-0000-00008C810000}"/>
    <cellStyle name="Normal 3 2 4 3 2 2" xfId="32121" xr:uid="{00000000-0005-0000-0000-00008D810000}"/>
    <cellStyle name="Normal 3 2 4 3 2 2 2" xfId="32122" xr:uid="{00000000-0005-0000-0000-00008E810000}"/>
    <cellStyle name="Normal 3 2 4 3 2 2 2 2" xfId="32123" xr:uid="{00000000-0005-0000-0000-00008F810000}"/>
    <cellStyle name="Normal 3 2 4 3 2 2 3" xfId="32124" xr:uid="{00000000-0005-0000-0000-000090810000}"/>
    <cellStyle name="Normal 3 2 4 3 2 2 4" xfId="32125" xr:uid="{00000000-0005-0000-0000-000091810000}"/>
    <cellStyle name="Normal 3 2 4 3 2 2_37. RESULTADO NEGOCIOS YOY" xfId="32126" xr:uid="{00000000-0005-0000-0000-000092810000}"/>
    <cellStyle name="Normal 3 2 4 3 2 3" xfId="32127" xr:uid="{00000000-0005-0000-0000-000093810000}"/>
    <cellStyle name="Normal 3 2 4 3 2 3 2" xfId="32128" xr:uid="{00000000-0005-0000-0000-000094810000}"/>
    <cellStyle name="Normal 3 2 4 3 2 4" xfId="32129" xr:uid="{00000000-0005-0000-0000-000095810000}"/>
    <cellStyle name="Normal 3 2 4 3 2 4 2" xfId="32130" xr:uid="{00000000-0005-0000-0000-000096810000}"/>
    <cellStyle name="Normal 3 2 4 3 2 5" xfId="32131" xr:uid="{00000000-0005-0000-0000-000097810000}"/>
    <cellStyle name="Normal 3 2 4 3 2 6" xfId="32132" xr:uid="{00000000-0005-0000-0000-000098810000}"/>
    <cellStyle name="Normal 3 2 4 3 2_37. RESULTADO NEGOCIOS YOY" xfId="32133" xr:uid="{00000000-0005-0000-0000-000099810000}"/>
    <cellStyle name="Normal 3 2 4 3 3" xfId="32134" xr:uid="{00000000-0005-0000-0000-00009A810000}"/>
    <cellStyle name="Normal 3 2 4 3 3 2" xfId="32135" xr:uid="{00000000-0005-0000-0000-00009B810000}"/>
    <cellStyle name="Normal 3 2 4 3 3 2 2" xfId="32136" xr:uid="{00000000-0005-0000-0000-00009C810000}"/>
    <cellStyle name="Normal 3 2 4 3 3 2 3" xfId="32137" xr:uid="{00000000-0005-0000-0000-00009D810000}"/>
    <cellStyle name="Normal 3 2 4 3 3 3" xfId="32138" xr:uid="{00000000-0005-0000-0000-00009E810000}"/>
    <cellStyle name="Normal 3 2 4 3 3 3 2" xfId="32139" xr:uid="{00000000-0005-0000-0000-00009F810000}"/>
    <cellStyle name="Normal 3 2 4 3 3 4" xfId="32140" xr:uid="{00000000-0005-0000-0000-0000A0810000}"/>
    <cellStyle name="Normal 3 2 4 3 3 5" xfId="32141" xr:uid="{00000000-0005-0000-0000-0000A1810000}"/>
    <cellStyle name="Normal 3 2 4 3 3_37. RESULTADO NEGOCIOS YOY" xfId="32142" xr:uid="{00000000-0005-0000-0000-0000A2810000}"/>
    <cellStyle name="Normal 3 2 4 3 4" xfId="32143" xr:uid="{00000000-0005-0000-0000-0000A3810000}"/>
    <cellStyle name="Normal 3 2 4 3 4 2" xfId="32144" xr:uid="{00000000-0005-0000-0000-0000A4810000}"/>
    <cellStyle name="Normal 3 2 4 3 4 2 2" xfId="32145" xr:uid="{00000000-0005-0000-0000-0000A5810000}"/>
    <cellStyle name="Normal 3 2 4 3 4 2 3" xfId="32146" xr:uid="{00000000-0005-0000-0000-0000A6810000}"/>
    <cellStyle name="Normal 3 2 4 3 4 3" xfId="32147" xr:uid="{00000000-0005-0000-0000-0000A7810000}"/>
    <cellStyle name="Normal 3 2 4 3 4 4" xfId="32148" xr:uid="{00000000-0005-0000-0000-0000A8810000}"/>
    <cellStyle name="Normal 3 2 4 3 4_37. RESULTADO NEGOCIOS YOY" xfId="32149" xr:uid="{00000000-0005-0000-0000-0000A9810000}"/>
    <cellStyle name="Normal 3 2 4 3 5" xfId="32150" xr:uid="{00000000-0005-0000-0000-0000AA810000}"/>
    <cellStyle name="Normal 3 2 4 3 5 2" xfId="32151" xr:uid="{00000000-0005-0000-0000-0000AB810000}"/>
    <cellStyle name="Normal 3 2 4 3 5 3" xfId="32152" xr:uid="{00000000-0005-0000-0000-0000AC810000}"/>
    <cellStyle name="Normal 3 2 4 3 5 4" xfId="32153" xr:uid="{00000000-0005-0000-0000-0000AD810000}"/>
    <cellStyle name="Normal 3 2 4 3 5_37. RESULTADO NEGOCIOS YOY" xfId="32154" xr:uid="{00000000-0005-0000-0000-0000AE810000}"/>
    <cellStyle name="Normal 3 2 4 3 6" xfId="32155" xr:uid="{00000000-0005-0000-0000-0000AF810000}"/>
    <cellStyle name="Normal 3 2 4 3 6 2" xfId="32156" xr:uid="{00000000-0005-0000-0000-0000B0810000}"/>
    <cellStyle name="Normal 3 2 4 3 6 3" xfId="32157" xr:uid="{00000000-0005-0000-0000-0000B1810000}"/>
    <cellStyle name="Normal 3 2 4 3 6_37. RESULTADO NEGOCIOS YOY" xfId="32158" xr:uid="{00000000-0005-0000-0000-0000B2810000}"/>
    <cellStyle name="Normal 3 2 4 3 7" xfId="32159" xr:uid="{00000000-0005-0000-0000-0000B3810000}"/>
    <cellStyle name="Normal 3 2 4 3 7 2" xfId="32160" xr:uid="{00000000-0005-0000-0000-0000B4810000}"/>
    <cellStyle name="Normal 3 2 4 3 7_37. RESULTADO NEGOCIOS YOY" xfId="32161" xr:uid="{00000000-0005-0000-0000-0000B5810000}"/>
    <cellStyle name="Normal 3 2 4 3 8" xfId="32162" xr:uid="{00000000-0005-0000-0000-0000B6810000}"/>
    <cellStyle name="Normal 3 2 4 3 8 2" xfId="32163" xr:uid="{00000000-0005-0000-0000-0000B7810000}"/>
    <cellStyle name="Normal 3 2 4 3 8_37. RESULTADO NEGOCIOS YOY" xfId="32164" xr:uid="{00000000-0005-0000-0000-0000B8810000}"/>
    <cellStyle name="Normal 3 2 4 3 9" xfId="32165" xr:uid="{00000000-0005-0000-0000-0000B9810000}"/>
    <cellStyle name="Normal 3 2 4 3_37. RESULTADO NEGOCIOS YOY" xfId="32166" xr:uid="{00000000-0005-0000-0000-0000BA810000}"/>
    <cellStyle name="Normal 3 2 4 4" xfId="32167" xr:uid="{00000000-0005-0000-0000-0000BB810000}"/>
    <cellStyle name="Normal 3 2 4 4 2" xfId="32168" xr:uid="{00000000-0005-0000-0000-0000BC810000}"/>
    <cellStyle name="Normal 3 2 4 4 2 2" xfId="32169" xr:uid="{00000000-0005-0000-0000-0000BD810000}"/>
    <cellStyle name="Normal 3 2 4 4 2 3" xfId="32170" xr:uid="{00000000-0005-0000-0000-0000BE810000}"/>
    <cellStyle name="Normal 3 2 4 4 2 3 2" xfId="32171" xr:uid="{00000000-0005-0000-0000-0000BF810000}"/>
    <cellStyle name="Normal 3 2 4 4 2 4" xfId="32172" xr:uid="{00000000-0005-0000-0000-0000C0810000}"/>
    <cellStyle name="Normal 3 2 4 4 2 5" xfId="32173" xr:uid="{00000000-0005-0000-0000-0000C1810000}"/>
    <cellStyle name="Normal 3 2 4 4 2_37. RESULTADO NEGOCIOS YOY" xfId="32174" xr:uid="{00000000-0005-0000-0000-0000C2810000}"/>
    <cellStyle name="Normal 3 2 4 4 3" xfId="32175" xr:uid="{00000000-0005-0000-0000-0000C3810000}"/>
    <cellStyle name="Normal 3 2 4 4 4" xfId="32176" xr:uid="{00000000-0005-0000-0000-0000C4810000}"/>
    <cellStyle name="Normal 3 2 4 4 4 2" xfId="32177" xr:uid="{00000000-0005-0000-0000-0000C5810000}"/>
    <cellStyle name="Normal 3 2 4 4 5" xfId="32178" xr:uid="{00000000-0005-0000-0000-0000C6810000}"/>
    <cellStyle name="Normal 3 2 4 4 6" xfId="32179" xr:uid="{00000000-0005-0000-0000-0000C7810000}"/>
    <cellStyle name="Normal 3 2 4 4_37. RESULTADO NEGOCIOS YOY" xfId="32180" xr:uid="{00000000-0005-0000-0000-0000C8810000}"/>
    <cellStyle name="Normal 3 2 4 5" xfId="32181" xr:uid="{00000000-0005-0000-0000-0000C9810000}"/>
    <cellStyle name="Normal 3 2 4 5 2" xfId="32182" xr:uid="{00000000-0005-0000-0000-0000CA810000}"/>
    <cellStyle name="Normal 3 2 4 5 2 2" xfId="32183" xr:uid="{00000000-0005-0000-0000-0000CB810000}"/>
    <cellStyle name="Normal 3 2 4 5 2_37. RESULTADO NEGOCIOS YOY" xfId="32184" xr:uid="{00000000-0005-0000-0000-0000CC810000}"/>
    <cellStyle name="Normal 3 2 4 5 3" xfId="32185" xr:uid="{00000000-0005-0000-0000-0000CD810000}"/>
    <cellStyle name="Normal 3 2 4 5 4" xfId="32186" xr:uid="{00000000-0005-0000-0000-0000CE810000}"/>
    <cellStyle name="Normal 3 2 4 5_37. RESULTADO NEGOCIOS YOY" xfId="32187" xr:uid="{00000000-0005-0000-0000-0000CF810000}"/>
    <cellStyle name="Normal 3 2 4 6" xfId="32188" xr:uid="{00000000-0005-0000-0000-0000D0810000}"/>
    <cellStyle name="Normal 3 2 4 6 2" xfId="32189" xr:uid="{00000000-0005-0000-0000-0000D1810000}"/>
    <cellStyle name="Normal 3 2 4 6 2 2" xfId="32190" xr:uid="{00000000-0005-0000-0000-0000D2810000}"/>
    <cellStyle name="Normal 3 2 4 6 2 3" xfId="32191" xr:uid="{00000000-0005-0000-0000-0000D3810000}"/>
    <cellStyle name="Normal 3 2 4 6 3" xfId="32192" xr:uid="{00000000-0005-0000-0000-0000D4810000}"/>
    <cellStyle name="Normal 3 2 4 6 4" xfId="32193" xr:uid="{00000000-0005-0000-0000-0000D5810000}"/>
    <cellStyle name="Normal 3 2 4 6 5" xfId="32194" xr:uid="{00000000-0005-0000-0000-0000D6810000}"/>
    <cellStyle name="Normal 3 2 4 6_37. RESULTADO NEGOCIOS YOY" xfId="32195" xr:uid="{00000000-0005-0000-0000-0000D7810000}"/>
    <cellStyle name="Normal 3 2 4 7" xfId="32196" xr:uid="{00000000-0005-0000-0000-0000D8810000}"/>
    <cellStyle name="Normal 3 2 4 7 2" xfId="32197" xr:uid="{00000000-0005-0000-0000-0000D9810000}"/>
    <cellStyle name="Normal 3 2 4 7 3" xfId="32198" xr:uid="{00000000-0005-0000-0000-0000DA810000}"/>
    <cellStyle name="Normal 3 2 4 7 4" xfId="32199" xr:uid="{00000000-0005-0000-0000-0000DB810000}"/>
    <cellStyle name="Normal 3 2 4 7_37. RESULTADO NEGOCIOS YOY" xfId="32200" xr:uid="{00000000-0005-0000-0000-0000DC810000}"/>
    <cellStyle name="Normal 3 2 4 8" xfId="32201" xr:uid="{00000000-0005-0000-0000-0000DD810000}"/>
    <cellStyle name="Normal 3 2 4 8 2" xfId="32202" xr:uid="{00000000-0005-0000-0000-0000DE810000}"/>
    <cellStyle name="Normal 3 2 4 8 3" xfId="32203" xr:uid="{00000000-0005-0000-0000-0000DF810000}"/>
    <cellStyle name="Normal 3 2 4 8 4" xfId="32204" xr:uid="{00000000-0005-0000-0000-0000E0810000}"/>
    <cellStyle name="Normal 3 2 4 8_37. RESULTADO NEGOCIOS YOY" xfId="32205" xr:uid="{00000000-0005-0000-0000-0000E1810000}"/>
    <cellStyle name="Normal 3 2 4 9" xfId="32206" xr:uid="{00000000-0005-0000-0000-0000E2810000}"/>
    <cellStyle name="Normal 3 2 4 9 2" xfId="32207" xr:uid="{00000000-0005-0000-0000-0000E3810000}"/>
    <cellStyle name="Normal 3 2 4 9 3" xfId="32208" xr:uid="{00000000-0005-0000-0000-0000E4810000}"/>
    <cellStyle name="Normal 3 2 4 9 4" xfId="32209" xr:uid="{00000000-0005-0000-0000-0000E5810000}"/>
    <cellStyle name="Normal 3 2 4 9_37. RESULTADO NEGOCIOS YOY" xfId="32210" xr:uid="{00000000-0005-0000-0000-0000E6810000}"/>
    <cellStyle name="Normal 3 2 4_37. RESULTADO NEGOCIOS YOY" xfId="32211" xr:uid="{00000000-0005-0000-0000-0000E7810000}"/>
    <cellStyle name="Normal 3 2 5" xfId="32212" xr:uid="{00000000-0005-0000-0000-0000E8810000}"/>
    <cellStyle name="Normal 3 2 5 10" xfId="32213" xr:uid="{00000000-0005-0000-0000-0000E9810000}"/>
    <cellStyle name="Normal 3 2 5 10 2" xfId="32214" xr:uid="{00000000-0005-0000-0000-0000EA810000}"/>
    <cellStyle name="Normal 3 2 5 10_37. RESULTADO NEGOCIOS YOY" xfId="32215" xr:uid="{00000000-0005-0000-0000-0000EB810000}"/>
    <cellStyle name="Normal 3 2 5 11" xfId="32216" xr:uid="{00000000-0005-0000-0000-0000EC810000}"/>
    <cellStyle name="Normal 3 2 5 11 2" xfId="32217" xr:uid="{00000000-0005-0000-0000-0000ED810000}"/>
    <cellStyle name="Normal 3 2 5 11_37. RESULTADO NEGOCIOS YOY" xfId="32218" xr:uid="{00000000-0005-0000-0000-0000EE810000}"/>
    <cellStyle name="Normal 3 2 5 12" xfId="32219" xr:uid="{00000000-0005-0000-0000-0000EF810000}"/>
    <cellStyle name="Normal 3 2 5 2" xfId="32220" xr:uid="{00000000-0005-0000-0000-0000F0810000}"/>
    <cellStyle name="Normal 3 2 5 2 10" xfId="32221" xr:uid="{00000000-0005-0000-0000-0000F1810000}"/>
    <cellStyle name="Normal 3 2 5 2 11" xfId="32222" xr:uid="{00000000-0005-0000-0000-0000F2810000}"/>
    <cellStyle name="Normal 3 2 5 2 2" xfId="32223" xr:uid="{00000000-0005-0000-0000-0000F3810000}"/>
    <cellStyle name="Normal 3 2 5 2 2 2" xfId="32224" xr:uid="{00000000-0005-0000-0000-0000F4810000}"/>
    <cellStyle name="Normal 3 2 5 2 2 2 2" xfId="32225" xr:uid="{00000000-0005-0000-0000-0000F5810000}"/>
    <cellStyle name="Normal 3 2 5 2 2 2 2 2" xfId="32226" xr:uid="{00000000-0005-0000-0000-0000F6810000}"/>
    <cellStyle name="Normal 3 2 5 2 2 2 2_37. RESULTADO NEGOCIOS YOY" xfId="32227" xr:uid="{00000000-0005-0000-0000-0000F7810000}"/>
    <cellStyle name="Normal 3 2 5 2 2 2 3" xfId="32228" xr:uid="{00000000-0005-0000-0000-0000F8810000}"/>
    <cellStyle name="Normal 3 2 5 2 2 2 3 2" xfId="32229" xr:uid="{00000000-0005-0000-0000-0000F9810000}"/>
    <cellStyle name="Normal 3 2 5 2 2 2 3_37. RESULTADO NEGOCIOS YOY" xfId="32230" xr:uid="{00000000-0005-0000-0000-0000FA810000}"/>
    <cellStyle name="Normal 3 2 5 2 2 2 4" xfId="32231" xr:uid="{00000000-0005-0000-0000-0000FB810000}"/>
    <cellStyle name="Normal 3 2 5 2 2 2_37. RESULTADO NEGOCIOS YOY" xfId="32232" xr:uid="{00000000-0005-0000-0000-0000FC810000}"/>
    <cellStyle name="Normal 3 2 5 2 2 3" xfId="32233" xr:uid="{00000000-0005-0000-0000-0000FD810000}"/>
    <cellStyle name="Normal 3 2 5 2 2 3 2" xfId="32234" xr:uid="{00000000-0005-0000-0000-0000FE810000}"/>
    <cellStyle name="Normal 3 2 5 2 2 3 2 2" xfId="32235" xr:uid="{00000000-0005-0000-0000-0000FF810000}"/>
    <cellStyle name="Normal 3 2 5 2 2 3 3" xfId="32236" xr:uid="{00000000-0005-0000-0000-000000820000}"/>
    <cellStyle name="Normal 3 2 5 2 2 3 3 2" xfId="32237" xr:uid="{00000000-0005-0000-0000-000001820000}"/>
    <cellStyle name="Normal 3 2 5 2 2 3 4" xfId="32238" xr:uid="{00000000-0005-0000-0000-000002820000}"/>
    <cellStyle name="Normal 3 2 5 2 2 3_37. RESULTADO NEGOCIOS YOY" xfId="32239" xr:uid="{00000000-0005-0000-0000-000003820000}"/>
    <cellStyle name="Normal 3 2 5 2 2 4" xfId="32240" xr:uid="{00000000-0005-0000-0000-000004820000}"/>
    <cellStyle name="Normal 3 2 5 2 2 4 2" xfId="32241" xr:uid="{00000000-0005-0000-0000-000005820000}"/>
    <cellStyle name="Normal 3 2 5 2 2 4 2 2" xfId="32242" xr:uid="{00000000-0005-0000-0000-000006820000}"/>
    <cellStyle name="Normal 3 2 5 2 2 4 3" xfId="32243" xr:uid="{00000000-0005-0000-0000-000007820000}"/>
    <cellStyle name="Normal 3 2 5 2 2 4_37. RESULTADO NEGOCIOS YOY" xfId="32244" xr:uid="{00000000-0005-0000-0000-000008820000}"/>
    <cellStyle name="Normal 3 2 5 2 2 5" xfId="32245" xr:uid="{00000000-0005-0000-0000-000009820000}"/>
    <cellStyle name="Normal 3 2 5 2 2 5 2" xfId="32246" xr:uid="{00000000-0005-0000-0000-00000A820000}"/>
    <cellStyle name="Normal 3 2 5 2 2 5_37. RESULTADO NEGOCIOS YOY" xfId="32247" xr:uid="{00000000-0005-0000-0000-00000B820000}"/>
    <cellStyle name="Normal 3 2 5 2 2 6" xfId="32248" xr:uid="{00000000-0005-0000-0000-00000C820000}"/>
    <cellStyle name="Normal 3 2 5 2 2 6 2" xfId="32249" xr:uid="{00000000-0005-0000-0000-00000D820000}"/>
    <cellStyle name="Normal 3 2 5 2 2 7" xfId="32250" xr:uid="{00000000-0005-0000-0000-00000E820000}"/>
    <cellStyle name="Normal 3 2 5 2 2 7 2" xfId="32251" xr:uid="{00000000-0005-0000-0000-00000F820000}"/>
    <cellStyle name="Normal 3 2 5 2 2 7_37. RESULTADO NEGOCIOS YOY" xfId="32252" xr:uid="{00000000-0005-0000-0000-000010820000}"/>
    <cellStyle name="Normal 3 2 5 2 2 8" xfId="32253" xr:uid="{00000000-0005-0000-0000-000011820000}"/>
    <cellStyle name="Normal 3 2 5 2 2 9" xfId="32254" xr:uid="{00000000-0005-0000-0000-000012820000}"/>
    <cellStyle name="Normal 3 2 5 2 2_37. RESULTADO NEGOCIOS YOY" xfId="32255" xr:uid="{00000000-0005-0000-0000-000013820000}"/>
    <cellStyle name="Normal 3 2 5 2 3" xfId="32256" xr:uid="{00000000-0005-0000-0000-000014820000}"/>
    <cellStyle name="Normal 3 2 5 2 3 2" xfId="32257" xr:uid="{00000000-0005-0000-0000-000015820000}"/>
    <cellStyle name="Normal 3 2 5 2 3 2 2" xfId="32258" xr:uid="{00000000-0005-0000-0000-000016820000}"/>
    <cellStyle name="Normal 3 2 5 2 3 2 2 2" xfId="32259" xr:uid="{00000000-0005-0000-0000-000017820000}"/>
    <cellStyle name="Normal 3 2 5 2 3 2 3" xfId="32260" xr:uid="{00000000-0005-0000-0000-000018820000}"/>
    <cellStyle name="Normal 3 2 5 2 3 2 3 2" xfId="32261" xr:uid="{00000000-0005-0000-0000-000019820000}"/>
    <cellStyle name="Normal 3 2 5 2 3 2 4" xfId="32262" xr:uid="{00000000-0005-0000-0000-00001A820000}"/>
    <cellStyle name="Normal 3 2 5 2 3 2_37. RESULTADO NEGOCIOS YOY" xfId="32263" xr:uid="{00000000-0005-0000-0000-00001B820000}"/>
    <cellStyle name="Normal 3 2 5 2 3 3" xfId="32264" xr:uid="{00000000-0005-0000-0000-00001C820000}"/>
    <cellStyle name="Normal 3 2 5 2 3 3 2" xfId="32265" xr:uid="{00000000-0005-0000-0000-00001D820000}"/>
    <cellStyle name="Normal 3 2 5 2 3 3 2 2" xfId="32266" xr:uid="{00000000-0005-0000-0000-00001E820000}"/>
    <cellStyle name="Normal 3 2 5 2 3 3 3" xfId="32267" xr:uid="{00000000-0005-0000-0000-00001F820000}"/>
    <cellStyle name="Normal 3 2 5 2 3 3 3 2" xfId="32268" xr:uid="{00000000-0005-0000-0000-000020820000}"/>
    <cellStyle name="Normal 3 2 5 2 3 3 4" xfId="32269" xr:uid="{00000000-0005-0000-0000-000021820000}"/>
    <cellStyle name="Normal 3 2 5 2 3 3_37. RESULTADO NEGOCIOS YOY" xfId="32270" xr:uid="{00000000-0005-0000-0000-000022820000}"/>
    <cellStyle name="Normal 3 2 5 2 3 4" xfId="32271" xr:uid="{00000000-0005-0000-0000-000023820000}"/>
    <cellStyle name="Normal 3 2 5 2 3 4 2" xfId="32272" xr:uid="{00000000-0005-0000-0000-000024820000}"/>
    <cellStyle name="Normal 3 2 5 2 3 4_37. RESULTADO NEGOCIOS YOY" xfId="32273" xr:uid="{00000000-0005-0000-0000-000025820000}"/>
    <cellStyle name="Normal 3 2 5 2 3 5" xfId="32274" xr:uid="{00000000-0005-0000-0000-000026820000}"/>
    <cellStyle name="Normal 3 2 5 2 3 5 2" xfId="32275" xr:uid="{00000000-0005-0000-0000-000027820000}"/>
    <cellStyle name="Normal 3 2 5 2 3 5_37. RESULTADO NEGOCIOS YOY" xfId="32276" xr:uid="{00000000-0005-0000-0000-000028820000}"/>
    <cellStyle name="Normal 3 2 5 2 3 6" xfId="32277" xr:uid="{00000000-0005-0000-0000-000029820000}"/>
    <cellStyle name="Normal 3 2 5 2 3 6 2" xfId="32278" xr:uid="{00000000-0005-0000-0000-00002A820000}"/>
    <cellStyle name="Normal 3 2 5 2 3 6_37. RESULTADO NEGOCIOS YOY" xfId="32279" xr:uid="{00000000-0005-0000-0000-00002B820000}"/>
    <cellStyle name="Normal 3 2 5 2 3 7" xfId="32280" xr:uid="{00000000-0005-0000-0000-00002C820000}"/>
    <cellStyle name="Normal 3 2 5 2 3_37. RESULTADO NEGOCIOS YOY" xfId="32281" xr:uid="{00000000-0005-0000-0000-00002D820000}"/>
    <cellStyle name="Normal 3 2 5 2 4" xfId="32282" xr:uid="{00000000-0005-0000-0000-00002E820000}"/>
    <cellStyle name="Normal 3 2 5 2 4 2" xfId="32283" xr:uid="{00000000-0005-0000-0000-00002F820000}"/>
    <cellStyle name="Normal 3 2 5 2 4 3" xfId="32284" xr:uid="{00000000-0005-0000-0000-000030820000}"/>
    <cellStyle name="Normal 3 2 5 2 4 3 2" xfId="32285" xr:uid="{00000000-0005-0000-0000-000031820000}"/>
    <cellStyle name="Normal 3 2 5 2 4 3_37. RESULTADO NEGOCIOS YOY" xfId="32286" xr:uid="{00000000-0005-0000-0000-000032820000}"/>
    <cellStyle name="Normal 3 2 5 2 4_37. RESULTADO NEGOCIOS YOY" xfId="32287" xr:uid="{00000000-0005-0000-0000-000033820000}"/>
    <cellStyle name="Normal 3 2 5 2 5" xfId="32288" xr:uid="{00000000-0005-0000-0000-000034820000}"/>
    <cellStyle name="Normal 3 2 5 2 5 2" xfId="32289" xr:uid="{00000000-0005-0000-0000-000035820000}"/>
    <cellStyle name="Normal 3 2 5 2 5 2 2" xfId="32290" xr:uid="{00000000-0005-0000-0000-000036820000}"/>
    <cellStyle name="Normal 3 2 5 2 5 2_37. RESULTADO NEGOCIOS YOY" xfId="32291" xr:uid="{00000000-0005-0000-0000-000037820000}"/>
    <cellStyle name="Normal 3 2 5 2 5 3" xfId="32292" xr:uid="{00000000-0005-0000-0000-000038820000}"/>
    <cellStyle name="Normal 3 2 5 2 5 3 2" xfId="32293" xr:uid="{00000000-0005-0000-0000-000039820000}"/>
    <cellStyle name="Normal 3 2 5 2 5 4" xfId="32294" xr:uid="{00000000-0005-0000-0000-00003A820000}"/>
    <cellStyle name="Normal 3 2 5 2 5_37. RESULTADO NEGOCIOS YOY" xfId="32295" xr:uid="{00000000-0005-0000-0000-00003B820000}"/>
    <cellStyle name="Normal 3 2 5 2 6" xfId="32296" xr:uid="{00000000-0005-0000-0000-00003C820000}"/>
    <cellStyle name="Normal 3 2 5 2 6 2" xfId="32297" xr:uid="{00000000-0005-0000-0000-00003D820000}"/>
    <cellStyle name="Normal 3 2 5 2 6 2 2" xfId="32298" xr:uid="{00000000-0005-0000-0000-00003E820000}"/>
    <cellStyle name="Normal 3 2 5 2 6 3" xfId="32299" xr:uid="{00000000-0005-0000-0000-00003F820000}"/>
    <cellStyle name="Normal 3 2 5 2 6 3 2" xfId="32300" xr:uid="{00000000-0005-0000-0000-000040820000}"/>
    <cellStyle name="Normal 3 2 5 2 6 4" xfId="32301" xr:uid="{00000000-0005-0000-0000-000041820000}"/>
    <cellStyle name="Normal 3 2 5 2 6_37. RESULTADO NEGOCIOS YOY" xfId="32302" xr:uid="{00000000-0005-0000-0000-000042820000}"/>
    <cellStyle name="Normal 3 2 5 2 7" xfId="32303" xr:uid="{00000000-0005-0000-0000-000043820000}"/>
    <cellStyle name="Normal 3 2 5 2 7 2" xfId="32304" xr:uid="{00000000-0005-0000-0000-000044820000}"/>
    <cellStyle name="Normal 3 2 5 2 7 2 2" xfId="32305" xr:uid="{00000000-0005-0000-0000-000045820000}"/>
    <cellStyle name="Normal 3 2 5 2 7 3" xfId="32306" xr:uid="{00000000-0005-0000-0000-000046820000}"/>
    <cellStyle name="Normal 3 2 5 2 7_37. RESULTADO NEGOCIOS YOY" xfId="32307" xr:uid="{00000000-0005-0000-0000-000047820000}"/>
    <cellStyle name="Normal 3 2 5 2 8" xfId="32308" xr:uid="{00000000-0005-0000-0000-000048820000}"/>
    <cellStyle name="Normal 3 2 5 2 8 2" xfId="32309" xr:uid="{00000000-0005-0000-0000-000049820000}"/>
    <cellStyle name="Normal 3 2 5 2 8_37. RESULTADO NEGOCIOS YOY" xfId="32310" xr:uid="{00000000-0005-0000-0000-00004A820000}"/>
    <cellStyle name="Normal 3 2 5 2 9" xfId="32311" xr:uid="{00000000-0005-0000-0000-00004B820000}"/>
    <cellStyle name="Normal 3 2 5 2 9 2" xfId="32312" xr:uid="{00000000-0005-0000-0000-00004C820000}"/>
    <cellStyle name="Normal 3 2 5 2_37. RESULTADO NEGOCIOS YOY" xfId="32313" xr:uid="{00000000-0005-0000-0000-00004D820000}"/>
    <cellStyle name="Normal 3 2 5 3" xfId="32314" xr:uid="{00000000-0005-0000-0000-00004E820000}"/>
    <cellStyle name="Normal 3 2 5 3 2" xfId="32315" xr:uid="{00000000-0005-0000-0000-00004F820000}"/>
    <cellStyle name="Normal 3 2 5 3 2 2" xfId="32316" xr:uid="{00000000-0005-0000-0000-000050820000}"/>
    <cellStyle name="Normal 3 2 5 3 2 2 2" xfId="32317" xr:uid="{00000000-0005-0000-0000-000051820000}"/>
    <cellStyle name="Normal 3 2 5 3 2 2_37. RESULTADO NEGOCIOS YOY" xfId="32318" xr:uid="{00000000-0005-0000-0000-000052820000}"/>
    <cellStyle name="Normal 3 2 5 3 2 3" xfId="32319" xr:uid="{00000000-0005-0000-0000-000053820000}"/>
    <cellStyle name="Normal 3 2 5 3 2 3 2" xfId="32320" xr:uid="{00000000-0005-0000-0000-000054820000}"/>
    <cellStyle name="Normal 3 2 5 3 2 3_37. RESULTADO NEGOCIOS YOY" xfId="32321" xr:uid="{00000000-0005-0000-0000-000055820000}"/>
    <cellStyle name="Normal 3 2 5 3 2 4" xfId="32322" xr:uid="{00000000-0005-0000-0000-000056820000}"/>
    <cellStyle name="Normal 3 2 5 3 2 5" xfId="32323" xr:uid="{00000000-0005-0000-0000-000057820000}"/>
    <cellStyle name="Normal 3 2 5 3 2_37. RESULTADO NEGOCIOS YOY" xfId="32324" xr:uid="{00000000-0005-0000-0000-000058820000}"/>
    <cellStyle name="Normal 3 2 5 3 3" xfId="32325" xr:uid="{00000000-0005-0000-0000-000059820000}"/>
    <cellStyle name="Normal 3 2 5 3 3 2" xfId="32326" xr:uid="{00000000-0005-0000-0000-00005A820000}"/>
    <cellStyle name="Normal 3 2 5 3 3 2 2" xfId="32327" xr:uid="{00000000-0005-0000-0000-00005B820000}"/>
    <cellStyle name="Normal 3 2 5 3 3 3" xfId="32328" xr:uid="{00000000-0005-0000-0000-00005C820000}"/>
    <cellStyle name="Normal 3 2 5 3 3 3 2" xfId="32329" xr:uid="{00000000-0005-0000-0000-00005D820000}"/>
    <cellStyle name="Normal 3 2 5 3 3 4" xfId="32330" xr:uid="{00000000-0005-0000-0000-00005E820000}"/>
    <cellStyle name="Normal 3 2 5 3 3_37. RESULTADO NEGOCIOS YOY" xfId="32331" xr:uid="{00000000-0005-0000-0000-00005F820000}"/>
    <cellStyle name="Normal 3 2 5 3 4" xfId="32332" xr:uid="{00000000-0005-0000-0000-000060820000}"/>
    <cellStyle name="Normal 3 2 5 3 4 2" xfId="32333" xr:uid="{00000000-0005-0000-0000-000061820000}"/>
    <cellStyle name="Normal 3 2 5 3 4 2 2" xfId="32334" xr:uid="{00000000-0005-0000-0000-000062820000}"/>
    <cellStyle name="Normal 3 2 5 3 4 3" xfId="32335" xr:uid="{00000000-0005-0000-0000-000063820000}"/>
    <cellStyle name="Normal 3 2 5 3 4_37. RESULTADO NEGOCIOS YOY" xfId="32336" xr:uid="{00000000-0005-0000-0000-000064820000}"/>
    <cellStyle name="Normal 3 2 5 3 5" xfId="32337" xr:uid="{00000000-0005-0000-0000-000065820000}"/>
    <cellStyle name="Normal 3 2 5 3 5 2" xfId="32338" xr:uid="{00000000-0005-0000-0000-000066820000}"/>
    <cellStyle name="Normal 3 2 5 3 5_37. RESULTADO NEGOCIOS YOY" xfId="32339" xr:uid="{00000000-0005-0000-0000-000067820000}"/>
    <cellStyle name="Normal 3 2 5 3 6" xfId="32340" xr:uid="{00000000-0005-0000-0000-000068820000}"/>
    <cellStyle name="Normal 3 2 5 3 6 2" xfId="32341" xr:uid="{00000000-0005-0000-0000-000069820000}"/>
    <cellStyle name="Normal 3 2 5 3 6_37. RESULTADO NEGOCIOS YOY" xfId="32342" xr:uid="{00000000-0005-0000-0000-00006A820000}"/>
    <cellStyle name="Normal 3 2 5 3 7" xfId="32343" xr:uid="{00000000-0005-0000-0000-00006B820000}"/>
    <cellStyle name="Normal 3 2 5 3 7 2" xfId="32344" xr:uid="{00000000-0005-0000-0000-00006C820000}"/>
    <cellStyle name="Normal 3 2 5 3 7_37. RESULTADO NEGOCIOS YOY" xfId="32345" xr:uid="{00000000-0005-0000-0000-00006D820000}"/>
    <cellStyle name="Normal 3 2 5 3 8" xfId="32346" xr:uid="{00000000-0005-0000-0000-00006E820000}"/>
    <cellStyle name="Normal 3 2 5 3_37. RESULTADO NEGOCIOS YOY" xfId="32347" xr:uid="{00000000-0005-0000-0000-00006F820000}"/>
    <cellStyle name="Normal 3 2 5 4" xfId="32348" xr:uid="{00000000-0005-0000-0000-000070820000}"/>
    <cellStyle name="Normal 3 2 5 4 2" xfId="32349" xr:uid="{00000000-0005-0000-0000-000071820000}"/>
    <cellStyle name="Normal 3 2 5 4 2 2" xfId="32350" xr:uid="{00000000-0005-0000-0000-000072820000}"/>
    <cellStyle name="Normal 3 2 5 4 2 2 2" xfId="32351" xr:uid="{00000000-0005-0000-0000-000073820000}"/>
    <cellStyle name="Normal 3 2 5 4 2 2_37. RESULTADO NEGOCIOS YOY" xfId="32352" xr:uid="{00000000-0005-0000-0000-000074820000}"/>
    <cellStyle name="Normal 3 2 5 4 2 3" xfId="32353" xr:uid="{00000000-0005-0000-0000-000075820000}"/>
    <cellStyle name="Normal 3 2 5 4 2 3 2" xfId="32354" xr:uid="{00000000-0005-0000-0000-000076820000}"/>
    <cellStyle name="Normal 3 2 5 4 2 3_37. RESULTADO NEGOCIOS YOY" xfId="32355" xr:uid="{00000000-0005-0000-0000-000077820000}"/>
    <cellStyle name="Normal 3 2 5 4 2 4" xfId="32356" xr:uid="{00000000-0005-0000-0000-000078820000}"/>
    <cellStyle name="Normal 3 2 5 4 2_37. RESULTADO NEGOCIOS YOY" xfId="32357" xr:uid="{00000000-0005-0000-0000-000079820000}"/>
    <cellStyle name="Normal 3 2 5 4 3" xfId="32358" xr:uid="{00000000-0005-0000-0000-00007A820000}"/>
    <cellStyle name="Normal 3 2 5 4 3 2" xfId="32359" xr:uid="{00000000-0005-0000-0000-00007B820000}"/>
    <cellStyle name="Normal 3 2 5 4 3 2 2" xfId="32360" xr:uid="{00000000-0005-0000-0000-00007C820000}"/>
    <cellStyle name="Normal 3 2 5 4 3 3" xfId="32361" xr:uid="{00000000-0005-0000-0000-00007D820000}"/>
    <cellStyle name="Normal 3 2 5 4 3 3 2" xfId="32362" xr:uid="{00000000-0005-0000-0000-00007E820000}"/>
    <cellStyle name="Normal 3 2 5 4 3 4" xfId="32363" xr:uid="{00000000-0005-0000-0000-00007F820000}"/>
    <cellStyle name="Normal 3 2 5 4 3_37. RESULTADO NEGOCIOS YOY" xfId="32364" xr:uid="{00000000-0005-0000-0000-000080820000}"/>
    <cellStyle name="Normal 3 2 5 4 4" xfId="32365" xr:uid="{00000000-0005-0000-0000-000081820000}"/>
    <cellStyle name="Normal 3 2 5 4 4 2" xfId="32366" xr:uid="{00000000-0005-0000-0000-000082820000}"/>
    <cellStyle name="Normal 3 2 5 4 4_37. RESULTADO NEGOCIOS YOY" xfId="32367" xr:uid="{00000000-0005-0000-0000-000083820000}"/>
    <cellStyle name="Normal 3 2 5 4 5" xfId="32368" xr:uid="{00000000-0005-0000-0000-000084820000}"/>
    <cellStyle name="Normal 3 2 5 4 5 2" xfId="32369" xr:uid="{00000000-0005-0000-0000-000085820000}"/>
    <cellStyle name="Normal 3 2 5 4 5_37. RESULTADO NEGOCIOS YOY" xfId="32370" xr:uid="{00000000-0005-0000-0000-000086820000}"/>
    <cellStyle name="Normal 3 2 5 4 6" xfId="32371" xr:uid="{00000000-0005-0000-0000-000087820000}"/>
    <cellStyle name="Normal 3 2 5 4 6 2" xfId="32372" xr:uid="{00000000-0005-0000-0000-000088820000}"/>
    <cellStyle name="Normal 3 2 5 4 6_37. RESULTADO NEGOCIOS YOY" xfId="32373" xr:uid="{00000000-0005-0000-0000-000089820000}"/>
    <cellStyle name="Normal 3 2 5 4 7" xfId="32374" xr:uid="{00000000-0005-0000-0000-00008A820000}"/>
    <cellStyle name="Normal 3 2 5 4 7 2" xfId="32375" xr:uid="{00000000-0005-0000-0000-00008B820000}"/>
    <cellStyle name="Normal 3 2 5 4 7_37. RESULTADO NEGOCIOS YOY" xfId="32376" xr:uid="{00000000-0005-0000-0000-00008C820000}"/>
    <cellStyle name="Normal 3 2 5 4 8" xfId="32377" xr:uid="{00000000-0005-0000-0000-00008D820000}"/>
    <cellStyle name="Normal 3 2 5 4_37. RESULTADO NEGOCIOS YOY" xfId="32378" xr:uid="{00000000-0005-0000-0000-00008E820000}"/>
    <cellStyle name="Normal 3 2 5 5" xfId="32379" xr:uid="{00000000-0005-0000-0000-00008F820000}"/>
    <cellStyle name="Normal 3 2 5 5 2" xfId="32380" xr:uid="{00000000-0005-0000-0000-000090820000}"/>
    <cellStyle name="Normal 3 2 5 5 2 2" xfId="32381" xr:uid="{00000000-0005-0000-0000-000091820000}"/>
    <cellStyle name="Normal 3 2 5 5 2 2 2" xfId="32382" xr:uid="{00000000-0005-0000-0000-000092820000}"/>
    <cellStyle name="Normal 3 2 5 5 2 3" xfId="32383" xr:uid="{00000000-0005-0000-0000-000093820000}"/>
    <cellStyle name="Normal 3 2 5 5 2 3 2" xfId="32384" xr:uid="{00000000-0005-0000-0000-000094820000}"/>
    <cellStyle name="Normal 3 2 5 5 2 4" xfId="32385" xr:uid="{00000000-0005-0000-0000-000095820000}"/>
    <cellStyle name="Normal 3 2 5 5 2_37. RESULTADO NEGOCIOS YOY" xfId="32386" xr:uid="{00000000-0005-0000-0000-000096820000}"/>
    <cellStyle name="Normal 3 2 5 5 3" xfId="32387" xr:uid="{00000000-0005-0000-0000-000097820000}"/>
    <cellStyle name="Normal 3 2 5 5 3 2" xfId="32388" xr:uid="{00000000-0005-0000-0000-000098820000}"/>
    <cellStyle name="Normal 3 2 5 5 3 2 2" xfId="32389" xr:uid="{00000000-0005-0000-0000-000099820000}"/>
    <cellStyle name="Normal 3 2 5 5 3 3" xfId="32390" xr:uid="{00000000-0005-0000-0000-00009A820000}"/>
    <cellStyle name="Normal 3 2 5 5 3 3 2" xfId="32391" xr:uid="{00000000-0005-0000-0000-00009B820000}"/>
    <cellStyle name="Normal 3 2 5 5 3 4" xfId="32392" xr:uid="{00000000-0005-0000-0000-00009C820000}"/>
    <cellStyle name="Normal 3 2 5 5 3_37. RESULTADO NEGOCIOS YOY" xfId="32393" xr:uid="{00000000-0005-0000-0000-00009D820000}"/>
    <cellStyle name="Normal 3 2 5 5 4" xfId="32394" xr:uid="{00000000-0005-0000-0000-00009E820000}"/>
    <cellStyle name="Normal 3 2 5 5 4 2" xfId="32395" xr:uid="{00000000-0005-0000-0000-00009F820000}"/>
    <cellStyle name="Normal 3 2 5 5 4_37. RESULTADO NEGOCIOS YOY" xfId="32396" xr:uid="{00000000-0005-0000-0000-0000A0820000}"/>
    <cellStyle name="Normal 3 2 5 5 5" xfId="32397" xr:uid="{00000000-0005-0000-0000-0000A1820000}"/>
    <cellStyle name="Normal 3 2 5 5 5 2" xfId="32398" xr:uid="{00000000-0005-0000-0000-0000A2820000}"/>
    <cellStyle name="Normal 3 2 5 5 5_37. RESULTADO NEGOCIOS YOY" xfId="32399" xr:uid="{00000000-0005-0000-0000-0000A3820000}"/>
    <cellStyle name="Normal 3 2 5 5 6" xfId="32400" xr:uid="{00000000-0005-0000-0000-0000A4820000}"/>
    <cellStyle name="Normal 3 2 5 5 6 2" xfId="32401" xr:uid="{00000000-0005-0000-0000-0000A5820000}"/>
    <cellStyle name="Normal 3 2 5 5 6_37. RESULTADO NEGOCIOS YOY" xfId="32402" xr:uid="{00000000-0005-0000-0000-0000A6820000}"/>
    <cellStyle name="Normal 3 2 5 5 7" xfId="32403" xr:uid="{00000000-0005-0000-0000-0000A7820000}"/>
    <cellStyle name="Normal 3 2 5 5_37. RESULTADO NEGOCIOS YOY" xfId="32404" xr:uid="{00000000-0005-0000-0000-0000A8820000}"/>
    <cellStyle name="Normal 3 2 5 6" xfId="32405" xr:uid="{00000000-0005-0000-0000-0000A9820000}"/>
    <cellStyle name="Normal 3 2 5 6 2" xfId="32406" xr:uid="{00000000-0005-0000-0000-0000AA820000}"/>
    <cellStyle name="Normal 3 2 5 6 2 2" xfId="32407" xr:uid="{00000000-0005-0000-0000-0000AB820000}"/>
    <cellStyle name="Normal 3 2 5 6 2_37. RESULTADO NEGOCIOS YOY" xfId="32408" xr:uid="{00000000-0005-0000-0000-0000AC820000}"/>
    <cellStyle name="Normal 3 2 5 6 3" xfId="32409" xr:uid="{00000000-0005-0000-0000-0000AD820000}"/>
    <cellStyle name="Normal 3 2 5 6 3 2" xfId="32410" xr:uid="{00000000-0005-0000-0000-0000AE820000}"/>
    <cellStyle name="Normal 3 2 5 6 3_37. RESULTADO NEGOCIOS YOY" xfId="32411" xr:uid="{00000000-0005-0000-0000-0000AF820000}"/>
    <cellStyle name="Normal 3 2 5 6 4" xfId="32412" xr:uid="{00000000-0005-0000-0000-0000B0820000}"/>
    <cellStyle name="Normal 3 2 5 6_37. RESULTADO NEGOCIOS YOY" xfId="32413" xr:uid="{00000000-0005-0000-0000-0000B1820000}"/>
    <cellStyle name="Normal 3 2 5 7" xfId="32414" xr:uid="{00000000-0005-0000-0000-0000B2820000}"/>
    <cellStyle name="Normal 3 2 5 7 2" xfId="32415" xr:uid="{00000000-0005-0000-0000-0000B3820000}"/>
    <cellStyle name="Normal 3 2 5 7 2 2" xfId="32416" xr:uid="{00000000-0005-0000-0000-0000B4820000}"/>
    <cellStyle name="Normal 3 2 5 7 3" xfId="32417" xr:uid="{00000000-0005-0000-0000-0000B5820000}"/>
    <cellStyle name="Normal 3 2 5 7 3 2" xfId="32418" xr:uid="{00000000-0005-0000-0000-0000B6820000}"/>
    <cellStyle name="Normal 3 2 5 7 4" xfId="32419" xr:uid="{00000000-0005-0000-0000-0000B7820000}"/>
    <cellStyle name="Normal 3 2 5 7_37. RESULTADO NEGOCIOS YOY" xfId="32420" xr:uid="{00000000-0005-0000-0000-0000B8820000}"/>
    <cellStyle name="Normal 3 2 5 8" xfId="32421" xr:uid="{00000000-0005-0000-0000-0000B9820000}"/>
    <cellStyle name="Normal 3 2 5 8 2" xfId="32422" xr:uid="{00000000-0005-0000-0000-0000BA820000}"/>
    <cellStyle name="Normal 3 2 5 8 2 2" xfId="32423" xr:uid="{00000000-0005-0000-0000-0000BB820000}"/>
    <cellStyle name="Normal 3 2 5 8 3" xfId="32424" xr:uid="{00000000-0005-0000-0000-0000BC820000}"/>
    <cellStyle name="Normal 3 2 5 8_37. RESULTADO NEGOCIOS YOY" xfId="32425" xr:uid="{00000000-0005-0000-0000-0000BD820000}"/>
    <cellStyle name="Normal 3 2 5 9" xfId="32426" xr:uid="{00000000-0005-0000-0000-0000BE820000}"/>
    <cellStyle name="Normal 3 2 5 9 2" xfId="32427" xr:uid="{00000000-0005-0000-0000-0000BF820000}"/>
    <cellStyle name="Normal 3 2 5 9_37. RESULTADO NEGOCIOS YOY" xfId="32428" xr:uid="{00000000-0005-0000-0000-0000C0820000}"/>
    <cellStyle name="Normal 3 2 5_37. RESULTADO NEGOCIOS YOY" xfId="32429" xr:uid="{00000000-0005-0000-0000-0000C1820000}"/>
    <cellStyle name="Normal 3 2 6" xfId="32430" xr:uid="{00000000-0005-0000-0000-0000C2820000}"/>
    <cellStyle name="Normal 3 2 6 10" xfId="32431" xr:uid="{00000000-0005-0000-0000-0000C3820000}"/>
    <cellStyle name="Normal 3 2 6 10 2" xfId="32432" xr:uid="{00000000-0005-0000-0000-0000C4820000}"/>
    <cellStyle name="Normal 3 2 6 10_37. RESULTADO NEGOCIOS YOY" xfId="32433" xr:uid="{00000000-0005-0000-0000-0000C5820000}"/>
    <cellStyle name="Normal 3 2 6 11" xfId="32434" xr:uid="{00000000-0005-0000-0000-0000C6820000}"/>
    <cellStyle name="Normal 3 2 6 12" xfId="32435" xr:uid="{00000000-0005-0000-0000-0000C7820000}"/>
    <cellStyle name="Normal 3 2 6 2" xfId="32436" xr:uid="{00000000-0005-0000-0000-0000C8820000}"/>
    <cellStyle name="Normal 3 2 6 2 2" xfId="32437" xr:uid="{00000000-0005-0000-0000-0000C9820000}"/>
    <cellStyle name="Normal 3 2 6 2 2 2" xfId="32438" xr:uid="{00000000-0005-0000-0000-0000CA820000}"/>
    <cellStyle name="Normal 3 2 6 2 2 2 2" xfId="32439" xr:uid="{00000000-0005-0000-0000-0000CB820000}"/>
    <cellStyle name="Normal 3 2 6 2 2 2_37. RESULTADO NEGOCIOS YOY" xfId="32440" xr:uid="{00000000-0005-0000-0000-0000CC820000}"/>
    <cellStyle name="Normal 3 2 6 2 2 3" xfId="32441" xr:uid="{00000000-0005-0000-0000-0000CD820000}"/>
    <cellStyle name="Normal 3 2 6 2 2 3 2" xfId="32442" xr:uid="{00000000-0005-0000-0000-0000CE820000}"/>
    <cellStyle name="Normal 3 2 6 2 2 3_37. RESULTADO NEGOCIOS YOY" xfId="32443" xr:uid="{00000000-0005-0000-0000-0000CF820000}"/>
    <cellStyle name="Normal 3 2 6 2 2 4" xfId="32444" xr:uid="{00000000-0005-0000-0000-0000D0820000}"/>
    <cellStyle name="Normal 3 2 6 2 2 5" xfId="32445" xr:uid="{00000000-0005-0000-0000-0000D1820000}"/>
    <cellStyle name="Normal 3 2 6 2 2_37. RESULTADO NEGOCIOS YOY" xfId="32446" xr:uid="{00000000-0005-0000-0000-0000D2820000}"/>
    <cellStyle name="Normal 3 2 6 2 3" xfId="32447" xr:uid="{00000000-0005-0000-0000-0000D3820000}"/>
    <cellStyle name="Normal 3 2 6 2 3 2" xfId="32448" xr:uid="{00000000-0005-0000-0000-0000D4820000}"/>
    <cellStyle name="Normal 3 2 6 2 3 2 2" xfId="32449" xr:uid="{00000000-0005-0000-0000-0000D5820000}"/>
    <cellStyle name="Normal 3 2 6 2 3 3" xfId="32450" xr:uid="{00000000-0005-0000-0000-0000D6820000}"/>
    <cellStyle name="Normal 3 2 6 2 3 3 2" xfId="32451" xr:uid="{00000000-0005-0000-0000-0000D7820000}"/>
    <cellStyle name="Normal 3 2 6 2 3 4" xfId="32452" xr:uid="{00000000-0005-0000-0000-0000D8820000}"/>
    <cellStyle name="Normal 3 2 6 2 3_37. RESULTADO NEGOCIOS YOY" xfId="32453" xr:uid="{00000000-0005-0000-0000-0000D9820000}"/>
    <cellStyle name="Normal 3 2 6 2 4" xfId="32454" xr:uid="{00000000-0005-0000-0000-0000DA820000}"/>
    <cellStyle name="Normal 3 2 6 2 4 2" xfId="32455" xr:uid="{00000000-0005-0000-0000-0000DB820000}"/>
    <cellStyle name="Normal 3 2 6 2 4 2 2" xfId="32456" xr:uid="{00000000-0005-0000-0000-0000DC820000}"/>
    <cellStyle name="Normal 3 2 6 2 4 3" xfId="32457" xr:uid="{00000000-0005-0000-0000-0000DD820000}"/>
    <cellStyle name="Normal 3 2 6 2 4_37. RESULTADO NEGOCIOS YOY" xfId="32458" xr:uid="{00000000-0005-0000-0000-0000DE820000}"/>
    <cellStyle name="Normal 3 2 6 2 5" xfId="32459" xr:uid="{00000000-0005-0000-0000-0000DF820000}"/>
    <cellStyle name="Normal 3 2 6 2 5 2" xfId="32460" xr:uid="{00000000-0005-0000-0000-0000E0820000}"/>
    <cellStyle name="Normal 3 2 6 2 5_37. RESULTADO NEGOCIOS YOY" xfId="32461" xr:uid="{00000000-0005-0000-0000-0000E1820000}"/>
    <cellStyle name="Normal 3 2 6 2 6" xfId="32462" xr:uid="{00000000-0005-0000-0000-0000E2820000}"/>
    <cellStyle name="Normal 3 2 6 2 6 2" xfId="32463" xr:uid="{00000000-0005-0000-0000-0000E3820000}"/>
    <cellStyle name="Normal 3 2 6 2 6_37. RESULTADO NEGOCIOS YOY" xfId="32464" xr:uid="{00000000-0005-0000-0000-0000E4820000}"/>
    <cellStyle name="Normal 3 2 6 2 7" xfId="32465" xr:uid="{00000000-0005-0000-0000-0000E5820000}"/>
    <cellStyle name="Normal 3 2 6 2 7 2" xfId="32466" xr:uid="{00000000-0005-0000-0000-0000E6820000}"/>
    <cellStyle name="Normal 3 2 6 2 7_37. RESULTADO NEGOCIOS YOY" xfId="32467" xr:uid="{00000000-0005-0000-0000-0000E7820000}"/>
    <cellStyle name="Normal 3 2 6 2 8" xfId="32468" xr:uid="{00000000-0005-0000-0000-0000E8820000}"/>
    <cellStyle name="Normal 3 2 6 2_37. RESULTADO NEGOCIOS YOY" xfId="32469" xr:uid="{00000000-0005-0000-0000-0000E9820000}"/>
    <cellStyle name="Normal 3 2 6 3" xfId="32470" xr:uid="{00000000-0005-0000-0000-0000EA820000}"/>
    <cellStyle name="Normal 3 2 6 3 2" xfId="32471" xr:uid="{00000000-0005-0000-0000-0000EB820000}"/>
    <cellStyle name="Normal 3 2 6 3 2 2" xfId="32472" xr:uid="{00000000-0005-0000-0000-0000EC820000}"/>
    <cellStyle name="Normal 3 2 6 3 2 2 2" xfId="32473" xr:uid="{00000000-0005-0000-0000-0000ED820000}"/>
    <cellStyle name="Normal 3 2 6 3 2 2_37. RESULTADO NEGOCIOS YOY" xfId="32474" xr:uid="{00000000-0005-0000-0000-0000EE820000}"/>
    <cellStyle name="Normal 3 2 6 3 2 3" xfId="32475" xr:uid="{00000000-0005-0000-0000-0000EF820000}"/>
    <cellStyle name="Normal 3 2 6 3 2 3 2" xfId="32476" xr:uid="{00000000-0005-0000-0000-0000F0820000}"/>
    <cellStyle name="Normal 3 2 6 3 2 3_37. RESULTADO NEGOCIOS YOY" xfId="32477" xr:uid="{00000000-0005-0000-0000-0000F1820000}"/>
    <cellStyle name="Normal 3 2 6 3 2 4" xfId="32478" xr:uid="{00000000-0005-0000-0000-0000F2820000}"/>
    <cellStyle name="Normal 3 2 6 3 2 5" xfId="32479" xr:uid="{00000000-0005-0000-0000-0000F3820000}"/>
    <cellStyle name="Normal 3 2 6 3 2_37. RESULTADO NEGOCIOS YOY" xfId="32480" xr:uid="{00000000-0005-0000-0000-0000F4820000}"/>
    <cellStyle name="Normal 3 2 6 3 3" xfId="32481" xr:uid="{00000000-0005-0000-0000-0000F5820000}"/>
    <cellStyle name="Normal 3 2 6 3 3 2" xfId="32482" xr:uid="{00000000-0005-0000-0000-0000F6820000}"/>
    <cellStyle name="Normal 3 2 6 3 3 2 2" xfId="32483" xr:uid="{00000000-0005-0000-0000-0000F7820000}"/>
    <cellStyle name="Normal 3 2 6 3 3 3" xfId="32484" xr:uid="{00000000-0005-0000-0000-0000F8820000}"/>
    <cellStyle name="Normal 3 2 6 3 3 3 2" xfId="32485" xr:uid="{00000000-0005-0000-0000-0000F9820000}"/>
    <cellStyle name="Normal 3 2 6 3 3 4" xfId="32486" xr:uid="{00000000-0005-0000-0000-0000FA820000}"/>
    <cellStyle name="Normal 3 2 6 3 3_37. RESULTADO NEGOCIOS YOY" xfId="32487" xr:uid="{00000000-0005-0000-0000-0000FB820000}"/>
    <cellStyle name="Normal 3 2 6 3 4" xfId="32488" xr:uid="{00000000-0005-0000-0000-0000FC820000}"/>
    <cellStyle name="Normal 3 2 6 3 4 2" xfId="32489" xr:uid="{00000000-0005-0000-0000-0000FD820000}"/>
    <cellStyle name="Normal 3 2 6 3 4_37. RESULTADO NEGOCIOS YOY" xfId="32490" xr:uid="{00000000-0005-0000-0000-0000FE820000}"/>
    <cellStyle name="Normal 3 2 6 3 5" xfId="32491" xr:uid="{00000000-0005-0000-0000-0000FF820000}"/>
    <cellStyle name="Normal 3 2 6 3 5 2" xfId="32492" xr:uid="{00000000-0005-0000-0000-000000830000}"/>
    <cellStyle name="Normal 3 2 6 3 5_37. RESULTADO NEGOCIOS YOY" xfId="32493" xr:uid="{00000000-0005-0000-0000-000001830000}"/>
    <cellStyle name="Normal 3 2 6 3 6" xfId="32494" xr:uid="{00000000-0005-0000-0000-000002830000}"/>
    <cellStyle name="Normal 3 2 6 3 6 2" xfId="32495" xr:uid="{00000000-0005-0000-0000-000003830000}"/>
    <cellStyle name="Normal 3 2 6 3 6_37. RESULTADO NEGOCIOS YOY" xfId="32496" xr:uid="{00000000-0005-0000-0000-000004830000}"/>
    <cellStyle name="Normal 3 2 6 3 7" xfId="32497" xr:uid="{00000000-0005-0000-0000-000005830000}"/>
    <cellStyle name="Normal 3 2 6 3_37. RESULTADO NEGOCIOS YOY" xfId="32498" xr:uid="{00000000-0005-0000-0000-000006830000}"/>
    <cellStyle name="Normal 3 2 6 4" xfId="32499" xr:uid="{00000000-0005-0000-0000-000007830000}"/>
    <cellStyle name="Normal 3 2 6 4 2" xfId="32500" xr:uid="{00000000-0005-0000-0000-000008830000}"/>
    <cellStyle name="Normal 3 2 6 4 2 2" xfId="32501" xr:uid="{00000000-0005-0000-0000-000009830000}"/>
    <cellStyle name="Normal 3 2 6 4 2 3" xfId="32502" xr:uid="{00000000-0005-0000-0000-00000A830000}"/>
    <cellStyle name="Normal 3 2 6 4 2_37. RESULTADO NEGOCIOS YOY" xfId="32503" xr:uid="{00000000-0005-0000-0000-00000B830000}"/>
    <cellStyle name="Normal 3 2 6 4 3" xfId="32504" xr:uid="{00000000-0005-0000-0000-00000C830000}"/>
    <cellStyle name="Normal 3 2 6 4 3 2" xfId="32505" xr:uid="{00000000-0005-0000-0000-00000D830000}"/>
    <cellStyle name="Normal 3 2 6 4 3_37. RESULTADO NEGOCIOS YOY" xfId="32506" xr:uid="{00000000-0005-0000-0000-00000E830000}"/>
    <cellStyle name="Normal 3 2 6 4 4" xfId="32507" xr:uid="{00000000-0005-0000-0000-00000F830000}"/>
    <cellStyle name="Normal 3 2 6 4 5" xfId="32508" xr:uid="{00000000-0005-0000-0000-000010830000}"/>
    <cellStyle name="Normal 3 2 6 4_37. RESULTADO NEGOCIOS YOY" xfId="32509" xr:uid="{00000000-0005-0000-0000-000011830000}"/>
    <cellStyle name="Normal 3 2 6 5" xfId="32510" xr:uid="{00000000-0005-0000-0000-000012830000}"/>
    <cellStyle name="Normal 3 2 6 5 2" xfId="32511" xr:uid="{00000000-0005-0000-0000-000013830000}"/>
    <cellStyle name="Normal 3 2 6 5 2 2" xfId="32512" xr:uid="{00000000-0005-0000-0000-000014830000}"/>
    <cellStyle name="Normal 3 2 6 5 2 3" xfId="32513" xr:uid="{00000000-0005-0000-0000-000015830000}"/>
    <cellStyle name="Normal 3 2 6 5 2_37. RESULTADO NEGOCIOS YOY" xfId="32514" xr:uid="{00000000-0005-0000-0000-000016830000}"/>
    <cellStyle name="Normal 3 2 6 5 3" xfId="32515" xr:uid="{00000000-0005-0000-0000-000017830000}"/>
    <cellStyle name="Normal 3 2 6 5 3 2" xfId="32516" xr:uid="{00000000-0005-0000-0000-000018830000}"/>
    <cellStyle name="Normal 3 2 6 5 3_37. RESULTADO NEGOCIOS YOY" xfId="32517" xr:uid="{00000000-0005-0000-0000-000019830000}"/>
    <cellStyle name="Normal 3 2 6 5 4" xfId="32518" xr:uid="{00000000-0005-0000-0000-00001A830000}"/>
    <cellStyle name="Normal 3 2 6 5 5" xfId="32519" xr:uid="{00000000-0005-0000-0000-00001B830000}"/>
    <cellStyle name="Normal 3 2 6 5_37. RESULTADO NEGOCIOS YOY" xfId="32520" xr:uid="{00000000-0005-0000-0000-00001C830000}"/>
    <cellStyle name="Normal 3 2 6 6" xfId="32521" xr:uid="{00000000-0005-0000-0000-00001D830000}"/>
    <cellStyle name="Normal 3 2 6 6 2" xfId="32522" xr:uid="{00000000-0005-0000-0000-00001E830000}"/>
    <cellStyle name="Normal 3 2 6 6 2 2" xfId="32523" xr:uid="{00000000-0005-0000-0000-00001F830000}"/>
    <cellStyle name="Normal 3 2 6 6 2 3" xfId="32524" xr:uid="{00000000-0005-0000-0000-000020830000}"/>
    <cellStyle name="Normal 3 2 6 6 3" xfId="32525" xr:uid="{00000000-0005-0000-0000-000021830000}"/>
    <cellStyle name="Normal 3 2 6 6 4" xfId="32526" xr:uid="{00000000-0005-0000-0000-000022830000}"/>
    <cellStyle name="Normal 3 2 6 6_37. RESULTADO NEGOCIOS YOY" xfId="32527" xr:uid="{00000000-0005-0000-0000-000023830000}"/>
    <cellStyle name="Normal 3 2 6 7" xfId="32528" xr:uid="{00000000-0005-0000-0000-000024830000}"/>
    <cellStyle name="Normal 3 2 6 7 2" xfId="32529" xr:uid="{00000000-0005-0000-0000-000025830000}"/>
    <cellStyle name="Normal 3 2 6 7 3" xfId="32530" xr:uid="{00000000-0005-0000-0000-000026830000}"/>
    <cellStyle name="Normal 3 2 6 7 4" xfId="32531" xr:uid="{00000000-0005-0000-0000-000027830000}"/>
    <cellStyle name="Normal 3 2 6 7_37. RESULTADO NEGOCIOS YOY" xfId="32532" xr:uid="{00000000-0005-0000-0000-000028830000}"/>
    <cellStyle name="Normal 3 2 6 8" xfId="32533" xr:uid="{00000000-0005-0000-0000-000029830000}"/>
    <cellStyle name="Normal 3 2 6 8 2" xfId="32534" xr:uid="{00000000-0005-0000-0000-00002A830000}"/>
    <cellStyle name="Normal 3 2 6 8 3" xfId="32535" xr:uid="{00000000-0005-0000-0000-00002B830000}"/>
    <cellStyle name="Normal 3 2 6 8_37. RESULTADO NEGOCIOS YOY" xfId="32536" xr:uid="{00000000-0005-0000-0000-00002C830000}"/>
    <cellStyle name="Normal 3 2 6 9" xfId="32537" xr:uid="{00000000-0005-0000-0000-00002D830000}"/>
    <cellStyle name="Normal 3 2 6 9 2" xfId="32538" xr:uid="{00000000-0005-0000-0000-00002E830000}"/>
    <cellStyle name="Normal 3 2 6 9_37. RESULTADO NEGOCIOS YOY" xfId="32539" xr:uid="{00000000-0005-0000-0000-00002F830000}"/>
    <cellStyle name="Normal 3 2 6_37. RESULTADO NEGOCIOS YOY" xfId="32540" xr:uid="{00000000-0005-0000-0000-000030830000}"/>
    <cellStyle name="Normal 3 2 7" xfId="32541" xr:uid="{00000000-0005-0000-0000-000031830000}"/>
    <cellStyle name="Normal 3 2 7 10" xfId="32542" xr:uid="{00000000-0005-0000-0000-000032830000}"/>
    <cellStyle name="Normal 3 2 7 2" xfId="32543" xr:uid="{00000000-0005-0000-0000-000033830000}"/>
    <cellStyle name="Normal 3 2 7 2 2" xfId="32544" xr:uid="{00000000-0005-0000-0000-000034830000}"/>
    <cellStyle name="Normal 3 2 7 2 2 2" xfId="32545" xr:uid="{00000000-0005-0000-0000-000035830000}"/>
    <cellStyle name="Normal 3 2 7 2 2 2 2" xfId="32546" xr:uid="{00000000-0005-0000-0000-000036830000}"/>
    <cellStyle name="Normal 3 2 7 2 2 2_37. RESULTADO NEGOCIOS YOY" xfId="32547" xr:uid="{00000000-0005-0000-0000-000037830000}"/>
    <cellStyle name="Normal 3 2 7 2 2 3" xfId="32548" xr:uid="{00000000-0005-0000-0000-000038830000}"/>
    <cellStyle name="Normal 3 2 7 2 2 3 2" xfId="32549" xr:uid="{00000000-0005-0000-0000-000039830000}"/>
    <cellStyle name="Normal 3 2 7 2 2 3_37. RESULTADO NEGOCIOS YOY" xfId="32550" xr:uid="{00000000-0005-0000-0000-00003A830000}"/>
    <cellStyle name="Normal 3 2 7 2 2 4" xfId="32551" xr:uid="{00000000-0005-0000-0000-00003B830000}"/>
    <cellStyle name="Normal 3 2 7 2 2 5" xfId="32552" xr:uid="{00000000-0005-0000-0000-00003C830000}"/>
    <cellStyle name="Normal 3 2 7 2 2_37. RESULTADO NEGOCIOS YOY" xfId="32553" xr:uid="{00000000-0005-0000-0000-00003D830000}"/>
    <cellStyle name="Normal 3 2 7 2 3" xfId="32554" xr:uid="{00000000-0005-0000-0000-00003E830000}"/>
    <cellStyle name="Normal 3 2 7 2 3 2" xfId="32555" xr:uid="{00000000-0005-0000-0000-00003F830000}"/>
    <cellStyle name="Normal 3 2 7 2 3 2 2" xfId="32556" xr:uid="{00000000-0005-0000-0000-000040830000}"/>
    <cellStyle name="Normal 3 2 7 2 3 3" xfId="32557" xr:uid="{00000000-0005-0000-0000-000041830000}"/>
    <cellStyle name="Normal 3 2 7 2 3 3 2" xfId="32558" xr:uid="{00000000-0005-0000-0000-000042830000}"/>
    <cellStyle name="Normal 3 2 7 2 3 4" xfId="32559" xr:uid="{00000000-0005-0000-0000-000043830000}"/>
    <cellStyle name="Normal 3 2 7 2 3_37. RESULTADO NEGOCIOS YOY" xfId="32560" xr:uid="{00000000-0005-0000-0000-000044830000}"/>
    <cellStyle name="Normal 3 2 7 2 4" xfId="32561" xr:uid="{00000000-0005-0000-0000-000045830000}"/>
    <cellStyle name="Normal 3 2 7 2 4 2" xfId="32562" xr:uid="{00000000-0005-0000-0000-000046830000}"/>
    <cellStyle name="Normal 3 2 7 2 4 2 2" xfId="32563" xr:uid="{00000000-0005-0000-0000-000047830000}"/>
    <cellStyle name="Normal 3 2 7 2 4 3" xfId="32564" xr:uid="{00000000-0005-0000-0000-000048830000}"/>
    <cellStyle name="Normal 3 2 7 2 4_37. RESULTADO NEGOCIOS YOY" xfId="32565" xr:uid="{00000000-0005-0000-0000-000049830000}"/>
    <cellStyle name="Normal 3 2 7 2 5" xfId="32566" xr:uid="{00000000-0005-0000-0000-00004A830000}"/>
    <cellStyle name="Normal 3 2 7 2 5 2" xfId="32567" xr:uid="{00000000-0005-0000-0000-00004B830000}"/>
    <cellStyle name="Normal 3 2 7 2 5_37. RESULTADO NEGOCIOS YOY" xfId="32568" xr:uid="{00000000-0005-0000-0000-00004C830000}"/>
    <cellStyle name="Normal 3 2 7 2 6" xfId="32569" xr:uid="{00000000-0005-0000-0000-00004D830000}"/>
    <cellStyle name="Normal 3 2 7 2 6 2" xfId="32570" xr:uid="{00000000-0005-0000-0000-00004E830000}"/>
    <cellStyle name="Normal 3 2 7 2 6_37. RESULTADO NEGOCIOS YOY" xfId="32571" xr:uid="{00000000-0005-0000-0000-00004F830000}"/>
    <cellStyle name="Normal 3 2 7 2 7" xfId="32572" xr:uid="{00000000-0005-0000-0000-000050830000}"/>
    <cellStyle name="Normal 3 2 7 2 8" xfId="32573" xr:uid="{00000000-0005-0000-0000-000051830000}"/>
    <cellStyle name="Normal 3 2 7 2_37. RESULTADO NEGOCIOS YOY" xfId="32574" xr:uid="{00000000-0005-0000-0000-000052830000}"/>
    <cellStyle name="Normal 3 2 7 3" xfId="32575" xr:uid="{00000000-0005-0000-0000-000053830000}"/>
    <cellStyle name="Normal 3 2 7 3 2" xfId="32576" xr:uid="{00000000-0005-0000-0000-000054830000}"/>
    <cellStyle name="Normal 3 2 7 3 2 2" xfId="32577" xr:uid="{00000000-0005-0000-0000-000055830000}"/>
    <cellStyle name="Normal 3 2 7 3 2 3" xfId="32578" xr:uid="{00000000-0005-0000-0000-000056830000}"/>
    <cellStyle name="Normal 3 2 7 3 2_37. RESULTADO NEGOCIOS YOY" xfId="32579" xr:uid="{00000000-0005-0000-0000-000057830000}"/>
    <cellStyle name="Normal 3 2 7 3 3" xfId="32580" xr:uid="{00000000-0005-0000-0000-000058830000}"/>
    <cellStyle name="Normal 3 2 7 3 3 2" xfId="32581" xr:uid="{00000000-0005-0000-0000-000059830000}"/>
    <cellStyle name="Normal 3 2 7 3 3_37. RESULTADO NEGOCIOS YOY" xfId="32582" xr:uid="{00000000-0005-0000-0000-00005A830000}"/>
    <cellStyle name="Normal 3 2 7 3 4" xfId="32583" xr:uid="{00000000-0005-0000-0000-00005B830000}"/>
    <cellStyle name="Normal 3 2 7 3 5" xfId="32584" xr:uid="{00000000-0005-0000-0000-00005C830000}"/>
    <cellStyle name="Normal 3 2 7 3_37. RESULTADO NEGOCIOS YOY" xfId="32585" xr:uid="{00000000-0005-0000-0000-00005D830000}"/>
    <cellStyle name="Normal 3 2 7 4" xfId="32586" xr:uid="{00000000-0005-0000-0000-00005E830000}"/>
    <cellStyle name="Normal 3 2 7 4 2" xfId="32587" xr:uid="{00000000-0005-0000-0000-00005F830000}"/>
    <cellStyle name="Normal 3 2 7 4 2 2" xfId="32588" xr:uid="{00000000-0005-0000-0000-000060830000}"/>
    <cellStyle name="Normal 3 2 7 4 2 3" xfId="32589" xr:uid="{00000000-0005-0000-0000-000061830000}"/>
    <cellStyle name="Normal 3 2 7 4 3" xfId="32590" xr:uid="{00000000-0005-0000-0000-000062830000}"/>
    <cellStyle name="Normal 3 2 7 4 3 2" xfId="32591" xr:uid="{00000000-0005-0000-0000-000063830000}"/>
    <cellStyle name="Normal 3 2 7 4 4" xfId="32592" xr:uid="{00000000-0005-0000-0000-000064830000}"/>
    <cellStyle name="Normal 3 2 7 4 5" xfId="32593" xr:uid="{00000000-0005-0000-0000-000065830000}"/>
    <cellStyle name="Normal 3 2 7 4_37. RESULTADO NEGOCIOS YOY" xfId="32594" xr:uid="{00000000-0005-0000-0000-000066830000}"/>
    <cellStyle name="Normal 3 2 7 5" xfId="32595" xr:uid="{00000000-0005-0000-0000-000067830000}"/>
    <cellStyle name="Normal 3 2 7 5 2" xfId="32596" xr:uid="{00000000-0005-0000-0000-000068830000}"/>
    <cellStyle name="Normal 3 2 7 5 2 2" xfId="32597" xr:uid="{00000000-0005-0000-0000-000069830000}"/>
    <cellStyle name="Normal 3 2 7 5 2 3" xfId="32598" xr:uid="{00000000-0005-0000-0000-00006A830000}"/>
    <cellStyle name="Normal 3 2 7 5 3" xfId="32599" xr:uid="{00000000-0005-0000-0000-00006B830000}"/>
    <cellStyle name="Normal 3 2 7 5 4" xfId="32600" xr:uid="{00000000-0005-0000-0000-00006C830000}"/>
    <cellStyle name="Normal 3 2 7 5_37. RESULTADO NEGOCIOS YOY" xfId="32601" xr:uid="{00000000-0005-0000-0000-00006D830000}"/>
    <cellStyle name="Normal 3 2 7 6" xfId="32602" xr:uid="{00000000-0005-0000-0000-00006E830000}"/>
    <cellStyle name="Normal 3 2 7 6 2" xfId="32603" xr:uid="{00000000-0005-0000-0000-00006F830000}"/>
    <cellStyle name="Normal 3 2 7 6 3" xfId="32604" xr:uid="{00000000-0005-0000-0000-000070830000}"/>
    <cellStyle name="Normal 3 2 7 6_37. RESULTADO NEGOCIOS YOY" xfId="32605" xr:uid="{00000000-0005-0000-0000-000071830000}"/>
    <cellStyle name="Normal 3 2 7 7" xfId="32606" xr:uid="{00000000-0005-0000-0000-000072830000}"/>
    <cellStyle name="Normal 3 2 7 7 2" xfId="32607" xr:uid="{00000000-0005-0000-0000-000073830000}"/>
    <cellStyle name="Normal 3 2 7 7_37. RESULTADO NEGOCIOS YOY" xfId="32608" xr:uid="{00000000-0005-0000-0000-000074830000}"/>
    <cellStyle name="Normal 3 2 7 8" xfId="32609" xr:uid="{00000000-0005-0000-0000-000075830000}"/>
    <cellStyle name="Normal 3 2 7 8 2" xfId="32610" xr:uid="{00000000-0005-0000-0000-000076830000}"/>
    <cellStyle name="Normal 3 2 7 8_37. RESULTADO NEGOCIOS YOY" xfId="32611" xr:uid="{00000000-0005-0000-0000-000077830000}"/>
    <cellStyle name="Normal 3 2 7 9" xfId="32612" xr:uid="{00000000-0005-0000-0000-000078830000}"/>
    <cellStyle name="Normal 3 2 7_37. RESULTADO NEGOCIOS YOY" xfId="32613" xr:uid="{00000000-0005-0000-0000-000079830000}"/>
    <cellStyle name="Normal 3 2 8" xfId="32614" xr:uid="{00000000-0005-0000-0000-00007A830000}"/>
    <cellStyle name="Normal 3 2 8 2" xfId="32615" xr:uid="{00000000-0005-0000-0000-00007B830000}"/>
    <cellStyle name="Normal 3 2 8 2 2" xfId="32616" xr:uid="{00000000-0005-0000-0000-00007C830000}"/>
    <cellStyle name="Normal 3 2 8 2 2 2" xfId="32617" xr:uid="{00000000-0005-0000-0000-00007D830000}"/>
    <cellStyle name="Normal 3 2 8 2 2_37. RESULTADO NEGOCIOS YOY" xfId="32618" xr:uid="{00000000-0005-0000-0000-00007E830000}"/>
    <cellStyle name="Normal 3 2 8 2 3" xfId="32619" xr:uid="{00000000-0005-0000-0000-00007F830000}"/>
    <cellStyle name="Normal 3 2 8 2 3 2" xfId="32620" xr:uid="{00000000-0005-0000-0000-000080830000}"/>
    <cellStyle name="Normal 3 2 8 2 3_37. RESULTADO NEGOCIOS YOY" xfId="32621" xr:uid="{00000000-0005-0000-0000-000081830000}"/>
    <cellStyle name="Normal 3 2 8 2 4" xfId="32622" xr:uid="{00000000-0005-0000-0000-000082830000}"/>
    <cellStyle name="Normal 3 2 8 2 5" xfId="32623" xr:uid="{00000000-0005-0000-0000-000083830000}"/>
    <cellStyle name="Normal 3 2 8 2_37. RESULTADO NEGOCIOS YOY" xfId="32624" xr:uid="{00000000-0005-0000-0000-000084830000}"/>
    <cellStyle name="Normal 3 2 8 3" xfId="32625" xr:uid="{00000000-0005-0000-0000-000085830000}"/>
    <cellStyle name="Normal 3 2 8 3 2" xfId="32626" xr:uid="{00000000-0005-0000-0000-000086830000}"/>
    <cellStyle name="Normal 3 2 8 3 2 2" xfId="32627" xr:uid="{00000000-0005-0000-0000-000087830000}"/>
    <cellStyle name="Normal 3 2 8 3 3" xfId="32628" xr:uid="{00000000-0005-0000-0000-000088830000}"/>
    <cellStyle name="Normal 3 2 8 3 3 2" xfId="32629" xr:uid="{00000000-0005-0000-0000-000089830000}"/>
    <cellStyle name="Normal 3 2 8 3 4" xfId="32630" xr:uid="{00000000-0005-0000-0000-00008A830000}"/>
    <cellStyle name="Normal 3 2 8 3_37. RESULTADO NEGOCIOS YOY" xfId="32631" xr:uid="{00000000-0005-0000-0000-00008B830000}"/>
    <cellStyle name="Normal 3 2 8 4" xfId="32632" xr:uid="{00000000-0005-0000-0000-00008C830000}"/>
    <cellStyle name="Normal 3 2 8 4 2" xfId="32633" xr:uid="{00000000-0005-0000-0000-00008D830000}"/>
    <cellStyle name="Normal 3 2 8 4_37. RESULTADO NEGOCIOS YOY" xfId="32634" xr:uid="{00000000-0005-0000-0000-00008E830000}"/>
    <cellStyle name="Normal 3 2 8 5" xfId="32635" xr:uid="{00000000-0005-0000-0000-00008F830000}"/>
    <cellStyle name="Normal 3 2 8 5 2" xfId="32636" xr:uid="{00000000-0005-0000-0000-000090830000}"/>
    <cellStyle name="Normal 3 2 8 5_37. RESULTADO NEGOCIOS YOY" xfId="32637" xr:uid="{00000000-0005-0000-0000-000091830000}"/>
    <cellStyle name="Normal 3 2 8 6" xfId="32638" xr:uid="{00000000-0005-0000-0000-000092830000}"/>
    <cellStyle name="Normal 3 2 8 6 2" xfId="32639" xr:uid="{00000000-0005-0000-0000-000093830000}"/>
    <cellStyle name="Normal 3 2 8 6_37. RESULTADO NEGOCIOS YOY" xfId="32640" xr:uid="{00000000-0005-0000-0000-000094830000}"/>
    <cellStyle name="Normal 3 2 8 7" xfId="32641" xr:uid="{00000000-0005-0000-0000-000095830000}"/>
    <cellStyle name="Normal 3 2 8_37. RESULTADO NEGOCIOS YOY" xfId="32642" xr:uid="{00000000-0005-0000-0000-000096830000}"/>
    <cellStyle name="Normal 3 2 9" xfId="32643" xr:uid="{00000000-0005-0000-0000-000097830000}"/>
    <cellStyle name="Normal 3 2 9 2" xfId="32644" xr:uid="{00000000-0005-0000-0000-000098830000}"/>
    <cellStyle name="Normal 3 2 9 2 2" xfId="32645" xr:uid="{00000000-0005-0000-0000-000099830000}"/>
    <cellStyle name="Normal 3 2 9 2 3" xfId="32646" xr:uid="{00000000-0005-0000-0000-00009A830000}"/>
    <cellStyle name="Normal 3 2 9 2_37. RESULTADO NEGOCIOS YOY" xfId="32647" xr:uid="{00000000-0005-0000-0000-00009B830000}"/>
    <cellStyle name="Normal 3 2 9 3" xfId="32648" xr:uid="{00000000-0005-0000-0000-00009C830000}"/>
    <cellStyle name="Normal 3 2 9 3 2" xfId="32649" xr:uid="{00000000-0005-0000-0000-00009D830000}"/>
    <cellStyle name="Normal 3 2 9 3_37. RESULTADO NEGOCIOS YOY" xfId="32650" xr:uid="{00000000-0005-0000-0000-00009E830000}"/>
    <cellStyle name="Normal 3 2 9 4" xfId="32651" xr:uid="{00000000-0005-0000-0000-00009F830000}"/>
    <cellStyle name="Normal 3 2 9 5" xfId="32652" xr:uid="{00000000-0005-0000-0000-0000A0830000}"/>
    <cellStyle name="Normal 3 2 9_37. RESULTADO NEGOCIOS YOY" xfId="32653" xr:uid="{00000000-0005-0000-0000-0000A1830000}"/>
    <cellStyle name="Normal 3 2_37. RESULTADO NEGOCIOS YOY" xfId="32654" xr:uid="{00000000-0005-0000-0000-0000A2830000}"/>
    <cellStyle name="Normal 3 20" xfId="32655" xr:uid="{00000000-0005-0000-0000-0000A3830000}"/>
    <cellStyle name="Normal 3 20 2" xfId="32656" xr:uid="{00000000-0005-0000-0000-0000A4830000}"/>
    <cellStyle name="Normal 3 20 3" xfId="32657" xr:uid="{00000000-0005-0000-0000-0000A5830000}"/>
    <cellStyle name="Normal 3 20_37. RESULTADO NEGOCIOS YOY" xfId="32658" xr:uid="{00000000-0005-0000-0000-0000A6830000}"/>
    <cellStyle name="Normal 3 21" xfId="32659" xr:uid="{00000000-0005-0000-0000-0000A7830000}"/>
    <cellStyle name="Normal 3 21 2" xfId="32660" xr:uid="{00000000-0005-0000-0000-0000A8830000}"/>
    <cellStyle name="Normal 3 21_37. RESULTADO NEGOCIOS YOY" xfId="32661" xr:uid="{00000000-0005-0000-0000-0000A9830000}"/>
    <cellStyle name="Normal 3 22" xfId="32662" xr:uid="{00000000-0005-0000-0000-0000AA830000}"/>
    <cellStyle name="Normal 3 22 2" xfId="32663" xr:uid="{00000000-0005-0000-0000-0000AB830000}"/>
    <cellStyle name="Normal 3 22_37. RESULTADO NEGOCIOS YOY" xfId="32664" xr:uid="{00000000-0005-0000-0000-0000AC830000}"/>
    <cellStyle name="Normal 3 23" xfId="32665" xr:uid="{00000000-0005-0000-0000-0000AD830000}"/>
    <cellStyle name="Normal 3 23 2" xfId="32666" xr:uid="{00000000-0005-0000-0000-0000AE830000}"/>
    <cellStyle name="Normal 3 23 2 2" xfId="32667" xr:uid="{00000000-0005-0000-0000-0000AF830000}"/>
    <cellStyle name="Normal 3 23 2_37. RESULTADO NEGOCIOS YOY" xfId="32668" xr:uid="{00000000-0005-0000-0000-0000B0830000}"/>
    <cellStyle name="Normal 3 23 3" xfId="32669" xr:uid="{00000000-0005-0000-0000-0000B1830000}"/>
    <cellStyle name="Normal 3 23 3 2" xfId="32670" xr:uid="{00000000-0005-0000-0000-0000B2830000}"/>
    <cellStyle name="Normal 3 23 3_37. RESULTADO NEGOCIOS YOY" xfId="32671" xr:uid="{00000000-0005-0000-0000-0000B3830000}"/>
    <cellStyle name="Normal 3 23_37. RESULTADO NEGOCIOS YOY" xfId="32672" xr:uid="{00000000-0005-0000-0000-0000B4830000}"/>
    <cellStyle name="Normal 3 24" xfId="32673" xr:uid="{00000000-0005-0000-0000-0000B5830000}"/>
    <cellStyle name="Normal 3 24 2" xfId="32674" xr:uid="{00000000-0005-0000-0000-0000B6830000}"/>
    <cellStyle name="Normal 3 24_37. RESULTADO NEGOCIOS YOY" xfId="32675" xr:uid="{00000000-0005-0000-0000-0000B7830000}"/>
    <cellStyle name="Normal 3 25" xfId="32676" xr:uid="{00000000-0005-0000-0000-0000B8830000}"/>
    <cellStyle name="Normal 3 26" xfId="32677" xr:uid="{00000000-0005-0000-0000-0000B9830000}"/>
    <cellStyle name="Normal 3 27" xfId="32678" xr:uid="{00000000-0005-0000-0000-0000BA830000}"/>
    <cellStyle name="Normal 3 28" xfId="32679" xr:uid="{00000000-0005-0000-0000-0000BB830000}"/>
    <cellStyle name="Normal 3 29" xfId="32680" xr:uid="{00000000-0005-0000-0000-0000BC830000}"/>
    <cellStyle name="Normal 3 3" xfId="243" xr:uid="{00000000-0005-0000-0000-0000BD830000}"/>
    <cellStyle name="Normal 3 3 2" xfId="32682" xr:uid="{00000000-0005-0000-0000-0000BE830000}"/>
    <cellStyle name="Normal 3 3 2 2" xfId="32683" xr:uid="{00000000-0005-0000-0000-0000BF830000}"/>
    <cellStyle name="Normal 3 3 2 2 2" xfId="32684" xr:uid="{00000000-0005-0000-0000-0000C0830000}"/>
    <cellStyle name="Normal 3 3 2 2 2 2" xfId="32685" xr:uid="{00000000-0005-0000-0000-0000C1830000}"/>
    <cellStyle name="Normal 3 3 2 2 2 3" xfId="32686" xr:uid="{00000000-0005-0000-0000-0000C2830000}"/>
    <cellStyle name="Normal 3 3 2 2 3" xfId="32687" xr:uid="{00000000-0005-0000-0000-0000C3830000}"/>
    <cellStyle name="Normal 3 3 2 2 4" xfId="32688" xr:uid="{00000000-0005-0000-0000-0000C4830000}"/>
    <cellStyle name="Normal 3 3 2 2_37. RESULTADO NEGOCIOS YOY" xfId="32689" xr:uid="{00000000-0005-0000-0000-0000C5830000}"/>
    <cellStyle name="Normal 3 3 2 3" xfId="32690" xr:uid="{00000000-0005-0000-0000-0000C6830000}"/>
    <cellStyle name="Normal 3 3 2 3 2" xfId="32691" xr:uid="{00000000-0005-0000-0000-0000C7830000}"/>
    <cellStyle name="Normal 3 3 2 3 3" xfId="32692" xr:uid="{00000000-0005-0000-0000-0000C8830000}"/>
    <cellStyle name="Normal 3 3 2 4" xfId="32693" xr:uid="{00000000-0005-0000-0000-0000C9830000}"/>
    <cellStyle name="Normal 3 3 2 4 2" xfId="32694" xr:uid="{00000000-0005-0000-0000-0000CA830000}"/>
    <cellStyle name="Normal 3 3 2 5" xfId="32695" xr:uid="{00000000-0005-0000-0000-0000CB830000}"/>
    <cellStyle name="Normal 3 3 2 6" xfId="32696" xr:uid="{00000000-0005-0000-0000-0000CC830000}"/>
    <cellStyle name="Normal 3 3 2_37. RESULTADO NEGOCIOS YOY" xfId="32697" xr:uid="{00000000-0005-0000-0000-0000CD830000}"/>
    <cellStyle name="Normal 3 3 3" xfId="32698" xr:uid="{00000000-0005-0000-0000-0000CE830000}"/>
    <cellStyle name="Normal 3 3 3 2" xfId="32699" xr:uid="{00000000-0005-0000-0000-0000CF830000}"/>
    <cellStyle name="Normal 3 3 3 2 2" xfId="32700" xr:uid="{00000000-0005-0000-0000-0000D0830000}"/>
    <cellStyle name="Normal 3 3 3 3" xfId="32701" xr:uid="{00000000-0005-0000-0000-0000D1830000}"/>
    <cellStyle name="Normal 3 3 3 4" xfId="32702" xr:uid="{00000000-0005-0000-0000-0000D2830000}"/>
    <cellStyle name="Normal 3 3 3 5" xfId="32703" xr:uid="{00000000-0005-0000-0000-0000D3830000}"/>
    <cellStyle name="Normal 3 3 4" xfId="32704" xr:uid="{00000000-0005-0000-0000-0000D4830000}"/>
    <cellStyle name="Normal 3 3 4 2" xfId="32705" xr:uid="{00000000-0005-0000-0000-0000D5830000}"/>
    <cellStyle name="Normal 3 3 4 3" xfId="32706" xr:uid="{00000000-0005-0000-0000-0000D6830000}"/>
    <cellStyle name="Normal 3 3 5" xfId="32707" xr:uid="{00000000-0005-0000-0000-0000D7830000}"/>
    <cellStyle name="Normal 3 3 5 2" xfId="32708" xr:uid="{00000000-0005-0000-0000-0000D8830000}"/>
    <cellStyle name="Normal 3 3 5 2 2" xfId="32709" xr:uid="{00000000-0005-0000-0000-0000D9830000}"/>
    <cellStyle name="Normal 3 3 5 3" xfId="32710" xr:uid="{00000000-0005-0000-0000-0000DA830000}"/>
    <cellStyle name="Normal 3 3 5_37. RESULTADO NEGOCIOS YOY" xfId="32711" xr:uid="{00000000-0005-0000-0000-0000DB830000}"/>
    <cellStyle name="Normal 3 3 6" xfId="32712" xr:uid="{00000000-0005-0000-0000-0000DC830000}"/>
    <cellStyle name="Normal 3 3 6 2" xfId="32713" xr:uid="{00000000-0005-0000-0000-0000DD830000}"/>
    <cellStyle name="Normal 3 3 7" xfId="32714" xr:uid="{00000000-0005-0000-0000-0000DE830000}"/>
    <cellStyle name="Normal 3 3 7 2" xfId="32715" xr:uid="{00000000-0005-0000-0000-0000DF830000}"/>
    <cellStyle name="Normal 3 3 8" xfId="32716" xr:uid="{00000000-0005-0000-0000-0000E0830000}"/>
    <cellStyle name="Normal 3 3 9" xfId="32681" xr:uid="{00000000-0005-0000-0000-0000E1830000}"/>
    <cellStyle name="Normal 3 3_37. RESULTADO NEGOCIOS YOY" xfId="32717" xr:uid="{00000000-0005-0000-0000-0000E2830000}"/>
    <cellStyle name="Normal 3 30" xfId="32718" xr:uid="{00000000-0005-0000-0000-0000E3830000}"/>
    <cellStyle name="Normal 3 31" xfId="32719" xr:uid="{00000000-0005-0000-0000-0000E4830000}"/>
    <cellStyle name="Normal 3 32" xfId="32720" xr:uid="{00000000-0005-0000-0000-0000E5830000}"/>
    <cellStyle name="Normal 3 33" xfId="32721" xr:uid="{00000000-0005-0000-0000-0000E6830000}"/>
    <cellStyle name="Normal 3 34" xfId="32722" xr:uid="{00000000-0005-0000-0000-0000E7830000}"/>
    <cellStyle name="Normal 3 35" xfId="32723" xr:uid="{00000000-0005-0000-0000-0000E8830000}"/>
    <cellStyle name="Normal 3 36" xfId="32724" xr:uid="{00000000-0005-0000-0000-0000E9830000}"/>
    <cellStyle name="Normal 3 37" xfId="32725" xr:uid="{00000000-0005-0000-0000-0000EA830000}"/>
    <cellStyle name="Normal 3 38" xfId="32726" xr:uid="{00000000-0005-0000-0000-0000EB830000}"/>
    <cellStyle name="Normal 3 39" xfId="32727" xr:uid="{00000000-0005-0000-0000-0000EC830000}"/>
    <cellStyle name="Normal 3 4" xfId="32728" xr:uid="{00000000-0005-0000-0000-0000ED830000}"/>
    <cellStyle name="Normal 3 4 10" xfId="32729" xr:uid="{00000000-0005-0000-0000-0000EE830000}"/>
    <cellStyle name="Normal 3 4 10 2" xfId="32730" xr:uid="{00000000-0005-0000-0000-0000EF830000}"/>
    <cellStyle name="Normal 3 4 10 2 2" xfId="32731" xr:uid="{00000000-0005-0000-0000-0000F0830000}"/>
    <cellStyle name="Normal 3 4 10 2 2 2" xfId="32732" xr:uid="{00000000-0005-0000-0000-0000F1830000}"/>
    <cellStyle name="Normal 3 4 10 2 2 2 2" xfId="32733" xr:uid="{00000000-0005-0000-0000-0000F2830000}"/>
    <cellStyle name="Normal 3 4 10 2 2 3" xfId="32734" xr:uid="{00000000-0005-0000-0000-0000F3830000}"/>
    <cellStyle name="Normal 3 4 10 2 2_37. RESULTADO NEGOCIOS YOY" xfId="32735" xr:uid="{00000000-0005-0000-0000-0000F4830000}"/>
    <cellStyle name="Normal 3 4 10 2 3" xfId="32736" xr:uid="{00000000-0005-0000-0000-0000F5830000}"/>
    <cellStyle name="Normal 3 4 10 2 3 2" xfId="32737" xr:uid="{00000000-0005-0000-0000-0000F6830000}"/>
    <cellStyle name="Normal 3 4 10 2 3_37. RESULTADO NEGOCIOS YOY" xfId="32738" xr:uid="{00000000-0005-0000-0000-0000F7830000}"/>
    <cellStyle name="Normal 3 4 10 2 4" xfId="32739" xr:uid="{00000000-0005-0000-0000-0000F8830000}"/>
    <cellStyle name="Normal 3 4 10 2 4 2" xfId="32740" xr:uid="{00000000-0005-0000-0000-0000F9830000}"/>
    <cellStyle name="Normal 3 4 10 2 5" xfId="32741" xr:uid="{00000000-0005-0000-0000-0000FA830000}"/>
    <cellStyle name="Normal 3 4 10 2 6" xfId="32742" xr:uid="{00000000-0005-0000-0000-0000FB830000}"/>
    <cellStyle name="Normal 3 4 10 2_37. RESULTADO NEGOCIOS YOY" xfId="32743" xr:uid="{00000000-0005-0000-0000-0000FC830000}"/>
    <cellStyle name="Normal 3 4 10 3" xfId="32744" xr:uid="{00000000-0005-0000-0000-0000FD830000}"/>
    <cellStyle name="Normal 3 4 10 3 2" xfId="32745" xr:uid="{00000000-0005-0000-0000-0000FE830000}"/>
    <cellStyle name="Normal 3 4 10 3 2 2" xfId="32746" xr:uid="{00000000-0005-0000-0000-0000FF830000}"/>
    <cellStyle name="Normal 3 4 10 3 3" xfId="32747" xr:uid="{00000000-0005-0000-0000-000000840000}"/>
    <cellStyle name="Normal 3 4 10 3 3 2" xfId="32748" xr:uid="{00000000-0005-0000-0000-000001840000}"/>
    <cellStyle name="Normal 3 4 10 3 4" xfId="32749" xr:uid="{00000000-0005-0000-0000-000002840000}"/>
    <cellStyle name="Normal 3 4 10 3_37. RESULTADO NEGOCIOS YOY" xfId="32750" xr:uid="{00000000-0005-0000-0000-000003840000}"/>
    <cellStyle name="Normal 3 4 10 4" xfId="32751" xr:uid="{00000000-0005-0000-0000-000004840000}"/>
    <cellStyle name="Normal 3 4 10 4 2" xfId="32752" xr:uid="{00000000-0005-0000-0000-000005840000}"/>
    <cellStyle name="Normal 3 4 10 4 2 2" xfId="32753" xr:uid="{00000000-0005-0000-0000-000006840000}"/>
    <cellStyle name="Normal 3 4 10 4 3" xfId="32754" xr:uid="{00000000-0005-0000-0000-000007840000}"/>
    <cellStyle name="Normal 3 4 10 4_37. RESULTADO NEGOCIOS YOY" xfId="32755" xr:uid="{00000000-0005-0000-0000-000008840000}"/>
    <cellStyle name="Normal 3 4 10 5" xfId="32756" xr:uid="{00000000-0005-0000-0000-000009840000}"/>
    <cellStyle name="Normal 3 4 10 5 2" xfId="32757" xr:uid="{00000000-0005-0000-0000-00000A840000}"/>
    <cellStyle name="Normal 3 4 10 5_37. RESULTADO NEGOCIOS YOY" xfId="32758" xr:uid="{00000000-0005-0000-0000-00000B840000}"/>
    <cellStyle name="Normal 3 4 10 6" xfId="32759" xr:uid="{00000000-0005-0000-0000-00000C840000}"/>
    <cellStyle name="Normal 3 4 10 6 2" xfId="32760" xr:uid="{00000000-0005-0000-0000-00000D840000}"/>
    <cellStyle name="Normal 3 4 10 6_37. RESULTADO NEGOCIOS YOY" xfId="32761" xr:uid="{00000000-0005-0000-0000-00000E840000}"/>
    <cellStyle name="Normal 3 4 10 7" xfId="32762" xr:uid="{00000000-0005-0000-0000-00000F840000}"/>
    <cellStyle name="Normal 3 4 10 7 2" xfId="32763" xr:uid="{00000000-0005-0000-0000-000010840000}"/>
    <cellStyle name="Normal 3 4 10 7_37. RESULTADO NEGOCIOS YOY" xfId="32764" xr:uid="{00000000-0005-0000-0000-000011840000}"/>
    <cellStyle name="Normal 3 4 10 8" xfId="32765" xr:uid="{00000000-0005-0000-0000-000012840000}"/>
    <cellStyle name="Normal 3 4 10_37. RESULTADO NEGOCIOS YOY" xfId="32766" xr:uid="{00000000-0005-0000-0000-000013840000}"/>
    <cellStyle name="Normal 3 4 11" xfId="32767" xr:uid="{00000000-0005-0000-0000-000014840000}"/>
    <cellStyle name="Normal 3 4 11 2" xfId="32768" xr:uid="{00000000-0005-0000-0000-000015840000}"/>
    <cellStyle name="Normal 3 4 11 2 2" xfId="32769" xr:uid="{00000000-0005-0000-0000-000016840000}"/>
    <cellStyle name="Normal 3 4 11 2 2 2" xfId="32770" xr:uid="{00000000-0005-0000-0000-000017840000}"/>
    <cellStyle name="Normal 3 4 11 2 2_37. RESULTADO NEGOCIOS YOY" xfId="32771" xr:uid="{00000000-0005-0000-0000-000018840000}"/>
    <cellStyle name="Normal 3 4 11 2 3" xfId="32772" xr:uid="{00000000-0005-0000-0000-000019840000}"/>
    <cellStyle name="Normal 3 4 11 2 3 2" xfId="32773" xr:uid="{00000000-0005-0000-0000-00001A840000}"/>
    <cellStyle name="Normal 3 4 11 2 3_37. RESULTADO NEGOCIOS YOY" xfId="32774" xr:uid="{00000000-0005-0000-0000-00001B840000}"/>
    <cellStyle name="Normal 3 4 11 2 4" xfId="32775" xr:uid="{00000000-0005-0000-0000-00001C840000}"/>
    <cellStyle name="Normal 3 4 11 2 5" xfId="32776" xr:uid="{00000000-0005-0000-0000-00001D840000}"/>
    <cellStyle name="Normal 3 4 11 2_37. RESULTADO NEGOCIOS YOY" xfId="32777" xr:uid="{00000000-0005-0000-0000-00001E840000}"/>
    <cellStyle name="Normal 3 4 11 3" xfId="32778" xr:uid="{00000000-0005-0000-0000-00001F840000}"/>
    <cellStyle name="Normal 3 4 11 3 2" xfId="32779" xr:uid="{00000000-0005-0000-0000-000020840000}"/>
    <cellStyle name="Normal 3 4 11 3 2 2" xfId="32780" xr:uid="{00000000-0005-0000-0000-000021840000}"/>
    <cellStyle name="Normal 3 4 11 3 3" xfId="32781" xr:uid="{00000000-0005-0000-0000-000022840000}"/>
    <cellStyle name="Normal 3 4 11 3 3 2" xfId="32782" xr:uid="{00000000-0005-0000-0000-000023840000}"/>
    <cellStyle name="Normal 3 4 11 3 4" xfId="32783" xr:uid="{00000000-0005-0000-0000-000024840000}"/>
    <cellStyle name="Normal 3 4 11 3_37. RESULTADO NEGOCIOS YOY" xfId="32784" xr:uid="{00000000-0005-0000-0000-000025840000}"/>
    <cellStyle name="Normal 3 4 11 4" xfId="32785" xr:uid="{00000000-0005-0000-0000-000026840000}"/>
    <cellStyle name="Normal 3 4 11 4 2" xfId="32786" xr:uid="{00000000-0005-0000-0000-000027840000}"/>
    <cellStyle name="Normal 3 4 11 4 2 2" xfId="32787" xr:uid="{00000000-0005-0000-0000-000028840000}"/>
    <cellStyle name="Normal 3 4 11 4 3" xfId="32788" xr:uid="{00000000-0005-0000-0000-000029840000}"/>
    <cellStyle name="Normal 3 4 11 4_37. RESULTADO NEGOCIOS YOY" xfId="32789" xr:uid="{00000000-0005-0000-0000-00002A840000}"/>
    <cellStyle name="Normal 3 4 11 5" xfId="32790" xr:uid="{00000000-0005-0000-0000-00002B840000}"/>
    <cellStyle name="Normal 3 4 11 5 2" xfId="32791" xr:uid="{00000000-0005-0000-0000-00002C840000}"/>
    <cellStyle name="Normal 3 4 11 5_37. RESULTADO NEGOCIOS YOY" xfId="32792" xr:uid="{00000000-0005-0000-0000-00002D840000}"/>
    <cellStyle name="Normal 3 4 11 6" xfId="32793" xr:uid="{00000000-0005-0000-0000-00002E840000}"/>
    <cellStyle name="Normal 3 4 11 6 2" xfId="32794" xr:uid="{00000000-0005-0000-0000-00002F840000}"/>
    <cellStyle name="Normal 3 4 11 6_37. RESULTADO NEGOCIOS YOY" xfId="32795" xr:uid="{00000000-0005-0000-0000-000030840000}"/>
    <cellStyle name="Normal 3 4 11 7" xfId="32796" xr:uid="{00000000-0005-0000-0000-000031840000}"/>
    <cellStyle name="Normal 3 4 11 8" xfId="32797" xr:uid="{00000000-0005-0000-0000-000032840000}"/>
    <cellStyle name="Normal 3 4 11_37. RESULTADO NEGOCIOS YOY" xfId="32798" xr:uid="{00000000-0005-0000-0000-000033840000}"/>
    <cellStyle name="Normal 3 4 12" xfId="32799" xr:uid="{00000000-0005-0000-0000-000034840000}"/>
    <cellStyle name="Normal 3 4 12 2" xfId="32800" xr:uid="{00000000-0005-0000-0000-000035840000}"/>
    <cellStyle name="Normal 3 4 12 2 2" xfId="32801" xr:uid="{00000000-0005-0000-0000-000036840000}"/>
    <cellStyle name="Normal 3 4 12 2 2 2" xfId="32802" xr:uid="{00000000-0005-0000-0000-000037840000}"/>
    <cellStyle name="Normal 3 4 12 2 2_37. RESULTADO NEGOCIOS YOY" xfId="32803" xr:uid="{00000000-0005-0000-0000-000038840000}"/>
    <cellStyle name="Normal 3 4 12 2 3" xfId="32804" xr:uid="{00000000-0005-0000-0000-000039840000}"/>
    <cellStyle name="Normal 3 4 12 2_37. RESULTADO NEGOCIOS YOY" xfId="32805" xr:uid="{00000000-0005-0000-0000-00003A840000}"/>
    <cellStyle name="Normal 3 4 12 3" xfId="32806" xr:uid="{00000000-0005-0000-0000-00003B840000}"/>
    <cellStyle name="Normal 3 4 12 3 2" xfId="32807" xr:uid="{00000000-0005-0000-0000-00003C840000}"/>
    <cellStyle name="Normal 3 4 12 3_37. RESULTADO NEGOCIOS YOY" xfId="32808" xr:uid="{00000000-0005-0000-0000-00003D840000}"/>
    <cellStyle name="Normal 3 4 12 4" xfId="32809" xr:uid="{00000000-0005-0000-0000-00003E840000}"/>
    <cellStyle name="Normal 3 4 12 5" xfId="32810" xr:uid="{00000000-0005-0000-0000-00003F840000}"/>
    <cellStyle name="Normal 3 4 12_37. RESULTADO NEGOCIOS YOY" xfId="32811" xr:uid="{00000000-0005-0000-0000-000040840000}"/>
    <cellStyle name="Normal 3 4 13" xfId="32812" xr:uid="{00000000-0005-0000-0000-000041840000}"/>
    <cellStyle name="Normal 3 4 13 2" xfId="32813" xr:uid="{00000000-0005-0000-0000-000042840000}"/>
    <cellStyle name="Normal 3 4 13 2 2" xfId="32814" xr:uid="{00000000-0005-0000-0000-000043840000}"/>
    <cellStyle name="Normal 3 4 13 2 3" xfId="32815" xr:uid="{00000000-0005-0000-0000-000044840000}"/>
    <cellStyle name="Normal 3 4 13 2_37. RESULTADO NEGOCIOS YOY" xfId="32816" xr:uid="{00000000-0005-0000-0000-000045840000}"/>
    <cellStyle name="Normal 3 4 13 3" xfId="32817" xr:uid="{00000000-0005-0000-0000-000046840000}"/>
    <cellStyle name="Normal 3 4 13 3 2" xfId="32818" xr:uid="{00000000-0005-0000-0000-000047840000}"/>
    <cellStyle name="Normal 3 4 13 3_37. RESULTADO NEGOCIOS YOY" xfId="32819" xr:uid="{00000000-0005-0000-0000-000048840000}"/>
    <cellStyle name="Normal 3 4 13 4" xfId="32820" xr:uid="{00000000-0005-0000-0000-000049840000}"/>
    <cellStyle name="Normal 3 4 13 5" xfId="32821" xr:uid="{00000000-0005-0000-0000-00004A840000}"/>
    <cellStyle name="Normal 3 4 13_37. RESULTADO NEGOCIOS YOY" xfId="32822" xr:uid="{00000000-0005-0000-0000-00004B840000}"/>
    <cellStyle name="Normal 3 4 14" xfId="32823" xr:uid="{00000000-0005-0000-0000-00004C840000}"/>
    <cellStyle name="Normal 3 4 14 2" xfId="32824" xr:uid="{00000000-0005-0000-0000-00004D840000}"/>
    <cellStyle name="Normal 3 4 14 2 2" xfId="32825" xr:uid="{00000000-0005-0000-0000-00004E840000}"/>
    <cellStyle name="Normal 3 4 14 2 3" xfId="32826" xr:uid="{00000000-0005-0000-0000-00004F840000}"/>
    <cellStyle name="Normal 3 4 14 2_37. RESULTADO NEGOCIOS YOY" xfId="32827" xr:uid="{00000000-0005-0000-0000-000050840000}"/>
    <cellStyle name="Normal 3 4 14 3" xfId="32828" xr:uid="{00000000-0005-0000-0000-000051840000}"/>
    <cellStyle name="Normal 3 4 14 3 2" xfId="32829" xr:uid="{00000000-0005-0000-0000-000052840000}"/>
    <cellStyle name="Normal 3 4 14 4" xfId="32830" xr:uid="{00000000-0005-0000-0000-000053840000}"/>
    <cellStyle name="Normal 3 4 14 5" xfId="32831" xr:uid="{00000000-0005-0000-0000-000054840000}"/>
    <cellStyle name="Normal 3 4 14_37. RESULTADO NEGOCIOS YOY" xfId="32832" xr:uid="{00000000-0005-0000-0000-000055840000}"/>
    <cellStyle name="Normal 3 4 15" xfId="32833" xr:uid="{00000000-0005-0000-0000-000056840000}"/>
    <cellStyle name="Normal 3 4 15 2" xfId="32834" xr:uid="{00000000-0005-0000-0000-000057840000}"/>
    <cellStyle name="Normal 3 4 15 2 2" xfId="32835" xr:uid="{00000000-0005-0000-0000-000058840000}"/>
    <cellStyle name="Normal 3 4 15 2 3" xfId="32836" xr:uid="{00000000-0005-0000-0000-000059840000}"/>
    <cellStyle name="Normal 3 4 15 2_37. RESULTADO NEGOCIOS YOY" xfId="32837" xr:uid="{00000000-0005-0000-0000-00005A840000}"/>
    <cellStyle name="Normal 3 4 15 3" xfId="32838" xr:uid="{00000000-0005-0000-0000-00005B840000}"/>
    <cellStyle name="Normal 3 4 15 3 2" xfId="32839" xr:uid="{00000000-0005-0000-0000-00005C840000}"/>
    <cellStyle name="Normal 3 4 15 4" xfId="32840" xr:uid="{00000000-0005-0000-0000-00005D840000}"/>
    <cellStyle name="Normal 3 4 15 5" xfId="32841" xr:uid="{00000000-0005-0000-0000-00005E840000}"/>
    <cellStyle name="Normal 3 4 15_37. RESULTADO NEGOCIOS YOY" xfId="32842" xr:uid="{00000000-0005-0000-0000-00005F840000}"/>
    <cellStyle name="Normal 3 4 16" xfId="32843" xr:uid="{00000000-0005-0000-0000-000060840000}"/>
    <cellStyle name="Normal 3 4 16 2" xfId="32844" xr:uid="{00000000-0005-0000-0000-000061840000}"/>
    <cellStyle name="Normal 3 4 16 2 2" xfId="32845" xr:uid="{00000000-0005-0000-0000-000062840000}"/>
    <cellStyle name="Normal 3 4 16 2 3" xfId="32846" xr:uid="{00000000-0005-0000-0000-000063840000}"/>
    <cellStyle name="Normal 3 4 16 3" xfId="32847" xr:uid="{00000000-0005-0000-0000-000064840000}"/>
    <cellStyle name="Normal 3 4 16 4" xfId="32848" xr:uid="{00000000-0005-0000-0000-000065840000}"/>
    <cellStyle name="Normal 3 4 16_37. RESULTADO NEGOCIOS YOY" xfId="32849" xr:uid="{00000000-0005-0000-0000-000066840000}"/>
    <cellStyle name="Normal 3 4 17" xfId="32850" xr:uid="{00000000-0005-0000-0000-000067840000}"/>
    <cellStyle name="Normal 3 4 17 2" xfId="32851" xr:uid="{00000000-0005-0000-0000-000068840000}"/>
    <cellStyle name="Normal 3 4 17 3" xfId="32852" xr:uid="{00000000-0005-0000-0000-000069840000}"/>
    <cellStyle name="Normal 3 4 17_37. RESULTADO NEGOCIOS YOY" xfId="32853" xr:uid="{00000000-0005-0000-0000-00006A840000}"/>
    <cellStyle name="Normal 3 4 18" xfId="32854" xr:uid="{00000000-0005-0000-0000-00006B840000}"/>
    <cellStyle name="Normal 3 4 18 2" xfId="32855" xr:uid="{00000000-0005-0000-0000-00006C840000}"/>
    <cellStyle name="Normal 3 4 18 3" xfId="32856" xr:uid="{00000000-0005-0000-0000-00006D840000}"/>
    <cellStyle name="Normal 3 4 18_37. RESULTADO NEGOCIOS YOY" xfId="32857" xr:uid="{00000000-0005-0000-0000-00006E840000}"/>
    <cellStyle name="Normal 3 4 19" xfId="32858" xr:uid="{00000000-0005-0000-0000-00006F840000}"/>
    <cellStyle name="Normal 3 4 19 2" xfId="32859" xr:uid="{00000000-0005-0000-0000-000070840000}"/>
    <cellStyle name="Normal 3 4 19_37. RESULTADO NEGOCIOS YOY" xfId="32860" xr:uid="{00000000-0005-0000-0000-000071840000}"/>
    <cellStyle name="Normal 3 4 2" xfId="32861" xr:uid="{00000000-0005-0000-0000-000072840000}"/>
    <cellStyle name="Normal 3 4 2 10" xfId="32862" xr:uid="{00000000-0005-0000-0000-000073840000}"/>
    <cellStyle name="Normal 3 4 2 10 2" xfId="32863" xr:uid="{00000000-0005-0000-0000-000074840000}"/>
    <cellStyle name="Normal 3 4 2 10 2 2" xfId="32864" xr:uid="{00000000-0005-0000-0000-000075840000}"/>
    <cellStyle name="Normal 3 4 2 10 2 3" xfId="32865" xr:uid="{00000000-0005-0000-0000-000076840000}"/>
    <cellStyle name="Normal 3 4 2 10 3" xfId="32866" xr:uid="{00000000-0005-0000-0000-000077840000}"/>
    <cellStyle name="Normal 3 4 2 10 3 2" xfId="32867" xr:uid="{00000000-0005-0000-0000-000078840000}"/>
    <cellStyle name="Normal 3 4 2 10 4" xfId="32868" xr:uid="{00000000-0005-0000-0000-000079840000}"/>
    <cellStyle name="Normal 3 4 2 10 5" xfId="32869" xr:uid="{00000000-0005-0000-0000-00007A840000}"/>
    <cellStyle name="Normal 3 4 2 10_37. RESULTADO NEGOCIOS YOY" xfId="32870" xr:uid="{00000000-0005-0000-0000-00007B840000}"/>
    <cellStyle name="Normal 3 4 2 11" xfId="32871" xr:uid="{00000000-0005-0000-0000-00007C840000}"/>
    <cellStyle name="Normal 3 4 2 11 2" xfId="32872" xr:uid="{00000000-0005-0000-0000-00007D840000}"/>
    <cellStyle name="Normal 3 4 2 11 2 2" xfId="32873" xr:uid="{00000000-0005-0000-0000-00007E840000}"/>
    <cellStyle name="Normal 3 4 2 11 2 3" xfId="32874" xr:uid="{00000000-0005-0000-0000-00007F840000}"/>
    <cellStyle name="Normal 3 4 2 11 3" xfId="32875" xr:uid="{00000000-0005-0000-0000-000080840000}"/>
    <cellStyle name="Normal 3 4 2 11 4" xfId="32876" xr:uid="{00000000-0005-0000-0000-000081840000}"/>
    <cellStyle name="Normal 3 4 2 11_37. RESULTADO NEGOCIOS YOY" xfId="32877" xr:uid="{00000000-0005-0000-0000-000082840000}"/>
    <cellStyle name="Normal 3 4 2 12" xfId="32878" xr:uid="{00000000-0005-0000-0000-000083840000}"/>
    <cellStyle name="Normal 3 4 2 12 2" xfId="32879" xr:uid="{00000000-0005-0000-0000-000084840000}"/>
    <cellStyle name="Normal 3 4 2 12 3" xfId="32880" xr:uid="{00000000-0005-0000-0000-000085840000}"/>
    <cellStyle name="Normal 3 4 2 12 4" xfId="32881" xr:uid="{00000000-0005-0000-0000-000086840000}"/>
    <cellStyle name="Normal 3 4 2 12_37. RESULTADO NEGOCIOS YOY" xfId="32882" xr:uid="{00000000-0005-0000-0000-000087840000}"/>
    <cellStyle name="Normal 3 4 2 13" xfId="32883" xr:uid="{00000000-0005-0000-0000-000088840000}"/>
    <cellStyle name="Normal 3 4 2 13 2" xfId="32884" xr:uid="{00000000-0005-0000-0000-000089840000}"/>
    <cellStyle name="Normal 3 4 2 13 3" xfId="32885" xr:uid="{00000000-0005-0000-0000-00008A840000}"/>
    <cellStyle name="Normal 3 4 2 13_37. RESULTADO NEGOCIOS YOY" xfId="32886" xr:uid="{00000000-0005-0000-0000-00008B840000}"/>
    <cellStyle name="Normal 3 4 2 14" xfId="32887" xr:uid="{00000000-0005-0000-0000-00008C840000}"/>
    <cellStyle name="Normal 3 4 2 14 2" xfId="32888" xr:uid="{00000000-0005-0000-0000-00008D840000}"/>
    <cellStyle name="Normal 3 4 2 14_37. RESULTADO NEGOCIOS YOY" xfId="32889" xr:uid="{00000000-0005-0000-0000-00008E840000}"/>
    <cellStyle name="Normal 3 4 2 15" xfId="32890" xr:uid="{00000000-0005-0000-0000-00008F840000}"/>
    <cellStyle name="Normal 3 4 2 16" xfId="32891" xr:uid="{00000000-0005-0000-0000-000090840000}"/>
    <cellStyle name="Normal 3 4 2 17" xfId="32892" xr:uid="{00000000-0005-0000-0000-000091840000}"/>
    <cellStyle name="Normal 3 4 2 2" xfId="32893" xr:uid="{00000000-0005-0000-0000-000092840000}"/>
    <cellStyle name="Normal 3 4 2 2 10" xfId="32894" xr:uid="{00000000-0005-0000-0000-000093840000}"/>
    <cellStyle name="Normal 3 4 2 2 10 2" xfId="32895" xr:uid="{00000000-0005-0000-0000-000094840000}"/>
    <cellStyle name="Normal 3 4 2 2 10 3" xfId="32896" xr:uid="{00000000-0005-0000-0000-000095840000}"/>
    <cellStyle name="Normal 3 4 2 2 10 4" xfId="32897" xr:uid="{00000000-0005-0000-0000-000096840000}"/>
    <cellStyle name="Normal 3 4 2 2 10_37. RESULTADO NEGOCIOS YOY" xfId="32898" xr:uid="{00000000-0005-0000-0000-000097840000}"/>
    <cellStyle name="Normal 3 4 2 2 11" xfId="32899" xr:uid="{00000000-0005-0000-0000-000098840000}"/>
    <cellStyle name="Normal 3 4 2 2 11 2" xfId="32900" xr:uid="{00000000-0005-0000-0000-000099840000}"/>
    <cellStyle name="Normal 3 4 2 2 11_37. RESULTADO NEGOCIOS YOY" xfId="32901" xr:uid="{00000000-0005-0000-0000-00009A840000}"/>
    <cellStyle name="Normal 3 4 2 2 12" xfId="32902" xr:uid="{00000000-0005-0000-0000-00009B840000}"/>
    <cellStyle name="Normal 3 4 2 2 13" xfId="32903" xr:uid="{00000000-0005-0000-0000-00009C840000}"/>
    <cellStyle name="Normal 3 4 2 2 14" xfId="32904" xr:uid="{00000000-0005-0000-0000-00009D840000}"/>
    <cellStyle name="Normal 3 4 2 2 2" xfId="32905" xr:uid="{00000000-0005-0000-0000-00009E840000}"/>
    <cellStyle name="Normal 3 4 2 2 2 10" xfId="32906" xr:uid="{00000000-0005-0000-0000-00009F840000}"/>
    <cellStyle name="Normal 3 4 2 2 2 2" xfId="32907" xr:uid="{00000000-0005-0000-0000-0000A0840000}"/>
    <cellStyle name="Normal 3 4 2 2 2 2 2" xfId="32908" xr:uid="{00000000-0005-0000-0000-0000A1840000}"/>
    <cellStyle name="Normal 3 4 2 2 2 2 2 2" xfId="32909" xr:uid="{00000000-0005-0000-0000-0000A2840000}"/>
    <cellStyle name="Normal 3 4 2 2 2 2 2 2 2" xfId="32910" xr:uid="{00000000-0005-0000-0000-0000A3840000}"/>
    <cellStyle name="Normal 3 4 2 2 2 2 2 3" xfId="32911" xr:uid="{00000000-0005-0000-0000-0000A4840000}"/>
    <cellStyle name="Normal 3 4 2 2 2 2 2 4" xfId="32912" xr:uid="{00000000-0005-0000-0000-0000A5840000}"/>
    <cellStyle name="Normal 3 4 2 2 2 2 2_37. RESULTADO NEGOCIOS YOY" xfId="32913" xr:uid="{00000000-0005-0000-0000-0000A6840000}"/>
    <cellStyle name="Normal 3 4 2 2 2 2 3" xfId="32914" xr:uid="{00000000-0005-0000-0000-0000A7840000}"/>
    <cellStyle name="Normal 3 4 2 2 2 2 3 2" xfId="32915" xr:uid="{00000000-0005-0000-0000-0000A8840000}"/>
    <cellStyle name="Normal 3 4 2 2 2 2 3_37. RESULTADO NEGOCIOS YOY" xfId="32916" xr:uid="{00000000-0005-0000-0000-0000A9840000}"/>
    <cellStyle name="Normal 3 4 2 2 2 2 4" xfId="32917" xr:uid="{00000000-0005-0000-0000-0000AA840000}"/>
    <cellStyle name="Normal 3 4 2 2 2 2 4 2" xfId="32918" xr:uid="{00000000-0005-0000-0000-0000AB840000}"/>
    <cellStyle name="Normal 3 4 2 2 2 2 5" xfId="32919" xr:uid="{00000000-0005-0000-0000-0000AC840000}"/>
    <cellStyle name="Normal 3 4 2 2 2 2 6" xfId="32920" xr:uid="{00000000-0005-0000-0000-0000AD840000}"/>
    <cellStyle name="Normal 3 4 2 2 2 2_37. RESULTADO NEGOCIOS YOY" xfId="32921" xr:uid="{00000000-0005-0000-0000-0000AE840000}"/>
    <cellStyle name="Normal 3 4 2 2 2 3" xfId="32922" xr:uid="{00000000-0005-0000-0000-0000AF840000}"/>
    <cellStyle name="Normal 3 4 2 2 2 3 2" xfId="32923" xr:uid="{00000000-0005-0000-0000-0000B0840000}"/>
    <cellStyle name="Normal 3 4 2 2 2 3 2 2" xfId="32924" xr:uid="{00000000-0005-0000-0000-0000B1840000}"/>
    <cellStyle name="Normal 3 4 2 2 2 3 2 3" xfId="32925" xr:uid="{00000000-0005-0000-0000-0000B2840000}"/>
    <cellStyle name="Normal 3 4 2 2 2 3 3" xfId="32926" xr:uid="{00000000-0005-0000-0000-0000B3840000}"/>
    <cellStyle name="Normal 3 4 2 2 2 3 3 2" xfId="32927" xr:uid="{00000000-0005-0000-0000-0000B4840000}"/>
    <cellStyle name="Normal 3 4 2 2 2 3 4" xfId="32928" xr:uid="{00000000-0005-0000-0000-0000B5840000}"/>
    <cellStyle name="Normal 3 4 2 2 2 3 5" xfId="32929" xr:uid="{00000000-0005-0000-0000-0000B6840000}"/>
    <cellStyle name="Normal 3 4 2 2 2 3_37. RESULTADO NEGOCIOS YOY" xfId="32930" xr:uid="{00000000-0005-0000-0000-0000B7840000}"/>
    <cellStyle name="Normal 3 4 2 2 2 4" xfId="32931" xr:uid="{00000000-0005-0000-0000-0000B8840000}"/>
    <cellStyle name="Normal 3 4 2 2 2 4 2" xfId="32932" xr:uid="{00000000-0005-0000-0000-0000B9840000}"/>
    <cellStyle name="Normal 3 4 2 2 2 4 2 2" xfId="32933" xr:uid="{00000000-0005-0000-0000-0000BA840000}"/>
    <cellStyle name="Normal 3 4 2 2 2 4 2 3" xfId="32934" xr:uid="{00000000-0005-0000-0000-0000BB840000}"/>
    <cellStyle name="Normal 3 4 2 2 2 4 3" xfId="32935" xr:uid="{00000000-0005-0000-0000-0000BC840000}"/>
    <cellStyle name="Normal 3 4 2 2 2 4 4" xfId="32936" xr:uid="{00000000-0005-0000-0000-0000BD840000}"/>
    <cellStyle name="Normal 3 4 2 2 2 4_37. RESULTADO NEGOCIOS YOY" xfId="32937" xr:uid="{00000000-0005-0000-0000-0000BE840000}"/>
    <cellStyle name="Normal 3 4 2 2 2 5" xfId="32938" xr:uid="{00000000-0005-0000-0000-0000BF840000}"/>
    <cellStyle name="Normal 3 4 2 2 2 5 2" xfId="32939" xr:uid="{00000000-0005-0000-0000-0000C0840000}"/>
    <cellStyle name="Normal 3 4 2 2 2 5 3" xfId="32940" xr:uid="{00000000-0005-0000-0000-0000C1840000}"/>
    <cellStyle name="Normal 3 4 2 2 2 5 4" xfId="32941" xr:uid="{00000000-0005-0000-0000-0000C2840000}"/>
    <cellStyle name="Normal 3 4 2 2 2 5_37. RESULTADO NEGOCIOS YOY" xfId="32942" xr:uid="{00000000-0005-0000-0000-0000C3840000}"/>
    <cellStyle name="Normal 3 4 2 2 2 6" xfId="32943" xr:uid="{00000000-0005-0000-0000-0000C4840000}"/>
    <cellStyle name="Normal 3 4 2 2 2 6 2" xfId="32944" xr:uid="{00000000-0005-0000-0000-0000C5840000}"/>
    <cellStyle name="Normal 3 4 2 2 2 6 3" xfId="32945" xr:uid="{00000000-0005-0000-0000-0000C6840000}"/>
    <cellStyle name="Normal 3 4 2 2 2 6 4" xfId="32946" xr:uid="{00000000-0005-0000-0000-0000C7840000}"/>
    <cellStyle name="Normal 3 4 2 2 2 6_37. RESULTADO NEGOCIOS YOY" xfId="32947" xr:uid="{00000000-0005-0000-0000-0000C8840000}"/>
    <cellStyle name="Normal 3 4 2 2 2 7" xfId="32948" xr:uid="{00000000-0005-0000-0000-0000C9840000}"/>
    <cellStyle name="Normal 3 4 2 2 2 7 2" xfId="32949" xr:uid="{00000000-0005-0000-0000-0000CA840000}"/>
    <cellStyle name="Normal 3 4 2 2 2 7 3" xfId="32950" xr:uid="{00000000-0005-0000-0000-0000CB840000}"/>
    <cellStyle name="Normal 3 4 2 2 2 7 4" xfId="32951" xr:uid="{00000000-0005-0000-0000-0000CC840000}"/>
    <cellStyle name="Normal 3 4 2 2 2 7_37. RESULTADO NEGOCIOS YOY" xfId="32952" xr:uid="{00000000-0005-0000-0000-0000CD840000}"/>
    <cellStyle name="Normal 3 4 2 2 2 8" xfId="32953" xr:uid="{00000000-0005-0000-0000-0000CE840000}"/>
    <cellStyle name="Normal 3 4 2 2 2 9" xfId="32954" xr:uid="{00000000-0005-0000-0000-0000CF840000}"/>
    <cellStyle name="Normal 3 4 2 2 2_37. RESULTADO NEGOCIOS YOY" xfId="32955" xr:uid="{00000000-0005-0000-0000-0000D0840000}"/>
    <cellStyle name="Normal 3 4 2 2 3" xfId="32956" xr:uid="{00000000-0005-0000-0000-0000D1840000}"/>
    <cellStyle name="Normal 3 4 2 2 3 2" xfId="32957" xr:uid="{00000000-0005-0000-0000-0000D2840000}"/>
    <cellStyle name="Normal 3 4 2 2 3 2 2" xfId="32958" xr:uid="{00000000-0005-0000-0000-0000D3840000}"/>
    <cellStyle name="Normal 3 4 2 2 3 2 2 2" xfId="32959" xr:uid="{00000000-0005-0000-0000-0000D4840000}"/>
    <cellStyle name="Normal 3 4 2 2 3 2 2 3" xfId="32960" xr:uid="{00000000-0005-0000-0000-0000D5840000}"/>
    <cellStyle name="Normal 3 4 2 2 3 2 2_37. RESULTADO NEGOCIOS YOY" xfId="32961" xr:uid="{00000000-0005-0000-0000-0000D6840000}"/>
    <cellStyle name="Normal 3 4 2 2 3 2 3" xfId="32962" xr:uid="{00000000-0005-0000-0000-0000D7840000}"/>
    <cellStyle name="Normal 3 4 2 2 3 2 3 2" xfId="32963" xr:uid="{00000000-0005-0000-0000-0000D8840000}"/>
    <cellStyle name="Normal 3 4 2 2 3 2 3_37. RESULTADO NEGOCIOS YOY" xfId="32964" xr:uid="{00000000-0005-0000-0000-0000D9840000}"/>
    <cellStyle name="Normal 3 4 2 2 3 2 4" xfId="32965" xr:uid="{00000000-0005-0000-0000-0000DA840000}"/>
    <cellStyle name="Normal 3 4 2 2 3 2 5" xfId="32966" xr:uid="{00000000-0005-0000-0000-0000DB840000}"/>
    <cellStyle name="Normal 3 4 2 2 3 2_37. RESULTADO NEGOCIOS YOY" xfId="32967" xr:uid="{00000000-0005-0000-0000-0000DC840000}"/>
    <cellStyle name="Normal 3 4 2 2 3 3" xfId="32968" xr:uid="{00000000-0005-0000-0000-0000DD840000}"/>
    <cellStyle name="Normal 3 4 2 2 3 3 2" xfId="32969" xr:uid="{00000000-0005-0000-0000-0000DE840000}"/>
    <cellStyle name="Normal 3 4 2 2 3 3 2 2" xfId="32970" xr:uid="{00000000-0005-0000-0000-0000DF840000}"/>
    <cellStyle name="Normal 3 4 2 2 3 3 2 3" xfId="32971" xr:uid="{00000000-0005-0000-0000-0000E0840000}"/>
    <cellStyle name="Normal 3 4 2 2 3 3 3" xfId="32972" xr:uid="{00000000-0005-0000-0000-0000E1840000}"/>
    <cellStyle name="Normal 3 4 2 2 3 3 3 2" xfId="32973" xr:uid="{00000000-0005-0000-0000-0000E2840000}"/>
    <cellStyle name="Normal 3 4 2 2 3 3 4" xfId="32974" xr:uid="{00000000-0005-0000-0000-0000E3840000}"/>
    <cellStyle name="Normal 3 4 2 2 3 3 5" xfId="32975" xr:uid="{00000000-0005-0000-0000-0000E4840000}"/>
    <cellStyle name="Normal 3 4 2 2 3 3_37. RESULTADO NEGOCIOS YOY" xfId="32976" xr:uid="{00000000-0005-0000-0000-0000E5840000}"/>
    <cellStyle name="Normal 3 4 2 2 3 4" xfId="32977" xr:uid="{00000000-0005-0000-0000-0000E6840000}"/>
    <cellStyle name="Normal 3 4 2 2 3 4 2" xfId="32978" xr:uid="{00000000-0005-0000-0000-0000E7840000}"/>
    <cellStyle name="Normal 3 4 2 2 3 4 2 2" xfId="32979" xr:uid="{00000000-0005-0000-0000-0000E8840000}"/>
    <cellStyle name="Normal 3 4 2 2 3 4 2 3" xfId="32980" xr:uid="{00000000-0005-0000-0000-0000E9840000}"/>
    <cellStyle name="Normal 3 4 2 2 3 4 3" xfId="32981" xr:uid="{00000000-0005-0000-0000-0000EA840000}"/>
    <cellStyle name="Normal 3 4 2 2 3 4 4" xfId="32982" xr:uid="{00000000-0005-0000-0000-0000EB840000}"/>
    <cellStyle name="Normal 3 4 2 2 3 4_37. RESULTADO NEGOCIOS YOY" xfId="32983" xr:uid="{00000000-0005-0000-0000-0000EC840000}"/>
    <cellStyle name="Normal 3 4 2 2 3 5" xfId="32984" xr:uid="{00000000-0005-0000-0000-0000ED840000}"/>
    <cellStyle name="Normal 3 4 2 2 3 5 2" xfId="32985" xr:uid="{00000000-0005-0000-0000-0000EE840000}"/>
    <cellStyle name="Normal 3 4 2 2 3 5 3" xfId="32986" xr:uid="{00000000-0005-0000-0000-0000EF840000}"/>
    <cellStyle name="Normal 3 4 2 2 3 5 4" xfId="32987" xr:uid="{00000000-0005-0000-0000-0000F0840000}"/>
    <cellStyle name="Normal 3 4 2 2 3 5_37. RESULTADO NEGOCIOS YOY" xfId="32988" xr:uid="{00000000-0005-0000-0000-0000F1840000}"/>
    <cellStyle name="Normal 3 4 2 2 3 6" xfId="32989" xr:uid="{00000000-0005-0000-0000-0000F2840000}"/>
    <cellStyle name="Normal 3 4 2 2 3 6 2" xfId="32990" xr:uid="{00000000-0005-0000-0000-0000F3840000}"/>
    <cellStyle name="Normal 3 4 2 2 3 6 3" xfId="32991" xr:uid="{00000000-0005-0000-0000-0000F4840000}"/>
    <cellStyle name="Normal 3 4 2 2 3 6_37. RESULTADO NEGOCIOS YOY" xfId="32992" xr:uid="{00000000-0005-0000-0000-0000F5840000}"/>
    <cellStyle name="Normal 3 4 2 2 3 7" xfId="32993" xr:uid="{00000000-0005-0000-0000-0000F6840000}"/>
    <cellStyle name="Normal 3 4 2 2 3 8" xfId="32994" xr:uid="{00000000-0005-0000-0000-0000F7840000}"/>
    <cellStyle name="Normal 3 4 2 2 3_37. RESULTADO NEGOCIOS YOY" xfId="32995" xr:uid="{00000000-0005-0000-0000-0000F8840000}"/>
    <cellStyle name="Normal 3 4 2 2 4" xfId="32996" xr:uid="{00000000-0005-0000-0000-0000F9840000}"/>
    <cellStyle name="Normal 3 4 2 2 4 2" xfId="32997" xr:uid="{00000000-0005-0000-0000-0000FA840000}"/>
    <cellStyle name="Normal 3 4 2 2 4 2 2" xfId="32998" xr:uid="{00000000-0005-0000-0000-0000FB840000}"/>
    <cellStyle name="Normal 3 4 2 2 4 2 3" xfId="32999" xr:uid="{00000000-0005-0000-0000-0000FC840000}"/>
    <cellStyle name="Normal 3 4 2 2 4 2_37. RESULTADO NEGOCIOS YOY" xfId="33000" xr:uid="{00000000-0005-0000-0000-0000FD840000}"/>
    <cellStyle name="Normal 3 4 2 2 4 3" xfId="33001" xr:uid="{00000000-0005-0000-0000-0000FE840000}"/>
    <cellStyle name="Normal 3 4 2 2 4 3 2" xfId="33002" xr:uid="{00000000-0005-0000-0000-0000FF840000}"/>
    <cellStyle name="Normal 3 4 2 2 4 3_37. RESULTADO NEGOCIOS YOY" xfId="33003" xr:uid="{00000000-0005-0000-0000-000000850000}"/>
    <cellStyle name="Normal 3 4 2 2 4 4" xfId="33004" xr:uid="{00000000-0005-0000-0000-000001850000}"/>
    <cellStyle name="Normal 3 4 2 2 4 5" xfId="33005" xr:uid="{00000000-0005-0000-0000-000002850000}"/>
    <cellStyle name="Normal 3 4 2 2 4_37. RESULTADO NEGOCIOS YOY" xfId="33006" xr:uid="{00000000-0005-0000-0000-000003850000}"/>
    <cellStyle name="Normal 3 4 2 2 5" xfId="33007" xr:uid="{00000000-0005-0000-0000-000004850000}"/>
    <cellStyle name="Normal 3 4 2 2 5 2" xfId="33008" xr:uid="{00000000-0005-0000-0000-000005850000}"/>
    <cellStyle name="Normal 3 4 2 2 5 2 2" xfId="33009" xr:uid="{00000000-0005-0000-0000-000006850000}"/>
    <cellStyle name="Normal 3 4 2 2 5 2 3" xfId="33010" xr:uid="{00000000-0005-0000-0000-000007850000}"/>
    <cellStyle name="Normal 3 4 2 2 5 2_37. RESULTADO NEGOCIOS YOY" xfId="33011" xr:uid="{00000000-0005-0000-0000-000008850000}"/>
    <cellStyle name="Normal 3 4 2 2 5 3" xfId="33012" xr:uid="{00000000-0005-0000-0000-000009850000}"/>
    <cellStyle name="Normal 3 4 2 2 5 3 2" xfId="33013" xr:uid="{00000000-0005-0000-0000-00000A850000}"/>
    <cellStyle name="Normal 3 4 2 2 5 4" xfId="33014" xr:uid="{00000000-0005-0000-0000-00000B850000}"/>
    <cellStyle name="Normal 3 4 2 2 5 5" xfId="33015" xr:uid="{00000000-0005-0000-0000-00000C850000}"/>
    <cellStyle name="Normal 3 4 2 2 5_37. RESULTADO NEGOCIOS YOY" xfId="33016" xr:uid="{00000000-0005-0000-0000-00000D850000}"/>
    <cellStyle name="Normal 3 4 2 2 6" xfId="33017" xr:uid="{00000000-0005-0000-0000-00000E850000}"/>
    <cellStyle name="Normal 3 4 2 2 6 2" xfId="33018" xr:uid="{00000000-0005-0000-0000-00000F850000}"/>
    <cellStyle name="Normal 3 4 2 2 6 2 2" xfId="33019" xr:uid="{00000000-0005-0000-0000-000010850000}"/>
    <cellStyle name="Normal 3 4 2 2 6 2 3" xfId="33020" xr:uid="{00000000-0005-0000-0000-000011850000}"/>
    <cellStyle name="Normal 3 4 2 2 6 2_37. RESULTADO NEGOCIOS YOY" xfId="33021" xr:uid="{00000000-0005-0000-0000-000012850000}"/>
    <cellStyle name="Normal 3 4 2 2 6 3" xfId="33022" xr:uid="{00000000-0005-0000-0000-000013850000}"/>
    <cellStyle name="Normal 3 4 2 2 6 3 2" xfId="38614" xr:uid="{00000000-0005-0000-0000-000014850000}"/>
    <cellStyle name="Normal 3 4 2 2 6 4" xfId="33023" xr:uid="{00000000-0005-0000-0000-000015850000}"/>
    <cellStyle name="Normal 3 4 2 2 6 5" xfId="38615" xr:uid="{00000000-0005-0000-0000-000016850000}"/>
    <cellStyle name="Normal 3 4 2 2 6_37. RESULTADO NEGOCIOS YOY" xfId="38616" xr:uid="{00000000-0005-0000-0000-000017850000}"/>
    <cellStyle name="Normal 3 4 2 2 7" xfId="33024" xr:uid="{00000000-0005-0000-0000-000018850000}"/>
    <cellStyle name="Normal 3 4 2 2 7 2" xfId="33025" xr:uid="{00000000-0005-0000-0000-000019850000}"/>
    <cellStyle name="Normal 3 4 2 2 7 2 2" xfId="38617" xr:uid="{00000000-0005-0000-0000-00001A850000}"/>
    <cellStyle name="Normal 3 4 2 2 7 2 3" xfId="38618" xr:uid="{00000000-0005-0000-0000-00001B850000}"/>
    <cellStyle name="Normal 3 4 2 2 7 3" xfId="33026" xr:uid="{00000000-0005-0000-0000-00001C850000}"/>
    <cellStyle name="Normal 3 4 2 2 7 4" xfId="33027" xr:uid="{00000000-0005-0000-0000-00001D850000}"/>
    <cellStyle name="Normal 3 4 2 2 7_37. RESULTADO NEGOCIOS YOY" xfId="38619" xr:uid="{00000000-0005-0000-0000-00001E850000}"/>
    <cellStyle name="Normal 3 4 2 2 8" xfId="33028" xr:uid="{00000000-0005-0000-0000-00001F850000}"/>
    <cellStyle name="Normal 3 4 2 2 8 2" xfId="33029" xr:uid="{00000000-0005-0000-0000-000020850000}"/>
    <cellStyle name="Normal 3 4 2 2 8 3" xfId="33030" xr:uid="{00000000-0005-0000-0000-000021850000}"/>
    <cellStyle name="Normal 3 4 2 2 8 4" xfId="33031" xr:uid="{00000000-0005-0000-0000-000022850000}"/>
    <cellStyle name="Normal 3 4 2 2 8_37. RESULTADO NEGOCIOS YOY" xfId="38620" xr:uid="{00000000-0005-0000-0000-000023850000}"/>
    <cellStyle name="Normal 3 4 2 2 9" xfId="33032" xr:uid="{00000000-0005-0000-0000-000024850000}"/>
    <cellStyle name="Normal 3 4 2 2 9 2" xfId="33033" xr:uid="{00000000-0005-0000-0000-000025850000}"/>
    <cellStyle name="Normal 3 4 2 2 9 3" xfId="33034" xr:uid="{00000000-0005-0000-0000-000026850000}"/>
    <cellStyle name="Normal 3 4 2 2 9 4" xfId="34179" xr:uid="{00000000-0005-0000-0000-000027850000}"/>
    <cellStyle name="Normal 3 4 2 2 9_37. RESULTADO NEGOCIOS YOY" xfId="38621" xr:uid="{00000000-0005-0000-0000-000028850000}"/>
    <cellStyle name="Normal 3 4 2 2_37. RESULTADO NEGOCIOS YOY" xfId="38622" xr:uid="{00000000-0005-0000-0000-000029850000}"/>
    <cellStyle name="Normal 3 4 2 3" xfId="34180" xr:uid="{00000000-0005-0000-0000-00002A850000}"/>
    <cellStyle name="Normal 3 4 2 3 10" xfId="34181" xr:uid="{00000000-0005-0000-0000-00002B850000}"/>
    <cellStyle name="Normal 3 4 2 3 10 2" xfId="38623" xr:uid="{00000000-0005-0000-0000-00002C850000}"/>
    <cellStyle name="Normal 3 4 2 3 10_37. RESULTADO NEGOCIOS YOY" xfId="38624" xr:uid="{00000000-0005-0000-0000-00002D850000}"/>
    <cellStyle name="Normal 3 4 2 3 11" xfId="34182" xr:uid="{00000000-0005-0000-0000-00002E850000}"/>
    <cellStyle name="Normal 3 4 2 3 12" xfId="38625" xr:uid="{00000000-0005-0000-0000-00002F850000}"/>
    <cellStyle name="Normal 3 4 2 3 2" xfId="34183" xr:uid="{00000000-0005-0000-0000-000030850000}"/>
    <cellStyle name="Normal 3 4 2 3 2 2" xfId="34184" xr:uid="{00000000-0005-0000-0000-000031850000}"/>
    <cellStyle name="Normal 3 4 2 3 2 2 2" xfId="38626" xr:uid="{00000000-0005-0000-0000-000032850000}"/>
    <cellStyle name="Normal 3 4 2 3 2 2 2 2" xfId="38627" xr:uid="{00000000-0005-0000-0000-000033850000}"/>
    <cellStyle name="Normal 3 4 2 3 2 2 2 2 2" xfId="38628" xr:uid="{00000000-0005-0000-0000-000034850000}"/>
    <cellStyle name="Normal 3 4 2 3 2 2 2 3" xfId="38629" xr:uid="{00000000-0005-0000-0000-000035850000}"/>
    <cellStyle name="Normal 3 4 2 3 2 2 2_37. RESULTADO NEGOCIOS YOY" xfId="38630" xr:uid="{00000000-0005-0000-0000-000036850000}"/>
    <cellStyle name="Normal 3 4 2 3 2 2 3" xfId="38631" xr:uid="{00000000-0005-0000-0000-000037850000}"/>
    <cellStyle name="Normal 3 4 2 3 2 2 3 2" xfId="38632" xr:uid="{00000000-0005-0000-0000-000038850000}"/>
    <cellStyle name="Normal 3 4 2 3 2 2 3_37. RESULTADO NEGOCIOS YOY" xfId="38633" xr:uid="{00000000-0005-0000-0000-000039850000}"/>
    <cellStyle name="Normal 3 4 2 3 2 3" xfId="34185" xr:uid="{00000000-0005-0000-0000-00003A850000}"/>
    <cellStyle name="Normal 3 4 2 3 2 4" xfId="34186" xr:uid="{00000000-0005-0000-0000-00003B850000}"/>
    <cellStyle name="Normal 3 4 2 3 3" xfId="34187" xr:uid="{00000000-0005-0000-0000-00003C850000}"/>
    <cellStyle name="Normal 3 4 2 3 3 2" xfId="34188" xr:uid="{00000000-0005-0000-0000-00003D850000}"/>
    <cellStyle name="Normal 3 4 2 3 3 3" xfId="34189" xr:uid="{00000000-0005-0000-0000-00003E850000}"/>
    <cellStyle name="Normal 3 4 2 3 3 4" xfId="34190" xr:uid="{00000000-0005-0000-0000-00003F850000}"/>
    <cellStyle name="Normal 3 4 2 3 4" xfId="34191" xr:uid="{00000000-0005-0000-0000-000040850000}"/>
    <cellStyle name="Normal 3 4 2 3 4 2" xfId="34192" xr:uid="{00000000-0005-0000-0000-000041850000}"/>
    <cellStyle name="Normal 3 4 2 3 4 3" xfId="34193" xr:uid="{00000000-0005-0000-0000-000042850000}"/>
    <cellStyle name="Normal 3 4 2 3 4 4" xfId="34194" xr:uid="{00000000-0005-0000-0000-000043850000}"/>
    <cellStyle name="Normal 3 4 2 3 5" xfId="34195" xr:uid="{00000000-0005-0000-0000-000044850000}"/>
    <cellStyle name="Normal 3 4 2 3 5 2" xfId="34196" xr:uid="{00000000-0005-0000-0000-000045850000}"/>
    <cellStyle name="Normal 3 4 2 3 5 3" xfId="34197" xr:uid="{00000000-0005-0000-0000-000046850000}"/>
    <cellStyle name="Normal 3 4 2 3 5 4" xfId="34198" xr:uid="{00000000-0005-0000-0000-000047850000}"/>
    <cellStyle name="Normal 3 4 2 3 6" xfId="34199" xr:uid="{00000000-0005-0000-0000-000048850000}"/>
    <cellStyle name="Normal 3 4 2 3 6 2" xfId="34200" xr:uid="{00000000-0005-0000-0000-000049850000}"/>
    <cellStyle name="Normal 3 4 2 3 6 3" xfId="34201" xr:uid="{00000000-0005-0000-0000-00004A850000}"/>
    <cellStyle name="Normal 3 4 2 3 6 4" xfId="34202" xr:uid="{00000000-0005-0000-0000-00004B850000}"/>
    <cellStyle name="Normal 3 4 2 3 7" xfId="34203" xr:uid="{00000000-0005-0000-0000-00004C850000}"/>
    <cellStyle name="Normal 3 4 2 3 7 2" xfId="34204" xr:uid="{00000000-0005-0000-0000-00004D850000}"/>
    <cellStyle name="Normal 3 4 2 3 7 3" xfId="34205" xr:uid="{00000000-0005-0000-0000-00004E850000}"/>
    <cellStyle name="Normal 3 4 2 3 7 4" xfId="34206" xr:uid="{00000000-0005-0000-0000-00004F850000}"/>
    <cellStyle name="Normal 3 4 2 3 8" xfId="34207" xr:uid="{00000000-0005-0000-0000-000050850000}"/>
    <cellStyle name="Normal 3 4 2 3 8 2" xfId="34208" xr:uid="{00000000-0005-0000-0000-000051850000}"/>
    <cellStyle name="Normal 3 4 2 3 8 3" xfId="34209" xr:uid="{00000000-0005-0000-0000-000052850000}"/>
    <cellStyle name="Normal 3 4 2 3 8 4" xfId="34210" xr:uid="{00000000-0005-0000-0000-000053850000}"/>
    <cellStyle name="Normal 3 4 2 3 9" xfId="34211" xr:uid="{00000000-0005-0000-0000-000054850000}"/>
    <cellStyle name="Normal 3 4 2 4" xfId="34212" xr:uid="{00000000-0005-0000-0000-000055850000}"/>
    <cellStyle name="Normal 3 4 2 4 2" xfId="34213" xr:uid="{00000000-0005-0000-0000-000056850000}"/>
    <cellStyle name="Normal 3 4 2 4 2 2" xfId="34214" xr:uid="{00000000-0005-0000-0000-000057850000}"/>
    <cellStyle name="Normal 3 4 2 4 2 3" xfId="34215" xr:uid="{00000000-0005-0000-0000-000058850000}"/>
    <cellStyle name="Normal 3 4 2 4 2 4" xfId="34216" xr:uid="{00000000-0005-0000-0000-000059850000}"/>
    <cellStyle name="Normal 3 4 2 4 3" xfId="34217" xr:uid="{00000000-0005-0000-0000-00005A850000}"/>
    <cellStyle name="Normal 3 4 2 4 3 2" xfId="34218" xr:uid="{00000000-0005-0000-0000-00005B850000}"/>
    <cellStyle name="Normal 3 4 2 4 3 3" xfId="34219" xr:uid="{00000000-0005-0000-0000-00005C850000}"/>
    <cellStyle name="Normal 3 4 2 4 3 4" xfId="34220" xr:uid="{00000000-0005-0000-0000-00005D850000}"/>
    <cellStyle name="Normal 3 4 2 4 4" xfId="34221" xr:uid="{00000000-0005-0000-0000-00005E850000}"/>
    <cellStyle name="Normal 3 4 2 4 4 2" xfId="34222" xr:uid="{00000000-0005-0000-0000-00005F850000}"/>
    <cellStyle name="Normal 3 4 2 4 4 3" xfId="34223" xr:uid="{00000000-0005-0000-0000-000060850000}"/>
    <cellStyle name="Normal 3 4 2 4 4 4" xfId="34224" xr:uid="{00000000-0005-0000-0000-000061850000}"/>
    <cellStyle name="Normal 3 4 2 4 5" xfId="34225" xr:uid="{00000000-0005-0000-0000-000062850000}"/>
    <cellStyle name="Normal 3 4 2 4 5 2" xfId="34226" xr:uid="{00000000-0005-0000-0000-000063850000}"/>
    <cellStyle name="Normal 3 4 2 4 5 3" xfId="34227" xr:uid="{00000000-0005-0000-0000-000064850000}"/>
    <cellStyle name="Normal 3 4 2 4 5 4" xfId="34228" xr:uid="{00000000-0005-0000-0000-000065850000}"/>
    <cellStyle name="Normal 3 4 2 4 6" xfId="34229" xr:uid="{00000000-0005-0000-0000-000066850000}"/>
    <cellStyle name="Normal 3 4 2 4 7" xfId="34230" xr:uid="{00000000-0005-0000-0000-000067850000}"/>
    <cellStyle name="Normal 3 4 2 4 8" xfId="34231" xr:uid="{00000000-0005-0000-0000-000068850000}"/>
    <cellStyle name="Normal 3 4 2 5" xfId="34232" xr:uid="{00000000-0005-0000-0000-000069850000}"/>
    <cellStyle name="Normal 3 4 2 5 2" xfId="34233" xr:uid="{00000000-0005-0000-0000-00006A850000}"/>
    <cellStyle name="Normal 3 4 2 5 3" xfId="34234" xr:uid="{00000000-0005-0000-0000-00006B850000}"/>
    <cellStyle name="Normal 3 4 2 5 4" xfId="34235" xr:uid="{00000000-0005-0000-0000-00006C850000}"/>
    <cellStyle name="Normal 3 4 2 6" xfId="34236" xr:uid="{00000000-0005-0000-0000-00006D850000}"/>
    <cellStyle name="Normal 3 4 2 6 2" xfId="34237" xr:uid="{00000000-0005-0000-0000-00006E850000}"/>
    <cellStyle name="Normal 3 4 2 6 3" xfId="34238" xr:uid="{00000000-0005-0000-0000-00006F850000}"/>
    <cellStyle name="Normal 3 4 2 6 4" xfId="34239" xr:uid="{00000000-0005-0000-0000-000070850000}"/>
    <cellStyle name="Normal 3 4 2 7" xfId="34240" xr:uid="{00000000-0005-0000-0000-000071850000}"/>
    <cellStyle name="Normal 3 4 2 7 2" xfId="34241" xr:uid="{00000000-0005-0000-0000-000072850000}"/>
    <cellStyle name="Normal 3 4 2 7 3" xfId="34242" xr:uid="{00000000-0005-0000-0000-000073850000}"/>
    <cellStyle name="Normal 3 4 2 7 4" xfId="34243" xr:uid="{00000000-0005-0000-0000-000074850000}"/>
    <cellStyle name="Normal 3 4 2 8" xfId="34244" xr:uid="{00000000-0005-0000-0000-000075850000}"/>
    <cellStyle name="Normal 3 4 2 8 2" xfId="34245" xr:uid="{00000000-0005-0000-0000-000076850000}"/>
    <cellStyle name="Normal 3 4 2 8 3" xfId="34246" xr:uid="{00000000-0005-0000-0000-000077850000}"/>
    <cellStyle name="Normal 3 4 2 8 4" xfId="34247" xr:uid="{00000000-0005-0000-0000-000078850000}"/>
    <cellStyle name="Normal 3 4 2 9" xfId="34248" xr:uid="{00000000-0005-0000-0000-000079850000}"/>
    <cellStyle name="Normal 3 4 2 9 2" xfId="34249" xr:uid="{00000000-0005-0000-0000-00007A850000}"/>
    <cellStyle name="Normal 3 4 2 9 3" xfId="34250" xr:uid="{00000000-0005-0000-0000-00007B850000}"/>
    <cellStyle name="Normal 3 4 2 9 4" xfId="34251" xr:uid="{00000000-0005-0000-0000-00007C850000}"/>
    <cellStyle name="Normal 3 4 20" xfId="34252" xr:uid="{00000000-0005-0000-0000-00007D850000}"/>
    <cellStyle name="Normal 3 4 21" xfId="34253" xr:uid="{00000000-0005-0000-0000-00007E850000}"/>
    <cellStyle name="Normal 3 4 3" xfId="34254" xr:uid="{00000000-0005-0000-0000-00007F850000}"/>
    <cellStyle name="Normal 3 4 3 10" xfId="34255" xr:uid="{00000000-0005-0000-0000-000080850000}"/>
    <cellStyle name="Normal 3 4 3 10 2" xfId="34256" xr:uid="{00000000-0005-0000-0000-000081850000}"/>
    <cellStyle name="Normal 3 4 3 10 3" xfId="34257" xr:uid="{00000000-0005-0000-0000-000082850000}"/>
    <cellStyle name="Normal 3 4 3 10 4" xfId="34258" xr:uid="{00000000-0005-0000-0000-000083850000}"/>
    <cellStyle name="Normal 3 4 3 11" xfId="34259" xr:uid="{00000000-0005-0000-0000-000084850000}"/>
    <cellStyle name="Normal 3 4 3 11 2" xfId="34260" xr:uid="{00000000-0005-0000-0000-000085850000}"/>
    <cellStyle name="Normal 3 4 3 11 3" xfId="34261" xr:uid="{00000000-0005-0000-0000-000086850000}"/>
    <cellStyle name="Normal 3 4 3 11 4" xfId="34262" xr:uid="{00000000-0005-0000-0000-000087850000}"/>
    <cellStyle name="Normal 3 4 3 12" xfId="34263" xr:uid="{00000000-0005-0000-0000-000088850000}"/>
    <cellStyle name="Normal 3 4 3 13" xfId="34264" xr:uid="{00000000-0005-0000-0000-000089850000}"/>
    <cellStyle name="Normal 3 4 3 14" xfId="34265" xr:uid="{00000000-0005-0000-0000-00008A850000}"/>
    <cellStyle name="Normal 3 4 3 15" xfId="34266" xr:uid="{00000000-0005-0000-0000-00008B850000}"/>
    <cellStyle name="Normal 3 4 3 16" xfId="34267" xr:uid="{00000000-0005-0000-0000-00008C850000}"/>
    <cellStyle name="Normal 3 4 3 2" xfId="34268" xr:uid="{00000000-0005-0000-0000-00008D850000}"/>
    <cellStyle name="Normal 3 4 3 2 10" xfId="34269" xr:uid="{00000000-0005-0000-0000-00008E850000}"/>
    <cellStyle name="Normal 3 4 3 2 11" xfId="34270" xr:uid="{00000000-0005-0000-0000-00008F850000}"/>
    <cellStyle name="Normal 3 4 3 2 2" xfId="34271" xr:uid="{00000000-0005-0000-0000-000090850000}"/>
    <cellStyle name="Normal 3 4 3 2 2 2" xfId="34272" xr:uid="{00000000-0005-0000-0000-000091850000}"/>
    <cellStyle name="Normal 3 4 3 2 2 3" xfId="34273" xr:uid="{00000000-0005-0000-0000-000092850000}"/>
    <cellStyle name="Normal 3 4 3 2 2 4" xfId="34274" xr:uid="{00000000-0005-0000-0000-000093850000}"/>
    <cellStyle name="Normal 3 4 3 2 3" xfId="34275" xr:uid="{00000000-0005-0000-0000-000094850000}"/>
    <cellStyle name="Normal 3 4 3 2 3 2" xfId="34276" xr:uid="{00000000-0005-0000-0000-000095850000}"/>
    <cellStyle name="Normal 3 4 3 2 3 3" xfId="34277" xr:uid="{00000000-0005-0000-0000-000096850000}"/>
    <cellStyle name="Normal 3 4 3 2 3 4" xfId="34278" xr:uid="{00000000-0005-0000-0000-000097850000}"/>
    <cellStyle name="Normal 3 4 3 2 4" xfId="34279" xr:uid="{00000000-0005-0000-0000-000098850000}"/>
    <cellStyle name="Normal 3 4 3 2 4 2" xfId="34280" xr:uid="{00000000-0005-0000-0000-000099850000}"/>
    <cellStyle name="Normal 3 4 3 2 4 3" xfId="34281" xr:uid="{00000000-0005-0000-0000-00009A850000}"/>
    <cellStyle name="Normal 3 4 3 2 4 4" xfId="34282" xr:uid="{00000000-0005-0000-0000-00009B850000}"/>
    <cellStyle name="Normal 3 4 3 2 5" xfId="34283" xr:uid="{00000000-0005-0000-0000-00009C850000}"/>
    <cellStyle name="Normal 3 4 3 2 5 2" xfId="34284" xr:uid="{00000000-0005-0000-0000-00009D850000}"/>
    <cellStyle name="Normal 3 4 3 2 5 3" xfId="34285" xr:uid="{00000000-0005-0000-0000-00009E850000}"/>
    <cellStyle name="Normal 3 4 3 2 5 4" xfId="34286" xr:uid="{00000000-0005-0000-0000-00009F850000}"/>
    <cellStyle name="Normal 3 4 3 2 6" xfId="34287" xr:uid="{00000000-0005-0000-0000-0000A0850000}"/>
    <cellStyle name="Normal 3 4 3 2 6 2" xfId="34288" xr:uid="{00000000-0005-0000-0000-0000A1850000}"/>
    <cellStyle name="Normal 3 4 3 2 6 3" xfId="34289" xr:uid="{00000000-0005-0000-0000-0000A2850000}"/>
    <cellStyle name="Normal 3 4 3 2 6 4" xfId="34290" xr:uid="{00000000-0005-0000-0000-0000A3850000}"/>
    <cellStyle name="Normal 3 4 3 2 7" xfId="34291" xr:uid="{00000000-0005-0000-0000-0000A4850000}"/>
    <cellStyle name="Normal 3 4 3 2 7 2" xfId="34292" xr:uid="{00000000-0005-0000-0000-0000A5850000}"/>
    <cellStyle name="Normal 3 4 3 2 7 3" xfId="34293" xr:uid="{00000000-0005-0000-0000-0000A6850000}"/>
    <cellStyle name="Normal 3 4 3 2 7 4" xfId="34294" xr:uid="{00000000-0005-0000-0000-0000A7850000}"/>
    <cellStyle name="Normal 3 4 3 2 8" xfId="34295" xr:uid="{00000000-0005-0000-0000-0000A8850000}"/>
    <cellStyle name="Normal 3 4 3 2 8 2" xfId="34296" xr:uid="{00000000-0005-0000-0000-0000A9850000}"/>
    <cellStyle name="Normal 3 4 3 2 8 3" xfId="34297" xr:uid="{00000000-0005-0000-0000-0000AA850000}"/>
    <cellStyle name="Normal 3 4 3 2 8 4" xfId="34298" xr:uid="{00000000-0005-0000-0000-0000AB850000}"/>
    <cellStyle name="Normal 3 4 3 2 9" xfId="34299" xr:uid="{00000000-0005-0000-0000-0000AC850000}"/>
    <cellStyle name="Normal 3 4 3 3" xfId="34300" xr:uid="{00000000-0005-0000-0000-0000AD850000}"/>
    <cellStyle name="Normal 3 4 3 3 10" xfId="34301" xr:uid="{00000000-0005-0000-0000-0000AE850000}"/>
    <cellStyle name="Normal 3 4 3 3 11" xfId="34302" xr:uid="{00000000-0005-0000-0000-0000AF850000}"/>
    <cellStyle name="Normal 3 4 3 3 2" xfId="34303" xr:uid="{00000000-0005-0000-0000-0000B0850000}"/>
    <cellStyle name="Normal 3 4 3 3 2 2" xfId="34304" xr:uid="{00000000-0005-0000-0000-0000B1850000}"/>
    <cellStyle name="Normal 3 4 3 3 2 3" xfId="34305" xr:uid="{00000000-0005-0000-0000-0000B2850000}"/>
    <cellStyle name="Normal 3 4 3 3 2 4" xfId="34306" xr:uid="{00000000-0005-0000-0000-0000B3850000}"/>
    <cellStyle name="Normal 3 4 3 3 3" xfId="34307" xr:uid="{00000000-0005-0000-0000-0000B4850000}"/>
    <cellStyle name="Normal 3 4 3 3 3 2" xfId="34308" xr:uid="{00000000-0005-0000-0000-0000B5850000}"/>
    <cellStyle name="Normal 3 4 3 3 3 3" xfId="34309" xr:uid="{00000000-0005-0000-0000-0000B6850000}"/>
    <cellStyle name="Normal 3 4 3 3 3 4" xfId="34310" xr:uid="{00000000-0005-0000-0000-0000B7850000}"/>
    <cellStyle name="Normal 3 4 3 3 4" xfId="34311" xr:uid="{00000000-0005-0000-0000-0000B8850000}"/>
    <cellStyle name="Normal 3 4 3 3 4 2" xfId="34312" xr:uid="{00000000-0005-0000-0000-0000B9850000}"/>
    <cellStyle name="Normal 3 4 3 3 4 3" xfId="34313" xr:uid="{00000000-0005-0000-0000-0000BA850000}"/>
    <cellStyle name="Normal 3 4 3 3 4 4" xfId="34314" xr:uid="{00000000-0005-0000-0000-0000BB850000}"/>
    <cellStyle name="Normal 3 4 3 3 5" xfId="34315" xr:uid="{00000000-0005-0000-0000-0000BC850000}"/>
    <cellStyle name="Normal 3 4 3 3 5 2" xfId="34316" xr:uid="{00000000-0005-0000-0000-0000BD850000}"/>
    <cellStyle name="Normal 3 4 3 3 5 3" xfId="34317" xr:uid="{00000000-0005-0000-0000-0000BE850000}"/>
    <cellStyle name="Normal 3 4 3 3 5 4" xfId="34318" xr:uid="{00000000-0005-0000-0000-0000BF850000}"/>
    <cellStyle name="Normal 3 4 3 3 6" xfId="34319" xr:uid="{00000000-0005-0000-0000-0000C0850000}"/>
    <cellStyle name="Normal 3 4 3 3 6 2" xfId="34320" xr:uid="{00000000-0005-0000-0000-0000C1850000}"/>
    <cellStyle name="Normal 3 4 3 3 6 3" xfId="34321" xr:uid="{00000000-0005-0000-0000-0000C2850000}"/>
    <cellStyle name="Normal 3 4 3 3 6 4" xfId="34322" xr:uid="{00000000-0005-0000-0000-0000C3850000}"/>
    <cellStyle name="Normal 3 4 3 3 7" xfId="34323" xr:uid="{00000000-0005-0000-0000-0000C4850000}"/>
    <cellStyle name="Normal 3 4 3 3 7 2" xfId="34324" xr:uid="{00000000-0005-0000-0000-0000C5850000}"/>
    <cellStyle name="Normal 3 4 3 3 7 3" xfId="34325" xr:uid="{00000000-0005-0000-0000-0000C6850000}"/>
    <cellStyle name="Normal 3 4 3 3 7 4" xfId="34326" xr:uid="{00000000-0005-0000-0000-0000C7850000}"/>
    <cellStyle name="Normal 3 4 3 3 8" xfId="34327" xr:uid="{00000000-0005-0000-0000-0000C8850000}"/>
    <cellStyle name="Normal 3 4 3 3 8 2" xfId="34328" xr:uid="{00000000-0005-0000-0000-0000C9850000}"/>
    <cellStyle name="Normal 3 4 3 3 8 3" xfId="34329" xr:uid="{00000000-0005-0000-0000-0000CA850000}"/>
    <cellStyle name="Normal 3 4 3 3 8 4" xfId="34330" xr:uid="{00000000-0005-0000-0000-0000CB850000}"/>
    <cellStyle name="Normal 3 4 3 3 9" xfId="34331" xr:uid="{00000000-0005-0000-0000-0000CC850000}"/>
    <cellStyle name="Normal 3 4 3 4" xfId="34332" xr:uid="{00000000-0005-0000-0000-0000CD850000}"/>
    <cellStyle name="Normal 3 4 3 4 2" xfId="34333" xr:uid="{00000000-0005-0000-0000-0000CE850000}"/>
    <cellStyle name="Normal 3 4 3 4 2 2" xfId="34334" xr:uid="{00000000-0005-0000-0000-0000CF850000}"/>
    <cellStyle name="Normal 3 4 3 4 2 3" xfId="34335" xr:uid="{00000000-0005-0000-0000-0000D0850000}"/>
    <cellStyle name="Normal 3 4 3 4 2 4" xfId="34336" xr:uid="{00000000-0005-0000-0000-0000D1850000}"/>
    <cellStyle name="Normal 3 4 3 4 3" xfId="34337" xr:uid="{00000000-0005-0000-0000-0000D2850000}"/>
    <cellStyle name="Normal 3 4 3 4 3 2" xfId="34338" xr:uid="{00000000-0005-0000-0000-0000D3850000}"/>
    <cellStyle name="Normal 3 4 3 4 3 3" xfId="34339" xr:uid="{00000000-0005-0000-0000-0000D4850000}"/>
    <cellStyle name="Normal 3 4 3 4 3 4" xfId="34340" xr:uid="{00000000-0005-0000-0000-0000D5850000}"/>
    <cellStyle name="Normal 3 4 3 4 4" xfId="34341" xr:uid="{00000000-0005-0000-0000-0000D6850000}"/>
    <cellStyle name="Normal 3 4 3 4 4 2" xfId="34342" xr:uid="{00000000-0005-0000-0000-0000D7850000}"/>
    <cellStyle name="Normal 3 4 3 4 4 3" xfId="34343" xr:uid="{00000000-0005-0000-0000-0000D8850000}"/>
    <cellStyle name="Normal 3 4 3 4 4 4" xfId="34344" xr:uid="{00000000-0005-0000-0000-0000D9850000}"/>
    <cellStyle name="Normal 3 4 3 4 5" xfId="34345" xr:uid="{00000000-0005-0000-0000-0000DA850000}"/>
    <cellStyle name="Normal 3 4 3 4 5 2" xfId="34346" xr:uid="{00000000-0005-0000-0000-0000DB850000}"/>
    <cellStyle name="Normal 3 4 3 4 5 3" xfId="34347" xr:uid="{00000000-0005-0000-0000-0000DC850000}"/>
    <cellStyle name="Normal 3 4 3 4 5 4" xfId="34348" xr:uid="{00000000-0005-0000-0000-0000DD850000}"/>
    <cellStyle name="Normal 3 4 3 4 6" xfId="34349" xr:uid="{00000000-0005-0000-0000-0000DE850000}"/>
    <cellStyle name="Normal 3 4 3 4 7" xfId="34350" xr:uid="{00000000-0005-0000-0000-0000DF850000}"/>
    <cellStyle name="Normal 3 4 3 4 8" xfId="34351" xr:uid="{00000000-0005-0000-0000-0000E0850000}"/>
    <cellStyle name="Normal 3 4 3 5" xfId="34352" xr:uid="{00000000-0005-0000-0000-0000E1850000}"/>
    <cellStyle name="Normal 3 4 3 5 2" xfId="34353" xr:uid="{00000000-0005-0000-0000-0000E2850000}"/>
    <cellStyle name="Normal 3 4 3 5 3" xfId="34354" xr:uid="{00000000-0005-0000-0000-0000E3850000}"/>
    <cellStyle name="Normal 3 4 3 5 4" xfId="34355" xr:uid="{00000000-0005-0000-0000-0000E4850000}"/>
    <cellStyle name="Normal 3 4 3 6" xfId="34356" xr:uid="{00000000-0005-0000-0000-0000E5850000}"/>
    <cellStyle name="Normal 3 4 3 6 2" xfId="34357" xr:uid="{00000000-0005-0000-0000-0000E6850000}"/>
    <cellStyle name="Normal 3 4 3 6 3" xfId="34358" xr:uid="{00000000-0005-0000-0000-0000E7850000}"/>
    <cellStyle name="Normal 3 4 3 6 4" xfId="34359" xr:uid="{00000000-0005-0000-0000-0000E8850000}"/>
    <cellStyle name="Normal 3 4 3 7" xfId="34360" xr:uid="{00000000-0005-0000-0000-0000E9850000}"/>
    <cellStyle name="Normal 3 4 3 7 2" xfId="34361" xr:uid="{00000000-0005-0000-0000-0000EA850000}"/>
    <cellStyle name="Normal 3 4 3 7 3" xfId="34362" xr:uid="{00000000-0005-0000-0000-0000EB850000}"/>
    <cellStyle name="Normal 3 4 3 7 4" xfId="34363" xr:uid="{00000000-0005-0000-0000-0000EC850000}"/>
    <cellStyle name="Normal 3 4 3 8" xfId="34364" xr:uid="{00000000-0005-0000-0000-0000ED850000}"/>
    <cellStyle name="Normal 3 4 3 8 2" xfId="34365" xr:uid="{00000000-0005-0000-0000-0000EE850000}"/>
    <cellStyle name="Normal 3 4 3 8 3" xfId="34366" xr:uid="{00000000-0005-0000-0000-0000EF850000}"/>
    <cellStyle name="Normal 3 4 3 8 4" xfId="34367" xr:uid="{00000000-0005-0000-0000-0000F0850000}"/>
    <cellStyle name="Normal 3 4 3 9" xfId="34368" xr:uid="{00000000-0005-0000-0000-0000F1850000}"/>
    <cellStyle name="Normal 3 4 3 9 2" xfId="34369" xr:uid="{00000000-0005-0000-0000-0000F2850000}"/>
    <cellStyle name="Normal 3 4 3 9 3" xfId="34370" xr:uid="{00000000-0005-0000-0000-0000F3850000}"/>
    <cellStyle name="Normal 3 4 3 9 4" xfId="34371" xr:uid="{00000000-0005-0000-0000-0000F4850000}"/>
    <cellStyle name="Normal 3 4 4" xfId="34372" xr:uid="{00000000-0005-0000-0000-0000F5850000}"/>
    <cellStyle name="Normal 3 4 4 10" xfId="34373" xr:uid="{00000000-0005-0000-0000-0000F6850000}"/>
    <cellStyle name="Normal 3 4 4 10 2" xfId="34374" xr:uid="{00000000-0005-0000-0000-0000F7850000}"/>
    <cellStyle name="Normal 3 4 4 10 3" xfId="34375" xr:uid="{00000000-0005-0000-0000-0000F8850000}"/>
    <cellStyle name="Normal 3 4 4 10 4" xfId="34376" xr:uid="{00000000-0005-0000-0000-0000F9850000}"/>
    <cellStyle name="Normal 3 4 4 11" xfId="34377" xr:uid="{00000000-0005-0000-0000-0000FA850000}"/>
    <cellStyle name="Normal 3 4 4 12" xfId="34378" xr:uid="{00000000-0005-0000-0000-0000FB850000}"/>
    <cellStyle name="Normal 3 4 4 13" xfId="34379" xr:uid="{00000000-0005-0000-0000-0000FC850000}"/>
    <cellStyle name="Normal 3 4 4 2" xfId="34380" xr:uid="{00000000-0005-0000-0000-0000FD850000}"/>
    <cellStyle name="Normal 3 4 4 2 10" xfId="34381" xr:uid="{00000000-0005-0000-0000-0000FE850000}"/>
    <cellStyle name="Normal 3 4 4 2 11" xfId="34382" xr:uid="{00000000-0005-0000-0000-0000FF850000}"/>
    <cellStyle name="Normal 3 4 4 2 2" xfId="34383" xr:uid="{00000000-0005-0000-0000-000000860000}"/>
    <cellStyle name="Normal 3 4 4 2 2 2" xfId="34384" xr:uid="{00000000-0005-0000-0000-000001860000}"/>
    <cellStyle name="Normal 3 4 4 2 2 3" xfId="34385" xr:uid="{00000000-0005-0000-0000-000002860000}"/>
    <cellStyle name="Normal 3 4 4 2 2 4" xfId="34386" xr:uid="{00000000-0005-0000-0000-000003860000}"/>
    <cellStyle name="Normal 3 4 4 2 3" xfId="34387" xr:uid="{00000000-0005-0000-0000-000004860000}"/>
    <cellStyle name="Normal 3 4 4 2 3 2" xfId="34388" xr:uid="{00000000-0005-0000-0000-000005860000}"/>
    <cellStyle name="Normal 3 4 4 2 3 3" xfId="34389" xr:uid="{00000000-0005-0000-0000-000006860000}"/>
    <cellStyle name="Normal 3 4 4 2 3 4" xfId="34390" xr:uid="{00000000-0005-0000-0000-000007860000}"/>
    <cellStyle name="Normal 3 4 4 2 4" xfId="34391" xr:uid="{00000000-0005-0000-0000-000008860000}"/>
    <cellStyle name="Normal 3 4 4 2 4 2" xfId="34392" xr:uid="{00000000-0005-0000-0000-000009860000}"/>
    <cellStyle name="Normal 3 4 4 2 4 3" xfId="34393" xr:uid="{00000000-0005-0000-0000-00000A860000}"/>
    <cellStyle name="Normal 3 4 4 2 4 4" xfId="34394" xr:uid="{00000000-0005-0000-0000-00000B860000}"/>
    <cellStyle name="Normal 3 4 4 2 5" xfId="34395" xr:uid="{00000000-0005-0000-0000-00000C860000}"/>
    <cellStyle name="Normal 3 4 4 2 5 2" xfId="34396" xr:uid="{00000000-0005-0000-0000-00000D860000}"/>
    <cellStyle name="Normal 3 4 4 2 5 3" xfId="34397" xr:uid="{00000000-0005-0000-0000-00000E860000}"/>
    <cellStyle name="Normal 3 4 4 2 5 4" xfId="34398" xr:uid="{00000000-0005-0000-0000-00000F860000}"/>
    <cellStyle name="Normal 3 4 4 2 6" xfId="34399" xr:uid="{00000000-0005-0000-0000-000010860000}"/>
    <cellStyle name="Normal 3 4 4 2 6 2" xfId="34400" xr:uid="{00000000-0005-0000-0000-000011860000}"/>
    <cellStyle name="Normal 3 4 4 2 6 3" xfId="34401" xr:uid="{00000000-0005-0000-0000-000012860000}"/>
    <cellStyle name="Normal 3 4 4 2 6 4" xfId="34402" xr:uid="{00000000-0005-0000-0000-000013860000}"/>
    <cellStyle name="Normal 3 4 4 2 7" xfId="34403" xr:uid="{00000000-0005-0000-0000-000014860000}"/>
    <cellStyle name="Normal 3 4 4 2 7 2" xfId="34404" xr:uid="{00000000-0005-0000-0000-000015860000}"/>
    <cellStyle name="Normal 3 4 4 2 7 3" xfId="34405" xr:uid="{00000000-0005-0000-0000-000016860000}"/>
    <cellStyle name="Normal 3 4 4 2 7 4" xfId="34406" xr:uid="{00000000-0005-0000-0000-000017860000}"/>
    <cellStyle name="Normal 3 4 4 2 8" xfId="34407" xr:uid="{00000000-0005-0000-0000-000018860000}"/>
    <cellStyle name="Normal 3 4 4 2 8 2" xfId="34408" xr:uid="{00000000-0005-0000-0000-000019860000}"/>
    <cellStyle name="Normal 3 4 4 2 8 3" xfId="34409" xr:uid="{00000000-0005-0000-0000-00001A860000}"/>
    <cellStyle name="Normal 3 4 4 2 8 4" xfId="34410" xr:uid="{00000000-0005-0000-0000-00001B860000}"/>
    <cellStyle name="Normal 3 4 4 2 9" xfId="34411" xr:uid="{00000000-0005-0000-0000-00001C860000}"/>
    <cellStyle name="Normal 3 4 4 3" xfId="34412" xr:uid="{00000000-0005-0000-0000-00001D860000}"/>
    <cellStyle name="Normal 3 4 4 3 2" xfId="34413" xr:uid="{00000000-0005-0000-0000-00001E860000}"/>
    <cellStyle name="Normal 3 4 4 3 2 2" xfId="34414" xr:uid="{00000000-0005-0000-0000-00001F860000}"/>
    <cellStyle name="Normal 3 4 4 3 2 3" xfId="34415" xr:uid="{00000000-0005-0000-0000-000020860000}"/>
    <cellStyle name="Normal 3 4 4 3 2 4" xfId="34416" xr:uid="{00000000-0005-0000-0000-000021860000}"/>
    <cellStyle name="Normal 3 4 4 3 3" xfId="34417" xr:uid="{00000000-0005-0000-0000-000022860000}"/>
    <cellStyle name="Normal 3 4 4 3 3 2" xfId="34418" xr:uid="{00000000-0005-0000-0000-000023860000}"/>
    <cellStyle name="Normal 3 4 4 3 3 3" xfId="34419" xr:uid="{00000000-0005-0000-0000-000024860000}"/>
    <cellStyle name="Normal 3 4 4 3 3 4" xfId="34420" xr:uid="{00000000-0005-0000-0000-000025860000}"/>
    <cellStyle name="Normal 3 4 4 3 4" xfId="34421" xr:uid="{00000000-0005-0000-0000-000026860000}"/>
    <cellStyle name="Normal 3 4 4 3 4 2" xfId="34422" xr:uid="{00000000-0005-0000-0000-000027860000}"/>
    <cellStyle name="Normal 3 4 4 3 4 3" xfId="34423" xr:uid="{00000000-0005-0000-0000-000028860000}"/>
    <cellStyle name="Normal 3 4 4 3 4 4" xfId="34424" xr:uid="{00000000-0005-0000-0000-000029860000}"/>
    <cellStyle name="Normal 3 4 4 3 5" xfId="34425" xr:uid="{00000000-0005-0000-0000-00002A860000}"/>
    <cellStyle name="Normal 3 4 4 3 5 2" xfId="34426" xr:uid="{00000000-0005-0000-0000-00002B860000}"/>
    <cellStyle name="Normal 3 4 4 3 5 3" xfId="34427" xr:uid="{00000000-0005-0000-0000-00002C860000}"/>
    <cellStyle name="Normal 3 4 4 3 5 4" xfId="34428" xr:uid="{00000000-0005-0000-0000-00002D860000}"/>
    <cellStyle name="Normal 3 4 4 3 6" xfId="34429" xr:uid="{00000000-0005-0000-0000-00002E860000}"/>
    <cellStyle name="Normal 3 4 4 3 7" xfId="34430" xr:uid="{00000000-0005-0000-0000-00002F860000}"/>
    <cellStyle name="Normal 3 4 4 3 8" xfId="34431" xr:uid="{00000000-0005-0000-0000-000030860000}"/>
    <cellStyle name="Normal 3 4 4 4" xfId="34432" xr:uid="{00000000-0005-0000-0000-000031860000}"/>
    <cellStyle name="Normal 3 4 4 4 2" xfId="34433" xr:uid="{00000000-0005-0000-0000-000032860000}"/>
    <cellStyle name="Normal 3 4 4 4 3" xfId="34434" xr:uid="{00000000-0005-0000-0000-000033860000}"/>
    <cellStyle name="Normal 3 4 4 4 4" xfId="34435" xr:uid="{00000000-0005-0000-0000-000034860000}"/>
    <cellStyle name="Normal 3 4 4 5" xfId="34436" xr:uid="{00000000-0005-0000-0000-000035860000}"/>
    <cellStyle name="Normal 3 4 4 5 2" xfId="34437" xr:uid="{00000000-0005-0000-0000-000036860000}"/>
    <cellStyle name="Normal 3 4 4 5 3" xfId="34438" xr:uid="{00000000-0005-0000-0000-000037860000}"/>
    <cellStyle name="Normal 3 4 4 5 4" xfId="34439" xr:uid="{00000000-0005-0000-0000-000038860000}"/>
    <cellStyle name="Normal 3 4 4 6" xfId="34440" xr:uid="{00000000-0005-0000-0000-000039860000}"/>
    <cellStyle name="Normal 3 4 4 6 2" xfId="34441" xr:uid="{00000000-0005-0000-0000-00003A860000}"/>
    <cellStyle name="Normal 3 4 4 6 3" xfId="34442" xr:uid="{00000000-0005-0000-0000-00003B860000}"/>
    <cellStyle name="Normal 3 4 4 6 4" xfId="34443" xr:uid="{00000000-0005-0000-0000-00003C860000}"/>
    <cellStyle name="Normal 3 4 4 7" xfId="34444" xr:uid="{00000000-0005-0000-0000-00003D860000}"/>
    <cellStyle name="Normal 3 4 4 7 2" xfId="34445" xr:uid="{00000000-0005-0000-0000-00003E860000}"/>
    <cellStyle name="Normal 3 4 4 7 3" xfId="34446" xr:uid="{00000000-0005-0000-0000-00003F860000}"/>
    <cellStyle name="Normal 3 4 4 7 4" xfId="34447" xr:uid="{00000000-0005-0000-0000-000040860000}"/>
    <cellStyle name="Normal 3 4 4 8" xfId="34448" xr:uid="{00000000-0005-0000-0000-000041860000}"/>
    <cellStyle name="Normal 3 4 4 8 2" xfId="34449" xr:uid="{00000000-0005-0000-0000-000042860000}"/>
    <cellStyle name="Normal 3 4 4 8 3" xfId="34450" xr:uid="{00000000-0005-0000-0000-000043860000}"/>
    <cellStyle name="Normal 3 4 4 8 4" xfId="34451" xr:uid="{00000000-0005-0000-0000-000044860000}"/>
    <cellStyle name="Normal 3 4 4 9" xfId="34452" xr:uid="{00000000-0005-0000-0000-000045860000}"/>
    <cellStyle name="Normal 3 4 4 9 2" xfId="34453" xr:uid="{00000000-0005-0000-0000-000046860000}"/>
    <cellStyle name="Normal 3 4 4 9 3" xfId="34454" xr:uid="{00000000-0005-0000-0000-000047860000}"/>
    <cellStyle name="Normal 3 4 4 9 4" xfId="34455" xr:uid="{00000000-0005-0000-0000-000048860000}"/>
    <cellStyle name="Normal 3 4 5" xfId="34456" xr:uid="{00000000-0005-0000-0000-000049860000}"/>
    <cellStyle name="Normal 3 4 5 10" xfId="34457" xr:uid="{00000000-0005-0000-0000-00004A860000}"/>
    <cellStyle name="Normal 3 4 5 10 2" xfId="34458" xr:uid="{00000000-0005-0000-0000-00004B860000}"/>
    <cellStyle name="Normal 3 4 5 10 3" xfId="34459" xr:uid="{00000000-0005-0000-0000-00004C860000}"/>
    <cellStyle name="Normal 3 4 5 10 4" xfId="34460" xr:uid="{00000000-0005-0000-0000-00004D860000}"/>
    <cellStyle name="Normal 3 4 5 11" xfId="34461" xr:uid="{00000000-0005-0000-0000-00004E860000}"/>
    <cellStyle name="Normal 3 4 5 12" xfId="34462" xr:uid="{00000000-0005-0000-0000-00004F860000}"/>
    <cellStyle name="Normal 3 4 5 13" xfId="34463" xr:uid="{00000000-0005-0000-0000-000050860000}"/>
    <cellStyle name="Normal 3 4 5 2" xfId="34464" xr:uid="{00000000-0005-0000-0000-000051860000}"/>
    <cellStyle name="Normal 3 4 5 2 10" xfId="34465" xr:uid="{00000000-0005-0000-0000-000052860000}"/>
    <cellStyle name="Normal 3 4 5 2 2" xfId="34466" xr:uid="{00000000-0005-0000-0000-000053860000}"/>
    <cellStyle name="Normal 3 4 5 2 2 2" xfId="34467" xr:uid="{00000000-0005-0000-0000-000054860000}"/>
    <cellStyle name="Normal 3 4 5 2 2 3" xfId="34468" xr:uid="{00000000-0005-0000-0000-000055860000}"/>
    <cellStyle name="Normal 3 4 5 2 2 4" xfId="34469" xr:uid="{00000000-0005-0000-0000-000056860000}"/>
    <cellStyle name="Normal 3 4 5 2 3" xfId="34470" xr:uid="{00000000-0005-0000-0000-000057860000}"/>
    <cellStyle name="Normal 3 4 5 2 3 2" xfId="34471" xr:uid="{00000000-0005-0000-0000-000058860000}"/>
    <cellStyle name="Normal 3 4 5 2 3 3" xfId="34472" xr:uid="{00000000-0005-0000-0000-000059860000}"/>
    <cellStyle name="Normal 3 4 5 2 3 4" xfId="34473" xr:uid="{00000000-0005-0000-0000-00005A860000}"/>
    <cellStyle name="Normal 3 4 5 2 4" xfId="34474" xr:uid="{00000000-0005-0000-0000-00005B860000}"/>
    <cellStyle name="Normal 3 4 5 2 4 2" xfId="34475" xr:uid="{00000000-0005-0000-0000-00005C860000}"/>
    <cellStyle name="Normal 3 4 5 2 4 3" xfId="34476" xr:uid="{00000000-0005-0000-0000-00005D860000}"/>
    <cellStyle name="Normal 3 4 5 2 4 4" xfId="34477" xr:uid="{00000000-0005-0000-0000-00005E860000}"/>
    <cellStyle name="Normal 3 4 5 2 5" xfId="34478" xr:uid="{00000000-0005-0000-0000-00005F860000}"/>
    <cellStyle name="Normal 3 4 5 2 5 2" xfId="34479" xr:uid="{00000000-0005-0000-0000-000060860000}"/>
    <cellStyle name="Normal 3 4 5 2 5 3" xfId="34480" xr:uid="{00000000-0005-0000-0000-000061860000}"/>
    <cellStyle name="Normal 3 4 5 2 5 4" xfId="34481" xr:uid="{00000000-0005-0000-0000-000062860000}"/>
    <cellStyle name="Normal 3 4 5 2 6" xfId="34482" xr:uid="{00000000-0005-0000-0000-000063860000}"/>
    <cellStyle name="Normal 3 4 5 2 6 2" xfId="34483" xr:uid="{00000000-0005-0000-0000-000064860000}"/>
    <cellStyle name="Normal 3 4 5 2 6 3" xfId="34484" xr:uid="{00000000-0005-0000-0000-000065860000}"/>
    <cellStyle name="Normal 3 4 5 2 6 4" xfId="34485" xr:uid="{00000000-0005-0000-0000-000066860000}"/>
    <cellStyle name="Normal 3 4 5 2 7" xfId="34486" xr:uid="{00000000-0005-0000-0000-000067860000}"/>
    <cellStyle name="Normal 3 4 5 2 7 2" xfId="34487" xr:uid="{00000000-0005-0000-0000-000068860000}"/>
    <cellStyle name="Normal 3 4 5 2 7 3" xfId="34488" xr:uid="{00000000-0005-0000-0000-000069860000}"/>
    <cellStyle name="Normal 3 4 5 2 7 4" xfId="34489" xr:uid="{00000000-0005-0000-0000-00006A860000}"/>
    <cellStyle name="Normal 3 4 5 2 8" xfId="34490" xr:uid="{00000000-0005-0000-0000-00006B860000}"/>
    <cellStyle name="Normal 3 4 5 2 9" xfId="34491" xr:uid="{00000000-0005-0000-0000-00006C860000}"/>
    <cellStyle name="Normal 3 4 5 3" xfId="34492" xr:uid="{00000000-0005-0000-0000-00006D860000}"/>
    <cellStyle name="Normal 3 4 5 3 2" xfId="34493" xr:uid="{00000000-0005-0000-0000-00006E860000}"/>
    <cellStyle name="Normal 3 4 5 3 2 2" xfId="34494" xr:uid="{00000000-0005-0000-0000-00006F860000}"/>
    <cellStyle name="Normal 3 4 5 3 2 3" xfId="34495" xr:uid="{00000000-0005-0000-0000-000070860000}"/>
    <cellStyle name="Normal 3 4 5 3 2 4" xfId="34496" xr:uid="{00000000-0005-0000-0000-000071860000}"/>
    <cellStyle name="Normal 3 4 5 3 3" xfId="34497" xr:uid="{00000000-0005-0000-0000-000072860000}"/>
    <cellStyle name="Normal 3 4 5 3 3 2" xfId="34498" xr:uid="{00000000-0005-0000-0000-000073860000}"/>
    <cellStyle name="Normal 3 4 5 3 3 3" xfId="34499" xr:uid="{00000000-0005-0000-0000-000074860000}"/>
    <cellStyle name="Normal 3 4 5 3 3 4" xfId="34500" xr:uid="{00000000-0005-0000-0000-000075860000}"/>
    <cellStyle name="Normal 3 4 5 3 4" xfId="34501" xr:uid="{00000000-0005-0000-0000-000076860000}"/>
    <cellStyle name="Normal 3 4 5 3 4 2" xfId="34502" xr:uid="{00000000-0005-0000-0000-000077860000}"/>
    <cellStyle name="Normal 3 4 5 3 4 3" xfId="34503" xr:uid="{00000000-0005-0000-0000-000078860000}"/>
    <cellStyle name="Normal 3 4 5 3 4 4" xfId="34504" xr:uid="{00000000-0005-0000-0000-000079860000}"/>
    <cellStyle name="Normal 3 4 5 3 5" xfId="34505" xr:uid="{00000000-0005-0000-0000-00007A860000}"/>
    <cellStyle name="Normal 3 4 5 3 5 2" xfId="34506" xr:uid="{00000000-0005-0000-0000-00007B860000}"/>
    <cellStyle name="Normal 3 4 5 3 5 3" xfId="34507" xr:uid="{00000000-0005-0000-0000-00007C860000}"/>
    <cellStyle name="Normal 3 4 5 3 5 4" xfId="34508" xr:uid="{00000000-0005-0000-0000-00007D860000}"/>
    <cellStyle name="Normal 3 4 5 3 6" xfId="34509" xr:uid="{00000000-0005-0000-0000-00007E860000}"/>
    <cellStyle name="Normal 3 4 5 3 7" xfId="34510" xr:uid="{00000000-0005-0000-0000-00007F860000}"/>
    <cellStyle name="Normal 3 4 5 3 8" xfId="34511" xr:uid="{00000000-0005-0000-0000-000080860000}"/>
    <cellStyle name="Normal 3 4 5 4" xfId="34512" xr:uid="{00000000-0005-0000-0000-000081860000}"/>
    <cellStyle name="Normal 3 4 5 4 2" xfId="34513" xr:uid="{00000000-0005-0000-0000-000082860000}"/>
    <cellStyle name="Normal 3 4 5 4 3" xfId="34514" xr:uid="{00000000-0005-0000-0000-000083860000}"/>
    <cellStyle name="Normal 3 4 5 4 4" xfId="34515" xr:uid="{00000000-0005-0000-0000-000084860000}"/>
    <cellStyle name="Normal 3 4 5 5" xfId="34516" xr:uid="{00000000-0005-0000-0000-000085860000}"/>
    <cellStyle name="Normal 3 4 5 5 2" xfId="34517" xr:uid="{00000000-0005-0000-0000-000086860000}"/>
    <cellStyle name="Normal 3 4 5 5 3" xfId="34518" xr:uid="{00000000-0005-0000-0000-000087860000}"/>
    <cellStyle name="Normal 3 4 5 5 4" xfId="34519" xr:uid="{00000000-0005-0000-0000-000088860000}"/>
    <cellStyle name="Normal 3 4 5 6" xfId="34520" xr:uid="{00000000-0005-0000-0000-000089860000}"/>
    <cellStyle name="Normal 3 4 5 6 2" xfId="34521" xr:uid="{00000000-0005-0000-0000-00008A860000}"/>
    <cellStyle name="Normal 3 4 5 6 3" xfId="34522" xr:uid="{00000000-0005-0000-0000-00008B860000}"/>
    <cellStyle name="Normal 3 4 5 6 4" xfId="34523" xr:uid="{00000000-0005-0000-0000-00008C860000}"/>
    <cellStyle name="Normal 3 4 5 7" xfId="34524" xr:uid="{00000000-0005-0000-0000-00008D860000}"/>
    <cellStyle name="Normal 3 4 5 7 2" xfId="34525" xr:uid="{00000000-0005-0000-0000-00008E860000}"/>
    <cellStyle name="Normal 3 4 5 7 3" xfId="34526" xr:uid="{00000000-0005-0000-0000-00008F860000}"/>
    <cellStyle name="Normal 3 4 5 7 4" xfId="34527" xr:uid="{00000000-0005-0000-0000-000090860000}"/>
    <cellStyle name="Normal 3 4 5 8" xfId="34528" xr:uid="{00000000-0005-0000-0000-000091860000}"/>
    <cellStyle name="Normal 3 4 5 8 2" xfId="34529" xr:uid="{00000000-0005-0000-0000-000092860000}"/>
    <cellStyle name="Normal 3 4 5 8 3" xfId="34530" xr:uid="{00000000-0005-0000-0000-000093860000}"/>
    <cellStyle name="Normal 3 4 5 8 4" xfId="34531" xr:uid="{00000000-0005-0000-0000-000094860000}"/>
    <cellStyle name="Normal 3 4 5 9" xfId="34532" xr:uid="{00000000-0005-0000-0000-000095860000}"/>
    <cellStyle name="Normal 3 4 5 9 2" xfId="34533" xr:uid="{00000000-0005-0000-0000-000096860000}"/>
    <cellStyle name="Normal 3 4 5 9 3" xfId="34534" xr:uid="{00000000-0005-0000-0000-000097860000}"/>
    <cellStyle name="Normal 3 4 5 9 4" xfId="34535" xr:uid="{00000000-0005-0000-0000-000098860000}"/>
    <cellStyle name="Normal 3 4 6" xfId="34536" xr:uid="{00000000-0005-0000-0000-000099860000}"/>
    <cellStyle name="Normal 3 4 6 10" xfId="34537" xr:uid="{00000000-0005-0000-0000-00009A860000}"/>
    <cellStyle name="Normal 3 4 6 2" xfId="34538" xr:uid="{00000000-0005-0000-0000-00009B860000}"/>
    <cellStyle name="Normal 3 4 6 2 2" xfId="34539" xr:uid="{00000000-0005-0000-0000-00009C860000}"/>
    <cellStyle name="Normal 3 4 6 2 3" xfId="34540" xr:uid="{00000000-0005-0000-0000-00009D860000}"/>
    <cellStyle name="Normal 3 4 6 2 4" xfId="34541" xr:uid="{00000000-0005-0000-0000-00009E860000}"/>
    <cellStyle name="Normal 3 4 6 3" xfId="34542" xr:uid="{00000000-0005-0000-0000-00009F860000}"/>
    <cellStyle name="Normal 3 4 6 3 2" xfId="34543" xr:uid="{00000000-0005-0000-0000-0000A0860000}"/>
    <cellStyle name="Normal 3 4 6 3 3" xfId="34544" xr:uid="{00000000-0005-0000-0000-0000A1860000}"/>
    <cellStyle name="Normal 3 4 6 3 4" xfId="34545" xr:uid="{00000000-0005-0000-0000-0000A2860000}"/>
    <cellStyle name="Normal 3 4 6 4" xfId="34546" xr:uid="{00000000-0005-0000-0000-0000A3860000}"/>
    <cellStyle name="Normal 3 4 6 4 2" xfId="34547" xr:uid="{00000000-0005-0000-0000-0000A4860000}"/>
    <cellStyle name="Normal 3 4 6 4 3" xfId="34548" xr:uid="{00000000-0005-0000-0000-0000A5860000}"/>
    <cellStyle name="Normal 3 4 6 4 4" xfId="34549" xr:uid="{00000000-0005-0000-0000-0000A6860000}"/>
    <cellStyle name="Normal 3 4 6 5" xfId="34550" xr:uid="{00000000-0005-0000-0000-0000A7860000}"/>
    <cellStyle name="Normal 3 4 6 5 2" xfId="34551" xr:uid="{00000000-0005-0000-0000-0000A8860000}"/>
    <cellStyle name="Normal 3 4 6 5 3" xfId="34552" xr:uid="{00000000-0005-0000-0000-0000A9860000}"/>
    <cellStyle name="Normal 3 4 6 5 4" xfId="34553" xr:uid="{00000000-0005-0000-0000-0000AA860000}"/>
    <cellStyle name="Normal 3 4 6 6" xfId="34554" xr:uid="{00000000-0005-0000-0000-0000AB860000}"/>
    <cellStyle name="Normal 3 4 6 6 2" xfId="34555" xr:uid="{00000000-0005-0000-0000-0000AC860000}"/>
    <cellStyle name="Normal 3 4 6 6 3" xfId="34556" xr:uid="{00000000-0005-0000-0000-0000AD860000}"/>
    <cellStyle name="Normal 3 4 6 6 4" xfId="34557" xr:uid="{00000000-0005-0000-0000-0000AE860000}"/>
    <cellStyle name="Normal 3 4 6 7" xfId="34558" xr:uid="{00000000-0005-0000-0000-0000AF860000}"/>
    <cellStyle name="Normal 3 4 6 7 2" xfId="34559" xr:uid="{00000000-0005-0000-0000-0000B0860000}"/>
    <cellStyle name="Normal 3 4 6 7 3" xfId="34560" xr:uid="{00000000-0005-0000-0000-0000B1860000}"/>
    <cellStyle name="Normal 3 4 6 7 4" xfId="34561" xr:uid="{00000000-0005-0000-0000-0000B2860000}"/>
    <cellStyle name="Normal 3 4 6 8" xfId="34562" xr:uid="{00000000-0005-0000-0000-0000B3860000}"/>
    <cellStyle name="Normal 3 4 6 9" xfId="34563" xr:uid="{00000000-0005-0000-0000-0000B4860000}"/>
    <cellStyle name="Normal 3 4 7" xfId="34564" xr:uid="{00000000-0005-0000-0000-0000B5860000}"/>
    <cellStyle name="Normal 3 4 7 2" xfId="34565" xr:uid="{00000000-0005-0000-0000-0000B6860000}"/>
    <cellStyle name="Normal 3 4 7 2 2" xfId="34566" xr:uid="{00000000-0005-0000-0000-0000B7860000}"/>
    <cellStyle name="Normal 3 4 7 2 3" xfId="34567" xr:uid="{00000000-0005-0000-0000-0000B8860000}"/>
    <cellStyle name="Normal 3 4 7 2 4" xfId="34568" xr:uid="{00000000-0005-0000-0000-0000B9860000}"/>
    <cellStyle name="Normal 3 4 7 3" xfId="34569" xr:uid="{00000000-0005-0000-0000-0000BA860000}"/>
    <cellStyle name="Normal 3 4 7 3 2" xfId="34570" xr:uid="{00000000-0005-0000-0000-0000BB860000}"/>
    <cellStyle name="Normal 3 4 7 3 3" xfId="34571" xr:uid="{00000000-0005-0000-0000-0000BC860000}"/>
    <cellStyle name="Normal 3 4 7 3 4" xfId="34572" xr:uid="{00000000-0005-0000-0000-0000BD860000}"/>
    <cellStyle name="Normal 3 4 7 4" xfId="34573" xr:uid="{00000000-0005-0000-0000-0000BE860000}"/>
    <cellStyle name="Normal 3 4 7 4 2" xfId="34574" xr:uid="{00000000-0005-0000-0000-0000BF860000}"/>
    <cellStyle name="Normal 3 4 7 4 3" xfId="34575" xr:uid="{00000000-0005-0000-0000-0000C0860000}"/>
    <cellStyle name="Normal 3 4 7 4 4" xfId="34576" xr:uid="{00000000-0005-0000-0000-0000C1860000}"/>
    <cellStyle name="Normal 3 4 7 5" xfId="34577" xr:uid="{00000000-0005-0000-0000-0000C2860000}"/>
    <cellStyle name="Normal 3 4 7 5 2" xfId="34578" xr:uid="{00000000-0005-0000-0000-0000C3860000}"/>
    <cellStyle name="Normal 3 4 7 5 3" xfId="34579" xr:uid="{00000000-0005-0000-0000-0000C4860000}"/>
    <cellStyle name="Normal 3 4 7 5 4" xfId="34580" xr:uid="{00000000-0005-0000-0000-0000C5860000}"/>
    <cellStyle name="Normal 3 4 7 6" xfId="34581" xr:uid="{00000000-0005-0000-0000-0000C6860000}"/>
    <cellStyle name="Normal 3 4 7 7" xfId="34582" xr:uid="{00000000-0005-0000-0000-0000C7860000}"/>
    <cellStyle name="Normal 3 4 7 8" xfId="34583" xr:uid="{00000000-0005-0000-0000-0000C8860000}"/>
    <cellStyle name="Normal 3 4 8" xfId="34584" xr:uid="{00000000-0005-0000-0000-0000C9860000}"/>
    <cellStyle name="Normal 3 4 8 2" xfId="34585" xr:uid="{00000000-0005-0000-0000-0000CA860000}"/>
    <cellStyle name="Normal 3 4 8 3" xfId="34586" xr:uid="{00000000-0005-0000-0000-0000CB860000}"/>
    <cellStyle name="Normal 3 4 8 4" xfId="34587" xr:uid="{00000000-0005-0000-0000-0000CC860000}"/>
    <cellStyle name="Normal 3 4 9" xfId="34588" xr:uid="{00000000-0005-0000-0000-0000CD860000}"/>
    <cellStyle name="Normal 3 4 9 2" xfId="34589" xr:uid="{00000000-0005-0000-0000-0000CE860000}"/>
    <cellStyle name="Normal 3 4 9 3" xfId="34590" xr:uid="{00000000-0005-0000-0000-0000CF860000}"/>
    <cellStyle name="Normal 3 4 9 4" xfId="34591" xr:uid="{00000000-0005-0000-0000-0000D0860000}"/>
    <cellStyle name="Normal 3 5" xfId="34592" xr:uid="{00000000-0005-0000-0000-0000D1860000}"/>
    <cellStyle name="Normal 3 5 10" xfId="34593" xr:uid="{00000000-0005-0000-0000-0000D2860000}"/>
    <cellStyle name="Normal 3 5 10 2" xfId="34594" xr:uid="{00000000-0005-0000-0000-0000D3860000}"/>
    <cellStyle name="Normal 3 5 10 3" xfId="34595" xr:uid="{00000000-0005-0000-0000-0000D4860000}"/>
    <cellStyle name="Normal 3 5 10 4" xfId="34596" xr:uid="{00000000-0005-0000-0000-0000D5860000}"/>
    <cellStyle name="Normal 3 5 11" xfId="34597" xr:uid="{00000000-0005-0000-0000-0000D6860000}"/>
    <cellStyle name="Normal 3 5 11 2" xfId="34598" xr:uid="{00000000-0005-0000-0000-0000D7860000}"/>
    <cellStyle name="Normal 3 5 11 3" xfId="34599" xr:uid="{00000000-0005-0000-0000-0000D8860000}"/>
    <cellStyle name="Normal 3 5 11 4" xfId="34600" xr:uid="{00000000-0005-0000-0000-0000D9860000}"/>
    <cellStyle name="Normal 3 5 12" xfId="34601" xr:uid="{00000000-0005-0000-0000-0000DA860000}"/>
    <cellStyle name="Normal 3 5 12 2" xfId="34602" xr:uid="{00000000-0005-0000-0000-0000DB860000}"/>
    <cellStyle name="Normal 3 5 12 3" xfId="34603" xr:uid="{00000000-0005-0000-0000-0000DC860000}"/>
    <cellStyle name="Normal 3 5 12 4" xfId="34604" xr:uid="{00000000-0005-0000-0000-0000DD860000}"/>
    <cellStyle name="Normal 3 5 13" xfId="34605" xr:uid="{00000000-0005-0000-0000-0000DE860000}"/>
    <cellStyle name="Normal 3 5 14" xfId="34606" xr:uid="{00000000-0005-0000-0000-0000DF860000}"/>
    <cellStyle name="Normal 3 5 15" xfId="34607" xr:uid="{00000000-0005-0000-0000-0000E0860000}"/>
    <cellStyle name="Normal 3 5 2" xfId="34608" xr:uid="{00000000-0005-0000-0000-0000E1860000}"/>
    <cellStyle name="Normal 3 5 2 2" xfId="34609" xr:uid="{00000000-0005-0000-0000-0000E2860000}"/>
    <cellStyle name="Normal 3 5 2 2 2" xfId="34610" xr:uid="{00000000-0005-0000-0000-0000E3860000}"/>
    <cellStyle name="Normal 3 5 3" xfId="34611" xr:uid="{00000000-0005-0000-0000-0000E4860000}"/>
    <cellStyle name="Normal 3 5 3 10" xfId="34612" xr:uid="{00000000-0005-0000-0000-0000E5860000}"/>
    <cellStyle name="Normal 3 5 3 10 2" xfId="34613" xr:uid="{00000000-0005-0000-0000-0000E6860000}"/>
    <cellStyle name="Normal 3 5 3 10 3" xfId="34614" xr:uid="{00000000-0005-0000-0000-0000E7860000}"/>
    <cellStyle name="Normal 3 5 3 10 4" xfId="34615" xr:uid="{00000000-0005-0000-0000-0000E8860000}"/>
    <cellStyle name="Normal 3 5 3 11" xfId="34616" xr:uid="{00000000-0005-0000-0000-0000E9860000}"/>
    <cellStyle name="Normal 3 5 3 12" xfId="34617" xr:uid="{00000000-0005-0000-0000-0000EA860000}"/>
    <cellStyle name="Normal 3 5 3 13" xfId="34618" xr:uid="{00000000-0005-0000-0000-0000EB860000}"/>
    <cellStyle name="Normal 3 5 3 2" xfId="34619" xr:uid="{00000000-0005-0000-0000-0000EC860000}"/>
    <cellStyle name="Normal 3 5 3 2 10" xfId="34620" xr:uid="{00000000-0005-0000-0000-0000ED860000}"/>
    <cellStyle name="Normal 3 5 3 2 2" xfId="34621" xr:uid="{00000000-0005-0000-0000-0000EE860000}"/>
    <cellStyle name="Normal 3 5 3 2 2 2" xfId="34622" xr:uid="{00000000-0005-0000-0000-0000EF860000}"/>
    <cellStyle name="Normal 3 5 3 2 2 3" xfId="34623" xr:uid="{00000000-0005-0000-0000-0000F0860000}"/>
    <cellStyle name="Normal 3 5 3 2 2 4" xfId="34624" xr:uid="{00000000-0005-0000-0000-0000F1860000}"/>
    <cellStyle name="Normal 3 5 3 2 3" xfId="34625" xr:uid="{00000000-0005-0000-0000-0000F2860000}"/>
    <cellStyle name="Normal 3 5 3 2 3 2" xfId="34626" xr:uid="{00000000-0005-0000-0000-0000F3860000}"/>
    <cellStyle name="Normal 3 5 3 2 3 3" xfId="34627" xr:uid="{00000000-0005-0000-0000-0000F4860000}"/>
    <cellStyle name="Normal 3 5 3 2 3 4" xfId="34628" xr:uid="{00000000-0005-0000-0000-0000F5860000}"/>
    <cellStyle name="Normal 3 5 3 2 4" xfId="34629" xr:uid="{00000000-0005-0000-0000-0000F6860000}"/>
    <cellStyle name="Normal 3 5 3 2 4 2" xfId="34630" xr:uid="{00000000-0005-0000-0000-0000F7860000}"/>
    <cellStyle name="Normal 3 5 3 2 4 3" xfId="34631" xr:uid="{00000000-0005-0000-0000-0000F8860000}"/>
    <cellStyle name="Normal 3 5 3 2 4 4" xfId="34632" xr:uid="{00000000-0005-0000-0000-0000F9860000}"/>
    <cellStyle name="Normal 3 5 3 2 5" xfId="34633" xr:uid="{00000000-0005-0000-0000-0000FA860000}"/>
    <cellStyle name="Normal 3 5 3 2 5 2" xfId="34634" xr:uid="{00000000-0005-0000-0000-0000FB860000}"/>
    <cellStyle name="Normal 3 5 3 2 5 3" xfId="34635" xr:uid="{00000000-0005-0000-0000-0000FC860000}"/>
    <cellStyle name="Normal 3 5 3 2 5 4" xfId="34636" xr:uid="{00000000-0005-0000-0000-0000FD860000}"/>
    <cellStyle name="Normal 3 5 3 2 6" xfId="34637" xr:uid="{00000000-0005-0000-0000-0000FE860000}"/>
    <cellStyle name="Normal 3 5 3 2 6 2" xfId="34638" xr:uid="{00000000-0005-0000-0000-0000FF860000}"/>
    <cellStyle name="Normal 3 5 3 2 6 3" xfId="34639" xr:uid="{00000000-0005-0000-0000-000000870000}"/>
    <cellStyle name="Normal 3 5 3 2 6 4" xfId="34640" xr:uid="{00000000-0005-0000-0000-000001870000}"/>
    <cellStyle name="Normal 3 5 3 2 7" xfId="34641" xr:uid="{00000000-0005-0000-0000-000002870000}"/>
    <cellStyle name="Normal 3 5 3 2 7 2" xfId="34642" xr:uid="{00000000-0005-0000-0000-000003870000}"/>
    <cellStyle name="Normal 3 5 3 2 7 3" xfId="34643" xr:uid="{00000000-0005-0000-0000-000004870000}"/>
    <cellStyle name="Normal 3 5 3 2 7 4" xfId="34644" xr:uid="{00000000-0005-0000-0000-000005870000}"/>
    <cellStyle name="Normal 3 5 3 2 8" xfId="34645" xr:uid="{00000000-0005-0000-0000-000006870000}"/>
    <cellStyle name="Normal 3 5 3 2 9" xfId="34646" xr:uid="{00000000-0005-0000-0000-000007870000}"/>
    <cellStyle name="Normal 3 5 3 3" xfId="34647" xr:uid="{00000000-0005-0000-0000-000008870000}"/>
    <cellStyle name="Normal 3 5 3 3 2" xfId="34648" xr:uid="{00000000-0005-0000-0000-000009870000}"/>
    <cellStyle name="Normal 3 5 3 3 2 2" xfId="34649" xr:uid="{00000000-0005-0000-0000-00000A870000}"/>
    <cellStyle name="Normal 3 5 3 3 2 3" xfId="34650" xr:uid="{00000000-0005-0000-0000-00000B870000}"/>
    <cellStyle name="Normal 3 5 3 3 2 4" xfId="34651" xr:uid="{00000000-0005-0000-0000-00000C870000}"/>
    <cellStyle name="Normal 3 5 3 3 3" xfId="34652" xr:uid="{00000000-0005-0000-0000-00000D870000}"/>
    <cellStyle name="Normal 3 5 3 3 3 2" xfId="34653" xr:uid="{00000000-0005-0000-0000-00000E870000}"/>
    <cellStyle name="Normal 3 5 3 3 3 3" xfId="34654" xr:uid="{00000000-0005-0000-0000-00000F870000}"/>
    <cellStyle name="Normal 3 5 3 3 3 4" xfId="34655" xr:uid="{00000000-0005-0000-0000-000010870000}"/>
    <cellStyle name="Normal 3 5 3 3 4" xfId="34656" xr:uid="{00000000-0005-0000-0000-000011870000}"/>
    <cellStyle name="Normal 3 5 3 3 4 2" xfId="34657" xr:uid="{00000000-0005-0000-0000-000012870000}"/>
    <cellStyle name="Normal 3 5 3 3 4 3" xfId="34658" xr:uid="{00000000-0005-0000-0000-000013870000}"/>
    <cellStyle name="Normal 3 5 3 3 4 4" xfId="34659" xr:uid="{00000000-0005-0000-0000-000014870000}"/>
    <cellStyle name="Normal 3 5 3 3 5" xfId="34660" xr:uid="{00000000-0005-0000-0000-000015870000}"/>
    <cellStyle name="Normal 3 5 3 3 5 2" xfId="34661" xr:uid="{00000000-0005-0000-0000-000016870000}"/>
    <cellStyle name="Normal 3 5 3 3 5 3" xfId="34662" xr:uid="{00000000-0005-0000-0000-000017870000}"/>
    <cellStyle name="Normal 3 5 3 3 5 4" xfId="34663" xr:uid="{00000000-0005-0000-0000-000018870000}"/>
    <cellStyle name="Normal 3 5 3 3 6" xfId="34664" xr:uid="{00000000-0005-0000-0000-000019870000}"/>
    <cellStyle name="Normal 3 5 3 3 7" xfId="34665" xr:uid="{00000000-0005-0000-0000-00001A870000}"/>
    <cellStyle name="Normal 3 5 3 3 8" xfId="34666" xr:uid="{00000000-0005-0000-0000-00001B870000}"/>
    <cellStyle name="Normal 3 5 3 4" xfId="34667" xr:uid="{00000000-0005-0000-0000-00001C870000}"/>
    <cellStyle name="Normal 3 5 3 4 2" xfId="34668" xr:uid="{00000000-0005-0000-0000-00001D870000}"/>
    <cellStyle name="Normal 3 5 3 4 3" xfId="34669" xr:uid="{00000000-0005-0000-0000-00001E870000}"/>
    <cellStyle name="Normal 3 5 3 4 4" xfId="34670" xr:uid="{00000000-0005-0000-0000-00001F870000}"/>
    <cellStyle name="Normal 3 5 3 5" xfId="34671" xr:uid="{00000000-0005-0000-0000-000020870000}"/>
    <cellStyle name="Normal 3 5 3 5 2" xfId="34672" xr:uid="{00000000-0005-0000-0000-000021870000}"/>
    <cellStyle name="Normal 3 5 3 5 3" xfId="34673" xr:uid="{00000000-0005-0000-0000-000022870000}"/>
    <cellStyle name="Normal 3 5 3 5 4" xfId="34674" xr:uid="{00000000-0005-0000-0000-000023870000}"/>
    <cellStyle name="Normal 3 5 3 6" xfId="34675" xr:uid="{00000000-0005-0000-0000-000024870000}"/>
    <cellStyle name="Normal 3 5 3 6 2" xfId="34676" xr:uid="{00000000-0005-0000-0000-000025870000}"/>
    <cellStyle name="Normal 3 5 3 6 3" xfId="34677" xr:uid="{00000000-0005-0000-0000-000026870000}"/>
    <cellStyle name="Normal 3 5 3 6 4" xfId="34678" xr:uid="{00000000-0005-0000-0000-000027870000}"/>
    <cellStyle name="Normal 3 5 3 7" xfId="34679" xr:uid="{00000000-0005-0000-0000-000028870000}"/>
    <cellStyle name="Normal 3 5 3 7 2" xfId="34680" xr:uid="{00000000-0005-0000-0000-000029870000}"/>
    <cellStyle name="Normal 3 5 3 7 3" xfId="34681" xr:uid="{00000000-0005-0000-0000-00002A870000}"/>
    <cellStyle name="Normal 3 5 3 7 4" xfId="34682" xr:uid="{00000000-0005-0000-0000-00002B870000}"/>
    <cellStyle name="Normal 3 5 3 8" xfId="34683" xr:uid="{00000000-0005-0000-0000-00002C870000}"/>
    <cellStyle name="Normal 3 5 3 8 2" xfId="34684" xr:uid="{00000000-0005-0000-0000-00002D870000}"/>
    <cellStyle name="Normal 3 5 3 8 3" xfId="34685" xr:uid="{00000000-0005-0000-0000-00002E870000}"/>
    <cellStyle name="Normal 3 5 3 8 4" xfId="34686" xr:uid="{00000000-0005-0000-0000-00002F870000}"/>
    <cellStyle name="Normal 3 5 3 9" xfId="34687" xr:uid="{00000000-0005-0000-0000-000030870000}"/>
    <cellStyle name="Normal 3 5 3 9 2" xfId="34688" xr:uid="{00000000-0005-0000-0000-000031870000}"/>
    <cellStyle name="Normal 3 5 3 9 3" xfId="34689" xr:uid="{00000000-0005-0000-0000-000032870000}"/>
    <cellStyle name="Normal 3 5 3 9 4" xfId="34690" xr:uid="{00000000-0005-0000-0000-000033870000}"/>
    <cellStyle name="Normal 3 5 4" xfId="34691" xr:uid="{00000000-0005-0000-0000-000034870000}"/>
    <cellStyle name="Normal 3 5 4 10" xfId="34692" xr:uid="{00000000-0005-0000-0000-000035870000}"/>
    <cellStyle name="Normal 3 5 4 2" xfId="34693" xr:uid="{00000000-0005-0000-0000-000036870000}"/>
    <cellStyle name="Normal 3 5 4 2 2" xfId="34694" xr:uid="{00000000-0005-0000-0000-000037870000}"/>
    <cellStyle name="Normal 3 5 4 2 3" xfId="34695" xr:uid="{00000000-0005-0000-0000-000038870000}"/>
    <cellStyle name="Normal 3 5 4 2 4" xfId="34696" xr:uid="{00000000-0005-0000-0000-000039870000}"/>
    <cellStyle name="Normal 3 5 4 3" xfId="34697" xr:uid="{00000000-0005-0000-0000-00003A870000}"/>
    <cellStyle name="Normal 3 5 4 3 2" xfId="34698" xr:uid="{00000000-0005-0000-0000-00003B870000}"/>
    <cellStyle name="Normal 3 5 4 3 3" xfId="34699" xr:uid="{00000000-0005-0000-0000-00003C870000}"/>
    <cellStyle name="Normal 3 5 4 3 4" xfId="34700" xr:uid="{00000000-0005-0000-0000-00003D870000}"/>
    <cellStyle name="Normal 3 5 4 4" xfId="34701" xr:uid="{00000000-0005-0000-0000-00003E870000}"/>
    <cellStyle name="Normal 3 5 4 4 2" xfId="34702" xr:uid="{00000000-0005-0000-0000-00003F870000}"/>
    <cellStyle name="Normal 3 5 4 4 3" xfId="34703" xr:uid="{00000000-0005-0000-0000-000040870000}"/>
    <cellStyle name="Normal 3 5 4 4 4" xfId="34704" xr:uid="{00000000-0005-0000-0000-000041870000}"/>
    <cellStyle name="Normal 3 5 4 5" xfId="34705" xr:uid="{00000000-0005-0000-0000-000042870000}"/>
    <cellStyle name="Normal 3 5 4 5 2" xfId="34706" xr:uid="{00000000-0005-0000-0000-000043870000}"/>
    <cellStyle name="Normal 3 5 4 5 3" xfId="34707" xr:uid="{00000000-0005-0000-0000-000044870000}"/>
    <cellStyle name="Normal 3 5 4 5 4" xfId="34708" xr:uid="{00000000-0005-0000-0000-000045870000}"/>
    <cellStyle name="Normal 3 5 4 6" xfId="34709" xr:uid="{00000000-0005-0000-0000-000046870000}"/>
    <cellStyle name="Normal 3 5 4 6 2" xfId="34710" xr:uid="{00000000-0005-0000-0000-000047870000}"/>
    <cellStyle name="Normal 3 5 4 6 3" xfId="34711" xr:uid="{00000000-0005-0000-0000-000048870000}"/>
    <cellStyle name="Normal 3 5 4 6 4" xfId="34712" xr:uid="{00000000-0005-0000-0000-000049870000}"/>
    <cellStyle name="Normal 3 5 4 7" xfId="34713" xr:uid="{00000000-0005-0000-0000-00004A870000}"/>
    <cellStyle name="Normal 3 5 4 7 2" xfId="34714" xr:uid="{00000000-0005-0000-0000-00004B870000}"/>
    <cellStyle name="Normal 3 5 4 7 3" xfId="34715" xr:uid="{00000000-0005-0000-0000-00004C870000}"/>
    <cellStyle name="Normal 3 5 4 7 4" xfId="34716" xr:uid="{00000000-0005-0000-0000-00004D870000}"/>
    <cellStyle name="Normal 3 5 4 8" xfId="34717" xr:uid="{00000000-0005-0000-0000-00004E870000}"/>
    <cellStyle name="Normal 3 5 4 9" xfId="34718" xr:uid="{00000000-0005-0000-0000-00004F870000}"/>
    <cellStyle name="Normal 3 5 5" xfId="34719" xr:uid="{00000000-0005-0000-0000-000050870000}"/>
    <cellStyle name="Normal 3 5 5 2" xfId="34720" xr:uid="{00000000-0005-0000-0000-000051870000}"/>
    <cellStyle name="Normal 3 5 5 2 2" xfId="34721" xr:uid="{00000000-0005-0000-0000-000052870000}"/>
    <cellStyle name="Normal 3 5 5 2 3" xfId="34722" xr:uid="{00000000-0005-0000-0000-000053870000}"/>
    <cellStyle name="Normal 3 5 5 2 4" xfId="34723" xr:uid="{00000000-0005-0000-0000-000054870000}"/>
    <cellStyle name="Normal 3 5 5 3" xfId="34724" xr:uid="{00000000-0005-0000-0000-000055870000}"/>
    <cellStyle name="Normal 3 5 5 3 2" xfId="34725" xr:uid="{00000000-0005-0000-0000-000056870000}"/>
    <cellStyle name="Normal 3 5 5 3 3" xfId="34726" xr:uid="{00000000-0005-0000-0000-000057870000}"/>
    <cellStyle name="Normal 3 5 5 3 4" xfId="34727" xr:uid="{00000000-0005-0000-0000-000058870000}"/>
    <cellStyle name="Normal 3 5 5 4" xfId="34728" xr:uid="{00000000-0005-0000-0000-000059870000}"/>
    <cellStyle name="Normal 3 5 5 4 2" xfId="34729" xr:uid="{00000000-0005-0000-0000-00005A870000}"/>
    <cellStyle name="Normal 3 5 5 4 3" xfId="34730" xr:uid="{00000000-0005-0000-0000-00005B870000}"/>
    <cellStyle name="Normal 3 5 5 4 4" xfId="34731" xr:uid="{00000000-0005-0000-0000-00005C870000}"/>
    <cellStyle name="Normal 3 5 5 5" xfId="34732" xr:uid="{00000000-0005-0000-0000-00005D870000}"/>
    <cellStyle name="Normal 3 5 5 5 2" xfId="34733" xr:uid="{00000000-0005-0000-0000-00005E870000}"/>
    <cellStyle name="Normal 3 5 5 5 3" xfId="34734" xr:uid="{00000000-0005-0000-0000-00005F870000}"/>
    <cellStyle name="Normal 3 5 5 5 4" xfId="34735" xr:uid="{00000000-0005-0000-0000-000060870000}"/>
    <cellStyle name="Normal 3 5 5 6" xfId="34736" xr:uid="{00000000-0005-0000-0000-000061870000}"/>
    <cellStyle name="Normal 3 5 5 7" xfId="34737" xr:uid="{00000000-0005-0000-0000-000062870000}"/>
    <cellStyle name="Normal 3 5 5 8" xfId="34738" xr:uid="{00000000-0005-0000-0000-000063870000}"/>
    <cellStyle name="Normal 3 5 6" xfId="34739" xr:uid="{00000000-0005-0000-0000-000064870000}"/>
    <cellStyle name="Normal 3 5 6 2" xfId="34740" xr:uid="{00000000-0005-0000-0000-000065870000}"/>
    <cellStyle name="Normal 3 5 6 3" xfId="34741" xr:uid="{00000000-0005-0000-0000-000066870000}"/>
    <cellStyle name="Normal 3 5 6 4" xfId="34742" xr:uid="{00000000-0005-0000-0000-000067870000}"/>
    <cellStyle name="Normal 3 5 7" xfId="34743" xr:uid="{00000000-0005-0000-0000-000068870000}"/>
    <cellStyle name="Normal 3 5 7 2" xfId="34744" xr:uid="{00000000-0005-0000-0000-000069870000}"/>
    <cellStyle name="Normal 3 5 7 3" xfId="34745" xr:uid="{00000000-0005-0000-0000-00006A870000}"/>
    <cellStyle name="Normal 3 5 7 4" xfId="34746" xr:uid="{00000000-0005-0000-0000-00006B870000}"/>
    <cellStyle name="Normal 3 5 8" xfId="34747" xr:uid="{00000000-0005-0000-0000-00006C870000}"/>
    <cellStyle name="Normal 3 5 8 2" xfId="34748" xr:uid="{00000000-0005-0000-0000-00006D870000}"/>
    <cellStyle name="Normal 3 5 8 3" xfId="34749" xr:uid="{00000000-0005-0000-0000-00006E870000}"/>
    <cellStyle name="Normal 3 5 8 4" xfId="34750" xr:uid="{00000000-0005-0000-0000-00006F870000}"/>
    <cellStyle name="Normal 3 5 9" xfId="34751" xr:uid="{00000000-0005-0000-0000-000070870000}"/>
    <cellStyle name="Normal 3 5 9 2" xfId="34752" xr:uid="{00000000-0005-0000-0000-000071870000}"/>
    <cellStyle name="Normal 3 5 9 3" xfId="34753" xr:uid="{00000000-0005-0000-0000-000072870000}"/>
    <cellStyle name="Normal 3 5 9 4" xfId="34754" xr:uid="{00000000-0005-0000-0000-000073870000}"/>
    <cellStyle name="Normal 3 6" xfId="34755" xr:uid="{00000000-0005-0000-0000-000074870000}"/>
    <cellStyle name="Normal 3 6 10" xfId="34756" xr:uid="{00000000-0005-0000-0000-000075870000}"/>
    <cellStyle name="Normal 3 6 10 2" xfId="34757" xr:uid="{00000000-0005-0000-0000-000076870000}"/>
    <cellStyle name="Normal 3 6 10 3" xfId="34758" xr:uid="{00000000-0005-0000-0000-000077870000}"/>
    <cellStyle name="Normal 3 6 10 4" xfId="34759" xr:uid="{00000000-0005-0000-0000-000078870000}"/>
    <cellStyle name="Normal 3 6 11" xfId="34760" xr:uid="{00000000-0005-0000-0000-000079870000}"/>
    <cellStyle name="Normal 3 6 12" xfId="34761" xr:uid="{00000000-0005-0000-0000-00007A870000}"/>
    <cellStyle name="Normal 3 6 13" xfId="34762" xr:uid="{00000000-0005-0000-0000-00007B870000}"/>
    <cellStyle name="Normal 3 6 14" xfId="34763" xr:uid="{00000000-0005-0000-0000-00007C870000}"/>
    <cellStyle name="Normal 3 6 2" xfId="34764" xr:uid="{00000000-0005-0000-0000-00007D870000}"/>
    <cellStyle name="Normal 3 6 2 10" xfId="34765" xr:uid="{00000000-0005-0000-0000-00007E870000}"/>
    <cellStyle name="Normal 3 6 2 11" xfId="34766" xr:uid="{00000000-0005-0000-0000-00007F870000}"/>
    <cellStyle name="Normal 3 6 2 2" xfId="34767" xr:uid="{00000000-0005-0000-0000-000080870000}"/>
    <cellStyle name="Normal 3 6 2 2 2" xfId="34768" xr:uid="{00000000-0005-0000-0000-000081870000}"/>
    <cellStyle name="Normal 3 6 2 2 3" xfId="34769" xr:uid="{00000000-0005-0000-0000-000082870000}"/>
    <cellStyle name="Normal 3 6 2 2 4" xfId="34770" xr:uid="{00000000-0005-0000-0000-000083870000}"/>
    <cellStyle name="Normal 3 6 2 3" xfId="34771" xr:uid="{00000000-0005-0000-0000-000084870000}"/>
    <cellStyle name="Normal 3 6 2 3 2" xfId="34772" xr:uid="{00000000-0005-0000-0000-000085870000}"/>
    <cellStyle name="Normal 3 6 2 3 3" xfId="34773" xr:uid="{00000000-0005-0000-0000-000086870000}"/>
    <cellStyle name="Normal 3 6 2 3 4" xfId="34774" xr:uid="{00000000-0005-0000-0000-000087870000}"/>
    <cellStyle name="Normal 3 6 2 4" xfId="34775" xr:uid="{00000000-0005-0000-0000-000088870000}"/>
    <cellStyle name="Normal 3 6 2 4 2" xfId="34776" xr:uid="{00000000-0005-0000-0000-000089870000}"/>
    <cellStyle name="Normal 3 6 2 4 3" xfId="34777" xr:uid="{00000000-0005-0000-0000-00008A870000}"/>
    <cellStyle name="Normal 3 6 2 4 4" xfId="34778" xr:uid="{00000000-0005-0000-0000-00008B870000}"/>
    <cellStyle name="Normal 3 6 2 5" xfId="34779" xr:uid="{00000000-0005-0000-0000-00008C870000}"/>
    <cellStyle name="Normal 3 6 2 5 2" xfId="34780" xr:uid="{00000000-0005-0000-0000-00008D870000}"/>
    <cellStyle name="Normal 3 6 2 5 3" xfId="34781" xr:uid="{00000000-0005-0000-0000-00008E870000}"/>
    <cellStyle name="Normal 3 6 2 5 4" xfId="34782" xr:uid="{00000000-0005-0000-0000-00008F870000}"/>
    <cellStyle name="Normal 3 6 2 6" xfId="34783" xr:uid="{00000000-0005-0000-0000-000090870000}"/>
    <cellStyle name="Normal 3 6 2 6 2" xfId="34784" xr:uid="{00000000-0005-0000-0000-000091870000}"/>
    <cellStyle name="Normal 3 6 2 6 3" xfId="34785" xr:uid="{00000000-0005-0000-0000-000092870000}"/>
    <cellStyle name="Normal 3 6 2 6 4" xfId="34786" xr:uid="{00000000-0005-0000-0000-000093870000}"/>
    <cellStyle name="Normal 3 6 2 7" xfId="34787" xr:uid="{00000000-0005-0000-0000-000094870000}"/>
    <cellStyle name="Normal 3 6 2 7 2" xfId="34788" xr:uid="{00000000-0005-0000-0000-000095870000}"/>
    <cellStyle name="Normal 3 6 2 7 3" xfId="34789" xr:uid="{00000000-0005-0000-0000-000096870000}"/>
    <cellStyle name="Normal 3 6 2 7 4" xfId="34790" xr:uid="{00000000-0005-0000-0000-000097870000}"/>
    <cellStyle name="Normal 3 6 2 8" xfId="34791" xr:uid="{00000000-0005-0000-0000-000098870000}"/>
    <cellStyle name="Normal 3 6 2 9" xfId="34792" xr:uid="{00000000-0005-0000-0000-000099870000}"/>
    <cellStyle name="Normal 3 6 3" xfId="34793" xr:uid="{00000000-0005-0000-0000-00009A870000}"/>
    <cellStyle name="Normal 3 6 3 2" xfId="34794" xr:uid="{00000000-0005-0000-0000-00009B870000}"/>
    <cellStyle name="Normal 3 6 3 2 2" xfId="34795" xr:uid="{00000000-0005-0000-0000-00009C870000}"/>
    <cellStyle name="Normal 3 6 3 2 3" xfId="34796" xr:uid="{00000000-0005-0000-0000-00009D870000}"/>
    <cellStyle name="Normal 3 6 3 2 4" xfId="34797" xr:uid="{00000000-0005-0000-0000-00009E870000}"/>
    <cellStyle name="Normal 3 6 3 3" xfId="34798" xr:uid="{00000000-0005-0000-0000-00009F870000}"/>
    <cellStyle name="Normal 3 6 3 3 2" xfId="34799" xr:uid="{00000000-0005-0000-0000-0000A0870000}"/>
    <cellStyle name="Normal 3 6 3 3 3" xfId="34800" xr:uid="{00000000-0005-0000-0000-0000A1870000}"/>
    <cellStyle name="Normal 3 6 3 3 4" xfId="34801" xr:uid="{00000000-0005-0000-0000-0000A2870000}"/>
    <cellStyle name="Normal 3 6 3 4" xfId="34802" xr:uid="{00000000-0005-0000-0000-0000A3870000}"/>
    <cellStyle name="Normal 3 6 3 4 2" xfId="34803" xr:uid="{00000000-0005-0000-0000-0000A4870000}"/>
    <cellStyle name="Normal 3 6 3 4 3" xfId="34804" xr:uid="{00000000-0005-0000-0000-0000A5870000}"/>
    <cellStyle name="Normal 3 6 3 4 4" xfId="34805" xr:uid="{00000000-0005-0000-0000-0000A6870000}"/>
    <cellStyle name="Normal 3 6 3 5" xfId="34806" xr:uid="{00000000-0005-0000-0000-0000A7870000}"/>
    <cellStyle name="Normal 3 6 3 5 2" xfId="34807" xr:uid="{00000000-0005-0000-0000-0000A8870000}"/>
    <cellStyle name="Normal 3 6 3 5 3" xfId="34808" xr:uid="{00000000-0005-0000-0000-0000A9870000}"/>
    <cellStyle name="Normal 3 6 3 5 4" xfId="34809" xr:uid="{00000000-0005-0000-0000-0000AA870000}"/>
    <cellStyle name="Normal 3 6 3 6" xfId="34810" xr:uid="{00000000-0005-0000-0000-0000AB870000}"/>
    <cellStyle name="Normal 3 6 3 7" xfId="34811" xr:uid="{00000000-0005-0000-0000-0000AC870000}"/>
    <cellStyle name="Normal 3 6 3 8" xfId="34812" xr:uid="{00000000-0005-0000-0000-0000AD870000}"/>
    <cellStyle name="Normal 3 6 4" xfId="34813" xr:uid="{00000000-0005-0000-0000-0000AE870000}"/>
    <cellStyle name="Normal 3 6 4 2" xfId="34814" xr:uid="{00000000-0005-0000-0000-0000AF870000}"/>
    <cellStyle name="Normal 3 6 4 3" xfId="34815" xr:uid="{00000000-0005-0000-0000-0000B0870000}"/>
    <cellStyle name="Normal 3 6 4 4" xfId="34816" xr:uid="{00000000-0005-0000-0000-0000B1870000}"/>
    <cellStyle name="Normal 3 6 5" xfId="34817" xr:uid="{00000000-0005-0000-0000-0000B2870000}"/>
    <cellStyle name="Normal 3 6 5 2" xfId="34818" xr:uid="{00000000-0005-0000-0000-0000B3870000}"/>
    <cellStyle name="Normal 3 6 5 3" xfId="34819" xr:uid="{00000000-0005-0000-0000-0000B4870000}"/>
    <cellStyle name="Normal 3 6 5 4" xfId="34820" xr:uid="{00000000-0005-0000-0000-0000B5870000}"/>
    <cellStyle name="Normal 3 6 6" xfId="34821" xr:uid="{00000000-0005-0000-0000-0000B6870000}"/>
    <cellStyle name="Normal 3 6 6 2" xfId="34822" xr:uid="{00000000-0005-0000-0000-0000B7870000}"/>
    <cellStyle name="Normal 3 6 6 3" xfId="34823" xr:uid="{00000000-0005-0000-0000-0000B8870000}"/>
    <cellStyle name="Normal 3 6 6 4" xfId="34824" xr:uid="{00000000-0005-0000-0000-0000B9870000}"/>
    <cellStyle name="Normal 3 6 7" xfId="34825" xr:uid="{00000000-0005-0000-0000-0000BA870000}"/>
    <cellStyle name="Normal 3 6 7 2" xfId="34826" xr:uid="{00000000-0005-0000-0000-0000BB870000}"/>
    <cellStyle name="Normal 3 6 7 3" xfId="34827" xr:uid="{00000000-0005-0000-0000-0000BC870000}"/>
    <cellStyle name="Normal 3 6 7 4" xfId="34828" xr:uid="{00000000-0005-0000-0000-0000BD870000}"/>
    <cellStyle name="Normal 3 6 8" xfId="34829" xr:uid="{00000000-0005-0000-0000-0000BE870000}"/>
    <cellStyle name="Normal 3 6 8 2" xfId="34830" xr:uid="{00000000-0005-0000-0000-0000BF870000}"/>
    <cellStyle name="Normal 3 6 8 3" xfId="34831" xr:uid="{00000000-0005-0000-0000-0000C0870000}"/>
    <cellStyle name="Normal 3 6 8 4" xfId="34832" xr:uid="{00000000-0005-0000-0000-0000C1870000}"/>
    <cellStyle name="Normal 3 6 9" xfId="34833" xr:uid="{00000000-0005-0000-0000-0000C2870000}"/>
    <cellStyle name="Normal 3 6 9 2" xfId="34834" xr:uid="{00000000-0005-0000-0000-0000C3870000}"/>
    <cellStyle name="Normal 3 6 9 3" xfId="34835" xr:uid="{00000000-0005-0000-0000-0000C4870000}"/>
    <cellStyle name="Normal 3 6 9 4" xfId="34836" xr:uid="{00000000-0005-0000-0000-0000C5870000}"/>
    <cellStyle name="Normal 3 7" xfId="34837" xr:uid="{00000000-0005-0000-0000-0000C6870000}"/>
    <cellStyle name="Normal 3 7 2" xfId="34838" xr:uid="{00000000-0005-0000-0000-0000C7870000}"/>
    <cellStyle name="Normal 3 7 3" xfId="34839" xr:uid="{00000000-0005-0000-0000-0000C8870000}"/>
    <cellStyle name="Normal 3 7 4" xfId="34840" xr:uid="{00000000-0005-0000-0000-0000C9870000}"/>
    <cellStyle name="Normal 3 7 5" xfId="34841" xr:uid="{00000000-0005-0000-0000-0000CA870000}"/>
    <cellStyle name="Normal 3 7 6" xfId="34842" xr:uid="{00000000-0005-0000-0000-0000CB870000}"/>
    <cellStyle name="Normal 3 8" xfId="34843" xr:uid="{00000000-0005-0000-0000-0000CC870000}"/>
    <cellStyle name="Normal 3 8 2" xfId="34844" xr:uid="{00000000-0005-0000-0000-0000CD870000}"/>
    <cellStyle name="Normal 3 8 3" xfId="34845" xr:uid="{00000000-0005-0000-0000-0000CE870000}"/>
    <cellStyle name="Normal 3 8 4" xfId="34846" xr:uid="{00000000-0005-0000-0000-0000CF870000}"/>
    <cellStyle name="Normal 3 9" xfId="34847" xr:uid="{00000000-0005-0000-0000-0000D0870000}"/>
    <cellStyle name="Normal 3 9 2" xfId="34848" xr:uid="{00000000-0005-0000-0000-0000D1870000}"/>
    <cellStyle name="Normal 30" xfId="34849" xr:uid="{00000000-0005-0000-0000-0000D2870000}"/>
    <cellStyle name="Normal 30 2" xfId="34850" xr:uid="{00000000-0005-0000-0000-0000D3870000}"/>
    <cellStyle name="Normal 31" xfId="34851" xr:uid="{00000000-0005-0000-0000-0000D4870000}"/>
    <cellStyle name="Normal 31 2" xfId="34852" xr:uid="{00000000-0005-0000-0000-0000D5870000}"/>
    <cellStyle name="Normal 32" xfId="34853" xr:uid="{00000000-0005-0000-0000-0000D6870000}"/>
    <cellStyle name="Normal 32 2" xfId="34854" xr:uid="{00000000-0005-0000-0000-0000D7870000}"/>
    <cellStyle name="Normal 33" xfId="34855" xr:uid="{00000000-0005-0000-0000-0000D8870000}"/>
    <cellStyle name="Normal 33 2" xfId="34856" xr:uid="{00000000-0005-0000-0000-0000D9870000}"/>
    <cellStyle name="Normal 34" xfId="34857" xr:uid="{00000000-0005-0000-0000-0000DA870000}"/>
    <cellStyle name="Normal 34 2" xfId="34858" xr:uid="{00000000-0005-0000-0000-0000DB870000}"/>
    <cellStyle name="Normal 35" xfId="34859" xr:uid="{00000000-0005-0000-0000-0000DC870000}"/>
    <cellStyle name="Normal 35 2" xfId="34860" xr:uid="{00000000-0005-0000-0000-0000DD870000}"/>
    <cellStyle name="Normal 36" xfId="34861" xr:uid="{00000000-0005-0000-0000-0000DE870000}"/>
    <cellStyle name="Normal 36 2" xfId="34862" xr:uid="{00000000-0005-0000-0000-0000DF870000}"/>
    <cellStyle name="Normal 37" xfId="34863" xr:uid="{00000000-0005-0000-0000-0000E0870000}"/>
    <cellStyle name="Normal 37 2" xfId="34864" xr:uid="{00000000-0005-0000-0000-0000E1870000}"/>
    <cellStyle name="Normal 38" xfId="34865" xr:uid="{00000000-0005-0000-0000-0000E2870000}"/>
    <cellStyle name="Normal 38 2" xfId="34866" xr:uid="{00000000-0005-0000-0000-0000E3870000}"/>
    <cellStyle name="Normal 39" xfId="34867" xr:uid="{00000000-0005-0000-0000-0000E4870000}"/>
    <cellStyle name="Normal 39 2" xfId="34868" xr:uid="{00000000-0005-0000-0000-0000E5870000}"/>
    <cellStyle name="Normal 4" xfId="40" xr:uid="{00000000-0005-0000-0000-0000E6870000}"/>
    <cellStyle name="Normal 4 10" xfId="34869" xr:uid="{00000000-0005-0000-0000-0000E7870000}"/>
    <cellStyle name="Normal 4 10 2" xfId="34870" xr:uid="{00000000-0005-0000-0000-0000E8870000}"/>
    <cellStyle name="Normal 4 10 3" xfId="34871" xr:uid="{00000000-0005-0000-0000-0000E9870000}"/>
    <cellStyle name="Normal 4 10 4" xfId="34872" xr:uid="{00000000-0005-0000-0000-0000EA870000}"/>
    <cellStyle name="Normal 4 11" xfId="34873" xr:uid="{00000000-0005-0000-0000-0000EB870000}"/>
    <cellStyle name="Normal 4 11 2" xfId="34874" xr:uid="{00000000-0005-0000-0000-0000EC870000}"/>
    <cellStyle name="Normal 4 11 3" xfId="34875" xr:uid="{00000000-0005-0000-0000-0000ED870000}"/>
    <cellStyle name="Normal 4 11 4" xfId="34876" xr:uid="{00000000-0005-0000-0000-0000EE870000}"/>
    <cellStyle name="Normal 4 12" xfId="34877" xr:uid="{00000000-0005-0000-0000-0000EF870000}"/>
    <cellStyle name="Normal 4 12 2" xfId="34878" xr:uid="{00000000-0005-0000-0000-0000F0870000}"/>
    <cellStyle name="Normal 4 12 3" xfId="34879" xr:uid="{00000000-0005-0000-0000-0000F1870000}"/>
    <cellStyle name="Normal 4 12 4" xfId="34880" xr:uid="{00000000-0005-0000-0000-0000F2870000}"/>
    <cellStyle name="Normal 4 13" xfId="34881" xr:uid="{00000000-0005-0000-0000-0000F3870000}"/>
    <cellStyle name="Normal 4 13 2" xfId="34882" xr:uid="{00000000-0005-0000-0000-0000F4870000}"/>
    <cellStyle name="Normal 4 13 3" xfId="34883" xr:uid="{00000000-0005-0000-0000-0000F5870000}"/>
    <cellStyle name="Normal 4 13 4" xfId="34884" xr:uid="{00000000-0005-0000-0000-0000F6870000}"/>
    <cellStyle name="Normal 4 14" xfId="34885" xr:uid="{00000000-0005-0000-0000-0000F7870000}"/>
    <cellStyle name="Normal 4 14 2" xfId="34886" xr:uid="{00000000-0005-0000-0000-0000F8870000}"/>
    <cellStyle name="Normal 4 14 3" xfId="34887" xr:uid="{00000000-0005-0000-0000-0000F9870000}"/>
    <cellStyle name="Normal 4 14 4" xfId="34888" xr:uid="{00000000-0005-0000-0000-0000FA870000}"/>
    <cellStyle name="Normal 4 15" xfId="34889" xr:uid="{00000000-0005-0000-0000-0000FB870000}"/>
    <cellStyle name="Normal 4 15 2" xfId="34890" xr:uid="{00000000-0005-0000-0000-0000FC870000}"/>
    <cellStyle name="Normal 4 15 3" xfId="34891" xr:uid="{00000000-0005-0000-0000-0000FD870000}"/>
    <cellStyle name="Normal 4 15 4" xfId="34892" xr:uid="{00000000-0005-0000-0000-0000FE870000}"/>
    <cellStyle name="Normal 4 16" xfId="34893" xr:uid="{00000000-0005-0000-0000-0000FF870000}"/>
    <cellStyle name="Normal 4 17" xfId="34894" xr:uid="{00000000-0005-0000-0000-000000880000}"/>
    <cellStyle name="Normal 4 2" xfId="244" xr:uid="{00000000-0005-0000-0000-000001880000}"/>
    <cellStyle name="Normal 4 2 2" xfId="245" xr:uid="{00000000-0005-0000-0000-000002880000}"/>
    <cellStyle name="Normal 4 2 2 2" xfId="34897" xr:uid="{00000000-0005-0000-0000-000003880000}"/>
    <cellStyle name="Normal 4 2 2 3" xfId="34898" xr:uid="{00000000-0005-0000-0000-000004880000}"/>
    <cellStyle name="Normal 4 2 2 4" xfId="34899" xr:uid="{00000000-0005-0000-0000-000005880000}"/>
    <cellStyle name="Normal 4 2 2 5" xfId="34896" xr:uid="{00000000-0005-0000-0000-000006880000}"/>
    <cellStyle name="Normal 4 2 3" xfId="34900" xr:uid="{00000000-0005-0000-0000-000007880000}"/>
    <cellStyle name="Normal 4 2 3 2" xfId="34901" xr:uid="{00000000-0005-0000-0000-000008880000}"/>
    <cellStyle name="Normal 4 2 3 3" xfId="34902" xr:uid="{00000000-0005-0000-0000-000009880000}"/>
    <cellStyle name="Normal 4 2 4" xfId="34903" xr:uid="{00000000-0005-0000-0000-00000A880000}"/>
    <cellStyle name="Normal 4 2 4 2" xfId="34904" xr:uid="{00000000-0005-0000-0000-00000B880000}"/>
    <cellStyle name="Normal 4 2 5" xfId="34905" xr:uid="{00000000-0005-0000-0000-00000C880000}"/>
    <cellStyle name="Normal 4 2 6" xfId="34906" xr:uid="{00000000-0005-0000-0000-00000D880000}"/>
    <cellStyle name="Normal 4 2 7" xfId="34907" xr:uid="{00000000-0005-0000-0000-00000E880000}"/>
    <cellStyle name="Normal 4 2 8" xfId="34895" xr:uid="{00000000-0005-0000-0000-00000F880000}"/>
    <cellStyle name="Normal 4 3" xfId="246" xr:uid="{00000000-0005-0000-0000-000010880000}"/>
    <cellStyle name="Normal 4 3 10" xfId="34909" xr:uid="{00000000-0005-0000-0000-000011880000}"/>
    <cellStyle name="Normal 4 3 10 2" xfId="34910" xr:uid="{00000000-0005-0000-0000-000012880000}"/>
    <cellStyle name="Normal 4 3 10 3" xfId="34911" xr:uid="{00000000-0005-0000-0000-000013880000}"/>
    <cellStyle name="Normal 4 3 10 4" xfId="34912" xr:uid="{00000000-0005-0000-0000-000014880000}"/>
    <cellStyle name="Normal 4 3 11" xfId="34913" xr:uid="{00000000-0005-0000-0000-000015880000}"/>
    <cellStyle name="Normal 4 3 11 2" xfId="34914" xr:uid="{00000000-0005-0000-0000-000016880000}"/>
    <cellStyle name="Normal 4 3 11 3" xfId="34915" xr:uid="{00000000-0005-0000-0000-000017880000}"/>
    <cellStyle name="Normal 4 3 11 4" xfId="34916" xr:uid="{00000000-0005-0000-0000-000018880000}"/>
    <cellStyle name="Normal 4 3 12" xfId="34917" xr:uid="{00000000-0005-0000-0000-000019880000}"/>
    <cellStyle name="Normal 4 3 12 2" xfId="34918" xr:uid="{00000000-0005-0000-0000-00001A880000}"/>
    <cellStyle name="Normal 4 3 12 3" xfId="34919" xr:uid="{00000000-0005-0000-0000-00001B880000}"/>
    <cellStyle name="Normal 4 3 12 4" xfId="34920" xr:uid="{00000000-0005-0000-0000-00001C880000}"/>
    <cellStyle name="Normal 4 3 13" xfId="34921" xr:uid="{00000000-0005-0000-0000-00001D880000}"/>
    <cellStyle name="Normal 4 3 13 2" xfId="34922" xr:uid="{00000000-0005-0000-0000-00001E880000}"/>
    <cellStyle name="Normal 4 3 13 3" xfId="34923" xr:uid="{00000000-0005-0000-0000-00001F880000}"/>
    <cellStyle name="Normal 4 3 13 4" xfId="34924" xr:uid="{00000000-0005-0000-0000-000020880000}"/>
    <cellStyle name="Normal 4 3 14" xfId="34925" xr:uid="{00000000-0005-0000-0000-000021880000}"/>
    <cellStyle name="Normal 4 3 14 2" xfId="34926" xr:uid="{00000000-0005-0000-0000-000022880000}"/>
    <cellStyle name="Normal 4 3 14 3" xfId="34927" xr:uid="{00000000-0005-0000-0000-000023880000}"/>
    <cellStyle name="Normal 4 3 14 4" xfId="34928" xr:uid="{00000000-0005-0000-0000-000024880000}"/>
    <cellStyle name="Normal 4 3 15" xfId="34929" xr:uid="{00000000-0005-0000-0000-000025880000}"/>
    <cellStyle name="Normal 4 3 16" xfId="34930" xr:uid="{00000000-0005-0000-0000-000026880000}"/>
    <cellStyle name="Normal 4 3 17" xfId="34931" xr:uid="{00000000-0005-0000-0000-000027880000}"/>
    <cellStyle name="Normal 4 3 18" xfId="34932" xr:uid="{00000000-0005-0000-0000-000028880000}"/>
    <cellStyle name="Normal 4 3 19" xfId="34933" xr:uid="{00000000-0005-0000-0000-000029880000}"/>
    <cellStyle name="Normal 4 3 2" xfId="34934" xr:uid="{00000000-0005-0000-0000-00002A880000}"/>
    <cellStyle name="Normal 4 3 2 10" xfId="34935" xr:uid="{00000000-0005-0000-0000-00002B880000}"/>
    <cellStyle name="Normal 4 3 2 10 2" xfId="34936" xr:uid="{00000000-0005-0000-0000-00002C880000}"/>
    <cellStyle name="Normal 4 3 2 10 3" xfId="34937" xr:uid="{00000000-0005-0000-0000-00002D880000}"/>
    <cellStyle name="Normal 4 3 2 10 4" xfId="34938" xr:uid="{00000000-0005-0000-0000-00002E880000}"/>
    <cellStyle name="Normal 4 3 2 11" xfId="34939" xr:uid="{00000000-0005-0000-0000-00002F880000}"/>
    <cellStyle name="Normal 4 3 2 12" xfId="34940" xr:uid="{00000000-0005-0000-0000-000030880000}"/>
    <cellStyle name="Normal 4 3 2 13" xfId="34941" xr:uid="{00000000-0005-0000-0000-000031880000}"/>
    <cellStyle name="Normal 4 3 2 14" xfId="34942" xr:uid="{00000000-0005-0000-0000-000032880000}"/>
    <cellStyle name="Normal 4 3 2 15" xfId="34943" xr:uid="{00000000-0005-0000-0000-000033880000}"/>
    <cellStyle name="Normal 4 3 2 2" xfId="34944" xr:uid="{00000000-0005-0000-0000-000034880000}"/>
    <cellStyle name="Normal 4 3 2 2 10" xfId="34945" xr:uid="{00000000-0005-0000-0000-000035880000}"/>
    <cellStyle name="Normal 4 3 2 2 2" xfId="34946" xr:uid="{00000000-0005-0000-0000-000036880000}"/>
    <cellStyle name="Normal 4 3 2 2 2 2" xfId="34947" xr:uid="{00000000-0005-0000-0000-000037880000}"/>
    <cellStyle name="Normal 4 3 2 2 2 3" xfId="34948" xr:uid="{00000000-0005-0000-0000-000038880000}"/>
    <cellStyle name="Normal 4 3 2 2 2 4" xfId="34949" xr:uid="{00000000-0005-0000-0000-000039880000}"/>
    <cellStyle name="Normal 4 3 2 2 3" xfId="34950" xr:uid="{00000000-0005-0000-0000-00003A880000}"/>
    <cellStyle name="Normal 4 3 2 2 3 2" xfId="34951" xr:uid="{00000000-0005-0000-0000-00003B880000}"/>
    <cellStyle name="Normal 4 3 2 2 3 3" xfId="34952" xr:uid="{00000000-0005-0000-0000-00003C880000}"/>
    <cellStyle name="Normal 4 3 2 2 3 4" xfId="34953" xr:uid="{00000000-0005-0000-0000-00003D880000}"/>
    <cellStyle name="Normal 4 3 2 2 4" xfId="34954" xr:uid="{00000000-0005-0000-0000-00003E880000}"/>
    <cellStyle name="Normal 4 3 2 2 4 2" xfId="34955" xr:uid="{00000000-0005-0000-0000-00003F880000}"/>
    <cellStyle name="Normal 4 3 2 2 4 3" xfId="34956" xr:uid="{00000000-0005-0000-0000-000040880000}"/>
    <cellStyle name="Normal 4 3 2 2 4 4" xfId="34957" xr:uid="{00000000-0005-0000-0000-000041880000}"/>
    <cellStyle name="Normal 4 3 2 2 5" xfId="34958" xr:uid="{00000000-0005-0000-0000-000042880000}"/>
    <cellStyle name="Normal 4 3 2 2 5 2" xfId="34959" xr:uid="{00000000-0005-0000-0000-000043880000}"/>
    <cellStyle name="Normal 4 3 2 2 5 3" xfId="34960" xr:uid="{00000000-0005-0000-0000-000044880000}"/>
    <cellStyle name="Normal 4 3 2 2 5 4" xfId="34961" xr:uid="{00000000-0005-0000-0000-000045880000}"/>
    <cellStyle name="Normal 4 3 2 2 6" xfId="34962" xr:uid="{00000000-0005-0000-0000-000046880000}"/>
    <cellStyle name="Normal 4 3 2 2 6 2" xfId="34963" xr:uid="{00000000-0005-0000-0000-000047880000}"/>
    <cellStyle name="Normal 4 3 2 2 6 3" xfId="34964" xr:uid="{00000000-0005-0000-0000-000048880000}"/>
    <cellStyle name="Normal 4 3 2 2 6 4" xfId="34965" xr:uid="{00000000-0005-0000-0000-000049880000}"/>
    <cellStyle name="Normal 4 3 2 2 7" xfId="34966" xr:uid="{00000000-0005-0000-0000-00004A880000}"/>
    <cellStyle name="Normal 4 3 2 2 7 2" xfId="34967" xr:uid="{00000000-0005-0000-0000-00004B880000}"/>
    <cellStyle name="Normal 4 3 2 2 7 3" xfId="34968" xr:uid="{00000000-0005-0000-0000-00004C880000}"/>
    <cellStyle name="Normal 4 3 2 2 7 4" xfId="34969" xr:uid="{00000000-0005-0000-0000-00004D880000}"/>
    <cellStyle name="Normal 4 3 2 2 8" xfId="34970" xr:uid="{00000000-0005-0000-0000-00004E880000}"/>
    <cellStyle name="Normal 4 3 2 2 9" xfId="34971" xr:uid="{00000000-0005-0000-0000-00004F880000}"/>
    <cellStyle name="Normal 4 3 2 3" xfId="34972" xr:uid="{00000000-0005-0000-0000-000050880000}"/>
    <cellStyle name="Normal 4 3 2 3 2" xfId="34973" xr:uid="{00000000-0005-0000-0000-000051880000}"/>
    <cellStyle name="Normal 4 3 2 3 2 2" xfId="34974" xr:uid="{00000000-0005-0000-0000-000052880000}"/>
    <cellStyle name="Normal 4 3 2 3 2 3" xfId="34975" xr:uid="{00000000-0005-0000-0000-000053880000}"/>
    <cellStyle name="Normal 4 3 2 3 2 4" xfId="34976" xr:uid="{00000000-0005-0000-0000-000054880000}"/>
    <cellStyle name="Normal 4 3 2 3 3" xfId="34977" xr:uid="{00000000-0005-0000-0000-000055880000}"/>
    <cellStyle name="Normal 4 3 2 3 3 2" xfId="34978" xr:uid="{00000000-0005-0000-0000-000056880000}"/>
    <cellStyle name="Normal 4 3 2 3 3 3" xfId="34979" xr:uid="{00000000-0005-0000-0000-000057880000}"/>
    <cellStyle name="Normal 4 3 2 3 3 4" xfId="34980" xr:uid="{00000000-0005-0000-0000-000058880000}"/>
    <cellStyle name="Normal 4 3 2 3 4" xfId="34981" xr:uid="{00000000-0005-0000-0000-000059880000}"/>
    <cellStyle name="Normal 4 3 2 3 4 2" xfId="34982" xr:uid="{00000000-0005-0000-0000-00005A880000}"/>
    <cellStyle name="Normal 4 3 2 3 4 3" xfId="34983" xr:uid="{00000000-0005-0000-0000-00005B880000}"/>
    <cellStyle name="Normal 4 3 2 3 4 4" xfId="34984" xr:uid="{00000000-0005-0000-0000-00005C880000}"/>
    <cellStyle name="Normal 4 3 2 3 5" xfId="34985" xr:uid="{00000000-0005-0000-0000-00005D880000}"/>
    <cellStyle name="Normal 4 3 2 3 5 2" xfId="34986" xr:uid="{00000000-0005-0000-0000-00005E880000}"/>
    <cellStyle name="Normal 4 3 2 3 5 3" xfId="34987" xr:uid="{00000000-0005-0000-0000-00005F880000}"/>
    <cellStyle name="Normal 4 3 2 3 5 4" xfId="34988" xr:uid="{00000000-0005-0000-0000-000060880000}"/>
    <cellStyle name="Normal 4 3 2 3 6" xfId="34989" xr:uid="{00000000-0005-0000-0000-000061880000}"/>
    <cellStyle name="Normal 4 3 2 3 7" xfId="34990" xr:uid="{00000000-0005-0000-0000-000062880000}"/>
    <cellStyle name="Normal 4 3 2 3 8" xfId="34991" xr:uid="{00000000-0005-0000-0000-000063880000}"/>
    <cellStyle name="Normal 4 3 2 4" xfId="34992" xr:uid="{00000000-0005-0000-0000-000064880000}"/>
    <cellStyle name="Normal 4 3 2 4 2" xfId="34993" xr:uid="{00000000-0005-0000-0000-000065880000}"/>
    <cellStyle name="Normal 4 3 2 4 3" xfId="34994" xr:uid="{00000000-0005-0000-0000-000066880000}"/>
    <cellStyle name="Normal 4 3 2 4 4" xfId="34995" xr:uid="{00000000-0005-0000-0000-000067880000}"/>
    <cellStyle name="Normal 4 3 2 5" xfId="34996" xr:uid="{00000000-0005-0000-0000-000068880000}"/>
    <cellStyle name="Normal 4 3 2 5 2" xfId="34997" xr:uid="{00000000-0005-0000-0000-000069880000}"/>
    <cellStyle name="Normal 4 3 2 5 3" xfId="34998" xr:uid="{00000000-0005-0000-0000-00006A880000}"/>
    <cellStyle name="Normal 4 3 2 5 4" xfId="34999" xr:uid="{00000000-0005-0000-0000-00006B880000}"/>
    <cellStyle name="Normal 4 3 2 6" xfId="35000" xr:uid="{00000000-0005-0000-0000-00006C880000}"/>
    <cellStyle name="Normal 4 3 2 6 2" xfId="35001" xr:uid="{00000000-0005-0000-0000-00006D880000}"/>
    <cellStyle name="Normal 4 3 2 6 3" xfId="35002" xr:uid="{00000000-0005-0000-0000-00006E880000}"/>
    <cellStyle name="Normal 4 3 2 6 4" xfId="35003" xr:uid="{00000000-0005-0000-0000-00006F880000}"/>
    <cellStyle name="Normal 4 3 2 7" xfId="35004" xr:uid="{00000000-0005-0000-0000-000070880000}"/>
    <cellStyle name="Normal 4 3 2 7 2" xfId="35005" xr:uid="{00000000-0005-0000-0000-000071880000}"/>
    <cellStyle name="Normal 4 3 2 7 3" xfId="35006" xr:uid="{00000000-0005-0000-0000-000072880000}"/>
    <cellStyle name="Normal 4 3 2 7 4" xfId="35007" xr:uid="{00000000-0005-0000-0000-000073880000}"/>
    <cellStyle name="Normal 4 3 2 8" xfId="35008" xr:uid="{00000000-0005-0000-0000-000074880000}"/>
    <cellStyle name="Normal 4 3 2 8 2" xfId="35009" xr:uid="{00000000-0005-0000-0000-000075880000}"/>
    <cellStyle name="Normal 4 3 2 8 3" xfId="35010" xr:uid="{00000000-0005-0000-0000-000076880000}"/>
    <cellStyle name="Normal 4 3 2 8 4" xfId="35011" xr:uid="{00000000-0005-0000-0000-000077880000}"/>
    <cellStyle name="Normal 4 3 2 9" xfId="35012" xr:uid="{00000000-0005-0000-0000-000078880000}"/>
    <cellStyle name="Normal 4 3 2 9 2" xfId="35013" xr:uid="{00000000-0005-0000-0000-000079880000}"/>
    <cellStyle name="Normal 4 3 2 9 3" xfId="35014" xr:uid="{00000000-0005-0000-0000-00007A880000}"/>
    <cellStyle name="Normal 4 3 2 9 4" xfId="35015" xr:uid="{00000000-0005-0000-0000-00007B880000}"/>
    <cellStyle name="Normal 4 3 20" xfId="35016" xr:uid="{00000000-0005-0000-0000-00007C880000}"/>
    <cellStyle name="Normal 4 3 21" xfId="34908" xr:uid="{00000000-0005-0000-0000-00007D880000}"/>
    <cellStyle name="Normal 4 3 3" xfId="35017" xr:uid="{00000000-0005-0000-0000-00007E880000}"/>
    <cellStyle name="Normal 4 3 3 10" xfId="35018" xr:uid="{00000000-0005-0000-0000-00007F880000}"/>
    <cellStyle name="Normal 4 3 3 10 2" xfId="35019" xr:uid="{00000000-0005-0000-0000-000080880000}"/>
    <cellStyle name="Normal 4 3 3 10 3" xfId="35020" xr:uid="{00000000-0005-0000-0000-000081880000}"/>
    <cellStyle name="Normal 4 3 3 10 4" xfId="35021" xr:uid="{00000000-0005-0000-0000-000082880000}"/>
    <cellStyle name="Normal 4 3 3 11" xfId="35022" xr:uid="{00000000-0005-0000-0000-000083880000}"/>
    <cellStyle name="Normal 4 3 3 12" xfId="35023" xr:uid="{00000000-0005-0000-0000-000084880000}"/>
    <cellStyle name="Normal 4 3 3 13" xfId="35024" xr:uid="{00000000-0005-0000-0000-000085880000}"/>
    <cellStyle name="Normal 4 3 3 2" xfId="35025" xr:uid="{00000000-0005-0000-0000-000086880000}"/>
    <cellStyle name="Normal 4 3 3 2 10" xfId="35026" xr:uid="{00000000-0005-0000-0000-000087880000}"/>
    <cellStyle name="Normal 4 3 3 2 2" xfId="35027" xr:uid="{00000000-0005-0000-0000-000088880000}"/>
    <cellStyle name="Normal 4 3 3 2 2 2" xfId="35028" xr:uid="{00000000-0005-0000-0000-000089880000}"/>
    <cellStyle name="Normal 4 3 3 2 2 3" xfId="35029" xr:uid="{00000000-0005-0000-0000-00008A880000}"/>
    <cellStyle name="Normal 4 3 3 2 2 4" xfId="35030" xr:uid="{00000000-0005-0000-0000-00008B880000}"/>
    <cellStyle name="Normal 4 3 3 2 3" xfId="35031" xr:uid="{00000000-0005-0000-0000-00008C880000}"/>
    <cellStyle name="Normal 4 3 3 2 3 2" xfId="35032" xr:uid="{00000000-0005-0000-0000-00008D880000}"/>
    <cellStyle name="Normal 4 3 3 2 3 3" xfId="35033" xr:uid="{00000000-0005-0000-0000-00008E880000}"/>
    <cellStyle name="Normal 4 3 3 2 3 4" xfId="35034" xr:uid="{00000000-0005-0000-0000-00008F880000}"/>
    <cellStyle name="Normal 4 3 3 2 4" xfId="35035" xr:uid="{00000000-0005-0000-0000-000090880000}"/>
    <cellStyle name="Normal 4 3 3 2 4 2" xfId="35036" xr:uid="{00000000-0005-0000-0000-000091880000}"/>
    <cellStyle name="Normal 4 3 3 2 4 3" xfId="35037" xr:uid="{00000000-0005-0000-0000-000092880000}"/>
    <cellStyle name="Normal 4 3 3 2 4 4" xfId="35038" xr:uid="{00000000-0005-0000-0000-000093880000}"/>
    <cellStyle name="Normal 4 3 3 2 5" xfId="35039" xr:uid="{00000000-0005-0000-0000-000094880000}"/>
    <cellStyle name="Normal 4 3 3 2 5 2" xfId="35040" xr:uid="{00000000-0005-0000-0000-000095880000}"/>
    <cellStyle name="Normal 4 3 3 2 5 3" xfId="35041" xr:uid="{00000000-0005-0000-0000-000096880000}"/>
    <cellStyle name="Normal 4 3 3 2 5 4" xfId="35042" xr:uid="{00000000-0005-0000-0000-000097880000}"/>
    <cellStyle name="Normal 4 3 3 2 6" xfId="35043" xr:uid="{00000000-0005-0000-0000-000098880000}"/>
    <cellStyle name="Normal 4 3 3 2 6 2" xfId="35044" xr:uid="{00000000-0005-0000-0000-000099880000}"/>
    <cellStyle name="Normal 4 3 3 2 6 3" xfId="35045" xr:uid="{00000000-0005-0000-0000-00009A880000}"/>
    <cellStyle name="Normal 4 3 3 2 6 4" xfId="35046" xr:uid="{00000000-0005-0000-0000-00009B880000}"/>
    <cellStyle name="Normal 4 3 3 2 7" xfId="35047" xr:uid="{00000000-0005-0000-0000-00009C880000}"/>
    <cellStyle name="Normal 4 3 3 2 7 2" xfId="35048" xr:uid="{00000000-0005-0000-0000-00009D880000}"/>
    <cellStyle name="Normal 4 3 3 2 7 3" xfId="35049" xr:uid="{00000000-0005-0000-0000-00009E880000}"/>
    <cellStyle name="Normal 4 3 3 2 7 4" xfId="35050" xr:uid="{00000000-0005-0000-0000-00009F880000}"/>
    <cellStyle name="Normal 4 3 3 2 8" xfId="35051" xr:uid="{00000000-0005-0000-0000-0000A0880000}"/>
    <cellStyle name="Normal 4 3 3 2 9" xfId="35052" xr:uid="{00000000-0005-0000-0000-0000A1880000}"/>
    <cellStyle name="Normal 4 3 3 3" xfId="35053" xr:uid="{00000000-0005-0000-0000-0000A2880000}"/>
    <cellStyle name="Normal 4 3 3 3 2" xfId="35054" xr:uid="{00000000-0005-0000-0000-0000A3880000}"/>
    <cellStyle name="Normal 4 3 3 3 2 2" xfId="35055" xr:uid="{00000000-0005-0000-0000-0000A4880000}"/>
    <cellStyle name="Normal 4 3 3 3 2 3" xfId="35056" xr:uid="{00000000-0005-0000-0000-0000A5880000}"/>
    <cellStyle name="Normal 4 3 3 3 2 4" xfId="35057" xr:uid="{00000000-0005-0000-0000-0000A6880000}"/>
    <cellStyle name="Normal 4 3 3 3 3" xfId="35058" xr:uid="{00000000-0005-0000-0000-0000A7880000}"/>
    <cellStyle name="Normal 4 3 3 3 3 2" xfId="35059" xr:uid="{00000000-0005-0000-0000-0000A8880000}"/>
    <cellStyle name="Normal 4 3 3 3 3 3" xfId="35060" xr:uid="{00000000-0005-0000-0000-0000A9880000}"/>
    <cellStyle name="Normal 4 3 3 3 3 4" xfId="35061" xr:uid="{00000000-0005-0000-0000-0000AA880000}"/>
    <cellStyle name="Normal 4 3 3 3 4" xfId="35062" xr:uid="{00000000-0005-0000-0000-0000AB880000}"/>
    <cellStyle name="Normal 4 3 3 3 4 2" xfId="35063" xr:uid="{00000000-0005-0000-0000-0000AC880000}"/>
    <cellStyle name="Normal 4 3 3 3 4 3" xfId="35064" xr:uid="{00000000-0005-0000-0000-0000AD880000}"/>
    <cellStyle name="Normal 4 3 3 3 4 4" xfId="35065" xr:uid="{00000000-0005-0000-0000-0000AE880000}"/>
    <cellStyle name="Normal 4 3 3 3 5" xfId="35066" xr:uid="{00000000-0005-0000-0000-0000AF880000}"/>
    <cellStyle name="Normal 4 3 3 3 5 2" xfId="35067" xr:uid="{00000000-0005-0000-0000-0000B0880000}"/>
    <cellStyle name="Normal 4 3 3 3 5 3" xfId="35068" xr:uid="{00000000-0005-0000-0000-0000B1880000}"/>
    <cellStyle name="Normal 4 3 3 3 5 4" xfId="35069" xr:uid="{00000000-0005-0000-0000-0000B2880000}"/>
    <cellStyle name="Normal 4 3 3 3 6" xfId="35070" xr:uid="{00000000-0005-0000-0000-0000B3880000}"/>
    <cellStyle name="Normal 4 3 3 3 7" xfId="35071" xr:uid="{00000000-0005-0000-0000-0000B4880000}"/>
    <cellStyle name="Normal 4 3 3 3 8" xfId="35072" xr:uid="{00000000-0005-0000-0000-0000B5880000}"/>
    <cellStyle name="Normal 4 3 3 4" xfId="35073" xr:uid="{00000000-0005-0000-0000-0000B6880000}"/>
    <cellStyle name="Normal 4 3 3 4 2" xfId="35074" xr:uid="{00000000-0005-0000-0000-0000B7880000}"/>
    <cellStyle name="Normal 4 3 3 4 3" xfId="35075" xr:uid="{00000000-0005-0000-0000-0000B8880000}"/>
    <cellStyle name="Normal 4 3 3 4 4" xfId="35076" xr:uid="{00000000-0005-0000-0000-0000B9880000}"/>
    <cellStyle name="Normal 4 3 3 5" xfId="35077" xr:uid="{00000000-0005-0000-0000-0000BA880000}"/>
    <cellStyle name="Normal 4 3 3 5 2" xfId="35078" xr:uid="{00000000-0005-0000-0000-0000BB880000}"/>
    <cellStyle name="Normal 4 3 3 5 3" xfId="35079" xr:uid="{00000000-0005-0000-0000-0000BC880000}"/>
    <cellStyle name="Normal 4 3 3 5 4" xfId="35080" xr:uid="{00000000-0005-0000-0000-0000BD880000}"/>
    <cellStyle name="Normal 4 3 3 6" xfId="35081" xr:uid="{00000000-0005-0000-0000-0000BE880000}"/>
    <cellStyle name="Normal 4 3 3 6 2" xfId="35082" xr:uid="{00000000-0005-0000-0000-0000BF880000}"/>
    <cellStyle name="Normal 4 3 3 6 3" xfId="35083" xr:uid="{00000000-0005-0000-0000-0000C0880000}"/>
    <cellStyle name="Normal 4 3 3 6 4" xfId="35084" xr:uid="{00000000-0005-0000-0000-0000C1880000}"/>
    <cellStyle name="Normal 4 3 3 7" xfId="35085" xr:uid="{00000000-0005-0000-0000-0000C2880000}"/>
    <cellStyle name="Normal 4 3 3 7 2" xfId="35086" xr:uid="{00000000-0005-0000-0000-0000C3880000}"/>
    <cellStyle name="Normal 4 3 3 7 3" xfId="35087" xr:uid="{00000000-0005-0000-0000-0000C4880000}"/>
    <cellStyle name="Normal 4 3 3 7 4" xfId="35088" xr:uid="{00000000-0005-0000-0000-0000C5880000}"/>
    <cellStyle name="Normal 4 3 3 8" xfId="35089" xr:uid="{00000000-0005-0000-0000-0000C6880000}"/>
    <cellStyle name="Normal 4 3 3 8 2" xfId="35090" xr:uid="{00000000-0005-0000-0000-0000C7880000}"/>
    <cellStyle name="Normal 4 3 3 8 3" xfId="35091" xr:uid="{00000000-0005-0000-0000-0000C8880000}"/>
    <cellStyle name="Normal 4 3 3 8 4" xfId="35092" xr:uid="{00000000-0005-0000-0000-0000C9880000}"/>
    <cellStyle name="Normal 4 3 3 9" xfId="35093" xr:uid="{00000000-0005-0000-0000-0000CA880000}"/>
    <cellStyle name="Normal 4 3 3 9 2" xfId="35094" xr:uid="{00000000-0005-0000-0000-0000CB880000}"/>
    <cellStyle name="Normal 4 3 3 9 3" xfId="35095" xr:uid="{00000000-0005-0000-0000-0000CC880000}"/>
    <cellStyle name="Normal 4 3 3 9 4" xfId="35096" xr:uid="{00000000-0005-0000-0000-0000CD880000}"/>
    <cellStyle name="Normal 4 3 4" xfId="35097" xr:uid="{00000000-0005-0000-0000-0000CE880000}"/>
    <cellStyle name="Normal 4 3 4 10" xfId="35098" xr:uid="{00000000-0005-0000-0000-0000CF880000}"/>
    <cellStyle name="Normal 4 3 4 2" xfId="35099" xr:uid="{00000000-0005-0000-0000-0000D0880000}"/>
    <cellStyle name="Normal 4 3 4 2 2" xfId="35100" xr:uid="{00000000-0005-0000-0000-0000D1880000}"/>
    <cellStyle name="Normal 4 3 4 2 3" xfId="35101" xr:uid="{00000000-0005-0000-0000-0000D2880000}"/>
    <cellStyle name="Normal 4 3 4 2 4" xfId="35102" xr:uid="{00000000-0005-0000-0000-0000D3880000}"/>
    <cellStyle name="Normal 4 3 4 3" xfId="35103" xr:uid="{00000000-0005-0000-0000-0000D4880000}"/>
    <cellStyle name="Normal 4 3 4 3 2" xfId="35104" xr:uid="{00000000-0005-0000-0000-0000D5880000}"/>
    <cellStyle name="Normal 4 3 4 3 3" xfId="35105" xr:uid="{00000000-0005-0000-0000-0000D6880000}"/>
    <cellStyle name="Normal 4 3 4 3 4" xfId="35106" xr:uid="{00000000-0005-0000-0000-0000D7880000}"/>
    <cellStyle name="Normal 4 3 4 4" xfId="35107" xr:uid="{00000000-0005-0000-0000-0000D8880000}"/>
    <cellStyle name="Normal 4 3 4 4 2" xfId="35108" xr:uid="{00000000-0005-0000-0000-0000D9880000}"/>
    <cellStyle name="Normal 4 3 4 4 3" xfId="35109" xr:uid="{00000000-0005-0000-0000-0000DA880000}"/>
    <cellStyle name="Normal 4 3 4 4 4" xfId="35110" xr:uid="{00000000-0005-0000-0000-0000DB880000}"/>
    <cellStyle name="Normal 4 3 4 5" xfId="35111" xr:uid="{00000000-0005-0000-0000-0000DC880000}"/>
    <cellStyle name="Normal 4 3 4 5 2" xfId="35112" xr:uid="{00000000-0005-0000-0000-0000DD880000}"/>
    <cellStyle name="Normal 4 3 4 5 3" xfId="35113" xr:uid="{00000000-0005-0000-0000-0000DE880000}"/>
    <cellStyle name="Normal 4 3 4 5 4" xfId="35114" xr:uid="{00000000-0005-0000-0000-0000DF880000}"/>
    <cellStyle name="Normal 4 3 4 6" xfId="35115" xr:uid="{00000000-0005-0000-0000-0000E0880000}"/>
    <cellStyle name="Normal 4 3 4 6 2" xfId="35116" xr:uid="{00000000-0005-0000-0000-0000E1880000}"/>
    <cellStyle name="Normal 4 3 4 6 3" xfId="35117" xr:uid="{00000000-0005-0000-0000-0000E2880000}"/>
    <cellStyle name="Normal 4 3 4 6 4" xfId="35118" xr:uid="{00000000-0005-0000-0000-0000E3880000}"/>
    <cellStyle name="Normal 4 3 4 7" xfId="35119" xr:uid="{00000000-0005-0000-0000-0000E4880000}"/>
    <cellStyle name="Normal 4 3 4 7 2" xfId="35120" xr:uid="{00000000-0005-0000-0000-0000E5880000}"/>
    <cellStyle name="Normal 4 3 4 7 3" xfId="35121" xr:uid="{00000000-0005-0000-0000-0000E6880000}"/>
    <cellStyle name="Normal 4 3 4 7 4" xfId="35122" xr:uid="{00000000-0005-0000-0000-0000E7880000}"/>
    <cellStyle name="Normal 4 3 4 8" xfId="35123" xr:uid="{00000000-0005-0000-0000-0000E8880000}"/>
    <cellStyle name="Normal 4 3 4 9" xfId="35124" xr:uid="{00000000-0005-0000-0000-0000E9880000}"/>
    <cellStyle name="Normal 4 3 5" xfId="35125" xr:uid="{00000000-0005-0000-0000-0000EA880000}"/>
    <cellStyle name="Normal 4 3 5 10" xfId="35126" xr:uid="{00000000-0005-0000-0000-0000EB880000}"/>
    <cellStyle name="Normal 4 3 5 2" xfId="35127" xr:uid="{00000000-0005-0000-0000-0000EC880000}"/>
    <cellStyle name="Normal 4 3 5 2 2" xfId="35128" xr:uid="{00000000-0005-0000-0000-0000ED880000}"/>
    <cellStyle name="Normal 4 3 5 2 3" xfId="35129" xr:uid="{00000000-0005-0000-0000-0000EE880000}"/>
    <cellStyle name="Normal 4 3 5 2 4" xfId="35130" xr:uid="{00000000-0005-0000-0000-0000EF880000}"/>
    <cellStyle name="Normal 4 3 5 3" xfId="35131" xr:uid="{00000000-0005-0000-0000-0000F0880000}"/>
    <cellStyle name="Normal 4 3 5 3 2" xfId="35132" xr:uid="{00000000-0005-0000-0000-0000F1880000}"/>
    <cellStyle name="Normal 4 3 5 3 3" xfId="35133" xr:uid="{00000000-0005-0000-0000-0000F2880000}"/>
    <cellStyle name="Normal 4 3 5 3 4" xfId="35134" xr:uid="{00000000-0005-0000-0000-0000F3880000}"/>
    <cellStyle name="Normal 4 3 5 4" xfId="35135" xr:uid="{00000000-0005-0000-0000-0000F4880000}"/>
    <cellStyle name="Normal 4 3 5 4 2" xfId="35136" xr:uid="{00000000-0005-0000-0000-0000F5880000}"/>
    <cellStyle name="Normal 4 3 5 4 3" xfId="35137" xr:uid="{00000000-0005-0000-0000-0000F6880000}"/>
    <cellStyle name="Normal 4 3 5 4 4" xfId="35138" xr:uid="{00000000-0005-0000-0000-0000F7880000}"/>
    <cellStyle name="Normal 4 3 5 5" xfId="35139" xr:uid="{00000000-0005-0000-0000-0000F8880000}"/>
    <cellStyle name="Normal 4 3 5 5 2" xfId="35140" xr:uid="{00000000-0005-0000-0000-0000F9880000}"/>
    <cellStyle name="Normal 4 3 5 5 3" xfId="35141" xr:uid="{00000000-0005-0000-0000-0000FA880000}"/>
    <cellStyle name="Normal 4 3 5 5 4" xfId="35142" xr:uid="{00000000-0005-0000-0000-0000FB880000}"/>
    <cellStyle name="Normal 4 3 5 6" xfId="35143" xr:uid="{00000000-0005-0000-0000-0000FC880000}"/>
    <cellStyle name="Normal 4 3 5 6 2" xfId="35144" xr:uid="{00000000-0005-0000-0000-0000FD880000}"/>
    <cellStyle name="Normal 4 3 5 6 3" xfId="35145" xr:uid="{00000000-0005-0000-0000-0000FE880000}"/>
    <cellStyle name="Normal 4 3 5 6 4" xfId="35146" xr:uid="{00000000-0005-0000-0000-0000FF880000}"/>
    <cellStyle name="Normal 4 3 5 7" xfId="35147" xr:uid="{00000000-0005-0000-0000-000000890000}"/>
    <cellStyle name="Normal 4 3 5 7 2" xfId="35148" xr:uid="{00000000-0005-0000-0000-000001890000}"/>
    <cellStyle name="Normal 4 3 5 7 3" xfId="35149" xr:uid="{00000000-0005-0000-0000-000002890000}"/>
    <cellStyle name="Normal 4 3 5 7 4" xfId="35150" xr:uid="{00000000-0005-0000-0000-000003890000}"/>
    <cellStyle name="Normal 4 3 5 8" xfId="35151" xr:uid="{00000000-0005-0000-0000-000004890000}"/>
    <cellStyle name="Normal 4 3 5 9" xfId="35152" xr:uid="{00000000-0005-0000-0000-000005890000}"/>
    <cellStyle name="Normal 4 3 6" xfId="35153" xr:uid="{00000000-0005-0000-0000-000006890000}"/>
    <cellStyle name="Normal 4 3 6 2" xfId="35154" xr:uid="{00000000-0005-0000-0000-000007890000}"/>
    <cellStyle name="Normal 4 3 6 2 2" xfId="35155" xr:uid="{00000000-0005-0000-0000-000008890000}"/>
    <cellStyle name="Normal 4 3 6 2 3" xfId="35156" xr:uid="{00000000-0005-0000-0000-000009890000}"/>
    <cellStyle name="Normal 4 3 6 2 4" xfId="35157" xr:uid="{00000000-0005-0000-0000-00000A890000}"/>
    <cellStyle name="Normal 4 3 6 3" xfId="35158" xr:uid="{00000000-0005-0000-0000-00000B890000}"/>
    <cellStyle name="Normal 4 3 6 3 2" xfId="35159" xr:uid="{00000000-0005-0000-0000-00000C890000}"/>
    <cellStyle name="Normal 4 3 6 3 3" xfId="35160" xr:uid="{00000000-0005-0000-0000-00000D890000}"/>
    <cellStyle name="Normal 4 3 6 3 4" xfId="35161" xr:uid="{00000000-0005-0000-0000-00000E890000}"/>
    <cellStyle name="Normal 4 3 6 4" xfId="35162" xr:uid="{00000000-0005-0000-0000-00000F890000}"/>
    <cellStyle name="Normal 4 3 6 4 2" xfId="35163" xr:uid="{00000000-0005-0000-0000-000010890000}"/>
    <cellStyle name="Normal 4 3 6 4 3" xfId="35164" xr:uid="{00000000-0005-0000-0000-000011890000}"/>
    <cellStyle name="Normal 4 3 6 4 4" xfId="35165" xr:uid="{00000000-0005-0000-0000-000012890000}"/>
    <cellStyle name="Normal 4 3 6 5" xfId="35166" xr:uid="{00000000-0005-0000-0000-000013890000}"/>
    <cellStyle name="Normal 4 3 6 5 2" xfId="35167" xr:uid="{00000000-0005-0000-0000-000014890000}"/>
    <cellStyle name="Normal 4 3 6 5 3" xfId="35168" xr:uid="{00000000-0005-0000-0000-000015890000}"/>
    <cellStyle name="Normal 4 3 6 5 4" xfId="35169" xr:uid="{00000000-0005-0000-0000-000016890000}"/>
    <cellStyle name="Normal 4 3 6 6" xfId="35170" xr:uid="{00000000-0005-0000-0000-000017890000}"/>
    <cellStyle name="Normal 4 3 6 7" xfId="35171" xr:uid="{00000000-0005-0000-0000-000018890000}"/>
    <cellStyle name="Normal 4 3 6 8" xfId="35172" xr:uid="{00000000-0005-0000-0000-000019890000}"/>
    <cellStyle name="Normal 4 3 7" xfId="35173" xr:uid="{00000000-0005-0000-0000-00001A890000}"/>
    <cellStyle name="Normal 4 3 7 2" xfId="35174" xr:uid="{00000000-0005-0000-0000-00001B890000}"/>
    <cellStyle name="Normal 4 3 7 3" xfId="35175" xr:uid="{00000000-0005-0000-0000-00001C890000}"/>
    <cellStyle name="Normal 4 3 7 4" xfId="35176" xr:uid="{00000000-0005-0000-0000-00001D890000}"/>
    <cellStyle name="Normal 4 3 8" xfId="35177" xr:uid="{00000000-0005-0000-0000-00001E890000}"/>
    <cellStyle name="Normal 4 3 8 2" xfId="35178" xr:uid="{00000000-0005-0000-0000-00001F890000}"/>
    <cellStyle name="Normal 4 3 8 3" xfId="35179" xr:uid="{00000000-0005-0000-0000-000020890000}"/>
    <cellStyle name="Normal 4 3 8 4" xfId="35180" xr:uid="{00000000-0005-0000-0000-000021890000}"/>
    <cellStyle name="Normal 4 3 9" xfId="35181" xr:uid="{00000000-0005-0000-0000-000022890000}"/>
    <cellStyle name="Normal 4 3 9 2" xfId="35182" xr:uid="{00000000-0005-0000-0000-000023890000}"/>
    <cellStyle name="Normal 4 3 9 3" xfId="35183" xr:uid="{00000000-0005-0000-0000-000024890000}"/>
    <cellStyle name="Normal 4 3 9 4" xfId="35184" xr:uid="{00000000-0005-0000-0000-000025890000}"/>
    <cellStyle name="Normal 4 4" xfId="247" xr:uid="{00000000-0005-0000-0000-000026890000}"/>
    <cellStyle name="Normal 4 4 10" xfId="35186" xr:uid="{00000000-0005-0000-0000-000027890000}"/>
    <cellStyle name="Normal 4 4 10 2" xfId="35187" xr:uid="{00000000-0005-0000-0000-000028890000}"/>
    <cellStyle name="Normal 4 4 10 3" xfId="35188" xr:uid="{00000000-0005-0000-0000-000029890000}"/>
    <cellStyle name="Normal 4 4 10 4" xfId="35189" xr:uid="{00000000-0005-0000-0000-00002A890000}"/>
    <cellStyle name="Normal 4 4 11" xfId="35190" xr:uid="{00000000-0005-0000-0000-00002B890000}"/>
    <cellStyle name="Normal 4 4 11 2" xfId="35191" xr:uid="{00000000-0005-0000-0000-00002C890000}"/>
    <cellStyle name="Normal 4 4 11 3" xfId="35192" xr:uid="{00000000-0005-0000-0000-00002D890000}"/>
    <cellStyle name="Normal 4 4 11 4" xfId="35193" xr:uid="{00000000-0005-0000-0000-00002E890000}"/>
    <cellStyle name="Normal 4 4 12" xfId="35194" xr:uid="{00000000-0005-0000-0000-00002F890000}"/>
    <cellStyle name="Normal 4 4 13" xfId="35195" xr:uid="{00000000-0005-0000-0000-000030890000}"/>
    <cellStyle name="Normal 4 4 14" xfId="35196" xr:uid="{00000000-0005-0000-0000-000031890000}"/>
    <cellStyle name="Normal 4 4 15" xfId="35197" xr:uid="{00000000-0005-0000-0000-000032890000}"/>
    <cellStyle name="Normal 4 4 16" xfId="35198" xr:uid="{00000000-0005-0000-0000-000033890000}"/>
    <cellStyle name="Normal 4 4 17" xfId="35199" xr:uid="{00000000-0005-0000-0000-000034890000}"/>
    <cellStyle name="Normal 4 4 18" xfId="35185" xr:uid="{00000000-0005-0000-0000-000035890000}"/>
    <cellStyle name="Normal 4 4 2" xfId="35200" xr:uid="{00000000-0005-0000-0000-000036890000}"/>
    <cellStyle name="Normal 4 4 2 10" xfId="35201" xr:uid="{00000000-0005-0000-0000-000037890000}"/>
    <cellStyle name="Normal 4 4 2 11" xfId="35202" xr:uid="{00000000-0005-0000-0000-000038890000}"/>
    <cellStyle name="Normal 4 4 2 12" xfId="35203" xr:uid="{00000000-0005-0000-0000-000039890000}"/>
    <cellStyle name="Normal 4 4 2 2" xfId="35204" xr:uid="{00000000-0005-0000-0000-00003A890000}"/>
    <cellStyle name="Normal 4 4 2 2 2" xfId="35205" xr:uid="{00000000-0005-0000-0000-00003B890000}"/>
    <cellStyle name="Normal 4 4 2 2 3" xfId="35206" xr:uid="{00000000-0005-0000-0000-00003C890000}"/>
    <cellStyle name="Normal 4 4 2 2 4" xfId="35207" xr:uid="{00000000-0005-0000-0000-00003D890000}"/>
    <cellStyle name="Normal 4 4 2 3" xfId="35208" xr:uid="{00000000-0005-0000-0000-00003E890000}"/>
    <cellStyle name="Normal 4 4 2 3 2" xfId="35209" xr:uid="{00000000-0005-0000-0000-00003F890000}"/>
    <cellStyle name="Normal 4 4 2 3 3" xfId="35210" xr:uid="{00000000-0005-0000-0000-000040890000}"/>
    <cellStyle name="Normal 4 4 2 3 4" xfId="35211" xr:uid="{00000000-0005-0000-0000-000041890000}"/>
    <cellStyle name="Normal 4 4 2 4" xfId="35212" xr:uid="{00000000-0005-0000-0000-000042890000}"/>
    <cellStyle name="Normal 4 4 2 4 2" xfId="35213" xr:uid="{00000000-0005-0000-0000-000043890000}"/>
    <cellStyle name="Normal 4 4 2 4 3" xfId="35214" xr:uid="{00000000-0005-0000-0000-000044890000}"/>
    <cellStyle name="Normal 4 4 2 4 4" xfId="35215" xr:uid="{00000000-0005-0000-0000-000045890000}"/>
    <cellStyle name="Normal 4 4 2 5" xfId="35216" xr:uid="{00000000-0005-0000-0000-000046890000}"/>
    <cellStyle name="Normal 4 4 2 5 2" xfId="35217" xr:uid="{00000000-0005-0000-0000-000047890000}"/>
    <cellStyle name="Normal 4 4 2 5 3" xfId="35218" xr:uid="{00000000-0005-0000-0000-000048890000}"/>
    <cellStyle name="Normal 4 4 2 5 4" xfId="35219" xr:uid="{00000000-0005-0000-0000-000049890000}"/>
    <cellStyle name="Normal 4 4 2 6" xfId="35220" xr:uid="{00000000-0005-0000-0000-00004A890000}"/>
    <cellStyle name="Normal 4 4 2 6 2" xfId="35221" xr:uid="{00000000-0005-0000-0000-00004B890000}"/>
    <cellStyle name="Normal 4 4 2 6 3" xfId="35222" xr:uid="{00000000-0005-0000-0000-00004C890000}"/>
    <cellStyle name="Normal 4 4 2 6 4" xfId="35223" xr:uid="{00000000-0005-0000-0000-00004D890000}"/>
    <cellStyle name="Normal 4 4 2 7" xfId="35224" xr:uid="{00000000-0005-0000-0000-00004E890000}"/>
    <cellStyle name="Normal 4 4 2 7 2" xfId="35225" xr:uid="{00000000-0005-0000-0000-00004F890000}"/>
    <cellStyle name="Normal 4 4 2 7 3" xfId="35226" xr:uid="{00000000-0005-0000-0000-000050890000}"/>
    <cellStyle name="Normal 4 4 2 7 4" xfId="35227" xr:uid="{00000000-0005-0000-0000-000051890000}"/>
    <cellStyle name="Normal 4 4 2 8" xfId="35228" xr:uid="{00000000-0005-0000-0000-000052890000}"/>
    <cellStyle name="Normal 4 4 2 8 2" xfId="35229" xr:uid="{00000000-0005-0000-0000-000053890000}"/>
    <cellStyle name="Normal 4 4 2 8 3" xfId="35230" xr:uid="{00000000-0005-0000-0000-000054890000}"/>
    <cellStyle name="Normal 4 4 2 8 4" xfId="35231" xr:uid="{00000000-0005-0000-0000-000055890000}"/>
    <cellStyle name="Normal 4 4 2 9" xfId="35232" xr:uid="{00000000-0005-0000-0000-000056890000}"/>
    <cellStyle name="Normal 4 4 3" xfId="35233" xr:uid="{00000000-0005-0000-0000-000057890000}"/>
    <cellStyle name="Normal 4 4 3 2" xfId="35234" xr:uid="{00000000-0005-0000-0000-000058890000}"/>
    <cellStyle name="Normal 4 4 3 2 2" xfId="35235" xr:uid="{00000000-0005-0000-0000-000059890000}"/>
    <cellStyle name="Normal 4 4 3 2 3" xfId="35236" xr:uid="{00000000-0005-0000-0000-00005A890000}"/>
    <cellStyle name="Normal 4 4 3 2 4" xfId="35237" xr:uid="{00000000-0005-0000-0000-00005B890000}"/>
    <cellStyle name="Normal 4 4 3 3" xfId="35238" xr:uid="{00000000-0005-0000-0000-00005C890000}"/>
    <cellStyle name="Normal 4 4 3 3 2" xfId="35239" xr:uid="{00000000-0005-0000-0000-00005D890000}"/>
    <cellStyle name="Normal 4 4 3 3 3" xfId="35240" xr:uid="{00000000-0005-0000-0000-00005E890000}"/>
    <cellStyle name="Normal 4 4 3 3 4" xfId="35241" xr:uid="{00000000-0005-0000-0000-00005F890000}"/>
    <cellStyle name="Normal 4 4 3 4" xfId="35242" xr:uid="{00000000-0005-0000-0000-000060890000}"/>
    <cellStyle name="Normal 4 4 3 4 2" xfId="35243" xr:uid="{00000000-0005-0000-0000-000061890000}"/>
    <cellStyle name="Normal 4 4 3 4 3" xfId="35244" xr:uid="{00000000-0005-0000-0000-000062890000}"/>
    <cellStyle name="Normal 4 4 3 4 4" xfId="35245" xr:uid="{00000000-0005-0000-0000-000063890000}"/>
    <cellStyle name="Normal 4 4 3 5" xfId="35246" xr:uid="{00000000-0005-0000-0000-000064890000}"/>
    <cellStyle name="Normal 4 4 3 5 2" xfId="35247" xr:uid="{00000000-0005-0000-0000-000065890000}"/>
    <cellStyle name="Normal 4 4 3 5 3" xfId="35248" xr:uid="{00000000-0005-0000-0000-000066890000}"/>
    <cellStyle name="Normal 4 4 3 5 4" xfId="35249" xr:uid="{00000000-0005-0000-0000-000067890000}"/>
    <cellStyle name="Normal 4 4 3 6" xfId="35250" xr:uid="{00000000-0005-0000-0000-000068890000}"/>
    <cellStyle name="Normal 4 4 3 7" xfId="35251" xr:uid="{00000000-0005-0000-0000-000069890000}"/>
    <cellStyle name="Normal 4 4 3 8" xfId="35252" xr:uid="{00000000-0005-0000-0000-00006A890000}"/>
    <cellStyle name="Normal 4 4 4" xfId="35253" xr:uid="{00000000-0005-0000-0000-00006B890000}"/>
    <cellStyle name="Normal 4 4 4 2" xfId="35254" xr:uid="{00000000-0005-0000-0000-00006C890000}"/>
    <cellStyle name="Normal 4 4 4 3" xfId="35255" xr:uid="{00000000-0005-0000-0000-00006D890000}"/>
    <cellStyle name="Normal 4 4 4 4" xfId="35256" xr:uid="{00000000-0005-0000-0000-00006E890000}"/>
    <cellStyle name="Normal 4 4 5" xfId="35257" xr:uid="{00000000-0005-0000-0000-00006F890000}"/>
    <cellStyle name="Normal 4 4 5 2" xfId="35258" xr:uid="{00000000-0005-0000-0000-000070890000}"/>
    <cellStyle name="Normal 4 4 5 3" xfId="35259" xr:uid="{00000000-0005-0000-0000-000071890000}"/>
    <cellStyle name="Normal 4 4 5 4" xfId="35260" xr:uid="{00000000-0005-0000-0000-000072890000}"/>
    <cellStyle name="Normal 4 4 6" xfId="35261" xr:uid="{00000000-0005-0000-0000-000073890000}"/>
    <cellStyle name="Normal 4 4 6 2" xfId="35262" xr:uid="{00000000-0005-0000-0000-000074890000}"/>
    <cellStyle name="Normal 4 4 6 3" xfId="35263" xr:uid="{00000000-0005-0000-0000-000075890000}"/>
    <cellStyle name="Normal 4 4 6 4" xfId="35264" xr:uid="{00000000-0005-0000-0000-000076890000}"/>
    <cellStyle name="Normal 4 4 7" xfId="35265" xr:uid="{00000000-0005-0000-0000-000077890000}"/>
    <cellStyle name="Normal 4 4 7 2" xfId="35266" xr:uid="{00000000-0005-0000-0000-000078890000}"/>
    <cellStyle name="Normal 4 4 7 3" xfId="35267" xr:uid="{00000000-0005-0000-0000-000079890000}"/>
    <cellStyle name="Normal 4 4 7 4" xfId="35268" xr:uid="{00000000-0005-0000-0000-00007A890000}"/>
    <cellStyle name="Normal 4 4 8" xfId="35269" xr:uid="{00000000-0005-0000-0000-00007B890000}"/>
    <cellStyle name="Normal 4 4 8 2" xfId="35270" xr:uid="{00000000-0005-0000-0000-00007C890000}"/>
    <cellStyle name="Normal 4 4 8 3" xfId="35271" xr:uid="{00000000-0005-0000-0000-00007D890000}"/>
    <cellStyle name="Normal 4 4 8 4" xfId="35272" xr:uid="{00000000-0005-0000-0000-00007E890000}"/>
    <cellStyle name="Normal 4 4 9" xfId="35273" xr:uid="{00000000-0005-0000-0000-00007F890000}"/>
    <cellStyle name="Normal 4 4 9 2" xfId="35274" xr:uid="{00000000-0005-0000-0000-000080890000}"/>
    <cellStyle name="Normal 4 4 9 3" xfId="35275" xr:uid="{00000000-0005-0000-0000-000081890000}"/>
    <cellStyle name="Normal 4 4 9 4" xfId="35276" xr:uid="{00000000-0005-0000-0000-000082890000}"/>
    <cellStyle name="Normal 4 5" xfId="35277" xr:uid="{00000000-0005-0000-0000-000083890000}"/>
    <cellStyle name="Normal 4 5 10" xfId="35278" xr:uid="{00000000-0005-0000-0000-000084890000}"/>
    <cellStyle name="Normal 4 5 11" xfId="35279" xr:uid="{00000000-0005-0000-0000-000085890000}"/>
    <cellStyle name="Normal 4 5 2" xfId="35280" xr:uid="{00000000-0005-0000-0000-000086890000}"/>
    <cellStyle name="Normal 4 5 2 2" xfId="35281" xr:uid="{00000000-0005-0000-0000-000087890000}"/>
    <cellStyle name="Normal 4 5 2 3" xfId="35282" xr:uid="{00000000-0005-0000-0000-000088890000}"/>
    <cellStyle name="Normal 4 5 2 4" xfId="35283" xr:uid="{00000000-0005-0000-0000-000089890000}"/>
    <cellStyle name="Normal 4 5 3" xfId="35284" xr:uid="{00000000-0005-0000-0000-00008A890000}"/>
    <cellStyle name="Normal 4 5 3 2" xfId="35285" xr:uid="{00000000-0005-0000-0000-00008B890000}"/>
    <cellStyle name="Normal 4 5 3 3" xfId="35286" xr:uid="{00000000-0005-0000-0000-00008C890000}"/>
    <cellStyle name="Normal 4 5 3 4" xfId="35287" xr:uid="{00000000-0005-0000-0000-00008D890000}"/>
    <cellStyle name="Normal 4 5 4" xfId="35288" xr:uid="{00000000-0005-0000-0000-00008E890000}"/>
    <cellStyle name="Normal 4 5 4 2" xfId="35289" xr:uid="{00000000-0005-0000-0000-00008F890000}"/>
    <cellStyle name="Normal 4 5 4 3" xfId="35290" xr:uid="{00000000-0005-0000-0000-000090890000}"/>
    <cellStyle name="Normal 4 5 4 4" xfId="35291" xr:uid="{00000000-0005-0000-0000-000091890000}"/>
    <cellStyle name="Normal 4 5 5" xfId="35292" xr:uid="{00000000-0005-0000-0000-000092890000}"/>
    <cellStyle name="Normal 4 5 5 2" xfId="35293" xr:uid="{00000000-0005-0000-0000-000093890000}"/>
    <cellStyle name="Normal 4 5 5 3" xfId="35294" xr:uid="{00000000-0005-0000-0000-000094890000}"/>
    <cellStyle name="Normal 4 5 5 4" xfId="35295" xr:uid="{00000000-0005-0000-0000-000095890000}"/>
    <cellStyle name="Normal 4 5 6" xfId="35296" xr:uid="{00000000-0005-0000-0000-000096890000}"/>
    <cellStyle name="Normal 4 5 6 2" xfId="35297" xr:uid="{00000000-0005-0000-0000-000097890000}"/>
    <cellStyle name="Normal 4 5 6 3" xfId="35298" xr:uid="{00000000-0005-0000-0000-000098890000}"/>
    <cellStyle name="Normal 4 5 6 4" xfId="35299" xr:uid="{00000000-0005-0000-0000-000099890000}"/>
    <cellStyle name="Normal 4 5 7" xfId="35300" xr:uid="{00000000-0005-0000-0000-00009A890000}"/>
    <cellStyle name="Normal 4 5 7 2" xfId="35301" xr:uid="{00000000-0005-0000-0000-00009B890000}"/>
    <cellStyle name="Normal 4 5 7 3" xfId="35302" xr:uid="{00000000-0005-0000-0000-00009C890000}"/>
    <cellStyle name="Normal 4 5 7 4" xfId="35303" xr:uid="{00000000-0005-0000-0000-00009D890000}"/>
    <cellStyle name="Normal 4 5 8" xfId="35304" xr:uid="{00000000-0005-0000-0000-00009E890000}"/>
    <cellStyle name="Normal 4 5 8 2" xfId="35305" xr:uid="{00000000-0005-0000-0000-00009F890000}"/>
    <cellStyle name="Normal 4 5 8 3" xfId="35306" xr:uid="{00000000-0005-0000-0000-0000A0890000}"/>
    <cellStyle name="Normal 4 5 8 4" xfId="35307" xr:uid="{00000000-0005-0000-0000-0000A1890000}"/>
    <cellStyle name="Normal 4 5 9" xfId="35308" xr:uid="{00000000-0005-0000-0000-0000A2890000}"/>
    <cellStyle name="Normal 4 6" xfId="321" xr:uid="{00000000-0005-0000-0000-0000A3890000}"/>
    <cellStyle name="Normal 4 6 10" xfId="35310" xr:uid="{00000000-0005-0000-0000-0000A4890000}"/>
    <cellStyle name="Normal 4 6 11" xfId="35311" xr:uid="{00000000-0005-0000-0000-0000A5890000}"/>
    <cellStyle name="Normal 4 6 12" xfId="35309" xr:uid="{00000000-0005-0000-0000-0000A6890000}"/>
    <cellStyle name="Normal 4 6 2" xfId="35312" xr:uid="{00000000-0005-0000-0000-0000A7890000}"/>
    <cellStyle name="Normal 4 6 2 2" xfId="35313" xr:uid="{00000000-0005-0000-0000-0000A8890000}"/>
    <cellStyle name="Normal 4 6 2 3" xfId="35314" xr:uid="{00000000-0005-0000-0000-0000A9890000}"/>
    <cellStyle name="Normal 4 6 2 4" xfId="35315" xr:uid="{00000000-0005-0000-0000-0000AA890000}"/>
    <cellStyle name="Normal 4 6 3" xfId="35316" xr:uid="{00000000-0005-0000-0000-0000AB890000}"/>
    <cellStyle name="Normal 4 6 3 2" xfId="35317" xr:uid="{00000000-0005-0000-0000-0000AC890000}"/>
    <cellStyle name="Normal 4 6 3 3" xfId="35318" xr:uid="{00000000-0005-0000-0000-0000AD890000}"/>
    <cellStyle name="Normal 4 6 3 4" xfId="35319" xr:uid="{00000000-0005-0000-0000-0000AE890000}"/>
    <cellStyle name="Normal 4 6 4" xfId="35320" xr:uid="{00000000-0005-0000-0000-0000AF890000}"/>
    <cellStyle name="Normal 4 6 4 2" xfId="35321" xr:uid="{00000000-0005-0000-0000-0000B0890000}"/>
    <cellStyle name="Normal 4 6 4 3" xfId="35322" xr:uid="{00000000-0005-0000-0000-0000B1890000}"/>
    <cellStyle name="Normal 4 6 4 4" xfId="35323" xr:uid="{00000000-0005-0000-0000-0000B2890000}"/>
    <cellStyle name="Normal 4 6 5" xfId="35324" xr:uid="{00000000-0005-0000-0000-0000B3890000}"/>
    <cellStyle name="Normal 4 6 5 2" xfId="35325" xr:uid="{00000000-0005-0000-0000-0000B4890000}"/>
    <cellStyle name="Normal 4 6 5 3" xfId="35326" xr:uid="{00000000-0005-0000-0000-0000B5890000}"/>
    <cellStyle name="Normal 4 6 5 4" xfId="35327" xr:uid="{00000000-0005-0000-0000-0000B6890000}"/>
    <cellStyle name="Normal 4 6 6" xfId="35328" xr:uid="{00000000-0005-0000-0000-0000B7890000}"/>
    <cellStyle name="Normal 4 6 6 2" xfId="35329" xr:uid="{00000000-0005-0000-0000-0000B8890000}"/>
    <cellStyle name="Normal 4 6 6 3" xfId="35330" xr:uid="{00000000-0005-0000-0000-0000B9890000}"/>
    <cellStyle name="Normal 4 6 6 4" xfId="35331" xr:uid="{00000000-0005-0000-0000-0000BA890000}"/>
    <cellStyle name="Normal 4 6 7" xfId="35332" xr:uid="{00000000-0005-0000-0000-0000BB890000}"/>
    <cellStyle name="Normal 4 6 7 2" xfId="35333" xr:uid="{00000000-0005-0000-0000-0000BC890000}"/>
    <cellStyle name="Normal 4 6 7 3" xfId="35334" xr:uid="{00000000-0005-0000-0000-0000BD890000}"/>
    <cellStyle name="Normal 4 6 7 4" xfId="35335" xr:uid="{00000000-0005-0000-0000-0000BE890000}"/>
    <cellStyle name="Normal 4 6 8" xfId="35336" xr:uid="{00000000-0005-0000-0000-0000BF890000}"/>
    <cellStyle name="Normal 4 6 8 2" xfId="35337" xr:uid="{00000000-0005-0000-0000-0000C0890000}"/>
    <cellStyle name="Normal 4 6 8 3" xfId="35338" xr:uid="{00000000-0005-0000-0000-0000C1890000}"/>
    <cellStyle name="Normal 4 6 8 4" xfId="35339" xr:uid="{00000000-0005-0000-0000-0000C2890000}"/>
    <cellStyle name="Normal 4 6 9" xfId="35340" xr:uid="{00000000-0005-0000-0000-0000C3890000}"/>
    <cellStyle name="Normal 4 7" xfId="35341" xr:uid="{00000000-0005-0000-0000-0000C4890000}"/>
    <cellStyle name="Normal 4 7 2" xfId="35342" xr:uid="{00000000-0005-0000-0000-0000C5890000}"/>
    <cellStyle name="Normal 4 7 2 2" xfId="35343" xr:uid="{00000000-0005-0000-0000-0000C6890000}"/>
    <cellStyle name="Normal 4 7 2 3" xfId="35344" xr:uid="{00000000-0005-0000-0000-0000C7890000}"/>
    <cellStyle name="Normal 4 7 2 4" xfId="35345" xr:uid="{00000000-0005-0000-0000-0000C8890000}"/>
    <cellStyle name="Normal 4 7 3" xfId="35346" xr:uid="{00000000-0005-0000-0000-0000C9890000}"/>
    <cellStyle name="Normal 4 7 3 2" xfId="35347" xr:uid="{00000000-0005-0000-0000-0000CA890000}"/>
    <cellStyle name="Normal 4 7 3 3" xfId="35348" xr:uid="{00000000-0005-0000-0000-0000CB890000}"/>
    <cellStyle name="Normal 4 7 3 4" xfId="35349" xr:uid="{00000000-0005-0000-0000-0000CC890000}"/>
    <cellStyle name="Normal 4 7 4" xfId="35350" xr:uid="{00000000-0005-0000-0000-0000CD890000}"/>
    <cellStyle name="Normal 4 7 4 2" xfId="35351" xr:uid="{00000000-0005-0000-0000-0000CE890000}"/>
    <cellStyle name="Normal 4 7 4 3" xfId="35352" xr:uid="{00000000-0005-0000-0000-0000CF890000}"/>
    <cellStyle name="Normal 4 7 4 4" xfId="35353" xr:uid="{00000000-0005-0000-0000-0000D0890000}"/>
    <cellStyle name="Normal 4 7 5" xfId="35354" xr:uid="{00000000-0005-0000-0000-0000D1890000}"/>
    <cellStyle name="Normal 4 7 5 2" xfId="35355" xr:uid="{00000000-0005-0000-0000-0000D2890000}"/>
    <cellStyle name="Normal 4 7 5 3" xfId="35356" xr:uid="{00000000-0005-0000-0000-0000D3890000}"/>
    <cellStyle name="Normal 4 7 5 4" xfId="35357" xr:uid="{00000000-0005-0000-0000-0000D4890000}"/>
    <cellStyle name="Normal 4 7 6" xfId="35358" xr:uid="{00000000-0005-0000-0000-0000D5890000}"/>
    <cellStyle name="Normal 4 7 7" xfId="35359" xr:uid="{00000000-0005-0000-0000-0000D6890000}"/>
    <cellStyle name="Normal 4 7 8" xfId="35360" xr:uid="{00000000-0005-0000-0000-0000D7890000}"/>
    <cellStyle name="Normal 4 8" xfId="35361" xr:uid="{00000000-0005-0000-0000-0000D8890000}"/>
    <cellStyle name="Normal 4 8 2" xfId="35362" xr:uid="{00000000-0005-0000-0000-0000D9890000}"/>
    <cellStyle name="Normal 4 8 3" xfId="35363" xr:uid="{00000000-0005-0000-0000-0000DA890000}"/>
    <cellStyle name="Normal 4 8 4" xfId="35364" xr:uid="{00000000-0005-0000-0000-0000DB890000}"/>
    <cellStyle name="Normal 4 9" xfId="35365" xr:uid="{00000000-0005-0000-0000-0000DC890000}"/>
    <cellStyle name="Normal 4 9 2" xfId="35366" xr:uid="{00000000-0005-0000-0000-0000DD890000}"/>
    <cellStyle name="Normal 4 9 3" xfId="35367" xr:uid="{00000000-0005-0000-0000-0000DE890000}"/>
    <cellStyle name="Normal 4 9 4" xfId="35368" xr:uid="{00000000-0005-0000-0000-0000DF890000}"/>
    <cellStyle name="Normal 40" xfId="35369" xr:uid="{00000000-0005-0000-0000-0000E0890000}"/>
    <cellStyle name="Normal 40 2" xfId="35370" xr:uid="{00000000-0005-0000-0000-0000E1890000}"/>
    <cellStyle name="Normal 41" xfId="35371" xr:uid="{00000000-0005-0000-0000-0000E2890000}"/>
    <cellStyle name="Normal 41 2" xfId="35372" xr:uid="{00000000-0005-0000-0000-0000E3890000}"/>
    <cellStyle name="Normal 42" xfId="35373" xr:uid="{00000000-0005-0000-0000-0000E4890000}"/>
    <cellStyle name="Normal 42 2" xfId="35374" xr:uid="{00000000-0005-0000-0000-0000E5890000}"/>
    <cellStyle name="Normal 43" xfId="35375" xr:uid="{00000000-0005-0000-0000-0000E6890000}"/>
    <cellStyle name="Normal 43 2" xfId="35376" xr:uid="{00000000-0005-0000-0000-0000E7890000}"/>
    <cellStyle name="Normal 44" xfId="35377" xr:uid="{00000000-0005-0000-0000-0000E8890000}"/>
    <cellStyle name="Normal 44 2" xfId="35378" xr:uid="{00000000-0005-0000-0000-0000E9890000}"/>
    <cellStyle name="Normal 45" xfId="35379" xr:uid="{00000000-0005-0000-0000-0000EA890000}"/>
    <cellStyle name="Normal 45 2" xfId="35380" xr:uid="{00000000-0005-0000-0000-0000EB890000}"/>
    <cellStyle name="Normal 46" xfId="35381" xr:uid="{00000000-0005-0000-0000-0000EC890000}"/>
    <cellStyle name="Normal 46 2" xfId="35382" xr:uid="{00000000-0005-0000-0000-0000ED890000}"/>
    <cellStyle name="Normal 47" xfId="35383" xr:uid="{00000000-0005-0000-0000-0000EE890000}"/>
    <cellStyle name="Normal 47 2" xfId="35384" xr:uid="{00000000-0005-0000-0000-0000EF890000}"/>
    <cellStyle name="Normal 48" xfId="35385" xr:uid="{00000000-0005-0000-0000-0000F0890000}"/>
    <cellStyle name="Normal 48 2" xfId="35386" xr:uid="{00000000-0005-0000-0000-0000F1890000}"/>
    <cellStyle name="Normal 49" xfId="35387" xr:uid="{00000000-0005-0000-0000-0000F2890000}"/>
    <cellStyle name="Normal 49 2" xfId="35388" xr:uid="{00000000-0005-0000-0000-0000F3890000}"/>
    <cellStyle name="Normal 5" xfId="47" xr:uid="{00000000-0005-0000-0000-0000F4890000}"/>
    <cellStyle name="Normal 5 10" xfId="35389" xr:uid="{00000000-0005-0000-0000-0000F5890000}"/>
    <cellStyle name="Normal 5 10 2" xfId="35390" xr:uid="{00000000-0005-0000-0000-0000F6890000}"/>
    <cellStyle name="Normal 5 10 3" xfId="35391" xr:uid="{00000000-0005-0000-0000-0000F7890000}"/>
    <cellStyle name="Normal 5 10 4" xfId="35392" xr:uid="{00000000-0005-0000-0000-0000F8890000}"/>
    <cellStyle name="Normal 5 11" xfId="35393" xr:uid="{00000000-0005-0000-0000-0000F9890000}"/>
    <cellStyle name="Normal 5 11 2" xfId="35394" xr:uid="{00000000-0005-0000-0000-0000FA890000}"/>
    <cellStyle name="Normal 5 11 3" xfId="35395" xr:uid="{00000000-0005-0000-0000-0000FB890000}"/>
    <cellStyle name="Normal 5 11 4" xfId="35396" xr:uid="{00000000-0005-0000-0000-0000FC890000}"/>
    <cellStyle name="Normal 5 12" xfId="35397" xr:uid="{00000000-0005-0000-0000-0000FD890000}"/>
    <cellStyle name="Normal 5 12 2" xfId="35398" xr:uid="{00000000-0005-0000-0000-0000FE890000}"/>
    <cellStyle name="Normal 5 12 3" xfId="35399" xr:uid="{00000000-0005-0000-0000-0000FF890000}"/>
    <cellStyle name="Normal 5 12 4" xfId="35400" xr:uid="{00000000-0005-0000-0000-0000008A0000}"/>
    <cellStyle name="Normal 5 13" xfId="35401" xr:uid="{00000000-0005-0000-0000-0000018A0000}"/>
    <cellStyle name="Normal 5 13 2" xfId="35402" xr:uid="{00000000-0005-0000-0000-0000028A0000}"/>
    <cellStyle name="Normal 5 13 3" xfId="35403" xr:uid="{00000000-0005-0000-0000-0000038A0000}"/>
    <cellStyle name="Normal 5 13 4" xfId="35404" xr:uid="{00000000-0005-0000-0000-0000048A0000}"/>
    <cellStyle name="Normal 5 14" xfId="35405" xr:uid="{00000000-0005-0000-0000-0000058A0000}"/>
    <cellStyle name="Normal 5 14 2" xfId="35406" xr:uid="{00000000-0005-0000-0000-0000068A0000}"/>
    <cellStyle name="Normal 5 14 3" xfId="35407" xr:uid="{00000000-0005-0000-0000-0000078A0000}"/>
    <cellStyle name="Normal 5 14 4" xfId="35408" xr:uid="{00000000-0005-0000-0000-0000088A0000}"/>
    <cellStyle name="Normal 5 15" xfId="35409" xr:uid="{00000000-0005-0000-0000-0000098A0000}"/>
    <cellStyle name="Normal 5 15 2" xfId="35410" xr:uid="{00000000-0005-0000-0000-00000A8A0000}"/>
    <cellStyle name="Normal 5 15 3" xfId="35411" xr:uid="{00000000-0005-0000-0000-00000B8A0000}"/>
    <cellStyle name="Normal 5 15 4" xfId="35412" xr:uid="{00000000-0005-0000-0000-00000C8A0000}"/>
    <cellStyle name="Normal 5 16" xfId="35413" xr:uid="{00000000-0005-0000-0000-00000D8A0000}"/>
    <cellStyle name="Normal 5 17" xfId="38644" xr:uid="{00000000-0005-0000-0000-00000E8A0000}"/>
    <cellStyle name="Normal 5 18" xfId="33036" xr:uid="{00000000-0005-0000-0000-00000F8A0000}"/>
    <cellStyle name="Normal 5 2" xfId="343" xr:uid="{00000000-0005-0000-0000-0000108A0000}"/>
    <cellStyle name="Normal 5 2 10" xfId="35414" xr:uid="{00000000-0005-0000-0000-0000118A0000}"/>
    <cellStyle name="Normal 5 2 10 2" xfId="35415" xr:uid="{00000000-0005-0000-0000-0000128A0000}"/>
    <cellStyle name="Normal 5 2 10 3" xfId="35416" xr:uid="{00000000-0005-0000-0000-0000138A0000}"/>
    <cellStyle name="Normal 5 2 10 4" xfId="35417" xr:uid="{00000000-0005-0000-0000-0000148A0000}"/>
    <cellStyle name="Normal 5 2 11" xfId="35418" xr:uid="{00000000-0005-0000-0000-0000158A0000}"/>
    <cellStyle name="Normal 5 2 11 2" xfId="35419" xr:uid="{00000000-0005-0000-0000-0000168A0000}"/>
    <cellStyle name="Normal 5 2 11 3" xfId="35420" xr:uid="{00000000-0005-0000-0000-0000178A0000}"/>
    <cellStyle name="Normal 5 2 11 4" xfId="35421" xr:uid="{00000000-0005-0000-0000-0000188A0000}"/>
    <cellStyle name="Normal 5 2 12" xfId="35422" xr:uid="{00000000-0005-0000-0000-0000198A0000}"/>
    <cellStyle name="Normal 5 2 12 2" xfId="35423" xr:uid="{00000000-0005-0000-0000-00001A8A0000}"/>
    <cellStyle name="Normal 5 2 13" xfId="35424" xr:uid="{00000000-0005-0000-0000-00001B8A0000}"/>
    <cellStyle name="Normal 5 2 2" xfId="35425" xr:uid="{00000000-0005-0000-0000-00001C8A0000}"/>
    <cellStyle name="Normal 5 2 2 10" xfId="35426" xr:uid="{00000000-0005-0000-0000-00001D8A0000}"/>
    <cellStyle name="Normal 5 2 2 10 2" xfId="35427" xr:uid="{00000000-0005-0000-0000-00001E8A0000}"/>
    <cellStyle name="Normal 5 2 2 10 3" xfId="35428" xr:uid="{00000000-0005-0000-0000-00001F8A0000}"/>
    <cellStyle name="Normal 5 2 2 10 4" xfId="35429" xr:uid="{00000000-0005-0000-0000-0000208A0000}"/>
    <cellStyle name="Normal 5 2 2 11" xfId="35430" xr:uid="{00000000-0005-0000-0000-0000218A0000}"/>
    <cellStyle name="Normal 5 2 2 12" xfId="35431" xr:uid="{00000000-0005-0000-0000-0000228A0000}"/>
    <cellStyle name="Normal 5 2 2 13" xfId="35432" xr:uid="{00000000-0005-0000-0000-0000238A0000}"/>
    <cellStyle name="Normal 5 2 2 2" xfId="35433" xr:uid="{00000000-0005-0000-0000-0000248A0000}"/>
    <cellStyle name="Normal 5 2 2 2 10" xfId="35434" xr:uid="{00000000-0005-0000-0000-0000258A0000}"/>
    <cellStyle name="Normal 5 2 2 2 11" xfId="35435" xr:uid="{00000000-0005-0000-0000-0000268A0000}"/>
    <cellStyle name="Normal 5 2 2 2 2" xfId="35436" xr:uid="{00000000-0005-0000-0000-0000278A0000}"/>
    <cellStyle name="Normal 5 2 2 2 2 2" xfId="35437" xr:uid="{00000000-0005-0000-0000-0000288A0000}"/>
    <cellStyle name="Normal 5 2 2 2 2 3" xfId="35438" xr:uid="{00000000-0005-0000-0000-0000298A0000}"/>
    <cellStyle name="Normal 5 2 2 2 2 4" xfId="35439" xr:uid="{00000000-0005-0000-0000-00002A8A0000}"/>
    <cellStyle name="Normal 5 2 2 2 3" xfId="35440" xr:uid="{00000000-0005-0000-0000-00002B8A0000}"/>
    <cellStyle name="Normal 5 2 2 2 3 2" xfId="35441" xr:uid="{00000000-0005-0000-0000-00002C8A0000}"/>
    <cellStyle name="Normal 5 2 2 2 3 3" xfId="35442" xr:uid="{00000000-0005-0000-0000-00002D8A0000}"/>
    <cellStyle name="Normal 5 2 2 2 3 4" xfId="35443" xr:uid="{00000000-0005-0000-0000-00002E8A0000}"/>
    <cellStyle name="Normal 5 2 2 2 4" xfId="35444" xr:uid="{00000000-0005-0000-0000-00002F8A0000}"/>
    <cellStyle name="Normal 5 2 2 2 4 2" xfId="35445" xr:uid="{00000000-0005-0000-0000-0000308A0000}"/>
    <cellStyle name="Normal 5 2 2 2 4 3" xfId="35446" xr:uid="{00000000-0005-0000-0000-0000318A0000}"/>
    <cellStyle name="Normal 5 2 2 2 4 4" xfId="35447" xr:uid="{00000000-0005-0000-0000-0000328A0000}"/>
    <cellStyle name="Normal 5 2 2 2 5" xfId="35448" xr:uid="{00000000-0005-0000-0000-0000338A0000}"/>
    <cellStyle name="Normal 5 2 2 2 5 2" xfId="35449" xr:uid="{00000000-0005-0000-0000-0000348A0000}"/>
    <cellStyle name="Normal 5 2 2 2 5 3" xfId="35450" xr:uid="{00000000-0005-0000-0000-0000358A0000}"/>
    <cellStyle name="Normal 5 2 2 2 5 4" xfId="35451" xr:uid="{00000000-0005-0000-0000-0000368A0000}"/>
    <cellStyle name="Normal 5 2 2 2 6" xfId="35452" xr:uid="{00000000-0005-0000-0000-0000378A0000}"/>
    <cellStyle name="Normal 5 2 2 2 6 2" xfId="35453" xr:uid="{00000000-0005-0000-0000-0000388A0000}"/>
    <cellStyle name="Normal 5 2 2 2 6 3" xfId="35454" xr:uid="{00000000-0005-0000-0000-0000398A0000}"/>
    <cellStyle name="Normal 5 2 2 2 6 4" xfId="35455" xr:uid="{00000000-0005-0000-0000-00003A8A0000}"/>
    <cellStyle name="Normal 5 2 2 2 7" xfId="35456" xr:uid="{00000000-0005-0000-0000-00003B8A0000}"/>
    <cellStyle name="Normal 5 2 2 2 7 2" xfId="35457" xr:uid="{00000000-0005-0000-0000-00003C8A0000}"/>
    <cellStyle name="Normal 5 2 2 2 7 3" xfId="35458" xr:uid="{00000000-0005-0000-0000-00003D8A0000}"/>
    <cellStyle name="Normal 5 2 2 2 7 4" xfId="35459" xr:uid="{00000000-0005-0000-0000-00003E8A0000}"/>
    <cellStyle name="Normal 5 2 2 2 8" xfId="35460" xr:uid="{00000000-0005-0000-0000-00003F8A0000}"/>
    <cellStyle name="Normal 5 2 2 2 8 2" xfId="35461" xr:uid="{00000000-0005-0000-0000-0000408A0000}"/>
    <cellStyle name="Normal 5 2 2 2 8 3" xfId="35462" xr:uid="{00000000-0005-0000-0000-0000418A0000}"/>
    <cellStyle name="Normal 5 2 2 2 8 4" xfId="35463" xr:uid="{00000000-0005-0000-0000-0000428A0000}"/>
    <cellStyle name="Normal 5 2 2 2 9" xfId="35464" xr:uid="{00000000-0005-0000-0000-0000438A0000}"/>
    <cellStyle name="Normal 5 2 2 3" xfId="35465" xr:uid="{00000000-0005-0000-0000-0000448A0000}"/>
    <cellStyle name="Normal 5 2 2 3 2" xfId="35466" xr:uid="{00000000-0005-0000-0000-0000458A0000}"/>
    <cellStyle name="Normal 5 2 2 3 2 2" xfId="35467" xr:uid="{00000000-0005-0000-0000-0000468A0000}"/>
    <cellStyle name="Normal 5 2 2 3 2 3" xfId="35468" xr:uid="{00000000-0005-0000-0000-0000478A0000}"/>
    <cellStyle name="Normal 5 2 2 3 2 4" xfId="35469" xr:uid="{00000000-0005-0000-0000-0000488A0000}"/>
    <cellStyle name="Normal 5 2 2 3 3" xfId="35470" xr:uid="{00000000-0005-0000-0000-0000498A0000}"/>
    <cellStyle name="Normal 5 2 2 3 3 2" xfId="35471" xr:uid="{00000000-0005-0000-0000-00004A8A0000}"/>
    <cellStyle name="Normal 5 2 2 3 3 3" xfId="35472" xr:uid="{00000000-0005-0000-0000-00004B8A0000}"/>
    <cellStyle name="Normal 5 2 2 3 3 4" xfId="35473" xr:uid="{00000000-0005-0000-0000-00004C8A0000}"/>
    <cellStyle name="Normal 5 2 2 3 4" xfId="35474" xr:uid="{00000000-0005-0000-0000-00004D8A0000}"/>
    <cellStyle name="Normal 5 2 2 3 4 2" xfId="35475" xr:uid="{00000000-0005-0000-0000-00004E8A0000}"/>
    <cellStyle name="Normal 5 2 2 3 4 3" xfId="35476" xr:uid="{00000000-0005-0000-0000-00004F8A0000}"/>
    <cellStyle name="Normal 5 2 2 3 4 4" xfId="35477" xr:uid="{00000000-0005-0000-0000-0000508A0000}"/>
    <cellStyle name="Normal 5 2 2 3 5" xfId="35478" xr:uid="{00000000-0005-0000-0000-0000518A0000}"/>
    <cellStyle name="Normal 5 2 2 3 5 2" xfId="35479" xr:uid="{00000000-0005-0000-0000-0000528A0000}"/>
    <cellStyle name="Normal 5 2 2 3 5 3" xfId="35480" xr:uid="{00000000-0005-0000-0000-0000538A0000}"/>
    <cellStyle name="Normal 5 2 2 3 5 4" xfId="35481" xr:uid="{00000000-0005-0000-0000-0000548A0000}"/>
    <cellStyle name="Normal 5 2 2 3 6" xfId="35482" xr:uid="{00000000-0005-0000-0000-0000558A0000}"/>
    <cellStyle name="Normal 5 2 2 3 7" xfId="35483" xr:uid="{00000000-0005-0000-0000-0000568A0000}"/>
    <cellStyle name="Normal 5 2 2 3 8" xfId="35484" xr:uid="{00000000-0005-0000-0000-0000578A0000}"/>
    <cellStyle name="Normal 5 2 2 4" xfId="35485" xr:uid="{00000000-0005-0000-0000-0000588A0000}"/>
    <cellStyle name="Normal 5 2 2 4 2" xfId="35486" xr:uid="{00000000-0005-0000-0000-0000598A0000}"/>
    <cellStyle name="Normal 5 2 2 4 3" xfId="35487" xr:uid="{00000000-0005-0000-0000-00005A8A0000}"/>
    <cellStyle name="Normal 5 2 2 4 4" xfId="35488" xr:uid="{00000000-0005-0000-0000-00005B8A0000}"/>
    <cellStyle name="Normal 5 2 2 5" xfId="35489" xr:uid="{00000000-0005-0000-0000-00005C8A0000}"/>
    <cellStyle name="Normal 5 2 2 5 2" xfId="35490" xr:uid="{00000000-0005-0000-0000-00005D8A0000}"/>
    <cellStyle name="Normal 5 2 2 5 3" xfId="35491" xr:uid="{00000000-0005-0000-0000-00005E8A0000}"/>
    <cellStyle name="Normal 5 2 2 5 4" xfId="35492" xr:uid="{00000000-0005-0000-0000-00005F8A0000}"/>
    <cellStyle name="Normal 5 2 2 6" xfId="35493" xr:uid="{00000000-0005-0000-0000-0000608A0000}"/>
    <cellStyle name="Normal 5 2 2 6 2" xfId="35494" xr:uid="{00000000-0005-0000-0000-0000618A0000}"/>
    <cellStyle name="Normal 5 2 2 6 3" xfId="35495" xr:uid="{00000000-0005-0000-0000-0000628A0000}"/>
    <cellStyle name="Normal 5 2 2 6 4" xfId="35496" xr:uid="{00000000-0005-0000-0000-0000638A0000}"/>
    <cellStyle name="Normal 5 2 2 7" xfId="35497" xr:uid="{00000000-0005-0000-0000-0000648A0000}"/>
    <cellStyle name="Normal 5 2 2 7 2" xfId="35498" xr:uid="{00000000-0005-0000-0000-0000658A0000}"/>
    <cellStyle name="Normal 5 2 2 7 3" xfId="35499" xr:uid="{00000000-0005-0000-0000-0000668A0000}"/>
    <cellStyle name="Normal 5 2 2 7 4" xfId="35500" xr:uid="{00000000-0005-0000-0000-0000678A0000}"/>
    <cellStyle name="Normal 5 2 2 8" xfId="35501" xr:uid="{00000000-0005-0000-0000-0000688A0000}"/>
    <cellStyle name="Normal 5 2 2 8 2" xfId="35502" xr:uid="{00000000-0005-0000-0000-0000698A0000}"/>
    <cellStyle name="Normal 5 2 2 8 3" xfId="35503" xr:uid="{00000000-0005-0000-0000-00006A8A0000}"/>
    <cellStyle name="Normal 5 2 2 8 4" xfId="35504" xr:uid="{00000000-0005-0000-0000-00006B8A0000}"/>
    <cellStyle name="Normal 5 2 2 9" xfId="35505" xr:uid="{00000000-0005-0000-0000-00006C8A0000}"/>
    <cellStyle name="Normal 5 2 2 9 2" xfId="35506" xr:uid="{00000000-0005-0000-0000-00006D8A0000}"/>
    <cellStyle name="Normal 5 2 2 9 3" xfId="35507" xr:uid="{00000000-0005-0000-0000-00006E8A0000}"/>
    <cellStyle name="Normal 5 2 2 9 4" xfId="35508" xr:uid="{00000000-0005-0000-0000-00006F8A0000}"/>
    <cellStyle name="Normal 5 2 3" xfId="35509" xr:uid="{00000000-0005-0000-0000-0000708A0000}"/>
    <cellStyle name="Normal 5 2 3 10" xfId="35510" xr:uid="{00000000-0005-0000-0000-0000718A0000}"/>
    <cellStyle name="Normal 5 2 3 11" xfId="35511" xr:uid="{00000000-0005-0000-0000-0000728A0000}"/>
    <cellStyle name="Normal 5 2 3 2" xfId="35512" xr:uid="{00000000-0005-0000-0000-0000738A0000}"/>
    <cellStyle name="Normal 5 2 3 2 2" xfId="35513" xr:uid="{00000000-0005-0000-0000-0000748A0000}"/>
    <cellStyle name="Normal 5 2 3 2 3" xfId="35514" xr:uid="{00000000-0005-0000-0000-0000758A0000}"/>
    <cellStyle name="Normal 5 2 3 2 4" xfId="35515" xr:uid="{00000000-0005-0000-0000-0000768A0000}"/>
    <cellStyle name="Normal 5 2 3 3" xfId="35516" xr:uid="{00000000-0005-0000-0000-0000778A0000}"/>
    <cellStyle name="Normal 5 2 3 3 2" xfId="35517" xr:uid="{00000000-0005-0000-0000-0000788A0000}"/>
    <cellStyle name="Normal 5 2 3 3 3" xfId="35518" xr:uid="{00000000-0005-0000-0000-0000798A0000}"/>
    <cellStyle name="Normal 5 2 3 3 4" xfId="35519" xr:uid="{00000000-0005-0000-0000-00007A8A0000}"/>
    <cellStyle name="Normal 5 2 3 4" xfId="35520" xr:uid="{00000000-0005-0000-0000-00007B8A0000}"/>
    <cellStyle name="Normal 5 2 3 4 2" xfId="35521" xr:uid="{00000000-0005-0000-0000-00007C8A0000}"/>
    <cellStyle name="Normal 5 2 3 4 3" xfId="35522" xr:uid="{00000000-0005-0000-0000-00007D8A0000}"/>
    <cellStyle name="Normal 5 2 3 4 4" xfId="35523" xr:uid="{00000000-0005-0000-0000-00007E8A0000}"/>
    <cellStyle name="Normal 5 2 3 5" xfId="35524" xr:uid="{00000000-0005-0000-0000-00007F8A0000}"/>
    <cellStyle name="Normal 5 2 3 5 2" xfId="35525" xr:uid="{00000000-0005-0000-0000-0000808A0000}"/>
    <cellStyle name="Normal 5 2 3 5 3" xfId="35526" xr:uid="{00000000-0005-0000-0000-0000818A0000}"/>
    <cellStyle name="Normal 5 2 3 5 4" xfId="35527" xr:uid="{00000000-0005-0000-0000-0000828A0000}"/>
    <cellStyle name="Normal 5 2 3 6" xfId="35528" xr:uid="{00000000-0005-0000-0000-0000838A0000}"/>
    <cellStyle name="Normal 5 2 3 6 2" xfId="35529" xr:uid="{00000000-0005-0000-0000-0000848A0000}"/>
    <cellStyle name="Normal 5 2 3 6 3" xfId="35530" xr:uid="{00000000-0005-0000-0000-0000858A0000}"/>
    <cellStyle name="Normal 5 2 3 6 4" xfId="35531" xr:uid="{00000000-0005-0000-0000-0000868A0000}"/>
    <cellStyle name="Normal 5 2 3 7" xfId="35532" xr:uid="{00000000-0005-0000-0000-0000878A0000}"/>
    <cellStyle name="Normal 5 2 3 7 2" xfId="35533" xr:uid="{00000000-0005-0000-0000-0000888A0000}"/>
    <cellStyle name="Normal 5 2 3 7 3" xfId="35534" xr:uid="{00000000-0005-0000-0000-0000898A0000}"/>
    <cellStyle name="Normal 5 2 3 7 4" xfId="35535" xr:uid="{00000000-0005-0000-0000-00008A8A0000}"/>
    <cellStyle name="Normal 5 2 3 8" xfId="35536" xr:uid="{00000000-0005-0000-0000-00008B8A0000}"/>
    <cellStyle name="Normal 5 2 3 8 2" xfId="35537" xr:uid="{00000000-0005-0000-0000-00008C8A0000}"/>
    <cellStyle name="Normal 5 2 3 8 3" xfId="35538" xr:uid="{00000000-0005-0000-0000-00008D8A0000}"/>
    <cellStyle name="Normal 5 2 3 8 4" xfId="35539" xr:uid="{00000000-0005-0000-0000-00008E8A0000}"/>
    <cellStyle name="Normal 5 2 3 9" xfId="35540" xr:uid="{00000000-0005-0000-0000-00008F8A0000}"/>
    <cellStyle name="Normal 5 2 4" xfId="35541" xr:uid="{00000000-0005-0000-0000-0000908A0000}"/>
    <cellStyle name="Normal 5 2 4 2" xfId="35542" xr:uid="{00000000-0005-0000-0000-0000918A0000}"/>
    <cellStyle name="Normal 5 2 4 2 2" xfId="35543" xr:uid="{00000000-0005-0000-0000-0000928A0000}"/>
    <cellStyle name="Normal 5 2 4 2 3" xfId="35544" xr:uid="{00000000-0005-0000-0000-0000938A0000}"/>
    <cellStyle name="Normal 5 2 4 2 4" xfId="35545" xr:uid="{00000000-0005-0000-0000-0000948A0000}"/>
    <cellStyle name="Normal 5 2 4 3" xfId="35546" xr:uid="{00000000-0005-0000-0000-0000958A0000}"/>
    <cellStyle name="Normal 5 2 4 3 2" xfId="35547" xr:uid="{00000000-0005-0000-0000-0000968A0000}"/>
    <cellStyle name="Normal 5 2 4 3 3" xfId="35548" xr:uid="{00000000-0005-0000-0000-0000978A0000}"/>
    <cellStyle name="Normal 5 2 4 3 4" xfId="35549" xr:uid="{00000000-0005-0000-0000-0000988A0000}"/>
    <cellStyle name="Normal 5 2 4 4" xfId="35550" xr:uid="{00000000-0005-0000-0000-0000998A0000}"/>
    <cellStyle name="Normal 5 2 4 4 2" xfId="35551" xr:uid="{00000000-0005-0000-0000-00009A8A0000}"/>
    <cellStyle name="Normal 5 2 4 4 3" xfId="35552" xr:uid="{00000000-0005-0000-0000-00009B8A0000}"/>
    <cellStyle name="Normal 5 2 4 4 4" xfId="35553" xr:uid="{00000000-0005-0000-0000-00009C8A0000}"/>
    <cellStyle name="Normal 5 2 4 5" xfId="35554" xr:uid="{00000000-0005-0000-0000-00009D8A0000}"/>
    <cellStyle name="Normal 5 2 4 5 2" xfId="35555" xr:uid="{00000000-0005-0000-0000-00009E8A0000}"/>
    <cellStyle name="Normal 5 2 4 5 3" xfId="35556" xr:uid="{00000000-0005-0000-0000-00009F8A0000}"/>
    <cellStyle name="Normal 5 2 4 5 4" xfId="35557" xr:uid="{00000000-0005-0000-0000-0000A08A0000}"/>
    <cellStyle name="Normal 5 2 4 6" xfId="35558" xr:uid="{00000000-0005-0000-0000-0000A18A0000}"/>
    <cellStyle name="Normal 5 2 4 6 2" xfId="35559" xr:uid="{00000000-0005-0000-0000-0000A28A0000}"/>
    <cellStyle name="Normal 5 2 4 6 3" xfId="35560" xr:uid="{00000000-0005-0000-0000-0000A38A0000}"/>
    <cellStyle name="Normal 5 2 4 6 4" xfId="35561" xr:uid="{00000000-0005-0000-0000-0000A48A0000}"/>
    <cellStyle name="Normal 5 2 4 7" xfId="35562" xr:uid="{00000000-0005-0000-0000-0000A58A0000}"/>
    <cellStyle name="Normal 5 2 4 8" xfId="35563" xr:uid="{00000000-0005-0000-0000-0000A68A0000}"/>
    <cellStyle name="Normal 5 2 4 9" xfId="35564" xr:uid="{00000000-0005-0000-0000-0000A78A0000}"/>
    <cellStyle name="Normal 5 2 5" xfId="35565" xr:uid="{00000000-0005-0000-0000-0000A88A0000}"/>
    <cellStyle name="Normal 5 2 5 2" xfId="35566" xr:uid="{00000000-0005-0000-0000-0000A98A0000}"/>
    <cellStyle name="Normal 5 2 5 3" xfId="35567" xr:uid="{00000000-0005-0000-0000-0000AA8A0000}"/>
    <cellStyle name="Normal 5 2 5 4" xfId="35568" xr:uid="{00000000-0005-0000-0000-0000AB8A0000}"/>
    <cellStyle name="Normal 5 2 5 5" xfId="35569" xr:uid="{00000000-0005-0000-0000-0000AC8A0000}"/>
    <cellStyle name="Normal 5 2 6" xfId="35570" xr:uid="{00000000-0005-0000-0000-0000AD8A0000}"/>
    <cellStyle name="Normal 5 2 6 2" xfId="35571" xr:uid="{00000000-0005-0000-0000-0000AE8A0000}"/>
    <cellStyle name="Normal 5 2 6 3" xfId="35572" xr:uid="{00000000-0005-0000-0000-0000AF8A0000}"/>
    <cellStyle name="Normal 5 2 6 4" xfId="35573" xr:uid="{00000000-0005-0000-0000-0000B08A0000}"/>
    <cellStyle name="Normal 5 2 7" xfId="338" xr:uid="{00000000-0005-0000-0000-0000B18A0000}"/>
    <cellStyle name="Normal 5 2 7 2" xfId="35574" xr:uid="{00000000-0005-0000-0000-0000B28A0000}"/>
    <cellStyle name="Normal 5 2 7 3" xfId="35575" xr:uid="{00000000-0005-0000-0000-0000B38A0000}"/>
    <cellStyle name="Normal 5 2 7 4" xfId="35576" xr:uid="{00000000-0005-0000-0000-0000B48A0000}"/>
    <cellStyle name="Normal 5 2 8" xfId="35577" xr:uid="{00000000-0005-0000-0000-0000B58A0000}"/>
    <cellStyle name="Normal 5 2 8 2" xfId="35578" xr:uid="{00000000-0005-0000-0000-0000B68A0000}"/>
    <cellStyle name="Normal 5 2 8 3" xfId="35579" xr:uid="{00000000-0005-0000-0000-0000B78A0000}"/>
    <cellStyle name="Normal 5 2 8 4" xfId="35580" xr:uid="{00000000-0005-0000-0000-0000B88A0000}"/>
    <cellStyle name="Normal 5 2 9" xfId="35581" xr:uid="{00000000-0005-0000-0000-0000B98A0000}"/>
    <cellStyle name="Normal 5 2 9 2" xfId="35582" xr:uid="{00000000-0005-0000-0000-0000BA8A0000}"/>
    <cellStyle name="Normal 5 2 9 3" xfId="35583" xr:uid="{00000000-0005-0000-0000-0000BB8A0000}"/>
    <cellStyle name="Normal 5 2 9 4" xfId="35584" xr:uid="{00000000-0005-0000-0000-0000BC8A0000}"/>
    <cellStyle name="Normal 5 3" xfId="35585" xr:uid="{00000000-0005-0000-0000-0000BD8A0000}"/>
    <cellStyle name="Normal 5 3 10" xfId="35586" xr:uid="{00000000-0005-0000-0000-0000BE8A0000}"/>
    <cellStyle name="Normal 5 3 10 2" xfId="35587" xr:uid="{00000000-0005-0000-0000-0000BF8A0000}"/>
    <cellStyle name="Normal 5 3 10 3" xfId="35588" xr:uid="{00000000-0005-0000-0000-0000C08A0000}"/>
    <cellStyle name="Normal 5 3 10 4" xfId="35589" xr:uid="{00000000-0005-0000-0000-0000C18A0000}"/>
    <cellStyle name="Normal 5 3 11" xfId="35590" xr:uid="{00000000-0005-0000-0000-0000C28A0000}"/>
    <cellStyle name="Normal 5 3 11 2" xfId="35591" xr:uid="{00000000-0005-0000-0000-0000C38A0000}"/>
    <cellStyle name="Normal 5 3 11 3" xfId="35592" xr:uid="{00000000-0005-0000-0000-0000C48A0000}"/>
    <cellStyle name="Normal 5 3 11 4" xfId="35593" xr:uid="{00000000-0005-0000-0000-0000C58A0000}"/>
    <cellStyle name="Normal 5 3 12" xfId="35594" xr:uid="{00000000-0005-0000-0000-0000C68A0000}"/>
    <cellStyle name="Normal 5 3 13" xfId="35595" xr:uid="{00000000-0005-0000-0000-0000C78A0000}"/>
    <cellStyle name="Normal 5 3 14" xfId="35596" xr:uid="{00000000-0005-0000-0000-0000C88A0000}"/>
    <cellStyle name="Normal 5 3 15" xfId="35597" xr:uid="{00000000-0005-0000-0000-0000C98A0000}"/>
    <cellStyle name="Normal 5 3 16" xfId="35598" xr:uid="{00000000-0005-0000-0000-0000CA8A0000}"/>
    <cellStyle name="Normal 5 3 2" xfId="35599" xr:uid="{00000000-0005-0000-0000-0000CB8A0000}"/>
    <cellStyle name="Normal 5 3 2 10" xfId="35600" xr:uid="{00000000-0005-0000-0000-0000CC8A0000}"/>
    <cellStyle name="Normal 5 3 2 11" xfId="35601" xr:uid="{00000000-0005-0000-0000-0000CD8A0000}"/>
    <cellStyle name="Normal 5 3 2 2" xfId="35602" xr:uid="{00000000-0005-0000-0000-0000CE8A0000}"/>
    <cellStyle name="Normal 5 3 2 2 2" xfId="35603" xr:uid="{00000000-0005-0000-0000-0000CF8A0000}"/>
    <cellStyle name="Normal 5 3 2 2 3" xfId="35604" xr:uid="{00000000-0005-0000-0000-0000D08A0000}"/>
    <cellStyle name="Normal 5 3 2 2 4" xfId="35605" xr:uid="{00000000-0005-0000-0000-0000D18A0000}"/>
    <cellStyle name="Normal 5 3 2 3" xfId="35606" xr:uid="{00000000-0005-0000-0000-0000D28A0000}"/>
    <cellStyle name="Normal 5 3 2 3 2" xfId="35607" xr:uid="{00000000-0005-0000-0000-0000D38A0000}"/>
    <cellStyle name="Normal 5 3 2 3 3" xfId="35608" xr:uid="{00000000-0005-0000-0000-0000D48A0000}"/>
    <cellStyle name="Normal 5 3 2 3 4" xfId="35609" xr:uid="{00000000-0005-0000-0000-0000D58A0000}"/>
    <cellStyle name="Normal 5 3 2 4" xfId="35610" xr:uid="{00000000-0005-0000-0000-0000D68A0000}"/>
    <cellStyle name="Normal 5 3 2 4 2" xfId="35611" xr:uid="{00000000-0005-0000-0000-0000D78A0000}"/>
    <cellStyle name="Normal 5 3 2 4 3" xfId="35612" xr:uid="{00000000-0005-0000-0000-0000D88A0000}"/>
    <cellStyle name="Normal 5 3 2 4 4" xfId="35613" xr:uid="{00000000-0005-0000-0000-0000D98A0000}"/>
    <cellStyle name="Normal 5 3 2 5" xfId="35614" xr:uid="{00000000-0005-0000-0000-0000DA8A0000}"/>
    <cellStyle name="Normal 5 3 2 5 2" xfId="35615" xr:uid="{00000000-0005-0000-0000-0000DB8A0000}"/>
    <cellStyle name="Normal 5 3 2 5 3" xfId="35616" xr:uid="{00000000-0005-0000-0000-0000DC8A0000}"/>
    <cellStyle name="Normal 5 3 2 5 4" xfId="35617" xr:uid="{00000000-0005-0000-0000-0000DD8A0000}"/>
    <cellStyle name="Normal 5 3 2 6" xfId="35618" xr:uid="{00000000-0005-0000-0000-0000DE8A0000}"/>
    <cellStyle name="Normal 5 3 2 6 2" xfId="35619" xr:uid="{00000000-0005-0000-0000-0000DF8A0000}"/>
    <cellStyle name="Normal 5 3 2 6 3" xfId="35620" xr:uid="{00000000-0005-0000-0000-0000E08A0000}"/>
    <cellStyle name="Normal 5 3 2 6 4" xfId="35621" xr:uid="{00000000-0005-0000-0000-0000E18A0000}"/>
    <cellStyle name="Normal 5 3 2 7" xfId="35622" xr:uid="{00000000-0005-0000-0000-0000E28A0000}"/>
    <cellStyle name="Normal 5 3 2 7 2" xfId="35623" xr:uid="{00000000-0005-0000-0000-0000E38A0000}"/>
    <cellStyle name="Normal 5 3 2 7 3" xfId="35624" xr:uid="{00000000-0005-0000-0000-0000E48A0000}"/>
    <cellStyle name="Normal 5 3 2 7 4" xfId="35625" xr:uid="{00000000-0005-0000-0000-0000E58A0000}"/>
    <cellStyle name="Normal 5 3 2 8" xfId="35626" xr:uid="{00000000-0005-0000-0000-0000E68A0000}"/>
    <cellStyle name="Normal 5 3 2 8 2" xfId="35627" xr:uid="{00000000-0005-0000-0000-0000E78A0000}"/>
    <cellStyle name="Normal 5 3 2 8 3" xfId="35628" xr:uid="{00000000-0005-0000-0000-0000E88A0000}"/>
    <cellStyle name="Normal 5 3 2 8 4" xfId="35629" xr:uid="{00000000-0005-0000-0000-0000E98A0000}"/>
    <cellStyle name="Normal 5 3 2 9" xfId="35630" xr:uid="{00000000-0005-0000-0000-0000EA8A0000}"/>
    <cellStyle name="Normal 5 3 3" xfId="35631" xr:uid="{00000000-0005-0000-0000-0000EB8A0000}"/>
    <cellStyle name="Normal 5 3 3 10" xfId="35632" xr:uid="{00000000-0005-0000-0000-0000EC8A0000}"/>
    <cellStyle name="Normal 5 3 3 11" xfId="35633" xr:uid="{00000000-0005-0000-0000-0000ED8A0000}"/>
    <cellStyle name="Normal 5 3 3 2" xfId="35634" xr:uid="{00000000-0005-0000-0000-0000EE8A0000}"/>
    <cellStyle name="Normal 5 3 3 2 2" xfId="35635" xr:uid="{00000000-0005-0000-0000-0000EF8A0000}"/>
    <cellStyle name="Normal 5 3 3 2 3" xfId="35636" xr:uid="{00000000-0005-0000-0000-0000F08A0000}"/>
    <cellStyle name="Normal 5 3 3 2 4" xfId="35637" xr:uid="{00000000-0005-0000-0000-0000F18A0000}"/>
    <cellStyle name="Normal 5 3 3 3" xfId="35638" xr:uid="{00000000-0005-0000-0000-0000F28A0000}"/>
    <cellStyle name="Normal 5 3 3 3 2" xfId="35639" xr:uid="{00000000-0005-0000-0000-0000F38A0000}"/>
    <cellStyle name="Normal 5 3 3 3 3" xfId="35640" xr:uid="{00000000-0005-0000-0000-0000F48A0000}"/>
    <cellStyle name="Normal 5 3 3 3 4" xfId="35641" xr:uid="{00000000-0005-0000-0000-0000F58A0000}"/>
    <cellStyle name="Normal 5 3 3 4" xfId="35642" xr:uid="{00000000-0005-0000-0000-0000F68A0000}"/>
    <cellStyle name="Normal 5 3 3 4 2" xfId="35643" xr:uid="{00000000-0005-0000-0000-0000F78A0000}"/>
    <cellStyle name="Normal 5 3 3 4 3" xfId="35644" xr:uid="{00000000-0005-0000-0000-0000F88A0000}"/>
    <cellStyle name="Normal 5 3 3 4 4" xfId="35645" xr:uid="{00000000-0005-0000-0000-0000F98A0000}"/>
    <cellStyle name="Normal 5 3 3 5" xfId="35646" xr:uid="{00000000-0005-0000-0000-0000FA8A0000}"/>
    <cellStyle name="Normal 5 3 3 5 2" xfId="35647" xr:uid="{00000000-0005-0000-0000-0000FB8A0000}"/>
    <cellStyle name="Normal 5 3 3 5 3" xfId="35648" xr:uid="{00000000-0005-0000-0000-0000FC8A0000}"/>
    <cellStyle name="Normal 5 3 3 5 4" xfId="35649" xr:uid="{00000000-0005-0000-0000-0000FD8A0000}"/>
    <cellStyle name="Normal 5 3 3 6" xfId="35650" xr:uid="{00000000-0005-0000-0000-0000FE8A0000}"/>
    <cellStyle name="Normal 5 3 3 6 2" xfId="35651" xr:uid="{00000000-0005-0000-0000-0000FF8A0000}"/>
    <cellStyle name="Normal 5 3 3 6 3" xfId="35652" xr:uid="{00000000-0005-0000-0000-0000008B0000}"/>
    <cellStyle name="Normal 5 3 3 6 4" xfId="35653" xr:uid="{00000000-0005-0000-0000-0000018B0000}"/>
    <cellStyle name="Normal 5 3 3 7" xfId="35654" xr:uid="{00000000-0005-0000-0000-0000028B0000}"/>
    <cellStyle name="Normal 5 3 3 7 2" xfId="35655" xr:uid="{00000000-0005-0000-0000-0000038B0000}"/>
    <cellStyle name="Normal 5 3 3 7 3" xfId="35656" xr:uid="{00000000-0005-0000-0000-0000048B0000}"/>
    <cellStyle name="Normal 5 3 3 7 4" xfId="35657" xr:uid="{00000000-0005-0000-0000-0000058B0000}"/>
    <cellStyle name="Normal 5 3 3 8" xfId="35658" xr:uid="{00000000-0005-0000-0000-0000068B0000}"/>
    <cellStyle name="Normal 5 3 3 8 2" xfId="35659" xr:uid="{00000000-0005-0000-0000-0000078B0000}"/>
    <cellStyle name="Normal 5 3 3 8 3" xfId="35660" xr:uid="{00000000-0005-0000-0000-0000088B0000}"/>
    <cellStyle name="Normal 5 3 3 8 4" xfId="35661" xr:uid="{00000000-0005-0000-0000-0000098B0000}"/>
    <cellStyle name="Normal 5 3 3 9" xfId="35662" xr:uid="{00000000-0005-0000-0000-00000A8B0000}"/>
    <cellStyle name="Normal 5 3 4" xfId="35663" xr:uid="{00000000-0005-0000-0000-00000B8B0000}"/>
    <cellStyle name="Normal 5 3 4 2" xfId="35664" xr:uid="{00000000-0005-0000-0000-00000C8B0000}"/>
    <cellStyle name="Normal 5 3 4 2 2" xfId="35665" xr:uid="{00000000-0005-0000-0000-00000D8B0000}"/>
    <cellStyle name="Normal 5 3 4 2 3" xfId="35666" xr:uid="{00000000-0005-0000-0000-00000E8B0000}"/>
    <cellStyle name="Normal 5 3 4 2 4" xfId="35667" xr:uid="{00000000-0005-0000-0000-00000F8B0000}"/>
    <cellStyle name="Normal 5 3 4 3" xfId="35668" xr:uid="{00000000-0005-0000-0000-0000108B0000}"/>
    <cellStyle name="Normal 5 3 4 3 2" xfId="35669" xr:uid="{00000000-0005-0000-0000-0000118B0000}"/>
    <cellStyle name="Normal 5 3 4 3 3" xfId="35670" xr:uid="{00000000-0005-0000-0000-0000128B0000}"/>
    <cellStyle name="Normal 5 3 4 3 4" xfId="35671" xr:uid="{00000000-0005-0000-0000-0000138B0000}"/>
    <cellStyle name="Normal 5 3 4 4" xfId="35672" xr:uid="{00000000-0005-0000-0000-0000148B0000}"/>
    <cellStyle name="Normal 5 3 4 4 2" xfId="35673" xr:uid="{00000000-0005-0000-0000-0000158B0000}"/>
    <cellStyle name="Normal 5 3 4 4 3" xfId="35674" xr:uid="{00000000-0005-0000-0000-0000168B0000}"/>
    <cellStyle name="Normal 5 3 4 4 4" xfId="35675" xr:uid="{00000000-0005-0000-0000-0000178B0000}"/>
    <cellStyle name="Normal 5 3 4 5" xfId="35676" xr:uid="{00000000-0005-0000-0000-0000188B0000}"/>
    <cellStyle name="Normal 5 3 4 5 2" xfId="35677" xr:uid="{00000000-0005-0000-0000-0000198B0000}"/>
    <cellStyle name="Normal 5 3 4 5 3" xfId="35678" xr:uid="{00000000-0005-0000-0000-00001A8B0000}"/>
    <cellStyle name="Normal 5 3 4 5 4" xfId="35679" xr:uid="{00000000-0005-0000-0000-00001B8B0000}"/>
    <cellStyle name="Normal 5 3 4 6" xfId="35680" xr:uid="{00000000-0005-0000-0000-00001C8B0000}"/>
    <cellStyle name="Normal 5 3 4 7" xfId="35681" xr:uid="{00000000-0005-0000-0000-00001D8B0000}"/>
    <cellStyle name="Normal 5 3 4 8" xfId="35682" xr:uid="{00000000-0005-0000-0000-00001E8B0000}"/>
    <cellStyle name="Normal 5 3 5" xfId="35683" xr:uid="{00000000-0005-0000-0000-00001F8B0000}"/>
    <cellStyle name="Normal 5 3 5 2" xfId="35684" xr:uid="{00000000-0005-0000-0000-0000208B0000}"/>
    <cellStyle name="Normal 5 3 5 3" xfId="35685" xr:uid="{00000000-0005-0000-0000-0000218B0000}"/>
    <cellStyle name="Normal 5 3 5 4" xfId="35686" xr:uid="{00000000-0005-0000-0000-0000228B0000}"/>
    <cellStyle name="Normal 5 3 6" xfId="35687" xr:uid="{00000000-0005-0000-0000-0000238B0000}"/>
    <cellStyle name="Normal 5 3 6 2" xfId="35688" xr:uid="{00000000-0005-0000-0000-0000248B0000}"/>
    <cellStyle name="Normal 5 3 6 3" xfId="35689" xr:uid="{00000000-0005-0000-0000-0000258B0000}"/>
    <cellStyle name="Normal 5 3 6 4" xfId="35690" xr:uid="{00000000-0005-0000-0000-0000268B0000}"/>
    <cellStyle name="Normal 5 3 7" xfId="35691" xr:uid="{00000000-0005-0000-0000-0000278B0000}"/>
    <cellStyle name="Normal 5 3 7 2" xfId="35692" xr:uid="{00000000-0005-0000-0000-0000288B0000}"/>
    <cellStyle name="Normal 5 3 7 3" xfId="35693" xr:uid="{00000000-0005-0000-0000-0000298B0000}"/>
    <cellStyle name="Normal 5 3 7 4" xfId="35694" xr:uid="{00000000-0005-0000-0000-00002A8B0000}"/>
    <cellStyle name="Normal 5 3 8" xfId="35695" xr:uid="{00000000-0005-0000-0000-00002B8B0000}"/>
    <cellStyle name="Normal 5 3 8 2" xfId="35696" xr:uid="{00000000-0005-0000-0000-00002C8B0000}"/>
    <cellStyle name="Normal 5 3 8 3" xfId="35697" xr:uid="{00000000-0005-0000-0000-00002D8B0000}"/>
    <cellStyle name="Normal 5 3 8 4" xfId="35698" xr:uid="{00000000-0005-0000-0000-00002E8B0000}"/>
    <cellStyle name="Normal 5 3 9" xfId="35699" xr:uid="{00000000-0005-0000-0000-00002F8B0000}"/>
    <cellStyle name="Normal 5 3 9 2" xfId="35700" xr:uid="{00000000-0005-0000-0000-0000308B0000}"/>
    <cellStyle name="Normal 5 3 9 3" xfId="35701" xr:uid="{00000000-0005-0000-0000-0000318B0000}"/>
    <cellStyle name="Normal 5 3 9 4" xfId="35702" xr:uid="{00000000-0005-0000-0000-0000328B0000}"/>
    <cellStyle name="Normal 5 4" xfId="35703" xr:uid="{00000000-0005-0000-0000-0000338B0000}"/>
    <cellStyle name="Normal 5 4 2" xfId="35704" xr:uid="{00000000-0005-0000-0000-0000348B0000}"/>
    <cellStyle name="Normal 5 4 2 2" xfId="35705" xr:uid="{00000000-0005-0000-0000-0000358B0000}"/>
    <cellStyle name="Normal 5 4 3" xfId="35706" xr:uid="{00000000-0005-0000-0000-0000368B0000}"/>
    <cellStyle name="Normal 5 4 3 2" xfId="35707" xr:uid="{00000000-0005-0000-0000-0000378B0000}"/>
    <cellStyle name="Normal 5 4 3 3" xfId="35708" xr:uid="{00000000-0005-0000-0000-0000388B0000}"/>
    <cellStyle name="Normal 5 4 3 4" xfId="35709" xr:uid="{00000000-0005-0000-0000-0000398B0000}"/>
    <cellStyle name="Normal 5 4 4" xfId="35710" xr:uid="{00000000-0005-0000-0000-00003A8B0000}"/>
    <cellStyle name="Normal 5 4 5" xfId="35711" xr:uid="{00000000-0005-0000-0000-00003B8B0000}"/>
    <cellStyle name="Normal 5 4 6" xfId="35712" xr:uid="{00000000-0005-0000-0000-00003C8B0000}"/>
    <cellStyle name="Normal 5 5" xfId="35713" xr:uid="{00000000-0005-0000-0000-00003D8B0000}"/>
    <cellStyle name="Normal 5 5 10" xfId="35714" xr:uid="{00000000-0005-0000-0000-00003E8B0000}"/>
    <cellStyle name="Normal 5 5 10 2" xfId="35715" xr:uid="{00000000-0005-0000-0000-00003F8B0000}"/>
    <cellStyle name="Normal 5 5 10 3" xfId="35716" xr:uid="{00000000-0005-0000-0000-0000408B0000}"/>
    <cellStyle name="Normal 5 5 10 4" xfId="35717" xr:uid="{00000000-0005-0000-0000-0000418B0000}"/>
    <cellStyle name="Normal 5 5 11" xfId="35718" xr:uid="{00000000-0005-0000-0000-0000428B0000}"/>
    <cellStyle name="Normal 5 5 12" xfId="35719" xr:uid="{00000000-0005-0000-0000-0000438B0000}"/>
    <cellStyle name="Normal 5 5 13" xfId="35720" xr:uid="{00000000-0005-0000-0000-0000448B0000}"/>
    <cellStyle name="Normal 5 5 14" xfId="35721" xr:uid="{00000000-0005-0000-0000-0000458B0000}"/>
    <cellStyle name="Normal 5 5 15" xfId="35722" xr:uid="{00000000-0005-0000-0000-0000468B0000}"/>
    <cellStyle name="Normal 5 5 16" xfId="35723" xr:uid="{00000000-0005-0000-0000-0000478B0000}"/>
    <cellStyle name="Normal 5 5 2" xfId="35724" xr:uid="{00000000-0005-0000-0000-0000488B0000}"/>
    <cellStyle name="Normal 5 5 2 10" xfId="35725" xr:uid="{00000000-0005-0000-0000-0000498B0000}"/>
    <cellStyle name="Normal 5 5 2 2" xfId="35726" xr:uid="{00000000-0005-0000-0000-00004A8B0000}"/>
    <cellStyle name="Normal 5 5 2 2 2" xfId="35727" xr:uid="{00000000-0005-0000-0000-00004B8B0000}"/>
    <cellStyle name="Normal 5 5 2 2 3" xfId="35728" xr:uid="{00000000-0005-0000-0000-00004C8B0000}"/>
    <cellStyle name="Normal 5 5 2 2 4" xfId="35729" xr:uid="{00000000-0005-0000-0000-00004D8B0000}"/>
    <cellStyle name="Normal 5 5 2 3" xfId="35730" xr:uid="{00000000-0005-0000-0000-00004E8B0000}"/>
    <cellStyle name="Normal 5 5 2 3 2" xfId="35731" xr:uid="{00000000-0005-0000-0000-00004F8B0000}"/>
    <cellStyle name="Normal 5 5 2 3 3" xfId="35732" xr:uid="{00000000-0005-0000-0000-0000508B0000}"/>
    <cellStyle name="Normal 5 5 2 3 4" xfId="35733" xr:uid="{00000000-0005-0000-0000-0000518B0000}"/>
    <cellStyle name="Normal 5 5 2 4" xfId="35734" xr:uid="{00000000-0005-0000-0000-0000528B0000}"/>
    <cellStyle name="Normal 5 5 2 4 2" xfId="35735" xr:uid="{00000000-0005-0000-0000-0000538B0000}"/>
    <cellStyle name="Normal 5 5 2 4 3" xfId="35736" xr:uid="{00000000-0005-0000-0000-0000548B0000}"/>
    <cellStyle name="Normal 5 5 2 4 4" xfId="35737" xr:uid="{00000000-0005-0000-0000-0000558B0000}"/>
    <cellStyle name="Normal 5 5 2 5" xfId="35738" xr:uid="{00000000-0005-0000-0000-0000568B0000}"/>
    <cellStyle name="Normal 5 5 2 5 2" xfId="35739" xr:uid="{00000000-0005-0000-0000-0000578B0000}"/>
    <cellStyle name="Normal 5 5 2 5 3" xfId="35740" xr:uid="{00000000-0005-0000-0000-0000588B0000}"/>
    <cellStyle name="Normal 5 5 2 5 4" xfId="35741" xr:uid="{00000000-0005-0000-0000-0000598B0000}"/>
    <cellStyle name="Normal 5 5 2 6" xfId="35742" xr:uid="{00000000-0005-0000-0000-00005A8B0000}"/>
    <cellStyle name="Normal 5 5 2 6 2" xfId="35743" xr:uid="{00000000-0005-0000-0000-00005B8B0000}"/>
    <cellStyle name="Normal 5 5 2 6 3" xfId="35744" xr:uid="{00000000-0005-0000-0000-00005C8B0000}"/>
    <cellStyle name="Normal 5 5 2 6 4" xfId="35745" xr:uid="{00000000-0005-0000-0000-00005D8B0000}"/>
    <cellStyle name="Normal 5 5 2 7" xfId="35746" xr:uid="{00000000-0005-0000-0000-00005E8B0000}"/>
    <cellStyle name="Normal 5 5 2 7 2" xfId="35747" xr:uid="{00000000-0005-0000-0000-00005F8B0000}"/>
    <cellStyle name="Normal 5 5 2 7 3" xfId="35748" xr:uid="{00000000-0005-0000-0000-0000608B0000}"/>
    <cellStyle name="Normal 5 5 2 7 4" xfId="35749" xr:uid="{00000000-0005-0000-0000-0000618B0000}"/>
    <cellStyle name="Normal 5 5 2 8" xfId="35750" xr:uid="{00000000-0005-0000-0000-0000628B0000}"/>
    <cellStyle name="Normal 5 5 2 9" xfId="35751" xr:uid="{00000000-0005-0000-0000-0000638B0000}"/>
    <cellStyle name="Normal 5 5 3" xfId="35752" xr:uid="{00000000-0005-0000-0000-0000648B0000}"/>
    <cellStyle name="Normal 5 5 3 2" xfId="35753" xr:uid="{00000000-0005-0000-0000-0000658B0000}"/>
    <cellStyle name="Normal 5 5 3 2 2" xfId="35754" xr:uid="{00000000-0005-0000-0000-0000668B0000}"/>
    <cellStyle name="Normal 5 5 3 2 3" xfId="35755" xr:uid="{00000000-0005-0000-0000-0000678B0000}"/>
    <cellStyle name="Normal 5 5 3 2 4" xfId="35756" xr:uid="{00000000-0005-0000-0000-0000688B0000}"/>
    <cellStyle name="Normal 5 5 3 3" xfId="35757" xr:uid="{00000000-0005-0000-0000-0000698B0000}"/>
    <cellStyle name="Normal 5 5 3 3 2" xfId="35758" xr:uid="{00000000-0005-0000-0000-00006A8B0000}"/>
    <cellStyle name="Normal 5 5 3 3 3" xfId="35759" xr:uid="{00000000-0005-0000-0000-00006B8B0000}"/>
    <cellStyle name="Normal 5 5 3 3 4" xfId="35760" xr:uid="{00000000-0005-0000-0000-00006C8B0000}"/>
    <cellStyle name="Normal 5 5 3 4" xfId="35761" xr:uid="{00000000-0005-0000-0000-00006D8B0000}"/>
    <cellStyle name="Normal 5 5 3 4 2" xfId="35762" xr:uid="{00000000-0005-0000-0000-00006E8B0000}"/>
    <cellStyle name="Normal 5 5 3 4 3" xfId="35763" xr:uid="{00000000-0005-0000-0000-00006F8B0000}"/>
    <cellStyle name="Normal 5 5 3 4 4" xfId="35764" xr:uid="{00000000-0005-0000-0000-0000708B0000}"/>
    <cellStyle name="Normal 5 5 3 5" xfId="35765" xr:uid="{00000000-0005-0000-0000-0000718B0000}"/>
    <cellStyle name="Normal 5 5 3 5 2" xfId="35766" xr:uid="{00000000-0005-0000-0000-0000728B0000}"/>
    <cellStyle name="Normal 5 5 3 5 3" xfId="35767" xr:uid="{00000000-0005-0000-0000-0000738B0000}"/>
    <cellStyle name="Normal 5 5 3 5 4" xfId="35768" xr:uid="{00000000-0005-0000-0000-0000748B0000}"/>
    <cellStyle name="Normal 5 5 3 6" xfId="35769" xr:uid="{00000000-0005-0000-0000-0000758B0000}"/>
    <cellStyle name="Normal 5 5 3 7" xfId="35770" xr:uid="{00000000-0005-0000-0000-0000768B0000}"/>
    <cellStyle name="Normal 5 5 3 8" xfId="35771" xr:uid="{00000000-0005-0000-0000-0000778B0000}"/>
    <cellStyle name="Normal 5 5 4" xfId="35772" xr:uid="{00000000-0005-0000-0000-0000788B0000}"/>
    <cellStyle name="Normal 5 5 4 2" xfId="35773" xr:uid="{00000000-0005-0000-0000-0000798B0000}"/>
    <cellStyle name="Normal 5 5 4 3" xfId="35774" xr:uid="{00000000-0005-0000-0000-00007A8B0000}"/>
    <cellStyle name="Normal 5 5 4 4" xfId="35775" xr:uid="{00000000-0005-0000-0000-00007B8B0000}"/>
    <cellStyle name="Normal 5 5 5" xfId="35776" xr:uid="{00000000-0005-0000-0000-00007C8B0000}"/>
    <cellStyle name="Normal 5 5 5 2" xfId="35777" xr:uid="{00000000-0005-0000-0000-00007D8B0000}"/>
    <cellStyle name="Normal 5 5 5 3" xfId="35778" xr:uid="{00000000-0005-0000-0000-00007E8B0000}"/>
    <cellStyle name="Normal 5 5 5 4" xfId="35779" xr:uid="{00000000-0005-0000-0000-00007F8B0000}"/>
    <cellStyle name="Normal 5 5 6" xfId="35780" xr:uid="{00000000-0005-0000-0000-0000808B0000}"/>
    <cellStyle name="Normal 5 5 6 2" xfId="35781" xr:uid="{00000000-0005-0000-0000-0000818B0000}"/>
    <cellStyle name="Normal 5 5 6 3" xfId="35782" xr:uid="{00000000-0005-0000-0000-0000828B0000}"/>
    <cellStyle name="Normal 5 5 6 4" xfId="35783" xr:uid="{00000000-0005-0000-0000-0000838B0000}"/>
    <cellStyle name="Normal 5 5 7" xfId="35784" xr:uid="{00000000-0005-0000-0000-0000848B0000}"/>
    <cellStyle name="Normal 5 5 7 2" xfId="35785" xr:uid="{00000000-0005-0000-0000-0000858B0000}"/>
    <cellStyle name="Normal 5 5 7 3" xfId="35786" xr:uid="{00000000-0005-0000-0000-0000868B0000}"/>
    <cellStyle name="Normal 5 5 7 4" xfId="35787" xr:uid="{00000000-0005-0000-0000-0000878B0000}"/>
    <cellStyle name="Normal 5 5 8" xfId="35788" xr:uid="{00000000-0005-0000-0000-0000888B0000}"/>
    <cellStyle name="Normal 5 5 8 2" xfId="35789" xr:uid="{00000000-0005-0000-0000-0000898B0000}"/>
    <cellStyle name="Normal 5 5 8 3" xfId="35790" xr:uid="{00000000-0005-0000-0000-00008A8B0000}"/>
    <cellStyle name="Normal 5 5 8 4" xfId="35791" xr:uid="{00000000-0005-0000-0000-00008B8B0000}"/>
    <cellStyle name="Normal 5 5 9" xfId="35792" xr:uid="{00000000-0005-0000-0000-00008C8B0000}"/>
    <cellStyle name="Normal 5 5 9 2" xfId="35793" xr:uid="{00000000-0005-0000-0000-00008D8B0000}"/>
    <cellStyle name="Normal 5 5 9 3" xfId="35794" xr:uid="{00000000-0005-0000-0000-00008E8B0000}"/>
    <cellStyle name="Normal 5 5 9 4" xfId="35795" xr:uid="{00000000-0005-0000-0000-00008F8B0000}"/>
    <cellStyle name="Normal 5 6" xfId="35796" xr:uid="{00000000-0005-0000-0000-0000908B0000}"/>
    <cellStyle name="Normal 5 6 10" xfId="35797" xr:uid="{00000000-0005-0000-0000-0000918B0000}"/>
    <cellStyle name="Normal 5 6 10 2" xfId="35798" xr:uid="{00000000-0005-0000-0000-0000928B0000}"/>
    <cellStyle name="Normal 5 6 10 3" xfId="35799" xr:uid="{00000000-0005-0000-0000-0000938B0000}"/>
    <cellStyle name="Normal 5 6 10 4" xfId="35800" xr:uid="{00000000-0005-0000-0000-0000948B0000}"/>
    <cellStyle name="Normal 5 6 11" xfId="35801" xr:uid="{00000000-0005-0000-0000-0000958B0000}"/>
    <cellStyle name="Normal 5 6 12" xfId="35802" xr:uid="{00000000-0005-0000-0000-0000968B0000}"/>
    <cellStyle name="Normal 5 6 13" xfId="35803" xr:uid="{00000000-0005-0000-0000-0000978B0000}"/>
    <cellStyle name="Normal 5 6 2" xfId="35804" xr:uid="{00000000-0005-0000-0000-0000988B0000}"/>
    <cellStyle name="Normal 5 6 2 10" xfId="35805" xr:uid="{00000000-0005-0000-0000-0000998B0000}"/>
    <cellStyle name="Normal 5 6 2 2" xfId="35806" xr:uid="{00000000-0005-0000-0000-00009A8B0000}"/>
    <cellStyle name="Normal 5 6 2 2 2" xfId="35807" xr:uid="{00000000-0005-0000-0000-00009B8B0000}"/>
    <cellStyle name="Normal 5 6 2 2 3" xfId="35808" xr:uid="{00000000-0005-0000-0000-00009C8B0000}"/>
    <cellStyle name="Normal 5 6 2 2 4" xfId="35809" xr:uid="{00000000-0005-0000-0000-00009D8B0000}"/>
    <cellStyle name="Normal 5 6 2 3" xfId="35810" xr:uid="{00000000-0005-0000-0000-00009E8B0000}"/>
    <cellStyle name="Normal 5 6 2 3 2" xfId="35811" xr:uid="{00000000-0005-0000-0000-00009F8B0000}"/>
    <cellStyle name="Normal 5 6 2 3 3" xfId="35812" xr:uid="{00000000-0005-0000-0000-0000A08B0000}"/>
    <cellStyle name="Normal 5 6 2 3 4" xfId="35813" xr:uid="{00000000-0005-0000-0000-0000A18B0000}"/>
    <cellStyle name="Normal 5 6 2 4" xfId="35814" xr:uid="{00000000-0005-0000-0000-0000A28B0000}"/>
    <cellStyle name="Normal 5 6 2 4 2" xfId="35815" xr:uid="{00000000-0005-0000-0000-0000A38B0000}"/>
    <cellStyle name="Normal 5 6 2 4 3" xfId="35816" xr:uid="{00000000-0005-0000-0000-0000A48B0000}"/>
    <cellStyle name="Normal 5 6 2 4 4" xfId="35817" xr:uid="{00000000-0005-0000-0000-0000A58B0000}"/>
    <cellStyle name="Normal 5 6 2 5" xfId="35818" xr:uid="{00000000-0005-0000-0000-0000A68B0000}"/>
    <cellStyle name="Normal 5 6 2 5 2" xfId="35819" xr:uid="{00000000-0005-0000-0000-0000A78B0000}"/>
    <cellStyle name="Normal 5 6 2 5 3" xfId="35820" xr:uid="{00000000-0005-0000-0000-0000A88B0000}"/>
    <cellStyle name="Normal 5 6 2 5 4" xfId="35821" xr:uid="{00000000-0005-0000-0000-0000A98B0000}"/>
    <cellStyle name="Normal 5 6 2 6" xfId="35822" xr:uid="{00000000-0005-0000-0000-0000AA8B0000}"/>
    <cellStyle name="Normal 5 6 2 6 2" xfId="35823" xr:uid="{00000000-0005-0000-0000-0000AB8B0000}"/>
    <cellStyle name="Normal 5 6 2 6 3" xfId="35824" xr:uid="{00000000-0005-0000-0000-0000AC8B0000}"/>
    <cellStyle name="Normal 5 6 2 6 4" xfId="35825" xr:uid="{00000000-0005-0000-0000-0000AD8B0000}"/>
    <cellStyle name="Normal 5 6 2 7" xfId="35826" xr:uid="{00000000-0005-0000-0000-0000AE8B0000}"/>
    <cellStyle name="Normal 5 6 2 7 2" xfId="35827" xr:uid="{00000000-0005-0000-0000-0000AF8B0000}"/>
    <cellStyle name="Normal 5 6 2 7 3" xfId="35828" xr:uid="{00000000-0005-0000-0000-0000B08B0000}"/>
    <cellStyle name="Normal 5 6 2 7 4" xfId="35829" xr:uid="{00000000-0005-0000-0000-0000B18B0000}"/>
    <cellStyle name="Normal 5 6 2 8" xfId="35830" xr:uid="{00000000-0005-0000-0000-0000B28B0000}"/>
    <cellStyle name="Normal 5 6 2 9" xfId="35831" xr:uid="{00000000-0005-0000-0000-0000B38B0000}"/>
    <cellStyle name="Normal 5 6 3" xfId="35832" xr:uid="{00000000-0005-0000-0000-0000B48B0000}"/>
    <cellStyle name="Normal 5 6 3 2" xfId="35833" xr:uid="{00000000-0005-0000-0000-0000B58B0000}"/>
    <cellStyle name="Normal 5 6 3 2 2" xfId="35834" xr:uid="{00000000-0005-0000-0000-0000B68B0000}"/>
    <cellStyle name="Normal 5 6 3 2 3" xfId="35835" xr:uid="{00000000-0005-0000-0000-0000B78B0000}"/>
    <cellStyle name="Normal 5 6 3 2 4" xfId="35836" xr:uid="{00000000-0005-0000-0000-0000B88B0000}"/>
    <cellStyle name="Normal 5 6 3 3" xfId="35837" xr:uid="{00000000-0005-0000-0000-0000B98B0000}"/>
    <cellStyle name="Normal 5 6 3 3 2" xfId="35838" xr:uid="{00000000-0005-0000-0000-0000BA8B0000}"/>
    <cellStyle name="Normal 5 6 3 3 3" xfId="35839" xr:uid="{00000000-0005-0000-0000-0000BB8B0000}"/>
    <cellStyle name="Normal 5 6 3 3 4" xfId="35840" xr:uid="{00000000-0005-0000-0000-0000BC8B0000}"/>
    <cellStyle name="Normal 5 6 3 4" xfId="35841" xr:uid="{00000000-0005-0000-0000-0000BD8B0000}"/>
    <cellStyle name="Normal 5 6 3 4 2" xfId="35842" xr:uid="{00000000-0005-0000-0000-0000BE8B0000}"/>
    <cellStyle name="Normal 5 6 3 4 3" xfId="35843" xr:uid="{00000000-0005-0000-0000-0000BF8B0000}"/>
    <cellStyle name="Normal 5 6 3 4 4" xfId="35844" xr:uid="{00000000-0005-0000-0000-0000C08B0000}"/>
    <cellStyle name="Normal 5 6 3 5" xfId="35845" xr:uid="{00000000-0005-0000-0000-0000C18B0000}"/>
    <cellStyle name="Normal 5 6 3 5 2" xfId="35846" xr:uid="{00000000-0005-0000-0000-0000C28B0000}"/>
    <cellStyle name="Normal 5 6 3 5 3" xfId="35847" xr:uid="{00000000-0005-0000-0000-0000C38B0000}"/>
    <cellStyle name="Normal 5 6 3 5 4" xfId="35848" xr:uid="{00000000-0005-0000-0000-0000C48B0000}"/>
    <cellStyle name="Normal 5 6 3 6" xfId="35849" xr:uid="{00000000-0005-0000-0000-0000C58B0000}"/>
    <cellStyle name="Normal 5 6 3 7" xfId="35850" xr:uid="{00000000-0005-0000-0000-0000C68B0000}"/>
    <cellStyle name="Normal 5 6 3 8" xfId="35851" xr:uid="{00000000-0005-0000-0000-0000C78B0000}"/>
    <cellStyle name="Normal 5 6 4" xfId="35852" xr:uid="{00000000-0005-0000-0000-0000C88B0000}"/>
    <cellStyle name="Normal 5 6 4 2" xfId="35853" xr:uid="{00000000-0005-0000-0000-0000C98B0000}"/>
    <cellStyle name="Normal 5 6 4 3" xfId="35854" xr:uid="{00000000-0005-0000-0000-0000CA8B0000}"/>
    <cellStyle name="Normal 5 6 4 4" xfId="35855" xr:uid="{00000000-0005-0000-0000-0000CB8B0000}"/>
    <cellStyle name="Normal 5 6 5" xfId="35856" xr:uid="{00000000-0005-0000-0000-0000CC8B0000}"/>
    <cellStyle name="Normal 5 6 5 2" xfId="35857" xr:uid="{00000000-0005-0000-0000-0000CD8B0000}"/>
    <cellStyle name="Normal 5 6 5 3" xfId="35858" xr:uid="{00000000-0005-0000-0000-0000CE8B0000}"/>
    <cellStyle name="Normal 5 6 5 4" xfId="35859" xr:uid="{00000000-0005-0000-0000-0000CF8B0000}"/>
    <cellStyle name="Normal 5 6 6" xfId="35860" xr:uid="{00000000-0005-0000-0000-0000D08B0000}"/>
    <cellStyle name="Normal 5 6 6 2" xfId="35861" xr:uid="{00000000-0005-0000-0000-0000D18B0000}"/>
    <cellStyle name="Normal 5 6 6 3" xfId="35862" xr:uid="{00000000-0005-0000-0000-0000D28B0000}"/>
    <cellStyle name="Normal 5 6 6 4" xfId="35863" xr:uid="{00000000-0005-0000-0000-0000D38B0000}"/>
    <cellStyle name="Normal 5 6 7" xfId="35864" xr:uid="{00000000-0005-0000-0000-0000D48B0000}"/>
    <cellStyle name="Normal 5 6 7 2" xfId="35865" xr:uid="{00000000-0005-0000-0000-0000D58B0000}"/>
    <cellStyle name="Normal 5 6 7 3" xfId="35866" xr:uid="{00000000-0005-0000-0000-0000D68B0000}"/>
    <cellStyle name="Normal 5 6 7 4" xfId="35867" xr:uid="{00000000-0005-0000-0000-0000D78B0000}"/>
    <cellStyle name="Normal 5 6 8" xfId="35868" xr:uid="{00000000-0005-0000-0000-0000D88B0000}"/>
    <cellStyle name="Normal 5 6 8 2" xfId="35869" xr:uid="{00000000-0005-0000-0000-0000D98B0000}"/>
    <cellStyle name="Normal 5 6 8 3" xfId="35870" xr:uid="{00000000-0005-0000-0000-0000DA8B0000}"/>
    <cellStyle name="Normal 5 6 8 4" xfId="35871" xr:uid="{00000000-0005-0000-0000-0000DB8B0000}"/>
    <cellStyle name="Normal 5 6 9" xfId="35872" xr:uid="{00000000-0005-0000-0000-0000DC8B0000}"/>
    <cellStyle name="Normal 5 6 9 2" xfId="35873" xr:uid="{00000000-0005-0000-0000-0000DD8B0000}"/>
    <cellStyle name="Normal 5 6 9 3" xfId="35874" xr:uid="{00000000-0005-0000-0000-0000DE8B0000}"/>
    <cellStyle name="Normal 5 6 9 4" xfId="35875" xr:uid="{00000000-0005-0000-0000-0000DF8B0000}"/>
    <cellStyle name="Normal 5 7" xfId="35876" xr:uid="{00000000-0005-0000-0000-0000E08B0000}"/>
    <cellStyle name="Normal 5 7 10" xfId="35877" xr:uid="{00000000-0005-0000-0000-0000E18B0000}"/>
    <cellStyle name="Normal 5 7 11" xfId="35878" xr:uid="{00000000-0005-0000-0000-0000E28B0000}"/>
    <cellStyle name="Normal 5 7 2" xfId="35879" xr:uid="{00000000-0005-0000-0000-0000E38B0000}"/>
    <cellStyle name="Normal 5 7 2 2" xfId="35880" xr:uid="{00000000-0005-0000-0000-0000E48B0000}"/>
    <cellStyle name="Normal 5 7 2 3" xfId="35881" xr:uid="{00000000-0005-0000-0000-0000E58B0000}"/>
    <cellStyle name="Normal 5 7 2 4" xfId="35882" xr:uid="{00000000-0005-0000-0000-0000E68B0000}"/>
    <cellStyle name="Normal 5 7 3" xfId="35883" xr:uid="{00000000-0005-0000-0000-0000E78B0000}"/>
    <cellStyle name="Normal 5 7 3 2" xfId="35884" xr:uid="{00000000-0005-0000-0000-0000E88B0000}"/>
    <cellStyle name="Normal 5 7 3 3" xfId="35885" xr:uid="{00000000-0005-0000-0000-0000E98B0000}"/>
    <cellStyle name="Normal 5 7 3 4" xfId="35886" xr:uid="{00000000-0005-0000-0000-0000EA8B0000}"/>
    <cellStyle name="Normal 5 7 4" xfId="35887" xr:uid="{00000000-0005-0000-0000-0000EB8B0000}"/>
    <cellStyle name="Normal 5 7 4 2" xfId="35888" xr:uid="{00000000-0005-0000-0000-0000EC8B0000}"/>
    <cellStyle name="Normal 5 7 4 3" xfId="35889" xr:uid="{00000000-0005-0000-0000-0000ED8B0000}"/>
    <cellStyle name="Normal 5 7 4 4" xfId="35890" xr:uid="{00000000-0005-0000-0000-0000EE8B0000}"/>
    <cellStyle name="Normal 5 7 5" xfId="35891" xr:uid="{00000000-0005-0000-0000-0000EF8B0000}"/>
    <cellStyle name="Normal 5 7 5 2" xfId="35892" xr:uid="{00000000-0005-0000-0000-0000F08B0000}"/>
    <cellStyle name="Normal 5 7 5 3" xfId="35893" xr:uid="{00000000-0005-0000-0000-0000F18B0000}"/>
    <cellStyle name="Normal 5 7 5 4" xfId="35894" xr:uid="{00000000-0005-0000-0000-0000F28B0000}"/>
    <cellStyle name="Normal 5 7 6" xfId="35895" xr:uid="{00000000-0005-0000-0000-0000F38B0000}"/>
    <cellStyle name="Normal 5 7 6 2" xfId="35896" xr:uid="{00000000-0005-0000-0000-0000F48B0000}"/>
    <cellStyle name="Normal 5 7 6 3" xfId="35897" xr:uid="{00000000-0005-0000-0000-0000F58B0000}"/>
    <cellStyle name="Normal 5 7 6 4" xfId="35898" xr:uid="{00000000-0005-0000-0000-0000F68B0000}"/>
    <cellStyle name="Normal 5 7 7" xfId="35899" xr:uid="{00000000-0005-0000-0000-0000F78B0000}"/>
    <cellStyle name="Normal 5 7 7 2" xfId="35900" xr:uid="{00000000-0005-0000-0000-0000F88B0000}"/>
    <cellStyle name="Normal 5 7 7 3" xfId="35901" xr:uid="{00000000-0005-0000-0000-0000F98B0000}"/>
    <cellStyle name="Normal 5 7 7 4" xfId="35902" xr:uid="{00000000-0005-0000-0000-0000FA8B0000}"/>
    <cellStyle name="Normal 5 7 8" xfId="35903" xr:uid="{00000000-0005-0000-0000-0000FB8B0000}"/>
    <cellStyle name="Normal 5 7 9" xfId="35904" xr:uid="{00000000-0005-0000-0000-0000FC8B0000}"/>
    <cellStyle name="Normal 5 8" xfId="35905" xr:uid="{00000000-0005-0000-0000-0000FD8B0000}"/>
    <cellStyle name="Normal 5 8 2" xfId="35906" xr:uid="{00000000-0005-0000-0000-0000FE8B0000}"/>
    <cellStyle name="Normal 5 8 2 2" xfId="35907" xr:uid="{00000000-0005-0000-0000-0000FF8B0000}"/>
    <cellStyle name="Normal 5 8 2 3" xfId="35908" xr:uid="{00000000-0005-0000-0000-0000008C0000}"/>
    <cellStyle name="Normal 5 8 2 4" xfId="35909" xr:uid="{00000000-0005-0000-0000-0000018C0000}"/>
    <cellStyle name="Normal 5 8 3" xfId="35910" xr:uid="{00000000-0005-0000-0000-0000028C0000}"/>
    <cellStyle name="Normal 5 8 3 2" xfId="35911" xr:uid="{00000000-0005-0000-0000-0000038C0000}"/>
    <cellStyle name="Normal 5 8 3 3" xfId="35912" xr:uid="{00000000-0005-0000-0000-0000048C0000}"/>
    <cellStyle name="Normal 5 8 3 4" xfId="35913" xr:uid="{00000000-0005-0000-0000-0000058C0000}"/>
    <cellStyle name="Normal 5 8 4" xfId="35914" xr:uid="{00000000-0005-0000-0000-0000068C0000}"/>
    <cellStyle name="Normal 5 8 4 2" xfId="35915" xr:uid="{00000000-0005-0000-0000-0000078C0000}"/>
    <cellStyle name="Normal 5 8 4 3" xfId="35916" xr:uid="{00000000-0005-0000-0000-0000088C0000}"/>
    <cellStyle name="Normal 5 8 4 4" xfId="35917" xr:uid="{00000000-0005-0000-0000-0000098C0000}"/>
    <cellStyle name="Normal 5 8 5" xfId="35918" xr:uid="{00000000-0005-0000-0000-00000A8C0000}"/>
    <cellStyle name="Normal 5 8 5 2" xfId="35919" xr:uid="{00000000-0005-0000-0000-00000B8C0000}"/>
    <cellStyle name="Normal 5 8 5 3" xfId="35920" xr:uid="{00000000-0005-0000-0000-00000C8C0000}"/>
    <cellStyle name="Normal 5 8 5 4" xfId="35921" xr:uid="{00000000-0005-0000-0000-00000D8C0000}"/>
    <cellStyle name="Normal 5 8 6" xfId="35922" xr:uid="{00000000-0005-0000-0000-00000E8C0000}"/>
    <cellStyle name="Normal 5 8 7" xfId="35923" xr:uid="{00000000-0005-0000-0000-00000F8C0000}"/>
    <cellStyle name="Normal 5 8 8" xfId="35924" xr:uid="{00000000-0005-0000-0000-0000108C0000}"/>
    <cellStyle name="Normal 5 8 9" xfId="35925" xr:uid="{00000000-0005-0000-0000-0000118C0000}"/>
    <cellStyle name="Normal 5 9" xfId="35926" xr:uid="{00000000-0005-0000-0000-0000128C0000}"/>
    <cellStyle name="Normal 5 9 2" xfId="35927" xr:uid="{00000000-0005-0000-0000-0000138C0000}"/>
    <cellStyle name="Normal 5 9 3" xfId="35928" xr:uid="{00000000-0005-0000-0000-0000148C0000}"/>
    <cellStyle name="Normal 5 9 4" xfId="35929" xr:uid="{00000000-0005-0000-0000-0000158C0000}"/>
    <cellStyle name="Normal 50" xfId="35930" xr:uid="{00000000-0005-0000-0000-0000168C0000}"/>
    <cellStyle name="Normal 50 2" xfId="35931" xr:uid="{00000000-0005-0000-0000-0000178C0000}"/>
    <cellStyle name="Normal 51" xfId="35932" xr:uid="{00000000-0005-0000-0000-0000188C0000}"/>
    <cellStyle name="Normal 51 2" xfId="35933" xr:uid="{00000000-0005-0000-0000-0000198C0000}"/>
    <cellStyle name="Normal 52" xfId="35934" xr:uid="{00000000-0005-0000-0000-00001A8C0000}"/>
    <cellStyle name="Normal 52 2" xfId="35935" xr:uid="{00000000-0005-0000-0000-00001B8C0000}"/>
    <cellStyle name="Normal 53" xfId="375" xr:uid="{00000000-0005-0000-0000-00001C8C0000}"/>
    <cellStyle name="Normal 53 2" xfId="35936" xr:uid="{00000000-0005-0000-0000-00001D8C0000}"/>
    <cellStyle name="Normal 53 2 2" xfId="38653" xr:uid="{00000000-0005-0000-0000-00001E8C0000}"/>
    <cellStyle name="Normal 54" xfId="342" xr:uid="{00000000-0005-0000-0000-00001F8C0000}"/>
    <cellStyle name="Normal 54 2" xfId="35937" xr:uid="{00000000-0005-0000-0000-0000208C0000}"/>
    <cellStyle name="Normal 55" xfId="35938" xr:uid="{00000000-0005-0000-0000-0000218C0000}"/>
    <cellStyle name="Normal 55 2" xfId="35939" xr:uid="{00000000-0005-0000-0000-0000228C0000}"/>
    <cellStyle name="Normal 56" xfId="35940" xr:uid="{00000000-0005-0000-0000-0000238C0000}"/>
    <cellStyle name="Normal 56 2" xfId="35941" xr:uid="{00000000-0005-0000-0000-0000248C0000}"/>
    <cellStyle name="Normal 57" xfId="35942" xr:uid="{00000000-0005-0000-0000-0000258C0000}"/>
    <cellStyle name="Normal 57 2" xfId="35943" xr:uid="{00000000-0005-0000-0000-0000268C0000}"/>
    <cellStyle name="Normal 58" xfId="35944" xr:uid="{00000000-0005-0000-0000-0000278C0000}"/>
    <cellStyle name="Normal 58 2" xfId="35945" xr:uid="{00000000-0005-0000-0000-0000288C0000}"/>
    <cellStyle name="Normal 59" xfId="35946" xr:uid="{00000000-0005-0000-0000-0000298C0000}"/>
    <cellStyle name="Normal 59 2" xfId="35947" xr:uid="{00000000-0005-0000-0000-00002A8C0000}"/>
    <cellStyle name="Normal 6" xfId="49" xr:uid="{00000000-0005-0000-0000-00002B8C0000}"/>
    <cellStyle name="Normal 6 10" xfId="35948" xr:uid="{00000000-0005-0000-0000-00002C8C0000}"/>
    <cellStyle name="Normal 6 10 2" xfId="35949" xr:uid="{00000000-0005-0000-0000-00002D8C0000}"/>
    <cellStyle name="Normal 6 10 2 2" xfId="35950" xr:uid="{00000000-0005-0000-0000-00002E8C0000}"/>
    <cellStyle name="Normal 6 10 2 3" xfId="35951" xr:uid="{00000000-0005-0000-0000-00002F8C0000}"/>
    <cellStyle name="Normal 6 10 3" xfId="35952" xr:uid="{00000000-0005-0000-0000-0000308C0000}"/>
    <cellStyle name="Normal 6 10 3 2" xfId="35953" xr:uid="{00000000-0005-0000-0000-0000318C0000}"/>
    <cellStyle name="Normal 6 10 4" xfId="35954" xr:uid="{00000000-0005-0000-0000-0000328C0000}"/>
    <cellStyle name="Normal 6 10 5" xfId="35955" xr:uid="{00000000-0005-0000-0000-0000338C0000}"/>
    <cellStyle name="Normal 6 11" xfId="35956" xr:uid="{00000000-0005-0000-0000-0000348C0000}"/>
    <cellStyle name="Normal 6 11 2" xfId="35957" xr:uid="{00000000-0005-0000-0000-0000358C0000}"/>
    <cellStyle name="Normal 6 11 2 2" xfId="35958" xr:uid="{00000000-0005-0000-0000-0000368C0000}"/>
    <cellStyle name="Normal 6 11 2 3" xfId="35959" xr:uid="{00000000-0005-0000-0000-0000378C0000}"/>
    <cellStyle name="Normal 6 11 3" xfId="35960" xr:uid="{00000000-0005-0000-0000-0000388C0000}"/>
    <cellStyle name="Normal 6 11 3 2" xfId="35961" xr:uid="{00000000-0005-0000-0000-0000398C0000}"/>
    <cellStyle name="Normal 6 11 4" xfId="35962" xr:uid="{00000000-0005-0000-0000-00003A8C0000}"/>
    <cellStyle name="Normal 6 11 5" xfId="35963" xr:uid="{00000000-0005-0000-0000-00003B8C0000}"/>
    <cellStyle name="Normal 6 12" xfId="35964" xr:uid="{00000000-0005-0000-0000-00003C8C0000}"/>
    <cellStyle name="Normal 6 12 2" xfId="35965" xr:uid="{00000000-0005-0000-0000-00003D8C0000}"/>
    <cellStyle name="Normal 6 12 2 2" xfId="35966" xr:uid="{00000000-0005-0000-0000-00003E8C0000}"/>
    <cellStyle name="Normal 6 12 2 2 2" xfId="35967" xr:uid="{00000000-0005-0000-0000-00003F8C0000}"/>
    <cellStyle name="Normal 6 12 2 2 3" xfId="35968" xr:uid="{00000000-0005-0000-0000-0000408C0000}"/>
    <cellStyle name="Normal 6 12 2 3" xfId="35969" xr:uid="{00000000-0005-0000-0000-0000418C0000}"/>
    <cellStyle name="Normal 6 12 2 4" xfId="35970" xr:uid="{00000000-0005-0000-0000-0000428C0000}"/>
    <cellStyle name="Normal 6 12 3" xfId="33038" xr:uid="{00000000-0005-0000-0000-0000438C0000}"/>
    <cellStyle name="Normal 6 12 3 3" xfId="33041" xr:uid="{00000000-0005-0000-0000-0000448C0000}"/>
    <cellStyle name="Normal 6 12 4" xfId="35971" xr:uid="{00000000-0005-0000-0000-0000458C0000}"/>
    <cellStyle name="Normal 6 12 4 2" xfId="35972" xr:uid="{00000000-0005-0000-0000-0000468C0000}"/>
    <cellStyle name="Normal 6 12 5" xfId="35973" xr:uid="{00000000-0005-0000-0000-0000478C0000}"/>
    <cellStyle name="Normal 6 13" xfId="35974" xr:uid="{00000000-0005-0000-0000-0000488C0000}"/>
    <cellStyle name="Normal 6 13 2" xfId="35975" xr:uid="{00000000-0005-0000-0000-0000498C0000}"/>
    <cellStyle name="Normal 6 13 2 2" xfId="35976" xr:uid="{00000000-0005-0000-0000-00004A8C0000}"/>
    <cellStyle name="Normal 6 13 2 3" xfId="35977" xr:uid="{00000000-0005-0000-0000-00004B8C0000}"/>
    <cellStyle name="Normal 6 13 3" xfId="35978" xr:uid="{00000000-0005-0000-0000-00004C8C0000}"/>
    <cellStyle name="Normal 6 13 3 2" xfId="35979" xr:uid="{00000000-0005-0000-0000-00004D8C0000}"/>
    <cellStyle name="Normal 6 13 4" xfId="35980" xr:uid="{00000000-0005-0000-0000-00004E8C0000}"/>
    <cellStyle name="Normal 6 13 5" xfId="35981" xr:uid="{00000000-0005-0000-0000-00004F8C0000}"/>
    <cellStyle name="Normal 6 14" xfId="35982" xr:uid="{00000000-0005-0000-0000-0000508C0000}"/>
    <cellStyle name="Normal 6 14 2" xfId="35983" xr:uid="{00000000-0005-0000-0000-0000518C0000}"/>
    <cellStyle name="Normal 6 14 2 2" xfId="35984" xr:uid="{00000000-0005-0000-0000-0000528C0000}"/>
    <cellStyle name="Normal 6 14 2 3" xfId="35985" xr:uid="{00000000-0005-0000-0000-0000538C0000}"/>
    <cellStyle name="Normal 6 14 3" xfId="35986" xr:uid="{00000000-0005-0000-0000-0000548C0000}"/>
    <cellStyle name="Normal 6 14 3 2" xfId="35987" xr:uid="{00000000-0005-0000-0000-0000558C0000}"/>
    <cellStyle name="Normal 6 14 4" xfId="35988" xr:uid="{00000000-0005-0000-0000-0000568C0000}"/>
    <cellStyle name="Normal 6 14 5" xfId="35989" xr:uid="{00000000-0005-0000-0000-0000578C0000}"/>
    <cellStyle name="Normal 6 15" xfId="35990" xr:uid="{00000000-0005-0000-0000-0000588C0000}"/>
    <cellStyle name="Normal 6 15 2" xfId="35991" xr:uid="{00000000-0005-0000-0000-0000598C0000}"/>
    <cellStyle name="Normal 6 15 2 2" xfId="35992" xr:uid="{00000000-0005-0000-0000-00005A8C0000}"/>
    <cellStyle name="Normal 6 15 2 3" xfId="35993" xr:uid="{00000000-0005-0000-0000-00005B8C0000}"/>
    <cellStyle name="Normal 6 15 3" xfId="35994" xr:uid="{00000000-0005-0000-0000-00005C8C0000}"/>
    <cellStyle name="Normal 6 15 3 2" xfId="35995" xr:uid="{00000000-0005-0000-0000-00005D8C0000}"/>
    <cellStyle name="Normal 6 15 4" xfId="35996" xr:uid="{00000000-0005-0000-0000-00005E8C0000}"/>
    <cellStyle name="Normal 6 15 5" xfId="35997" xr:uid="{00000000-0005-0000-0000-00005F8C0000}"/>
    <cellStyle name="Normal 6 16" xfId="35998" xr:uid="{00000000-0005-0000-0000-0000608C0000}"/>
    <cellStyle name="Normal 6 16 2" xfId="35999" xr:uid="{00000000-0005-0000-0000-0000618C0000}"/>
    <cellStyle name="Normal 6 16 2 2" xfId="36000" xr:uid="{00000000-0005-0000-0000-0000628C0000}"/>
    <cellStyle name="Normal 6 16 2 3" xfId="36001" xr:uid="{00000000-0005-0000-0000-0000638C0000}"/>
    <cellStyle name="Normal 6 16 3" xfId="36002" xr:uid="{00000000-0005-0000-0000-0000648C0000}"/>
    <cellStyle name="Normal 6 16 3 2" xfId="36003" xr:uid="{00000000-0005-0000-0000-0000658C0000}"/>
    <cellStyle name="Normal 6 16 4" xfId="36004" xr:uid="{00000000-0005-0000-0000-0000668C0000}"/>
    <cellStyle name="Normal 6 16 5" xfId="36005" xr:uid="{00000000-0005-0000-0000-0000678C0000}"/>
    <cellStyle name="Normal 6 17" xfId="36006" xr:uid="{00000000-0005-0000-0000-0000688C0000}"/>
    <cellStyle name="Normal 6 17 2" xfId="36007" xr:uid="{00000000-0005-0000-0000-0000698C0000}"/>
    <cellStyle name="Normal 6 17 2 2" xfId="36008" xr:uid="{00000000-0005-0000-0000-00006A8C0000}"/>
    <cellStyle name="Normal 6 17 2 3" xfId="36009" xr:uid="{00000000-0005-0000-0000-00006B8C0000}"/>
    <cellStyle name="Normal 6 17 3" xfId="36010" xr:uid="{00000000-0005-0000-0000-00006C8C0000}"/>
    <cellStyle name="Normal 6 17 3 2" xfId="36011" xr:uid="{00000000-0005-0000-0000-00006D8C0000}"/>
    <cellStyle name="Normal 6 17 4" xfId="36012" xr:uid="{00000000-0005-0000-0000-00006E8C0000}"/>
    <cellStyle name="Normal 6 17 5" xfId="36013" xr:uid="{00000000-0005-0000-0000-00006F8C0000}"/>
    <cellStyle name="Normal 6 18" xfId="36014" xr:uid="{00000000-0005-0000-0000-0000708C0000}"/>
    <cellStyle name="Normal 6 18 2" xfId="36015" xr:uid="{00000000-0005-0000-0000-0000718C0000}"/>
    <cellStyle name="Normal 6 18 2 2" xfId="36016" xr:uid="{00000000-0005-0000-0000-0000728C0000}"/>
    <cellStyle name="Normal 6 18 2 3" xfId="36017" xr:uid="{00000000-0005-0000-0000-0000738C0000}"/>
    <cellStyle name="Normal 6 18 3" xfId="36018" xr:uid="{00000000-0005-0000-0000-0000748C0000}"/>
    <cellStyle name="Normal 6 18 3 2" xfId="36019" xr:uid="{00000000-0005-0000-0000-0000758C0000}"/>
    <cellStyle name="Normal 6 18 4" xfId="36020" xr:uid="{00000000-0005-0000-0000-0000768C0000}"/>
    <cellStyle name="Normal 6 18 5" xfId="36021" xr:uid="{00000000-0005-0000-0000-0000778C0000}"/>
    <cellStyle name="Normal 6 19" xfId="36022" xr:uid="{00000000-0005-0000-0000-0000788C0000}"/>
    <cellStyle name="Normal 6 19 2" xfId="36023" xr:uid="{00000000-0005-0000-0000-0000798C0000}"/>
    <cellStyle name="Normal 6 19 2 2" xfId="36024" xr:uid="{00000000-0005-0000-0000-00007A8C0000}"/>
    <cellStyle name="Normal 6 19 2 3" xfId="36025" xr:uid="{00000000-0005-0000-0000-00007B8C0000}"/>
    <cellStyle name="Normal 6 19 3" xfId="36026" xr:uid="{00000000-0005-0000-0000-00007C8C0000}"/>
    <cellStyle name="Normal 6 19 3 2" xfId="36027" xr:uid="{00000000-0005-0000-0000-00007D8C0000}"/>
    <cellStyle name="Normal 6 19 4" xfId="36028" xr:uid="{00000000-0005-0000-0000-00007E8C0000}"/>
    <cellStyle name="Normal 6 19 5" xfId="36029" xr:uid="{00000000-0005-0000-0000-00007F8C0000}"/>
    <cellStyle name="Normal 6 2" xfId="248" xr:uid="{00000000-0005-0000-0000-0000808C0000}"/>
    <cellStyle name="Normal 6 2 10" xfId="36031" xr:uid="{00000000-0005-0000-0000-0000818C0000}"/>
    <cellStyle name="Normal 6 2 11" xfId="36030" xr:uid="{00000000-0005-0000-0000-0000828C0000}"/>
    <cellStyle name="Normal 6 2 2" xfId="36032" xr:uid="{00000000-0005-0000-0000-0000838C0000}"/>
    <cellStyle name="Normal 6 2 2 2" xfId="36033" xr:uid="{00000000-0005-0000-0000-0000848C0000}"/>
    <cellStyle name="Normal 6 2 2 2 2" xfId="36034" xr:uid="{00000000-0005-0000-0000-0000858C0000}"/>
    <cellStyle name="Normal 6 2 2 2 2 2" xfId="36035" xr:uid="{00000000-0005-0000-0000-0000868C0000}"/>
    <cellStyle name="Normal 6 2 2 2 2 3" xfId="36036" xr:uid="{00000000-0005-0000-0000-0000878C0000}"/>
    <cellStyle name="Normal 6 2 2 2 2 4" xfId="36037" xr:uid="{00000000-0005-0000-0000-0000888C0000}"/>
    <cellStyle name="Normal 6 2 2 2 3" xfId="36038" xr:uid="{00000000-0005-0000-0000-0000898C0000}"/>
    <cellStyle name="Normal 6 2 2 2 4" xfId="36039" xr:uid="{00000000-0005-0000-0000-00008A8C0000}"/>
    <cellStyle name="Normal 6 2 2 2 5" xfId="36040" xr:uid="{00000000-0005-0000-0000-00008B8C0000}"/>
    <cellStyle name="Normal 6 2 2 3" xfId="36041" xr:uid="{00000000-0005-0000-0000-00008C8C0000}"/>
    <cellStyle name="Normal 6 2 2 3 2" xfId="36042" xr:uid="{00000000-0005-0000-0000-00008D8C0000}"/>
    <cellStyle name="Normal 6 2 2 3 3" xfId="36043" xr:uid="{00000000-0005-0000-0000-00008E8C0000}"/>
    <cellStyle name="Normal 6 2 2 3 4" xfId="36044" xr:uid="{00000000-0005-0000-0000-00008F8C0000}"/>
    <cellStyle name="Normal 6 2 2 4" xfId="36045" xr:uid="{00000000-0005-0000-0000-0000908C0000}"/>
    <cellStyle name="Normal 6 2 2 4 2" xfId="36046" xr:uid="{00000000-0005-0000-0000-0000918C0000}"/>
    <cellStyle name="Normal 6 2 2 5" xfId="36047" xr:uid="{00000000-0005-0000-0000-0000928C0000}"/>
    <cellStyle name="Normal 6 2 2 6" xfId="36048" xr:uid="{00000000-0005-0000-0000-0000938C0000}"/>
    <cellStyle name="Normal 6 2 3" xfId="36049" xr:uid="{00000000-0005-0000-0000-0000948C0000}"/>
    <cellStyle name="Normal 6 2 3 2" xfId="36050" xr:uid="{00000000-0005-0000-0000-0000958C0000}"/>
    <cellStyle name="Normal 6 2 3 2 2" xfId="36051" xr:uid="{00000000-0005-0000-0000-0000968C0000}"/>
    <cellStyle name="Normal 6 2 3 2 3" xfId="36052" xr:uid="{00000000-0005-0000-0000-0000978C0000}"/>
    <cellStyle name="Normal 6 2 3 2 4" xfId="36053" xr:uid="{00000000-0005-0000-0000-0000988C0000}"/>
    <cellStyle name="Normal 6 2 3 3" xfId="36054" xr:uid="{00000000-0005-0000-0000-0000998C0000}"/>
    <cellStyle name="Normal 6 2 3 3 2" xfId="36055" xr:uid="{00000000-0005-0000-0000-00009A8C0000}"/>
    <cellStyle name="Normal 6 2 3 4" xfId="36056" xr:uid="{00000000-0005-0000-0000-00009B8C0000}"/>
    <cellStyle name="Normal 6 2 3 5" xfId="36057" xr:uid="{00000000-0005-0000-0000-00009C8C0000}"/>
    <cellStyle name="Normal 6 2 3 6" xfId="36058" xr:uid="{00000000-0005-0000-0000-00009D8C0000}"/>
    <cellStyle name="Normal 6 2 4" xfId="36059" xr:uid="{00000000-0005-0000-0000-00009E8C0000}"/>
    <cellStyle name="Normal 6 2 4 2" xfId="36060" xr:uid="{00000000-0005-0000-0000-00009F8C0000}"/>
    <cellStyle name="Normal 6 2 4 2 2" xfId="36061" xr:uid="{00000000-0005-0000-0000-0000A08C0000}"/>
    <cellStyle name="Normal 6 2 4 2 3" xfId="36062" xr:uid="{00000000-0005-0000-0000-0000A18C0000}"/>
    <cellStyle name="Normal 6 2 4 3" xfId="36063" xr:uid="{00000000-0005-0000-0000-0000A28C0000}"/>
    <cellStyle name="Normal 6 2 4 3 2" xfId="36064" xr:uid="{00000000-0005-0000-0000-0000A38C0000}"/>
    <cellStyle name="Normal 6 2 4 4" xfId="36065" xr:uid="{00000000-0005-0000-0000-0000A48C0000}"/>
    <cellStyle name="Normal 6 2 4 5" xfId="36066" xr:uid="{00000000-0005-0000-0000-0000A58C0000}"/>
    <cellStyle name="Normal 6 2 4 6" xfId="36067" xr:uid="{00000000-0005-0000-0000-0000A68C0000}"/>
    <cellStyle name="Normal 6 2 5" xfId="36068" xr:uid="{00000000-0005-0000-0000-0000A78C0000}"/>
    <cellStyle name="Normal 6 2 5 2" xfId="36069" xr:uid="{00000000-0005-0000-0000-0000A88C0000}"/>
    <cellStyle name="Normal 6 2 5 2 2" xfId="36070" xr:uid="{00000000-0005-0000-0000-0000A98C0000}"/>
    <cellStyle name="Normal 6 2 5 2 3" xfId="36071" xr:uid="{00000000-0005-0000-0000-0000AA8C0000}"/>
    <cellStyle name="Normal 6 2 5 3" xfId="36072" xr:uid="{00000000-0005-0000-0000-0000AB8C0000}"/>
    <cellStyle name="Normal 6 2 5 3 2" xfId="36073" xr:uid="{00000000-0005-0000-0000-0000AC8C0000}"/>
    <cellStyle name="Normal 6 2 5 4" xfId="36074" xr:uid="{00000000-0005-0000-0000-0000AD8C0000}"/>
    <cellStyle name="Normal 6 2 5 5" xfId="36075" xr:uid="{00000000-0005-0000-0000-0000AE8C0000}"/>
    <cellStyle name="Normal 6 2 5 6" xfId="36076" xr:uid="{00000000-0005-0000-0000-0000AF8C0000}"/>
    <cellStyle name="Normal 6 2 6" xfId="36077" xr:uid="{00000000-0005-0000-0000-0000B08C0000}"/>
    <cellStyle name="Normal 6 2 6 2" xfId="36078" xr:uid="{00000000-0005-0000-0000-0000B18C0000}"/>
    <cellStyle name="Normal 6 2 6 2 2" xfId="36079" xr:uid="{00000000-0005-0000-0000-0000B28C0000}"/>
    <cellStyle name="Normal 6 2 6 2 3" xfId="36080" xr:uid="{00000000-0005-0000-0000-0000B38C0000}"/>
    <cellStyle name="Normal 6 2 6 3" xfId="36081" xr:uid="{00000000-0005-0000-0000-0000B48C0000}"/>
    <cellStyle name="Normal 6 2 6 4" xfId="36082" xr:uid="{00000000-0005-0000-0000-0000B58C0000}"/>
    <cellStyle name="Normal 6 2 6 5" xfId="36083" xr:uid="{00000000-0005-0000-0000-0000B68C0000}"/>
    <cellStyle name="Normal 6 2 7" xfId="36084" xr:uid="{00000000-0005-0000-0000-0000B78C0000}"/>
    <cellStyle name="Normal 6 2 7 2" xfId="36085" xr:uid="{00000000-0005-0000-0000-0000B88C0000}"/>
    <cellStyle name="Normal 6 2 7 3" xfId="36086" xr:uid="{00000000-0005-0000-0000-0000B98C0000}"/>
    <cellStyle name="Normal 6 2 7 4" xfId="36087" xr:uid="{00000000-0005-0000-0000-0000BA8C0000}"/>
    <cellStyle name="Normal 6 2 8" xfId="36088" xr:uid="{00000000-0005-0000-0000-0000BB8C0000}"/>
    <cellStyle name="Normal 6 2 8 2" xfId="36089" xr:uid="{00000000-0005-0000-0000-0000BC8C0000}"/>
    <cellStyle name="Normal 6 2 9" xfId="36090" xr:uid="{00000000-0005-0000-0000-0000BD8C0000}"/>
    <cellStyle name="Normal 6 2 9 2" xfId="36091" xr:uid="{00000000-0005-0000-0000-0000BE8C0000}"/>
    <cellStyle name="Normal 6 20" xfId="36092" xr:uid="{00000000-0005-0000-0000-0000BF8C0000}"/>
    <cellStyle name="Normal 6 20 2" xfId="36093" xr:uid="{00000000-0005-0000-0000-0000C08C0000}"/>
    <cellStyle name="Normal 6 20 2 2" xfId="36094" xr:uid="{00000000-0005-0000-0000-0000C18C0000}"/>
    <cellStyle name="Normal 6 20 2 3" xfId="36095" xr:uid="{00000000-0005-0000-0000-0000C28C0000}"/>
    <cellStyle name="Normal 6 20 3" xfId="36096" xr:uid="{00000000-0005-0000-0000-0000C38C0000}"/>
    <cellStyle name="Normal 6 20 3 2" xfId="36097" xr:uid="{00000000-0005-0000-0000-0000C48C0000}"/>
    <cellStyle name="Normal 6 20 4" xfId="36098" xr:uid="{00000000-0005-0000-0000-0000C58C0000}"/>
    <cellStyle name="Normal 6 20 5" xfId="36099" xr:uid="{00000000-0005-0000-0000-0000C68C0000}"/>
    <cellStyle name="Normal 6 21" xfId="36100" xr:uid="{00000000-0005-0000-0000-0000C78C0000}"/>
    <cellStyle name="Normal 6 21 2" xfId="36101" xr:uid="{00000000-0005-0000-0000-0000C88C0000}"/>
    <cellStyle name="Normal 6 21 2 2" xfId="36102" xr:uid="{00000000-0005-0000-0000-0000C98C0000}"/>
    <cellStyle name="Normal 6 21 2 3" xfId="36103" xr:uid="{00000000-0005-0000-0000-0000CA8C0000}"/>
    <cellStyle name="Normal 6 21 3" xfId="36104" xr:uid="{00000000-0005-0000-0000-0000CB8C0000}"/>
    <cellStyle name="Normal 6 21 3 2" xfId="36105" xr:uid="{00000000-0005-0000-0000-0000CC8C0000}"/>
    <cellStyle name="Normal 6 21 4" xfId="36106" xr:uid="{00000000-0005-0000-0000-0000CD8C0000}"/>
    <cellStyle name="Normal 6 21 5" xfId="36107" xr:uid="{00000000-0005-0000-0000-0000CE8C0000}"/>
    <cellStyle name="Normal 6 22" xfId="36108" xr:uid="{00000000-0005-0000-0000-0000CF8C0000}"/>
    <cellStyle name="Normal 6 22 2" xfId="36109" xr:uid="{00000000-0005-0000-0000-0000D08C0000}"/>
    <cellStyle name="Normal 6 22 2 2" xfId="36110" xr:uid="{00000000-0005-0000-0000-0000D18C0000}"/>
    <cellStyle name="Normal 6 22 2 3" xfId="36111" xr:uid="{00000000-0005-0000-0000-0000D28C0000}"/>
    <cellStyle name="Normal 6 22 3" xfId="36112" xr:uid="{00000000-0005-0000-0000-0000D38C0000}"/>
    <cellStyle name="Normal 6 22 4" xfId="36113" xr:uid="{00000000-0005-0000-0000-0000D48C0000}"/>
    <cellStyle name="Normal 6 23" xfId="36114" xr:uid="{00000000-0005-0000-0000-0000D58C0000}"/>
    <cellStyle name="Normal 6 23 2" xfId="36115" xr:uid="{00000000-0005-0000-0000-0000D68C0000}"/>
    <cellStyle name="Normal 6 23 2 2" xfId="36116" xr:uid="{00000000-0005-0000-0000-0000D78C0000}"/>
    <cellStyle name="Normal 6 23 2 3" xfId="36117" xr:uid="{00000000-0005-0000-0000-0000D88C0000}"/>
    <cellStyle name="Normal 6 23 3" xfId="36118" xr:uid="{00000000-0005-0000-0000-0000D98C0000}"/>
    <cellStyle name="Normal 6 23 4" xfId="36119" xr:uid="{00000000-0005-0000-0000-0000DA8C0000}"/>
    <cellStyle name="Normal 6 24" xfId="36120" xr:uid="{00000000-0005-0000-0000-0000DB8C0000}"/>
    <cellStyle name="Normal 6 24 2" xfId="36121" xr:uid="{00000000-0005-0000-0000-0000DC8C0000}"/>
    <cellStyle name="Normal 6 24 3" xfId="36122" xr:uid="{00000000-0005-0000-0000-0000DD8C0000}"/>
    <cellStyle name="Normal 6 24 4" xfId="36123" xr:uid="{00000000-0005-0000-0000-0000DE8C0000}"/>
    <cellStyle name="Normal 6 25" xfId="36124" xr:uid="{00000000-0005-0000-0000-0000DF8C0000}"/>
    <cellStyle name="Normal 6 25 2" xfId="36125" xr:uid="{00000000-0005-0000-0000-0000E08C0000}"/>
    <cellStyle name="Normal 6 25 3" xfId="36126" xr:uid="{00000000-0005-0000-0000-0000E18C0000}"/>
    <cellStyle name="Normal 6 26" xfId="36127" xr:uid="{00000000-0005-0000-0000-0000E28C0000}"/>
    <cellStyle name="Normal 6 27" xfId="36128" xr:uid="{00000000-0005-0000-0000-0000E38C0000}"/>
    <cellStyle name="Normal 6 28" xfId="36129" xr:uid="{00000000-0005-0000-0000-0000E48C0000}"/>
    <cellStyle name="Normal 6 29" xfId="36130" xr:uid="{00000000-0005-0000-0000-0000E58C0000}"/>
    <cellStyle name="Normal 6 3" xfId="320" xr:uid="{00000000-0005-0000-0000-0000E68C0000}"/>
    <cellStyle name="Normal 6 3 10" xfId="36132" xr:uid="{00000000-0005-0000-0000-0000E78C0000}"/>
    <cellStyle name="Normal 6 3 10 2" xfId="36133" xr:uid="{00000000-0005-0000-0000-0000E88C0000}"/>
    <cellStyle name="Normal 6 3 10 3" xfId="36134" xr:uid="{00000000-0005-0000-0000-0000E98C0000}"/>
    <cellStyle name="Normal 6 3 10 4" xfId="36135" xr:uid="{00000000-0005-0000-0000-0000EA8C0000}"/>
    <cellStyle name="Normal 6 3 11" xfId="36136" xr:uid="{00000000-0005-0000-0000-0000EB8C0000}"/>
    <cellStyle name="Normal 6 3 11 2" xfId="36137" xr:uid="{00000000-0005-0000-0000-0000EC8C0000}"/>
    <cellStyle name="Normal 6 3 12" xfId="36138" xr:uid="{00000000-0005-0000-0000-0000ED8C0000}"/>
    <cellStyle name="Normal 6 3 12 2" xfId="36139" xr:uid="{00000000-0005-0000-0000-0000EE8C0000}"/>
    <cellStyle name="Normal 6 3 13" xfId="36140" xr:uid="{00000000-0005-0000-0000-0000EF8C0000}"/>
    <cellStyle name="Normal 6 3 14" xfId="36141" xr:uid="{00000000-0005-0000-0000-0000F08C0000}"/>
    <cellStyle name="Normal 6 3 15" xfId="36131" xr:uid="{00000000-0005-0000-0000-0000F18C0000}"/>
    <cellStyle name="Normal 6 3 2" xfId="36142" xr:uid="{00000000-0005-0000-0000-0000F28C0000}"/>
    <cellStyle name="Normal 6 3 2 10" xfId="36143" xr:uid="{00000000-0005-0000-0000-0000F38C0000}"/>
    <cellStyle name="Normal 6 3 2 11" xfId="36144" xr:uid="{00000000-0005-0000-0000-0000F48C0000}"/>
    <cellStyle name="Normal 6 3 2 12" xfId="36145" xr:uid="{00000000-0005-0000-0000-0000F58C0000}"/>
    <cellStyle name="Normal 6 3 2 2" xfId="36146" xr:uid="{00000000-0005-0000-0000-0000F68C0000}"/>
    <cellStyle name="Normal 6 3 2 2 2" xfId="36147" xr:uid="{00000000-0005-0000-0000-0000F78C0000}"/>
    <cellStyle name="Normal 6 3 2 2 3" xfId="36148" xr:uid="{00000000-0005-0000-0000-0000F88C0000}"/>
    <cellStyle name="Normal 6 3 2 2 4" xfId="36149" xr:uid="{00000000-0005-0000-0000-0000F98C0000}"/>
    <cellStyle name="Normal 6 3 2 3" xfId="36150" xr:uid="{00000000-0005-0000-0000-0000FA8C0000}"/>
    <cellStyle name="Normal 6 3 2 3 2" xfId="36151" xr:uid="{00000000-0005-0000-0000-0000FB8C0000}"/>
    <cellStyle name="Normal 6 3 2 3 3" xfId="36152" xr:uid="{00000000-0005-0000-0000-0000FC8C0000}"/>
    <cellStyle name="Normal 6 3 2 3 4" xfId="36153" xr:uid="{00000000-0005-0000-0000-0000FD8C0000}"/>
    <cellStyle name="Normal 6 3 2 4" xfId="36154" xr:uid="{00000000-0005-0000-0000-0000FE8C0000}"/>
    <cellStyle name="Normal 6 3 2 4 2" xfId="36155" xr:uid="{00000000-0005-0000-0000-0000FF8C0000}"/>
    <cellStyle name="Normal 6 3 2 4 3" xfId="36156" xr:uid="{00000000-0005-0000-0000-0000008D0000}"/>
    <cellStyle name="Normal 6 3 2 4 4" xfId="36157" xr:uid="{00000000-0005-0000-0000-0000018D0000}"/>
    <cellStyle name="Normal 6 3 2 5" xfId="36158" xr:uid="{00000000-0005-0000-0000-0000028D0000}"/>
    <cellStyle name="Normal 6 3 2 5 2" xfId="36159" xr:uid="{00000000-0005-0000-0000-0000038D0000}"/>
    <cellStyle name="Normal 6 3 2 5 3" xfId="36160" xr:uid="{00000000-0005-0000-0000-0000048D0000}"/>
    <cellStyle name="Normal 6 3 2 5 4" xfId="36161" xr:uid="{00000000-0005-0000-0000-0000058D0000}"/>
    <cellStyle name="Normal 6 3 2 6" xfId="36162" xr:uid="{00000000-0005-0000-0000-0000068D0000}"/>
    <cellStyle name="Normal 6 3 2 6 2" xfId="36163" xr:uid="{00000000-0005-0000-0000-0000078D0000}"/>
    <cellStyle name="Normal 6 3 2 6 3" xfId="36164" xr:uid="{00000000-0005-0000-0000-0000088D0000}"/>
    <cellStyle name="Normal 6 3 2 6 4" xfId="36165" xr:uid="{00000000-0005-0000-0000-0000098D0000}"/>
    <cellStyle name="Normal 6 3 2 7" xfId="36166" xr:uid="{00000000-0005-0000-0000-00000A8D0000}"/>
    <cellStyle name="Normal 6 3 2 7 2" xfId="36167" xr:uid="{00000000-0005-0000-0000-00000B8D0000}"/>
    <cellStyle name="Normal 6 3 2 7 3" xfId="36168" xr:uid="{00000000-0005-0000-0000-00000C8D0000}"/>
    <cellStyle name="Normal 6 3 2 7 4" xfId="36169" xr:uid="{00000000-0005-0000-0000-00000D8D0000}"/>
    <cellStyle name="Normal 6 3 2 8" xfId="36170" xr:uid="{00000000-0005-0000-0000-00000E8D0000}"/>
    <cellStyle name="Normal 6 3 2 8 2" xfId="36171" xr:uid="{00000000-0005-0000-0000-00000F8D0000}"/>
    <cellStyle name="Normal 6 3 2 8 3" xfId="36172" xr:uid="{00000000-0005-0000-0000-0000108D0000}"/>
    <cellStyle name="Normal 6 3 2 9" xfId="36173" xr:uid="{00000000-0005-0000-0000-0000118D0000}"/>
    <cellStyle name="Normal 6 3 2 9 2" xfId="36174" xr:uid="{00000000-0005-0000-0000-0000128D0000}"/>
    <cellStyle name="Normal 6 3 3" xfId="36175" xr:uid="{00000000-0005-0000-0000-0000138D0000}"/>
    <cellStyle name="Normal 6 3 3 10" xfId="36176" xr:uid="{00000000-0005-0000-0000-0000148D0000}"/>
    <cellStyle name="Normal 6 3 3 2" xfId="36177" xr:uid="{00000000-0005-0000-0000-0000158D0000}"/>
    <cellStyle name="Normal 6 3 3 2 2" xfId="36178" xr:uid="{00000000-0005-0000-0000-0000168D0000}"/>
    <cellStyle name="Normal 6 3 3 2 3" xfId="36179" xr:uid="{00000000-0005-0000-0000-0000178D0000}"/>
    <cellStyle name="Normal 6 3 3 2 4" xfId="36180" xr:uid="{00000000-0005-0000-0000-0000188D0000}"/>
    <cellStyle name="Normal 6 3 3 3" xfId="36181" xr:uid="{00000000-0005-0000-0000-0000198D0000}"/>
    <cellStyle name="Normal 6 3 3 3 2" xfId="36182" xr:uid="{00000000-0005-0000-0000-00001A8D0000}"/>
    <cellStyle name="Normal 6 3 3 3 3" xfId="36183" xr:uid="{00000000-0005-0000-0000-00001B8D0000}"/>
    <cellStyle name="Normal 6 3 3 3 4" xfId="36184" xr:uid="{00000000-0005-0000-0000-00001C8D0000}"/>
    <cellStyle name="Normal 6 3 3 4" xfId="36185" xr:uid="{00000000-0005-0000-0000-00001D8D0000}"/>
    <cellStyle name="Normal 6 3 3 4 2" xfId="36186" xr:uid="{00000000-0005-0000-0000-00001E8D0000}"/>
    <cellStyle name="Normal 6 3 3 4 3" xfId="36187" xr:uid="{00000000-0005-0000-0000-00001F8D0000}"/>
    <cellStyle name="Normal 6 3 3 4 4" xfId="36188" xr:uid="{00000000-0005-0000-0000-0000208D0000}"/>
    <cellStyle name="Normal 6 3 3 5" xfId="36189" xr:uid="{00000000-0005-0000-0000-0000218D0000}"/>
    <cellStyle name="Normal 6 3 3 5 2" xfId="36190" xr:uid="{00000000-0005-0000-0000-0000228D0000}"/>
    <cellStyle name="Normal 6 3 3 5 3" xfId="36191" xr:uid="{00000000-0005-0000-0000-0000238D0000}"/>
    <cellStyle name="Normal 6 3 3 5 4" xfId="36192" xr:uid="{00000000-0005-0000-0000-0000248D0000}"/>
    <cellStyle name="Normal 6 3 3 6" xfId="36193" xr:uid="{00000000-0005-0000-0000-0000258D0000}"/>
    <cellStyle name="Normal 6 3 3 6 2" xfId="36194" xr:uid="{00000000-0005-0000-0000-0000268D0000}"/>
    <cellStyle name="Normal 6 3 3 6 3" xfId="36195" xr:uid="{00000000-0005-0000-0000-0000278D0000}"/>
    <cellStyle name="Normal 6 3 3 7" xfId="36196" xr:uid="{00000000-0005-0000-0000-0000288D0000}"/>
    <cellStyle name="Normal 6 3 3 7 2" xfId="36197" xr:uid="{00000000-0005-0000-0000-0000298D0000}"/>
    <cellStyle name="Normal 6 3 3 8" xfId="36198" xr:uid="{00000000-0005-0000-0000-00002A8D0000}"/>
    <cellStyle name="Normal 6 3 3 9" xfId="36199" xr:uid="{00000000-0005-0000-0000-00002B8D0000}"/>
    <cellStyle name="Normal 6 3 4" xfId="36200" xr:uid="{00000000-0005-0000-0000-00002C8D0000}"/>
    <cellStyle name="Normal 6 3 4 2" xfId="36201" xr:uid="{00000000-0005-0000-0000-00002D8D0000}"/>
    <cellStyle name="Normal 6 3 4 2 2" xfId="36202" xr:uid="{00000000-0005-0000-0000-00002E8D0000}"/>
    <cellStyle name="Normal 6 3 4 2 3" xfId="36203" xr:uid="{00000000-0005-0000-0000-00002F8D0000}"/>
    <cellStyle name="Normal 6 3 4 2 4" xfId="36204" xr:uid="{00000000-0005-0000-0000-0000308D0000}"/>
    <cellStyle name="Normal 6 3 4 3" xfId="36205" xr:uid="{00000000-0005-0000-0000-0000318D0000}"/>
    <cellStyle name="Normal 6 3 4 4" xfId="36206" xr:uid="{00000000-0005-0000-0000-0000328D0000}"/>
    <cellStyle name="Normal 6 3 5" xfId="36207" xr:uid="{00000000-0005-0000-0000-0000338D0000}"/>
    <cellStyle name="Normal 6 3 5 2" xfId="36208" xr:uid="{00000000-0005-0000-0000-0000348D0000}"/>
    <cellStyle name="Normal 6 3 5 2 2" xfId="36209" xr:uid="{00000000-0005-0000-0000-0000358D0000}"/>
    <cellStyle name="Normal 6 3 5 2 3" xfId="36210" xr:uid="{00000000-0005-0000-0000-0000368D0000}"/>
    <cellStyle name="Normal 6 3 5 2 4" xfId="36211" xr:uid="{00000000-0005-0000-0000-0000378D0000}"/>
    <cellStyle name="Normal 6 3 5 3" xfId="36212" xr:uid="{00000000-0005-0000-0000-0000388D0000}"/>
    <cellStyle name="Normal 6 3 5 3 2" xfId="36213" xr:uid="{00000000-0005-0000-0000-0000398D0000}"/>
    <cellStyle name="Normal 6 3 5 3 3" xfId="36214" xr:uid="{00000000-0005-0000-0000-00003A8D0000}"/>
    <cellStyle name="Normal 6 3 5 4" xfId="36215" xr:uid="{00000000-0005-0000-0000-00003B8D0000}"/>
    <cellStyle name="Normal 6 3 5 5" xfId="36216" xr:uid="{00000000-0005-0000-0000-00003C8D0000}"/>
    <cellStyle name="Normal 6 3 6" xfId="36217" xr:uid="{00000000-0005-0000-0000-00003D8D0000}"/>
    <cellStyle name="Normal 6 3 6 2" xfId="36218" xr:uid="{00000000-0005-0000-0000-00003E8D0000}"/>
    <cellStyle name="Normal 6 3 6 3" xfId="36219" xr:uid="{00000000-0005-0000-0000-00003F8D0000}"/>
    <cellStyle name="Normal 6 3 6 4" xfId="36220" xr:uid="{00000000-0005-0000-0000-0000408D0000}"/>
    <cellStyle name="Normal 6 3 7" xfId="36221" xr:uid="{00000000-0005-0000-0000-0000418D0000}"/>
    <cellStyle name="Normal 6 3 7 2" xfId="36222" xr:uid="{00000000-0005-0000-0000-0000428D0000}"/>
    <cellStyle name="Normal 6 3 7 3" xfId="36223" xr:uid="{00000000-0005-0000-0000-0000438D0000}"/>
    <cellStyle name="Normal 6 3 7 4" xfId="36224" xr:uid="{00000000-0005-0000-0000-0000448D0000}"/>
    <cellStyle name="Normal 6 3 8" xfId="36225" xr:uid="{00000000-0005-0000-0000-0000458D0000}"/>
    <cellStyle name="Normal 6 3 8 2" xfId="36226" xr:uid="{00000000-0005-0000-0000-0000468D0000}"/>
    <cellStyle name="Normal 6 3 8 3" xfId="36227" xr:uid="{00000000-0005-0000-0000-0000478D0000}"/>
    <cellStyle name="Normal 6 3 8 4" xfId="36228" xr:uid="{00000000-0005-0000-0000-0000488D0000}"/>
    <cellStyle name="Normal 6 3 9" xfId="36229" xr:uid="{00000000-0005-0000-0000-0000498D0000}"/>
    <cellStyle name="Normal 6 3 9 2" xfId="36230" xr:uid="{00000000-0005-0000-0000-00004A8D0000}"/>
    <cellStyle name="Normal 6 3 9 3" xfId="36231" xr:uid="{00000000-0005-0000-0000-00004B8D0000}"/>
    <cellStyle name="Normal 6 3 9 4" xfId="36232" xr:uid="{00000000-0005-0000-0000-00004C8D0000}"/>
    <cellStyle name="Normal 6 30" xfId="36233" xr:uid="{00000000-0005-0000-0000-00004D8D0000}"/>
    <cellStyle name="Normal 6 31" xfId="36234" xr:uid="{00000000-0005-0000-0000-00004E8D0000}"/>
    <cellStyle name="Normal 6 4" xfId="36235" xr:uid="{00000000-0005-0000-0000-00004F8D0000}"/>
    <cellStyle name="Normal 6 4 2" xfId="36236" xr:uid="{00000000-0005-0000-0000-0000508D0000}"/>
    <cellStyle name="Normal 6 4 2 2" xfId="36237" xr:uid="{00000000-0005-0000-0000-0000518D0000}"/>
    <cellStyle name="Normal 6 4 2 2 2" xfId="36238" xr:uid="{00000000-0005-0000-0000-0000528D0000}"/>
    <cellStyle name="Normal 6 4 2 2 3" xfId="36239" xr:uid="{00000000-0005-0000-0000-0000538D0000}"/>
    <cellStyle name="Normal 6 4 2 3" xfId="36240" xr:uid="{00000000-0005-0000-0000-0000548D0000}"/>
    <cellStyle name="Normal 6 4 2 4" xfId="36241" xr:uid="{00000000-0005-0000-0000-0000558D0000}"/>
    <cellStyle name="Normal 6 4 2 5" xfId="36242" xr:uid="{00000000-0005-0000-0000-0000568D0000}"/>
    <cellStyle name="Normal 6 4 3" xfId="36243" xr:uid="{00000000-0005-0000-0000-0000578D0000}"/>
    <cellStyle name="Normal 6 4 3 2" xfId="36244" xr:uid="{00000000-0005-0000-0000-0000588D0000}"/>
    <cellStyle name="Normal 6 4 3 2 2" xfId="36245" xr:uid="{00000000-0005-0000-0000-0000598D0000}"/>
    <cellStyle name="Normal 6 4 3 2 3" xfId="36246" xr:uid="{00000000-0005-0000-0000-00005A8D0000}"/>
    <cellStyle name="Normal 6 4 3 3" xfId="36247" xr:uid="{00000000-0005-0000-0000-00005B8D0000}"/>
    <cellStyle name="Normal 6 4 3 4" xfId="36248" xr:uid="{00000000-0005-0000-0000-00005C8D0000}"/>
    <cellStyle name="Normal 6 4 4" xfId="36249" xr:uid="{00000000-0005-0000-0000-00005D8D0000}"/>
    <cellStyle name="Normal 6 4 4 2" xfId="36250" xr:uid="{00000000-0005-0000-0000-00005E8D0000}"/>
    <cellStyle name="Normal 6 4 4 2 2" xfId="36251" xr:uid="{00000000-0005-0000-0000-00005F8D0000}"/>
    <cellStyle name="Normal 6 4 4 2 3" xfId="36252" xr:uid="{00000000-0005-0000-0000-0000608D0000}"/>
    <cellStyle name="Normal 6 4 4 3" xfId="36253" xr:uid="{00000000-0005-0000-0000-0000618D0000}"/>
    <cellStyle name="Normal 6 4 4 4" xfId="36254" xr:uid="{00000000-0005-0000-0000-0000628D0000}"/>
    <cellStyle name="Normal 6 4 5" xfId="36255" xr:uid="{00000000-0005-0000-0000-0000638D0000}"/>
    <cellStyle name="Normal 6 4 5 2" xfId="36256" xr:uid="{00000000-0005-0000-0000-0000648D0000}"/>
    <cellStyle name="Normal 6 4 5 3" xfId="36257" xr:uid="{00000000-0005-0000-0000-0000658D0000}"/>
    <cellStyle name="Normal 6 4 6" xfId="36258" xr:uid="{00000000-0005-0000-0000-0000668D0000}"/>
    <cellStyle name="Normal 6 4 6 2" xfId="36259" xr:uid="{00000000-0005-0000-0000-0000678D0000}"/>
    <cellStyle name="Normal 6 4 7" xfId="36260" xr:uid="{00000000-0005-0000-0000-0000688D0000}"/>
    <cellStyle name="Normal 6 4 7 2" xfId="36261" xr:uid="{00000000-0005-0000-0000-0000698D0000}"/>
    <cellStyle name="Normal 6 4 8" xfId="36262" xr:uid="{00000000-0005-0000-0000-00006A8D0000}"/>
    <cellStyle name="Normal 6 5" xfId="36263" xr:uid="{00000000-0005-0000-0000-00006B8D0000}"/>
    <cellStyle name="Normal 6 5 2" xfId="36264" xr:uid="{00000000-0005-0000-0000-00006C8D0000}"/>
    <cellStyle name="Normal 6 5 2 2" xfId="36265" xr:uid="{00000000-0005-0000-0000-00006D8D0000}"/>
    <cellStyle name="Normal 6 5 2 3" xfId="36266" xr:uid="{00000000-0005-0000-0000-00006E8D0000}"/>
    <cellStyle name="Normal 6 5 2 4" xfId="36267" xr:uid="{00000000-0005-0000-0000-00006F8D0000}"/>
    <cellStyle name="Normal 6 5 3" xfId="36268" xr:uid="{00000000-0005-0000-0000-0000708D0000}"/>
    <cellStyle name="Normal 6 5 3 2" xfId="36269" xr:uid="{00000000-0005-0000-0000-0000718D0000}"/>
    <cellStyle name="Normal 6 5 4" xfId="36270" xr:uid="{00000000-0005-0000-0000-0000728D0000}"/>
    <cellStyle name="Normal 6 5 5" xfId="36271" xr:uid="{00000000-0005-0000-0000-0000738D0000}"/>
    <cellStyle name="Normal 6 5 6" xfId="36272" xr:uid="{00000000-0005-0000-0000-0000748D0000}"/>
    <cellStyle name="Normal 6 6" xfId="36273" xr:uid="{00000000-0005-0000-0000-0000758D0000}"/>
    <cellStyle name="Normal 6 6 2" xfId="36274" xr:uid="{00000000-0005-0000-0000-0000768D0000}"/>
    <cellStyle name="Normal 6 6 2 2" xfId="36275" xr:uid="{00000000-0005-0000-0000-0000778D0000}"/>
    <cellStyle name="Normal 6 6 2 3" xfId="36276" xr:uid="{00000000-0005-0000-0000-0000788D0000}"/>
    <cellStyle name="Normal 6 6 3" xfId="36277" xr:uid="{00000000-0005-0000-0000-0000798D0000}"/>
    <cellStyle name="Normal 6 6 3 2" xfId="36278" xr:uid="{00000000-0005-0000-0000-00007A8D0000}"/>
    <cellStyle name="Normal 6 6 4" xfId="36279" xr:uid="{00000000-0005-0000-0000-00007B8D0000}"/>
    <cellStyle name="Normal 6 6 5" xfId="36280" xr:uid="{00000000-0005-0000-0000-00007C8D0000}"/>
    <cellStyle name="Normal 6 6 6" xfId="36281" xr:uid="{00000000-0005-0000-0000-00007D8D0000}"/>
    <cellStyle name="Normal 6 7" xfId="36282" xr:uid="{00000000-0005-0000-0000-00007E8D0000}"/>
    <cellStyle name="Normal 6 7 2" xfId="36283" xr:uid="{00000000-0005-0000-0000-00007F8D0000}"/>
    <cellStyle name="Normal 6 7 2 2" xfId="36284" xr:uid="{00000000-0005-0000-0000-0000808D0000}"/>
    <cellStyle name="Normal 6 7 2 3" xfId="36285" xr:uid="{00000000-0005-0000-0000-0000818D0000}"/>
    <cellStyle name="Normal 6 7 3" xfId="36286" xr:uid="{00000000-0005-0000-0000-0000828D0000}"/>
    <cellStyle name="Normal 6 7 3 2" xfId="36287" xr:uid="{00000000-0005-0000-0000-0000838D0000}"/>
    <cellStyle name="Normal 6 7 4" xfId="36288" xr:uid="{00000000-0005-0000-0000-0000848D0000}"/>
    <cellStyle name="Normal 6 7 5" xfId="36289" xr:uid="{00000000-0005-0000-0000-0000858D0000}"/>
    <cellStyle name="Normal 6 7 6" xfId="36290" xr:uid="{00000000-0005-0000-0000-0000868D0000}"/>
    <cellStyle name="Normal 6 8" xfId="36291" xr:uid="{00000000-0005-0000-0000-0000878D0000}"/>
    <cellStyle name="Normal 6 8 2" xfId="36292" xr:uid="{00000000-0005-0000-0000-0000888D0000}"/>
    <cellStyle name="Normal 6 8 2 2" xfId="36293" xr:uid="{00000000-0005-0000-0000-0000898D0000}"/>
    <cellStyle name="Normal 6 8 2 3" xfId="36294" xr:uid="{00000000-0005-0000-0000-00008A8D0000}"/>
    <cellStyle name="Normal 6 8 3" xfId="36295" xr:uid="{00000000-0005-0000-0000-00008B8D0000}"/>
    <cellStyle name="Normal 6 8 3 2" xfId="36296" xr:uid="{00000000-0005-0000-0000-00008C8D0000}"/>
    <cellStyle name="Normal 6 8 4" xfId="36297" xr:uid="{00000000-0005-0000-0000-00008D8D0000}"/>
    <cellStyle name="Normal 6 8 5" xfId="36298" xr:uid="{00000000-0005-0000-0000-00008E8D0000}"/>
    <cellStyle name="Normal 6 8 6" xfId="36299" xr:uid="{00000000-0005-0000-0000-00008F8D0000}"/>
    <cellStyle name="Normal 6 9" xfId="336" xr:uid="{00000000-0005-0000-0000-0000908D0000}"/>
    <cellStyle name="Normal 6 9 2" xfId="36300" xr:uid="{00000000-0005-0000-0000-0000918D0000}"/>
    <cellStyle name="Normal 6 9 2 2" xfId="36301" xr:uid="{00000000-0005-0000-0000-0000928D0000}"/>
    <cellStyle name="Normal 6 9 2 3" xfId="36302" xr:uid="{00000000-0005-0000-0000-0000938D0000}"/>
    <cellStyle name="Normal 6 9 3" xfId="36303" xr:uid="{00000000-0005-0000-0000-0000948D0000}"/>
    <cellStyle name="Normal 6 9 3 2" xfId="36304" xr:uid="{00000000-0005-0000-0000-0000958D0000}"/>
    <cellStyle name="Normal 6 9 4" xfId="36305" xr:uid="{00000000-0005-0000-0000-0000968D0000}"/>
    <cellStyle name="Normal 6 9 5" xfId="36306" xr:uid="{00000000-0005-0000-0000-0000978D0000}"/>
    <cellStyle name="Normal 6 9 6" xfId="36307" xr:uid="{00000000-0005-0000-0000-0000988D0000}"/>
    <cellStyle name="Normal 6 9 7" xfId="36308" xr:uid="{00000000-0005-0000-0000-0000998D0000}"/>
    <cellStyle name="Normal 60" xfId="36309" xr:uid="{00000000-0005-0000-0000-00009A8D0000}"/>
    <cellStyle name="Normal 60 2" xfId="36310" xr:uid="{00000000-0005-0000-0000-00009B8D0000}"/>
    <cellStyle name="Normal 61" xfId="1" xr:uid="{00000000-0005-0000-0000-00009C8D0000}"/>
    <cellStyle name="Normal 61 2" xfId="36312" xr:uid="{00000000-0005-0000-0000-00009D8D0000}"/>
    <cellStyle name="Normal 61 3" xfId="36311" xr:uid="{00000000-0005-0000-0000-00009E8D0000}"/>
    <cellStyle name="Normal 62" xfId="36313" xr:uid="{00000000-0005-0000-0000-00009F8D0000}"/>
    <cellStyle name="Normal 62 2" xfId="36314" xr:uid="{00000000-0005-0000-0000-0000A08D0000}"/>
    <cellStyle name="Normal 63" xfId="36315" xr:uid="{00000000-0005-0000-0000-0000A18D0000}"/>
    <cellStyle name="Normal 63 2" xfId="36316" xr:uid="{00000000-0005-0000-0000-0000A28D0000}"/>
    <cellStyle name="Normal 64" xfId="36317" xr:uid="{00000000-0005-0000-0000-0000A38D0000}"/>
    <cellStyle name="Normal 64 2" xfId="36318" xr:uid="{00000000-0005-0000-0000-0000A48D0000}"/>
    <cellStyle name="Normal 65" xfId="36319" xr:uid="{00000000-0005-0000-0000-0000A58D0000}"/>
    <cellStyle name="Normal 65 2" xfId="36320" xr:uid="{00000000-0005-0000-0000-0000A68D0000}"/>
    <cellStyle name="Normal 66" xfId="36321" xr:uid="{00000000-0005-0000-0000-0000A78D0000}"/>
    <cellStyle name="Normal 66 2" xfId="36322" xr:uid="{00000000-0005-0000-0000-0000A88D0000}"/>
    <cellStyle name="Normal 67" xfId="36323" xr:uid="{00000000-0005-0000-0000-0000A98D0000}"/>
    <cellStyle name="Normal 67 2" xfId="36324" xr:uid="{00000000-0005-0000-0000-0000AA8D0000}"/>
    <cellStyle name="Normal 68" xfId="36325" xr:uid="{00000000-0005-0000-0000-0000AB8D0000}"/>
    <cellStyle name="Normal 68 2" xfId="36326" xr:uid="{00000000-0005-0000-0000-0000AC8D0000}"/>
    <cellStyle name="Normal 69" xfId="36327" xr:uid="{00000000-0005-0000-0000-0000AD8D0000}"/>
    <cellStyle name="Normal 69 2" xfId="36328" xr:uid="{00000000-0005-0000-0000-0000AE8D0000}"/>
    <cellStyle name="Normal 7" xfId="51" xr:uid="{00000000-0005-0000-0000-0000AF8D0000}"/>
    <cellStyle name="Normal 7 10" xfId="36330" xr:uid="{00000000-0005-0000-0000-0000B08D0000}"/>
    <cellStyle name="Normal 7 10 2" xfId="36331" xr:uid="{00000000-0005-0000-0000-0000B18D0000}"/>
    <cellStyle name="Normal 7 10 2 2" xfId="36332" xr:uid="{00000000-0005-0000-0000-0000B28D0000}"/>
    <cellStyle name="Normal 7 10 2 3" xfId="36333" xr:uid="{00000000-0005-0000-0000-0000B38D0000}"/>
    <cellStyle name="Normal 7 10 2 4" xfId="36334" xr:uid="{00000000-0005-0000-0000-0000B48D0000}"/>
    <cellStyle name="Normal 7 10 3" xfId="36335" xr:uid="{00000000-0005-0000-0000-0000B58D0000}"/>
    <cellStyle name="Normal 7 10 3 2" xfId="36336" xr:uid="{00000000-0005-0000-0000-0000B68D0000}"/>
    <cellStyle name="Normal 7 10 3 3" xfId="36337" xr:uid="{00000000-0005-0000-0000-0000B78D0000}"/>
    <cellStyle name="Normal 7 10 4" xfId="36338" xr:uid="{00000000-0005-0000-0000-0000B88D0000}"/>
    <cellStyle name="Normal 7 10 4 2" xfId="36339" xr:uid="{00000000-0005-0000-0000-0000B98D0000}"/>
    <cellStyle name="Normal 7 10 5" xfId="36340" xr:uid="{00000000-0005-0000-0000-0000BA8D0000}"/>
    <cellStyle name="Normal 7 10 6" xfId="36341" xr:uid="{00000000-0005-0000-0000-0000BB8D0000}"/>
    <cellStyle name="Normal 7 11" xfId="36342" xr:uid="{00000000-0005-0000-0000-0000BC8D0000}"/>
    <cellStyle name="Normal 7 11 2" xfId="36343" xr:uid="{00000000-0005-0000-0000-0000BD8D0000}"/>
    <cellStyle name="Normal 7 11 2 2" xfId="36344" xr:uid="{00000000-0005-0000-0000-0000BE8D0000}"/>
    <cellStyle name="Normal 7 11 2 3" xfId="36345" xr:uid="{00000000-0005-0000-0000-0000BF8D0000}"/>
    <cellStyle name="Normal 7 11 2 4" xfId="36346" xr:uid="{00000000-0005-0000-0000-0000C08D0000}"/>
    <cellStyle name="Normal 7 11 3" xfId="36347" xr:uid="{00000000-0005-0000-0000-0000C18D0000}"/>
    <cellStyle name="Normal 7 11 3 2" xfId="36348" xr:uid="{00000000-0005-0000-0000-0000C28D0000}"/>
    <cellStyle name="Normal 7 11 3 3" xfId="36349" xr:uid="{00000000-0005-0000-0000-0000C38D0000}"/>
    <cellStyle name="Normal 7 11 4" xfId="36350" xr:uid="{00000000-0005-0000-0000-0000C48D0000}"/>
    <cellStyle name="Normal 7 11 4 2" xfId="36351" xr:uid="{00000000-0005-0000-0000-0000C58D0000}"/>
    <cellStyle name="Normal 7 11 5" xfId="36352" xr:uid="{00000000-0005-0000-0000-0000C68D0000}"/>
    <cellStyle name="Normal 7 11 6" xfId="36353" xr:uid="{00000000-0005-0000-0000-0000C78D0000}"/>
    <cellStyle name="Normal 7 12" xfId="36354" xr:uid="{00000000-0005-0000-0000-0000C88D0000}"/>
    <cellStyle name="Normal 7 12 2" xfId="36355" xr:uid="{00000000-0005-0000-0000-0000C98D0000}"/>
    <cellStyle name="Normal 7 12 2 2" xfId="36356" xr:uid="{00000000-0005-0000-0000-0000CA8D0000}"/>
    <cellStyle name="Normal 7 12 2 3" xfId="36357" xr:uid="{00000000-0005-0000-0000-0000CB8D0000}"/>
    <cellStyle name="Normal 7 12 2 4" xfId="36358" xr:uid="{00000000-0005-0000-0000-0000CC8D0000}"/>
    <cellStyle name="Normal 7 12 3" xfId="36359" xr:uid="{00000000-0005-0000-0000-0000CD8D0000}"/>
    <cellStyle name="Normal 7 12 3 2" xfId="36360" xr:uid="{00000000-0005-0000-0000-0000CE8D0000}"/>
    <cellStyle name="Normal 7 12 3 3" xfId="36361" xr:uid="{00000000-0005-0000-0000-0000CF8D0000}"/>
    <cellStyle name="Normal 7 12 4" xfId="36362" xr:uid="{00000000-0005-0000-0000-0000D08D0000}"/>
    <cellStyle name="Normal 7 12 4 2" xfId="36363" xr:uid="{00000000-0005-0000-0000-0000D18D0000}"/>
    <cellStyle name="Normal 7 12 5" xfId="36364" xr:uid="{00000000-0005-0000-0000-0000D28D0000}"/>
    <cellStyle name="Normal 7 12 6" xfId="36365" xr:uid="{00000000-0005-0000-0000-0000D38D0000}"/>
    <cellStyle name="Normal 7 13" xfId="36366" xr:uid="{00000000-0005-0000-0000-0000D48D0000}"/>
    <cellStyle name="Normal 7 13 2" xfId="36367" xr:uid="{00000000-0005-0000-0000-0000D58D0000}"/>
    <cellStyle name="Normal 7 13 2 2" xfId="36368" xr:uid="{00000000-0005-0000-0000-0000D68D0000}"/>
    <cellStyle name="Normal 7 13 2 3" xfId="36369" xr:uid="{00000000-0005-0000-0000-0000D78D0000}"/>
    <cellStyle name="Normal 7 13 2 4" xfId="36370" xr:uid="{00000000-0005-0000-0000-0000D88D0000}"/>
    <cellStyle name="Normal 7 13 3" xfId="36371" xr:uid="{00000000-0005-0000-0000-0000D98D0000}"/>
    <cellStyle name="Normal 7 13 3 2" xfId="36372" xr:uid="{00000000-0005-0000-0000-0000DA8D0000}"/>
    <cellStyle name="Normal 7 13 3 3" xfId="36373" xr:uid="{00000000-0005-0000-0000-0000DB8D0000}"/>
    <cellStyle name="Normal 7 13 4" xfId="36374" xr:uid="{00000000-0005-0000-0000-0000DC8D0000}"/>
    <cellStyle name="Normal 7 13 4 2" xfId="36375" xr:uid="{00000000-0005-0000-0000-0000DD8D0000}"/>
    <cellStyle name="Normal 7 13 5" xfId="36376" xr:uid="{00000000-0005-0000-0000-0000DE8D0000}"/>
    <cellStyle name="Normal 7 13 6" xfId="36377" xr:uid="{00000000-0005-0000-0000-0000DF8D0000}"/>
    <cellStyle name="Normal 7 14" xfId="36378" xr:uid="{00000000-0005-0000-0000-0000E08D0000}"/>
    <cellStyle name="Normal 7 14 2" xfId="36379" xr:uid="{00000000-0005-0000-0000-0000E18D0000}"/>
    <cellStyle name="Normal 7 14 2 2" xfId="36380" xr:uid="{00000000-0005-0000-0000-0000E28D0000}"/>
    <cellStyle name="Normal 7 14 2 3" xfId="36381" xr:uid="{00000000-0005-0000-0000-0000E38D0000}"/>
    <cellStyle name="Normal 7 14 2 4" xfId="36382" xr:uid="{00000000-0005-0000-0000-0000E48D0000}"/>
    <cellStyle name="Normal 7 14 3" xfId="36383" xr:uid="{00000000-0005-0000-0000-0000E58D0000}"/>
    <cellStyle name="Normal 7 14 3 2" xfId="36384" xr:uid="{00000000-0005-0000-0000-0000E68D0000}"/>
    <cellStyle name="Normal 7 14 3 3" xfId="36385" xr:uid="{00000000-0005-0000-0000-0000E78D0000}"/>
    <cellStyle name="Normal 7 14 4" xfId="36386" xr:uid="{00000000-0005-0000-0000-0000E88D0000}"/>
    <cellStyle name="Normal 7 14 4 2" xfId="36387" xr:uid="{00000000-0005-0000-0000-0000E98D0000}"/>
    <cellStyle name="Normal 7 14 5" xfId="36388" xr:uid="{00000000-0005-0000-0000-0000EA8D0000}"/>
    <cellStyle name="Normal 7 14 6" xfId="36389" xr:uid="{00000000-0005-0000-0000-0000EB8D0000}"/>
    <cellStyle name="Normal 7 15" xfId="36390" xr:uid="{00000000-0005-0000-0000-0000EC8D0000}"/>
    <cellStyle name="Normal 7 15 2" xfId="36391" xr:uid="{00000000-0005-0000-0000-0000ED8D0000}"/>
    <cellStyle name="Normal 7 15 2 2" xfId="36392" xr:uid="{00000000-0005-0000-0000-0000EE8D0000}"/>
    <cellStyle name="Normal 7 15 2 3" xfId="36393" xr:uid="{00000000-0005-0000-0000-0000EF8D0000}"/>
    <cellStyle name="Normal 7 15 3" xfId="36394" xr:uid="{00000000-0005-0000-0000-0000F08D0000}"/>
    <cellStyle name="Normal 7 15 3 2" xfId="36395" xr:uid="{00000000-0005-0000-0000-0000F18D0000}"/>
    <cellStyle name="Normal 7 15 4" xfId="36396" xr:uid="{00000000-0005-0000-0000-0000F28D0000}"/>
    <cellStyle name="Normal 7 15 5" xfId="36397" xr:uid="{00000000-0005-0000-0000-0000F38D0000}"/>
    <cellStyle name="Normal 7 16" xfId="36398" xr:uid="{00000000-0005-0000-0000-0000F48D0000}"/>
    <cellStyle name="Normal 7 16 2" xfId="36399" xr:uid="{00000000-0005-0000-0000-0000F58D0000}"/>
    <cellStyle name="Normal 7 16 2 2" xfId="36400" xr:uid="{00000000-0005-0000-0000-0000F68D0000}"/>
    <cellStyle name="Normal 7 16 3" xfId="36401" xr:uid="{00000000-0005-0000-0000-0000F78D0000}"/>
    <cellStyle name="Normal 7 16 4" xfId="36402" xr:uid="{00000000-0005-0000-0000-0000F88D0000}"/>
    <cellStyle name="Normal 7 17" xfId="36403" xr:uid="{00000000-0005-0000-0000-0000F98D0000}"/>
    <cellStyle name="Normal 7 17 2" xfId="36404" xr:uid="{00000000-0005-0000-0000-0000FA8D0000}"/>
    <cellStyle name="Normal 7 18" xfId="36405" xr:uid="{00000000-0005-0000-0000-0000FB8D0000}"/>
    <cellStyle name="Normal 7 18 2" xfId="36406" xr:uid="{00000000-0005-0000-0000-0000FC8D0000}"/>
    <cellStyle name="Normal 7 19" xfId="36407" xr:uid="{00000000-0005-0000-0000-0000FD8D0000}"/>
    <cellStyle name="Normal 7 19 2" xfId="36408" xr:uid="{00000000-0005-0000-0000-0000FE8D0000}"/>
    <cellStyle name="Normal 7 2" xfId="249" xr:uid="{00000000-0005-0000-0000-0000FF8D0000}"/>
    <cellStyle name="Normal 7 2 10" xfId="36410" xr:uid="{00000000-0005-0000-0000-0000008E0000}"/>
    <cellStyle name="Normal 7 2 10 2" xfId="36411" xr:uid="{00000000-0005-0000-0000-0000018E0000}"/>
    <cellStyle name="Normal 7 2 10 3" xfId="36412" xr:uid="{00000000-0005-0000-0000-0000028E0000}"/>
    <cellStyle name="Normal 7 2 10 4" xfId="36413" xr:uid="{00000000-0005-0000-0000-0000038E0000}"/>
    <cellStyle name="Normal 7 2 11" xfId="36414" xr:uid="{00000000-0005-0000-0000-0000048E0000}"/>
    <cellStyle name="Normal 7 2 11 2" xfId="36415" xr:uid="{00000000-0005-0000-0000-0000058E0000}"/>
    <cellStyle name="Normal 7 2 11 3" xfId="36416" xr:uid="{00000000-0005-0000-0000-0000068E0000}"/>
    <cellStyle name="Normal 7 2 11 4" xfId="36417" xr:uid="{00000000-0005-0000-0000-0000078E0000}"/>
    <cellStyle name="Normal 7 2 12" xfId="36418" xr:uid="{00000000-0005-0000-0000-0000088E0000}"/>
    <cellStyle name="Normal 7 2 12 2" xfId="36419" xr:uid="{00000000-0005-0000-0000-0000098E0000}"/>
    <cellStyle name="Normal 7 2 12 3" xfId="36420" xr:uid="{00000000-0005-0000-0000-00000A8E0000}"/>
    <cellStyle name="Normal 7 2 13" xfId="36421" xr:uid="{00000000-0005-0000-0000-00000B8E0000}"/>
    <cellStyle name="Normal 7 2 13 2" xfId="36422" xr:uid="{00000000-0005-0000-0000-00000C8E0000}"/>
    <cellStyle name="Normal 7 2 14" xfId="36423" xr:uid="{00000000-0005-0000-0000-00000D8E0000}"/>
    <cellStyle name="Normal 7 2 14 2" xfId="36424" xr:uid="{00000000-0005-0000-0000-00000E8E0000}"/>
    <cellStyle name="Normal 7 2 15" xfId="36425" xr:uid="{00000000-0005-0000-0000-00000F8E0000}"/>
    <cellStyle name="Normal 7 2 16" xfId="36426" xr:uid="{00000000-0005-0000-0000-0000108E0000}"/>
    <cellStyle name="Normal 7 2 17" xfId="36427" xr:uid="{00000000-0005-0000-0000-0000118E0000}"/>
    <cellStyle name="Normal 7 2 18" xfId="36409" xr:uid="{00000000-0005-0000-0000-0000128E0000}"/>
    <cellStyle name="Normal 7 2 2" xfId="36428" xr:uid="{00000000-0005-0000-0000-0000138E0000}"/>
    <cellStyle name="Normal 7 2 2 2" xfId="36429" xr:uid="{00000000-0005-0000-0000-0000148E0000}"/>
    <cellStyle name="Normal 7 2 2 2 2" xfId="36430" xr:uid="{00000000-0005-0000-0000-0000158E0000}"/>
    <cellStyle name="Normal 7 2 2 2 2 2" xfId="36431" xr:uid="{00000000-0005-0000-0000-0000168E0000}"/>
    <cellStyle name="Normal 7 2 2 2 2 2 2" xfId="36432" xr:uid="{00000000-0005-0000-0000-0000178E0000}"/>
    <cellStyle name="Normal 7 2 2 2 2 2 3" xfId="36433" xr:uid="{00000000-0005-0000-0000-0000188E0000}"/>
    <cellStyle name="Normal 7 2 2 2 2 3" xfId="36434" xr:uid="{00000000-0005-0000-0000-0000198E0000}"/>
    <cellStyle name="Normal 7 2 2 2 2 4" xfId="36435" xr:uid="{00000000-0005-0000-0000-00001A8E0000}"/>
    <cellStyle name="Normal 7 2 2 2 3" xfId="36436" xr:uid="{00000000-0005-0000-0000-00001B8E0000}"/>
    <cellStyle name="Normal 7 2 2 2 3 2" xfId="36437" xr:uid="{00000000-0005-0000-0000-00001C8E0000}"/>
    <cellStyle name="Normal 7 2 2 2 3 2 2" xfId="36438" xr:uid="{00000000-0005-0000-0000-00001D8E0000}"/>
    <cellStyle name="Normal 7 2 2 2 3 2 3" xfId="36439" xr:uid="{00000000-0005-0000-0000-00001E8E0000}"/>
    <cellStyle name="Normal 7 2 2 2 3 3" xfId="36440" xr:uid="{00000000-0005-0000-0000-00001F8E0000}"/>
    <cellStyle name="Normal 7 2 2 2 3 4" xfId="36441" xr:uid="{00000000-0005-0000-0000-0000208E0000}"/>
    <cellStyle name="Normal 7 2 2 2 4" xfId="36442" xr:uid="{00000000-0005-0000-0000-0000218E0000}"/>
    <cellStyle name="Normal 7 2 2 2 4 2" xfId="36443" xr:uid="{00000000-0005-0000-0000-0000228E0000}"/>
    <cellStyle name="Normal 7 2 2 2 4 3" xfId="36444" xr:uid="{00000000-0005-0000-0000-0000238E0000}"/>
    <cellStyle name="Normal 7 2 2 2 5" xfId="36445" xr:uid="{00000000-0005-0000-0000-0000248E0000}"/>
    <cellStyle name="Normal 7 2 2 2 6" xfId="36446" xr:uid="{00000000-0005-0000-0000-0000258E0000}"/>
    <cellStyle name="Normal 7 2 2 2 7" xfId="36447" xr:uid="{00000000-0005-0000-0000-0000268E0000}"/>
    <cellStyle name="Normal 7 2 2 3" xfId="36448" xr:uid="{00000000-0005-0000-0000-0000278E0000}"/>
    <cellStyle name="Normal 7 2 2 3 2" xfId="36449" xr:uid="{00000000-0005-0000-0000-0000288E0000}"/>
    <cellStyle name="Normal 7 2 2 3 3" xfId="36450" xr:uid="{00000000-0005-0000-0000-0000298E0000}"/>
    <cellStyle name="Normal 7 2 2 3 4" xfId="36451" xr:uid="{00000000-0005-0000-0000-00002A8E0000}"/>
    <cellStyle name="Normal 7 2 2 4" xfId="36452" xr:uid="{00000000-0005-0000-0000-00002B8E0000}"/>
    <cellStyle name="Normal 7 2 2 4 2" xfId="36453" xr:uid="{00000000-0005-0000-0000-00002C8E0000}"/>
    <cellStyle name="Normal 7 2 2 4 2 2" xfId="36454" xr:uid="{00000000-0005-0000-0000-00002D8E0000}"/>
    <cellStyle name="Normal 7 2 2 4 2 3" xfId="36455" xr:uid="{00000000-0005-0000-0000-00002E8E0000}"/>
    <cellStyle name="Normal 7 2 2 4 3" xfId="36456" xr:uid="{00000000-0005-0000-0000-00002F8E0000}"/>
    <cellStyle name="Normal 7 2 2 4 4" xfId="36457" xr:uid="{00000000-0005-0000-0000-0000308E0000}"/>
    <cellStyle name="Normal 7 2 2 5" xfId="36458" xr:uid="{00000000-0005-0000-0000-0000318E0000}"/>
    <cellStyle name="Normal 7 2 2 5 2" xfId="36459" xr:uid="{00000000-0005-0000-0000-0000328E0000}"/>
    <cellStyle name="Normal 7 2 2 5 2 2" xfId="36460" xr:uid="{00000000-0005-0000-0000-0000338E0000}"/>
    <cellStyle name="Normal 7 2 2 5 2 3" xfId="36461" xr:uid="{00000000-0005-0000-0000-0000348E0000}"/>
    <cellStyle name="Normal 7 2 2 5 3" xfId="36462" xr:uid="{00000000-0005-0000-0000-0000358E0000}"/>
    <cellStyle name="Normal 7 2 2 5 4" xfId="36463" xr:uid="{00000000-0005-0000-0000-0000368E0000}"/>
    <cellStyle name="Normal 7 2 2 6" xfId="36464" xr:uid="{00000000-0005-0000-0000-0000378E0000}"/>
    <cellStyle name="Normal 7 2 2 7" xfId="36465" xr:uid="{00000000-0005-0000-0000-0000388E0000}"/>
    <cellStyle name="Normal 7 2 2 8" xfId="36466" xr:uid="{00000000-0005-0000-0000-0000398E0000}"/>
    <cellStyle name="Normal 7 2 2 9" xfId="36467" xr:uid="{00000000-0005-0000-0000-00003A8E0000}"/>
    <cellStyle name="Normal 7 2 3" xfId="36468" xr:uid="{00000000-0005-0000-0000-00003B8E0000}"/>
    <cellStyle name="Normal 7 2 3 10" xfId="36469" xr:uid="{00000000-0005-0000-0000-00003C8E0000}"/>
    <cellStyle name="Normal 7 2 3 11" xfId="36470" xr:uid="{00000000-0005-0000-0000-00003D8E0000}"/>
    <cellStyle name="Normal 7 2 3 2" xfId="36471" xr:uid="{00000000-0005-0000-0000-00003E8E0000}"/>
    <cellStyle name="Normal 7 2 3 2 2" xfId="36472" xr:uid="{00000000-0005-0000-0000-00003F8E0000}"/>
    <cellStyle name="Normal 7 2 3 2 3" xfId="36473" xr:uid="{00000000-0005-0000-0000-0000408E0000}"/>
    <cellStyle name="Normal 7 2 3 2 4" xfId="36474" xr:uid="{00000000-0005-0000-0000-0000418E0000}"/>
    <cellStyle name="Normal 7 2 3 3" xfId="36475" xr:uid="{00000000-0005-0000-0000-0000428E0000}"/>
    <cellStyle name="Normal 7 2 3 3 2" xfId="36476" xr:uid="{00000000-0005-0000-0000-0000438E0000}"/>
    <cellStyle name="Normal 7 2 3 3 3" xfId="36477" xr:uid="{00000000-0005-0000-0000-0000448E0000}"/>
    <cellStyle name="Normal 7 2 3 3 4" xfId="36478" xr:uid="{00000000-0005-0000-0000-0000458E0000}"/>
    <cellStyle name="Normal 7 2 3 4" xfId="36479" xr:uid="{00000000-0005-0000-0000-0000468E0000}"/>
    <cellStyle name="Normal 7 2 3 4 2" xfId="36480" xr:uid="{00000000-0005-0000-0000-0000478E0000}"/>
    <cellStyle name="Normal 7 2 3 4 3" xfId="36481" xr:uid="{00000000-0005-0000-0000-0000488E0000}"/>
    <cellStyle name="Normal 7 2 3 4 4" xfId="36482" xr:uid="{00000000-0005-0000-0000-0000498E0000}"/>
    <cellStyle name="Normal 7 2 3 5" xfId="36483" xr:uid="{00000000-0005-0000-0000-00004A8E0000}"/>
    <cellStyle name="Normal 7 2 3 5 2" xfId="36484" xr:uid="{00000000-0005-0000-0000-00004B8E0000}"/>
    <cellStyle name="Normal 7 2 3 5 2 2" xfId="36485" xr:uid="{00000000-0005-0000-0000-00004C8E0000}"/>
    <cellStyle name="Normal 7 2 3 5 2 2 2" xfId="36486" xr:uid="{00000000-0005-0000-0000-00004D8E0000}"/>
    <cellStyle name="Normal 7 2 3 5 2 2 3" xfId="36487" xr:uid="{00000000-0005-0000-0000-00004E8E0000}"/>
    <cellStyle name="Normal 7 2 3 5 2 3" xfId="36488" xr:uid="{00000000-0005-0000-0000-00004F8E0000}"/>
    <cellStyle name="Normal 7 2 3 5 2 4" xfId="36489" xr:uid="{00000000-0005-0000-0000-0000508E0000}"/>
    <cellStyle name="Normal 7 2 3 5 3" xfId="36490" xr:uid="{00000000-0005-0000-0000-0000518E0000}"/>
    <cellStyle name="Normal 7 2 3 5 3 2" xfId="36491" xr:uid="{00000000-0005-0000-0000-0000528E0000}"/>
    <cellStyle name="Normal 7 2 3 5 3 2 2" xfId="36492" xr:uid="{00000000-0005-0000-0000-0000538E0000}"/>
    <cellStyle name="Normal 7 2 3 5 3 2 3" xfId="36493" xr:uid="{00000000-0005-0000-0000-0000548E0000}"/>
    <cellStyle name="Normal 7 2 3 5 3 3" xfId="36494" xr:uid="{00000000-0005-0000-0000-0000558E0000}"/>
    <cellStyle name="Normal 7 2 3 5 3 4" xfId="36495" xr:uid="{00000000-0005-0000-0000-0000568E0000}"/>
    <cellStyle name="Normal 7 2 3 5 4" xfId="36496" xr:uid="{00000000-0005-0000-0000-0000578E0000}"/>
    <cellStyle name="Normal 7 2 3 5 4 2" xfId="36497" xr:uid="{00000000-0005-0000-0000-0000588E0000}"/>
    <cellStyle name="Normal 7 2 3 5 4 3" xfId="36498" xr:uid="{00000000-0005-0000-0000-0000598E0000}"/>
    <cellStyle name="Normal 7 2 3 5 5" xfId="36499" xr:uid="{00000000-0005-0000-0000-00005A8E0000}"/>
    <cellStyle name="Normal 7 2 3 5 6" xfId="36500" xr:uid="{00000000-0005-0000-0000-00005B8E0000}"/>
    <cellStyle name="Normal 7 2 3 6" xfId="36501" xr:uid="{00000000-0005-0000-0000-00005C8E0000}"/>
    <cellStyle name="Normal 7 2 3 6 2" xfId="36502" xr:uid="{00000000-0005-0000-0000-00005D8E0000}"/>
    <cellStyle name="Normal 7 2 3 6 3" xfId="36503" xr:uid="{00000000-0005-0000-0000-00005E8E0000}"/>
    <cellStyle name="Normal 7 2 3 6 4" xfId="36504" xr:uid="{00000000-0005-0000-0000-00005F8E0000}"/>
    <cellStyle name="Normal 7 2 3 7" xfId="36505" xr:uid="{00000000-0005-0000-0000-0000608E0000}"/>
    <cellStyle name="Normal 7 2 3 7 2" xfId="36506" xr:uid="{00000000-0005-0000-0000-0000618E0000}"/>
    <cellStyle name="Normal 7 2 3 7 3" xfId="36507" xr:uid="{00000000-0005-0000-0000-0000628E0000}"/>
    <cellStyle name="Normal 7 2 3 7 4" xfId="36508" xr:uid="{00000000-0005-0000-0000-0000638E0000}"/>
    <cellStyle name="Normal 7 2 3 8" xfId="36509" xr:uid="{00000000-0005-0000-0000-0000648E0000}"/>
    <cellStyle name="Normal 7 2 3 8 2" xfId="36510" xr:uid="{00000000-0005-0000-0000-0000658E0000}"/>
    <cellStyle name="Normal 7 2 3 8 3" xfId="36511" xr:uid="{00000000-0005-0000-0000-0000668E0000}"/>
    <cellStyle name="Normal 7 2 3 8 4" xfId="36512" xr:uid="{00000000-0005-0000-0000-0000678E0000}"/>
    <cellStyle name="Normal 7 2 3 9" xfId="36513" xr:uid="{00000000-0005-0000-0000-0000688E0000}"/>
    <cellStyle name="Normal 7 2 4" xfId="36514" xr:uid="{00000000-0005-0000-0000-0000698E0000}"/>
    <cellStyle name="Normal 7 2 4 2" xfId="36515" xr:uid="{00000000-0005-0000-0000-00006A8E0000}"/>
    <cellStyle name="Normal 7 2 4 2 2" xfId="36516" xr:uid="{00000000-0005-0000-0000-00006B8E0000}"/>
    <cellStyle name="Normal 7 2 4 2 3" xfId="36517" xr:uid="{00000000-0005-0000-0000-00006C8E0000}"/>
    <cellStyle name="Normal 7 2 4 2 4" xfId="36518" xr:uid="{00000000-0005-0000-0000-00006D8E0000}"/>
    <cellStyle name="Normal 7 2 4 3" xfId="36519" xr:uid="{00000000-0005-0000-0000-00006E8E0000}"/>
    <cellStyle name="Normal 7 2 4 3 2" xfId="36520" xr:uid="{00000000-0005-0000-0000-00006F8E0000}"/>
    <cellStyle name="Normal 7 2 4 3 3" xfId="36521" xr:uid="{00000000-0005-0000-0000-0000708E0000}"/>
    <cellStyle name="Normal 7 2 4 3 4" xfId="36522" xr:uid="{00000000-0005-0000-0000-0000718E0000}"/>
    <cellStyle name="Normal 7 2 4 4" xfId="36523" xr:uid="{00000000-0005-0000-0000-0000728E0000}"/>
    <cellStyle name="Normal 7 2 4 4 2" xfId="36524" xr:uid="{00000000-0005-0000-0000-0000738E0000}"/>
    <cellStyle name="Normal 7 2 4 4 3" xfId="36525" xr:uid="{00000000-0005-0000-0000-0000748E0000}"/>
    <cellStyle name="Normal 7 2 4 4 4" xfId="36526" xr:uid="{00000000-0005-0000-0000-0000758E0000}"/>
    <cellStyle name="Normal 7 2 4 5" xfId="36527" xr:uid="{00000000-0005-0000-0000-0000768E0000}"/>
    <cellStyle name="Normal 7 2 4 5 2" xfId="36528" xr:uid="{00000000-0005-0000-0000-0000778E0000}"/>
    <cellStyle name="Normal 7 2 4 5 3" xfId="36529" xr:uid="{00000000-0005-0000-0000-0000788E0000}"/>
    <cellStyle name="Normal 7 2 4 5 4" xfId="36530" xr:uid="{00000000-0005-0000-0000-0000798E0000}"/>
    <cellStyle name="Normal 7 2 4 6" xfId="36531" xr:uid="{00000000-0005-0000-0000-00007A8E0000}"/>
    <cellStyle name="Normal 7 2 4 7" xfId="36532" xr:uid="{00000000-0005-0000-0000-00007B8E0000}"/>
    <cellStyle name="Normal 7 2 4 8" xfId="36533" xr:uid="{00000000-0005-0000-0000-00007C8E0000}"/>
    <cellStyle name="Normal 7 2 4 9" xfId="36534" xr:uid="{00000000-0005-0000-0000-00007D8E0000}"/>
    <cellStyle name="Normal 7 2 5" xfId="36535" xr:uid="{00000000-0005-0000-0000-00007E8E0000}"/>
    <cellStyle name="Normal 7 2 5 2" xfId="36536" xr:uid="{00000000-0005-0000-0000-00007F8E0000}"/>
    <cellStyle name="Normal 7 2 5 3" xfId="36537" xr:uid="{00000000-0005-0000-0000-0000808E0000}"/>
    <cellStyle name="Normal 7 2 5 4" xfId="36538" xr:uid="{00000000-0005-0000-0000-0000818E0000}"/>
    <cellStyle name="Normal 7 2 6" xfId="36539" xr:uid="{00000000-0005-0000-0000-0000828E0000}"/>
    <cellStyle name="Normal 7 2 6 2" xfId="36540" xr:uid="{00000000-0005-0000-0000-0000838E0000}"/>
    <cellStyle name="Normal 7 2 6 3" xfId="36541" xr:uid="{00000000-0005-0000-0000-0000848E0000}"/>
    <cellStyle name="Normal 7 2 6 4" xfId="36542" xr:uid="{00000000-0005-0000-0000-0000858E0000}"/>
    <cellStyle name="Normal 7 2 7" xfId="36543" xr:uid="{00000000-0005-0000-0000-0000868E0000}"/>
    <cellStyle name="Normal 7 2 7 2" xfId="36544" xr:uid="{00000000-0005-0000-0000-0000878E0000}"/>
    <cellStyle name="Normal 7 2 7 3" xfId="36545" xr:uid="{00000000-0005-0000-0000-0000888E0000}"/>
    <cellStyle name="Normal 7 2 7 4" xfId="36546" xr:uid="{00000000-0005-0000-0000-0000898E0000}"/>
    <cellStyle name="Normal 7 2 8" xfId="36547" xr:uid="{00000000-0005-0000-0000-00008A8E0000}"/>
    <cellStyle name="Normal 7 2 8 2" xfId="36548" xr:uid="{00000000-0005-0000-0000-00008B8E0000}"/>
    <cellStyle name="Normal 7 2 8 3" xfId="36549" xr:uid="{00000000-0005-0000-0000-00008C8E0000}"/>
    <cellStyle name="Normal 7 2 8 4" xfId="36550" xr:uid="{00000000-0005-0000-0000-00008D8E0000}"/>
    <cellStyle name="Normal 7 2 9" xfId="36551" xr:uid="{00000000-0005-0000-0000-00008E8E0000}"/>
    <cellStyle name="Normal 7 2 9 2" xfId="36552" xr:uid="{00000000-0005-0000-0000-00008F8E0000}"/>
    <cellStyle name="Normal 7 2 9 3" xfId="36553" xr:uid="{00000000-0005-0000-0000-0000908E0000}"/>
    <cellStyle name="Normal 7 2 9 4" xfId="36554" xr:uid="{00000000-0005-0000-0000-0000918E0000}"/>
    <cellStyle name="Normal 7 20" xfId="36555" xr:uid="{00000000-0005-0000-0000-0000928E0000}"/>
    <cellStyle name="Normal 7 20 2" xfId="36556" xr:uid="{00000000-0005-0000-0000-0000938E0000}"/>
    <cellStyle name="Normal 7 21" xfId="36557" xr:uid="{00000000-0005-0000-0000-0000948E0000}"/>
    <cellStyle name="Normal 7 21 2" xfId="36558" xr:uid="{00000000-0005-0000-0000-0000958E0000}"/>
    <cellStyle name="Normal 7 22" xfId="36559" xr:uid="{00000000-0005-0000-0000-0000968E0000}"/>
    <cellStyle name="Normal 7 22 2" xfId="36560" xr:uid="{00000000-0005-0000-0000-0000978E0000}"/>
    <cellStyle name="Normal 7 23" xfId="36561" xr:uid="{00000000-0005-0000-0000-0000988E0000}"/>
    <cellStyle name="Normal 7 23 2" xfId="36562" xr:uid="{00000000-0005-0000-0000-0000998E0000}"/>
    <cellStyle name="Normal 7 24" xfId="36563" xr:uid="{00000000-0005-0000-0000-00009A8E0000}"/>
    <cellStyle name="Normal 7 25" xfId="36564" xr:uid="{00000000-0005-0000-0000-00009B8E0000}"/>
    <cellStyle name="Normal 7 26" xfId="36329" xr:uid="{00000000-0005-0000-0000-00009C8E0000}"/>
    <cellStyle name="Normal 7 3" xfId="318" xr:uid="{00000000-0005-0000-0000-00009D8E0000}"/>
    <cellStyle name="Normal 7 3 10" xfId="36566" xr:uid="{00000000-0005-0000-0000-00009E8E0000}"/>
    <cellStyle name="Normal 7 3 10 2" xfId="36567" xr:uid="{00000000-0005-0000-0000-00009F8E0000}"/>
    <cellStyle name="Normal 7 3 10 3" xfId="36568" xr:uid="{00000000-0005-0000-0000-0000A08E0000}"/>
    <cellStyle name="Normal 7 3 10 4" xfId="36569" xr:uid="{00000000-0005-0000-0000-0000A18E0000}"/>
    <cellStyle name="Normal 7 3 11" xfId="36570" xr:uid="{00000000-0005-0000-0000-0000A28E0000}"/>
    <cellStyle name="Normal 7 3 11 2" xfId="36571" xr:uid="{00000000-0005-0000-0000-0000A38E0000}"/>
    <cellStyle name="Normal 7 3 11 3" xfId="36572" xr:uid="{00000000-0005-0000-0000-0000A48E0000}"/>
    <cellStyle name="Normal 7 3 11 4" xfId="36573" xr:uid="{00000000-0005-0000-0000-0000A58E0000}"/>
    <cellStyle name="Normal 7 3 12" xfId="36574" xr:uid="{00000000-0005-0000-0000-0000A68E0000}"/>
    <cellStyle name="Normal 7 3 12 2" xfId="36575" xr:uid="{00000000-0005-0000-0000-0000A78E0000}"/>
    <cellStyle name="Normal 7 3 12 3" xfId="36576" xr:uid="{00000000-0005-0000-0000-0000A88E0000}"/>
    <cellStyle name="Normal 7 3 13" xfId="36577" xr:uid="{00000000-0005-0000-0000-0000A98E0000}"/>
    <cellStyle name="Normal 7 3 13 2" xfId="36578" xr:uid="{00000000-0005-0000-0000-0000AA8E0000}"/>
    <cellStyle name="Normal 7 3 13 3" xfId="36579" xr:uid="{00000000-0005-0000-0000-0000AB8E0000}"/>
    <cellStyle name="Normal 7 3 14" xfId="36580" xr:uid="{00000000-0005-0000-0000-0000AC8E0000}"/>
    <cellStyle name="Normal 7 3 15" xfId="36581" xr:uid="{00000000-0005-0000-0000-0000AD8E0000}"/>
    <cellStyle name="Normal 7 3 16" xfId="36582" xr:uid="{00000000-0005-0000-0000-0000AE8E0000}"/>
    <cellStyle name="Normal 7 3 17" xfId="36583" xr:uid="{00000000-0005-0000-0000-0000AF8E0000}"/>
    <cellStyle name="Normal 7 3 18" xfId="36584" xr:uid="{00000000-0005-0000-0000-0000B08E0000}"/>
    <cellStyle name="Normal 7 3 19" xfId="36585" xr:uid="{00000000-0005-0000-0000-0000B18E0000}"/>
    <cellStyle name="Normal 7 3 2" xfId="36586" xr:uid="{00000000-0005-0000-0000-0000B28E0000}"/>
    <cellStyle name="Normal 7 3 2 10" xfId="36587" xr:uid="{00000000-0005-0000-0000-0000B38E0000}"/>
    <cellStyle name="Normal 7 3 2 11" xfId="36588" xr:uid="{00000000-0005-0000-0000-0000B48E0000}"/>
    <cellStyle name="Normal 7 3 2 12" xfId="36589" xr:uid="{00000000-0005-0000-0000-0000B58E0000}"/>
    <cellStyle name="Normal 7 3 2 2" xfId="36590" xr:uid="{00000000-0005-0000-0000-0000B68E0000}"/>
    <cellStyle name="Normal 7 3 2 2 2" xfId="36591" xr:uid="{00000000-0005-0000-0000-0000B78E0000}"/>
    <cellStyle name="Normal 7 3 2 2 3" xfId="36592" xr:uid="{00000000-0005-0000-0000-0000B88E0000}"/>
    <cellStyle name="Normal 7 3 2 2 4" xfId="36593" xr:uid="{00000000-0005-0000-0000-0000B98E0000}"/>
    <cellStyle name="Normal 7 3 2 3" xfId="36594" xr:uid="{00000000-0005-0000-0000-0000BA8E0000}"/>
    <cellStyle name="Normal 7 3 2 3 2" xfId="36595" xr:uid="{00000000-0005-0000-0000-0000BB8E0000}"/>
    <cellStyle name="Normal 7 3 2 3 3" xfId="36596" xr:uid="{00000000-0005-0000-0000-0000BC8E0000}"/>
    <cellStyle name="Normal 7 3 2 3 4" xfId="36597" xr:uid="{00000000-0005-0000-0000-0000BD8E0000}"/>
    <cellStyle name="Normal 7 3 2 4" xfId="36598" xr:uid="{00000000-0005-0000-0000-0000BE8E0000}"/>
    <cellStyle name="Normal 7 3 2 4 2" xfId="36599" xr:uid="{00000000-0005-0000-0000-0000BF8E0000}"/>
    <cellStyle name="Normal 7 3 2 4 3" xfId="36600" xr:uid="{00000000-0005-0000-0000-0000C08E0000}"/>
    <cellStyle name="Normal 7 3 2 4 4" xfId="36601" xr:uid="{00000000-0005-0000-0000-0000C18E0000}"/>
    <cellStyle name="Normal 7 3 2 5" xfId="36602" xr:uid="{00000000-0005-0000-0000-0000C28E0000}"/>
    <cellStyle name="Normal 7 3 2 5 2" xfId="36603" xr:uid="{00000000-0005-0000-0000-0000C38E0000}"/>
    <cellStyle name="Normal 7 3 2 5 3" xfId="36604" xr:uid="{00000000-0005-0000-0000-0000C48E0000}"/>
    <cellStyle name="Normal 7 3 2 5 4" xfId="36605" xr:uid="{00000000-0005-0000-0000-0000C58E0000}"/>
    <cellStyle name="Normal 7 3 2 6" xfId="36606" xr:uid="{00000000-0005-0000-0000-0000C68E0000}"/>
    <cellStyle name="Normal 7 3 2 6 2" xfId="36607" xr:uid="{00000000-0005-0000-0000-0000C78E0000}"/>
    <cellStyle name="Normal 7 3 2 6 3" xfId="36608" xr:uid="{00000000-0005-0000-0000-0000C88E0000}"/>
    <cellStyle name="Normal 7 3 2 6 4" xfId="36609" xr:uid="{00000000-0005-0000-0000-0000C98E0000}"/>
    <cellStyle name="Normal 7 3 2 7" xfId="36610" xr:uid="{00000000-0005-0000-0000-0000CA8E0000}"/>
    <cellStyle name="Normal 7 3 2 7 2" xfId="36611" xr:uid="{00000000-0005-0000-0000-0000CB8E0000}"/>
    <cellStyle name="Normal 7 3 2 7 3" xfId="36612" xr:uid="{00000000-0005-0000-0000-0000CC8E0000}"/>
    <cellStyle name="Normal 7 3 2 7 4" xfId="36613" xr:uid="{00000000-0005-0000-0000-0000CD8E0000}"/>
    <cellStyle name="Normal 7 3 2 8" xfId="36614" xr:uid="{00000000-0005-0000-0000-0000CE8E0000}"/>
    <cellStyle name="Normal 7 3 2 8 2" xfId="36615" xr:uid="{00000000-0005-0000-0000-0000CF8E0000}"/>
    <cellStyle name="Normal 7 3 2 8 3" xfId="36616" xr:uid="{00000000-0005-0000-0000-0000D08E0000}"/>
    <cellStyle name="Normal 7 3 2 8 4" xfId="36617" xr:uid="{00000000-0005-0000-0000-0000D18E0000}"/>
    <cellStyle name="Normal 7 3 2 9" xfId="36618" xr:uid="{00000000-0005-0000-0000-0000D28E0000}"/>
    <cellStyle name="Normal 7 3 20" xfId="36619" xr:uid="{00000000-0005-0000-0000-0000D38E0000}"/>
    <cellStyle name="Normal 7 3 21" xfId="36565" xr:uid="{00000000-0005-0000-0000-0000D48E0000}"/>
    <cellStyle name="Normal 7 3 3" xfId="36620" xr:uid="{00000000-0005-0000-0000-0000D58E0000}"/>
    <cellStyle name="Normal 7 3 3 10" xfId="36621" xr:uid="{00000000-0005-0000-0000-0000D68E0000}"/>
    <cellStyle name="Normal 7 3 3 11" xfId="36622" xr:uid="{00000000-0005-0000-0000-0000D78E0000}"/>
    <cellStyle name="Normal 7 3 3 2" xfId="36623" xr:uid="{00000000-0005-0000-0000-0000D88E0000}"/>
    <cellStyle name="Normal 7 3 3 2 2" xfId="36624" xr:uid="{00000000-0005-0000-0000-0000D98E0000}"/>
    <cellStyle name="Normal 7 3 3 2 3" xfId="36625" xr:uid="{00000000-0005-0000-0000-0000DA8E0000}"/>
    <cellStyle name="Normal 7 3 3 2 4" xfId="36626" xr:uid="{00000000-0005-0000-0000-0000DB8E0000}"/>
    <cellStyle name="Normal 7 3 3 3" xfId="36627" xr:uid="{00000000-0005-0000-0000-0000DC8E0000}"/>
    <cellStyle name="Normal 7 3 3 3 2" xfId="36628" xr:uid="{00000000-0005-0000-0000-0000DD8E0000}"/>
    <cellStyle name="Normal 7 3 3 3 3" xfId="36629" xr:uid="{00000000-0005-0000-0000-0000DE8E0000}"/>
    <cellStyle name="Normal 7 3 3 3 4" xfId="36630" xr:uid="{00000000-0005-0000-0000-0000DF8E0000}"/>
    <cellStyle name="Normal 7 3 3 4" xfId="36631" xr:uid="{00000000-0005-0000-0000-0000E08E0000}"/>
    <cellStyle name="Normal 7 3 3 4 2" xfId="36632" xr:uid="{00000000-0005-0000-0000-0000E18E0000}"/>
    <cellStyle name="Normal 7 3 3 4 3" xfId="36633" xr:uid="{00000000-0005-0000-0000-0000E28E0000}"/>
    <cellStyle name="Normal 7 3 3 4 4" xfId="36634" xr:uid="{00000000-0005-0000-0000-0000E38E0000}"/>
    <cellStyle name="Normal 7 3 3 5" xfId="36635" xr:uid="{00000000-0005-0000-0000-0000E48E0000}"/>
    <cellStyle name="Normal 7 3 3 5 2" xfId="36636" xr:uid="{00000000-0005-0000-0000-0000E58E0000}"/>
    <cellStyle name="Normal 7 3 3 5 3" xfId="36637" xr:uid="{00000000-0005-0000-0000-0000E68E0000}"/>
    <cellStyle name="Normal 7 3 3 5 4" xfId="36638" xr:uid="{00000000-0005-0000-0000-0000E78E0000}"/>
    <cellStyle name="Normal 7 3 3 6" xfId="36639" xr:uid="{00000000-0005-0000-0000-0000E88E0000}"/>
    <cellStyle name="Normal 7 3 3 6 2" xfId="36640" xr:uid="{00000000-0005-0000-0000-0000E98E0000}"/>
    <cellStyle name="Normal 7 3 3 6 3" xfId="36641" xr:uid="{00000000-0005-0000-0000-0000EA8E0000}"/>
    <cellStyle name="Normal 7 3 3 6 4" xfId="36642" xr:uid="{00000000-0005-0000-0000-0000EB8E0000}"/>
    <cellStyle name="Normal 7 3 3 7" xfId="36643" xr:uid="{00000000-0005-0000-0000-0000EC8E0000}"/>
    <cellStyle name="Normal 7 3 3 7 2" xfId="36644" xr:uid="{00000000-0005-0000-0000-0000ED8E0000}"/>
    <cellStyle name="Normal 7 3 3 7 3" xfId="36645" xr:uid="{00000000-0005-0000-0000-0000EE8E0000}"/>
    <cellStyle name="Normal 7 3 3 7 4" xfId="36646" xr:uid="{00000000-0005-0000-0000-0000EF8E0000}"/>
    <cellStyle name="Normal 7 3 3 8" xfId="36647" xr:uid="{00000000-0005-0000-0000-0000F08E0000}"/>
    <cellStyle name="Normal 7 3 3 8 2" xfId="36648" xr:uid="{00000000-0005-0000-0000-0000F18E0000}"/>
    <cellStyle name="Normal 7 3 3 8 3" xfId="36649" xr:uid="{00000000-0005-0000-0000-0000F28E0000}"/>
    <cellStyle name="Normal 7 3 3 8 4" xfId="36650" xr:uid="{00000000-0005-0000-0000-0000F38E0000}"/>
    <cellStyle name="Normal 7 3 3 9" xfId="36651" xr:uid="{00000000-0005-0000-0000-0000F48E0000}"/>
    <cellStyle name="Normal 7 3 4" xfId="36652" xr:uid="{00000000-0005-0000-0000-0000F58E0000}"/>
    <cellStyle name="Normal 7 3 4 2" xfId="36653" xr:uid="{00000000-0005-0000-0000-0000F68E0000}"/>
    <cellStyle name="Normal 7 3 4 2 2" xfId="36654" xr:uid="{00000000-0005-0000-0000-0000F78E0000}"/>
    <cellStyle name="Normal 7 3 4 2 3" xfId="36655" xr:uid="{00000000-0005-0000-0000-0000F88E0000}"/>
    <cellStyle name="Normal 7 3 4 2 4" xfId="36656" xr:uid="{00000000-0005-0000-0000-0000F98E0000}"/>
    <cellStyle name="Normal 7 3 4 3" xfId="36657" xr:uid="{00000000-0005-0000-0000-0000FA8E0000}"/>
    <cellStyle name="Normal 7 3 4 3 2" xfId="36658" xr:uid="{00000000-0005-0000-0000-0000FB8E0000}"/>
    <cellStyle name="Normal 7 3 4 3 3" xfId="36659" xr:uid="{00000000-0005-0000-0000-0000FC8E0000}"/>
    <cellStyle name="Normal 7 3 4 3 4" xfId="36660" xr:uid="{00000000-0005-0000-0000-0000FD8E0000}"/>
    <cellStyle name="Normal 7 3 4 4" xfId="36661" xr:uid="{00000000-0005-0000-0000-0000FE8E0000}"/>
    <cellStyle name="Normal 7 3 4 4 2" xfId="36662" xr:uid="{00000000-0005-0000-0000-0000FF8E0000}"/>
    <cellStyle name="Normal 7 3 4 4 3" xfId="36663" xr:uid="{00000000-0005-0000-0000-0000008F0000}"/>
    <cellStyle name="Normal 7 3 4 4 4" xfId="36664" xr:uid="{00000000-0005-0000-0000-0000018F0000}"/>
    <cellStyle name="Normal 7 3 4 5" xfId="36665" xr:uid="{00000000-0005-0000-0000-0000028F0000}"/>
    <cellStyle name="Normal 7 3 4 5 2" xfId="36666" xr:uid="{00000000-0005-0000-0000-0000038F0000}"/>
    <cellStyle name="Normal 7 3 4 5 3" xfId="36667" xr:uid="{00000000-0005-0000-0000-0000048F0000}"/>
    <cellStyle name="Normal 7 3 4 5 4" xfId="36668" xr:uid="{00000000-0005-0000-0000-0000058F0000}"/>
    <cellStyle name="Normal 7 3 4 6" xfId="36669" xr:uid="{00000000-0005-0000-0000-0000068F0000}"/>
    <cellStyle name="Normal 7 3 4 7" xfId="36670" xr:uid="{00000000-0005-0000-0000-0000078F0000}"/>
    <cellStyle name="Normal 7 3 4 8" xfId="36671" xr:uid="{00000000-0005-0000-0000-0000088F0000}"/>
    <cellStyle name="Normal 7 3 5" xfId="36672" xr:uid="{00000000-0005-0000-0000-0000098F0000}"/>
    <cellStyle name="Normal 7 3 5 2" xfId="36673" xr:uid="{00000000-0005-0000-0000-00000A8F0000}"/>
    <cellStyle name="Normal 7 3 5 3" xfId="36674" xr:uid="{00000000-0005-0000-0000-00000B8F0000}"/>
    <cellStyle name="Normal 7 3 5 4" xfId="36675" xr:uid="{00000000-0005-0000-0000-00000C8F0000}"/>
    <cellStyle name="Normal 7 3 6" xfId="36676" xr:uid="{00000000-0005-0000-0000-00000D8F0000}"/>
    <cellStyle name="Normal 7 3 6 2" xfId="36677" xr:uid="{00000000-0005-0000-0000-00000E8F0000}"/>
    <cellStyle name="Normal 7 3 6 3" xfId="36678" xr:uid="{00000000-0005-0000-0000-00000F8F0000}"/>
    <cellStyle name="Normal 7 3 6 4" xfId="36679" xr:uid="{00000000-0005-0000-0000-0000108F0000}"/>
    <cellStyle name="Normal 7 3 7" xfId="36680" xr:uid="{00000000-0005-0000-0000-0000118F0000}"/>
    <cellStyle name="Normal 7 3 7 2" xfId="36681" xr:uid="{00000000-0005-0000-0000-0000128F0000}"/>
    <cellStyle name="Normal 7 3 7 3" xfId="36682" xr:uid="{00000000-0005-0000-0000-0000138F0000}"/>
    <cellStyle name="Normal 7 3 7 4" xfId="36683" xr:uid="{00000000-0005-0000-0000-0000148F0000}"/>
    <cellStyle name="Normal 7 3 8" xfId="36684" xr:uid="{00000000-0005-0000-0000-0000158F0000}"/>
    <cellStyle name="Normal 7 3 8 2" xfId="36685" xr:uid="{00000000-0005-0000-0000-0000168F0000}"/>
    <cellStyle name="Normal 7 3 8 3" xfId="36686" xr:uid="{00000000-0005-0000-0000-0000178F0000}"/>
    <cellStyle name="Normal 7 3 8 4" xfId="36687" xr:uid="{00000000-0005-0000-0000-0000188F0000}"/>
    <cellStyle name="Normal 7 3 9" xfId="36688" xr:uid="{00000000-0005-0000-0000-0000198F0000}"/>
    <cellStyle name="Normal 7 3 9 2" xfId="36689" xr:uid="{00000000-0005-0000-0000-00001A8F0000}"/>
    <cellStyle name="Normal 7 3 9 3" xfId="36690" xr:uid="{00000000-0005-0000-0000-00001B8F0000}"/>
    <cellStyle name="Normal 7 3 9 4" xfId="36691" xr:uid="{00000000-0005-0000-0000-00001C8F0000}"/>
    <cellStyle name="Normal 7 4" xfId="36692" xr:uid="{00000000-0005-0000-0000-00001D8F0000}"/>
    <cellStyle name="Normal 7 4 10" xfId="36693" xr:uid="{00000000-0005-0000-0000-00001E8F0000}"/>
    <cellStyle name="Normal 7 4 2" xfId="36694" xr:uid="{00000000-0005-0000-0000-00001F8F0000}"/>
    <cellStyle name="Normal 7 4 2 2" xfId="36695" xr:uid="{00000000-0005-0000-0000-0000208F0000}"/>
    <cellStyle name="Normal 7 4 2 2 2" xfId="36696" xr:uid="{00000000-0005-0000-0000-0000218F0000}"/>
    <cellStyle name="Normal 7 4 2 2 2 2" xfId="36697" xr:uid="{00000000-0005-0000-0000-0000228F0000}"/>
    <cellStyle name="Normal 7 4 2 2 2 3" xfId="36698" xr:uid="{00000000-0005-0000-0000-0000238F0000}"/>
    <cellStyle name="Normal 7 4 2 2 3" xfId="36699" xr:uid="{00000000-0005-0000-0000-0000248F0000}"/>
    <cellStyle name="Normal 7 4 2 2 4" xfId="36700" xr:uid="{00000000-0005-0000-0000-0000258F0000}"/>
    <cellStyle name="Normal 7 4 2 3" xfId="36701" xr:uid="{00000000-0005-0000-0000-0000268F0000}"/>
    <cellStyle name="Normal 7 4 2 3 2" xfId="36702" xr:uid="{00000000-0005-0000-0000-0000278F0000}"/>
    <cellStyle name="Normal 7 4 2 3 2 2" xfId="36703" xr:uid="{00000000-0005-0000-0000-0000288F0000}"/>
    <cellStyle name="Normal 7 4 2 3 2 3" xfId="36704" xr:uid="{00000000-0005-0000-0000-0000298F0000}"/>
    <cellStyle name="Normal 7 4 2 3 3" xfId="36705" xr:uid="{00000000-0005-0000-0000-00002A8F0000}"/>
    <cellStyle name="Normal 7 4 2 3 4" xfId="36706" xr:uid="{00000000-0005-0000-0000-00002B8F0000}"/>
    <cellStyle name="Normal 7 4 2 4" xfId="36707" xr:uid="{00000000-0005-0000-0000-00002C8F0000}"/>
    <cellStyle name="Normal 7 4 2 4 2" xfId="36708" xr:uid="{00000000-0005-0000-0000-00002D8F0000}"/>
    <cellStyle name="Normal 7 4 2 4 2 2" xfId="36709" xr:uid="{00000000-0005-0000-0000-00002E8F0000}"/>
    <cellStyle name="Normal 7 4 2 4 2 3" xfId="36710" xr:uid="{00000000-0005-0000-0000-00002F8F0000}"/>
    <cellStyle name="Normal 7 4 2 4 3" xfId="36711" xr:uid="{00000000-0005-0000-0000-0000308F0000}"/>
    <cellStyle name="Normal 7 4 2 4 4" xfId="36712" xr:uid="{00000000-0005-0000-0000-0000318F0000}"/>
    <cellStyle name="Normal 7 4 2 5" xfId="36713" xr:uid="{00000000-0005-0000-0000-0000328F0000}"/>
    <cellStyle name="Normal 7 4 2 5 2" xfId="36714" xr:uid="{00000000-0005-0000-0000-0000338F0000}"/>
    <cellStyle name="Normal 7 4 2 5 3" xfId="36715" xr:uid="{00000000-0005-0000-0000-0000348F0000}"/>
    <cellStyle name="Normal 7 4 2 6" xfId="36716" xr:uid="{00000000-0005-0000-0000-0000358F0000}"/>
    <cellStyle name="Normal 7 4 2 7" xfId="36717" xr:uid="{00000000-0005-0000-0000-0000368F0000}"/>
    <cellStyle name="Normal 7 4 2 8" xfId="36718" xr:uid="{00000000-0005-0000-0000-0000378F0000}"/>
    <cellStyle name="Normal 7 4 3" xfId="36719" xr:uid="{00000000-0005-0000-0000-0000388F0000}"/>
    <cellStyle name="Normal 7 4 3 2" xfId="36720" xr:uid="{00000000-0005-0000-0000-0000398F0000}"/>
    <cellStyle name="Normal 7 4 3 2 2" xfId="36721" xr:uid="{00000000-0005-0000-0000-00003A8F0000}"/>
    <cellStyle name="Normal 7 4 3 2 3" xfId="36722" xr:uid="{00000000-0005-0000-0000-00003B8F0000}"/>
    <cellStyle name="Normal 7 4 3 2 4" xfId="36723" xr:uid="{00000000-0005-0000-0000-00003C8F0000}"/>
    <cellStyle name="Normal 7 4 3 3" xfId="36724" xr:uid="{00000000-0005-0000-0000-00003D8F0000}"/>
    <cellStyle name="Normal 7 4 3 3 2" xfId="36725" xr:uid="{00000000-0005-0000-0000-00003E8F0000}"/>
    <cellStyle name="Normal 7 4 3 3 3" xfId="36726" xr:uid="{00000000-0005-0000-0000-00003F8F0000}"/>
    <cellStyle name="Normal 7 4 3 4" xfId="36727" xr:uid="{00000000-0005-0000-0000-0000408F0000}"/>
    <cellStyle name="Normal 7 4 3 5" xfId="36728" xr:uid="{00000000-0005-0000-0000-0000418F0000}"/>
    <cellStyle name="Normal 7 4 3 6" xfId="36729" xr:uid="{00000000-0005-0000-0000-0000428F0000}"/>
    <cellStyle name="Normal 7 4 4" xfId="36730" xr:uid="{00000000-0005-0000-0000-0000438F0000}"/>
    <cellStyle name="Normal 7 4 4 2" xfId="36731" xr:uid="{00000000-0005-0000-0000-0000448F0000}"/>
    <cellStyle name="Normal 7 4 4 2 2" xfId="36732" xr:uid="{00000000-0005-0000-0000-0000458F0000}"/>
    <cellStyle name="Normal 7 4 4 2 3" xfId="36733" xr:uid="{00000000-0005-0000-0000-0000468F0000}"/>
    <cellStyle name="Normal 7 4 4 3" xfId="36734" xr:uid="{00000000-0005-0000-0000-0000478F0000}"/>
    <cellStyle name="Normal 7 4 4 4" xfId="36735" xr:uid="{00000000-0005-0000-0000-0000488F0000}"/>
    <cellStyle name="Normal 7 4 5" xfId="36736" xr:uid="{00000000-0005-0000-0000-0000498F0000}"/>
    <cellStyle name="Normal 7 4 5 2" xfId="36737" xr:uid="{00000000-0005-0000-0000-00004A8F0000}"/>
    <cellStyle name="Normal 7 4 5 2 2" xfId="36738" xr:uid="{00000000-0005-0000-0000-00004B8F0000}"/>
    <cellStyle name="Normal 7 4 5 2 3" xfId="36739" xr:uid="{00000000-0005-0000-0000-00004C8F0000}"/>
    <cellStyle name="Normal 7 4 5 3" xfId="36740" xr:uid="{00000000-0005-0000-0000-00004D8F0000}"/>
    <cellStyle name="Normal 7 4 5 4" xfId="36741" xr:uid="{00000000-0005-0000-0000-00004E8F0000}"/>
    <cellStyle name="Normal 7 4 6" xfId="36742" xr:uid="{00000000-0005-0000-0000-00004F8F0000}"/>
    <cellStyle name="Normal 7 4 6 2" xfId="36743" xr:uid="{00000000-0005-0000-0000-0000508F0000}"/>
    <cellStyle name="Normal 7 4 6 3" xfId="36744" xr:uid="{00000000-0005-0000-0000-0000518F0000}"/>
    <cellStyle name="Normal 7 4 6 4" xfId="36745" xr:uid="{00000000-0005-0000-0000-0000528F0000}"/>
    <cellStyle name="Normal 7 4 7" xfId="36746" xr:uid="{00000000-0005-0000-0000-0000538F0000}"/>
    <cellStyle name="Normal 7 4 7 2" xfId="36747" xr:uid="{00000000-0005-0000-0000-0000548F0000}"/>
    <cellStyle name="Normal 7 4 8" xfId="36748" xr:uid="{00000000-0005-0000-0000-0000558F0000}"/>
    <cellStyle name="Normal 7 4 8 2" xfId="36749" xr:uid="{00000000-0005-0000-0000-0000568F0000}"/>
    <cellStyle name="Normal 7 4 9" xfId="36750" xr:uid="{00000000-0005-0000-0000-0000578F0000}"/>
    <cellStyle name="Normal 7 5" xfId="36751" xr:uid="{00000000-0005-0000-0000-0000588F0000}"/>
    <cellStyle name="Normal 7 5 10" xfId="36752" xr:uid="{00000000-0005-0000-0000-0000598F0000}"/>
    <cellStyle name="Normal 7 5 10 2" xfId="36753" xr:uid="{00000000-0005-0000-0000-00005A8F0000}"/>
    <cellStyle name="Normal 7 5 10 3" xfId="36754" xr:uid="{00000000-0005-0000-0000-00005B8F0000}"/>
    <cellStyle name="Normal 7 5 10 4" xfId="36755" xr:uid="{00000000-0005-0000-0000-00005C8F0000}"/>
    <cellStyle name="Normal 7 5 11" xfId="36756" xr:uid="{00000000-0005-0000-0000-00005D8F0000}"/>
    <cellStyle name="Normal 7 5 11 2" xfId="36757" xr:uid="{00000000-0005-0000-0000-00005E8F0000}"/>
    <cellStyle name="Normal 7 5 11 3" xfId="36758" xr:uid="{00000000-0005-0000-0000-00005F8F0000}"/>
    <cellStyle name="Normal 7 5 12" xfId="36759" xr:uid="{00000000-0005-0000-0000-0000608F0000}"/>
    <cellStyle name="Normal 7 5 12 2" xfId="36760" xr:uid="{00000000-0005-0000-0000-0000618F0000}"/>
    <cellStyle name="Normal 7 5 13" xfId="36761" xr:uid="{00000000-0005-0000-0000-0000628F0000}"/>
    <cellStyle name="Normal 7 5 14" xfId="36762" xr:uid="{00000000-0005-0000-0000-0000638F0000}"/>
    <cellStyle name="Normal 7 5 15" xfId="36763" xr:uid="{00000000-0005-0000-0000-0000648F0000}"/>
    <cellStyle name="Normal 7 5 16" xfId="36764" xr:uid="{00000000-0005-0000-0000-0000658F0000}"/>
    <cellStyle name="Normal 7 5 2" xfId="36765" xr:uid="{00000000-0005-0000-0000-0000668F0000}"/>
    <cellStyle name="Normal 7 5 2 10" xfId="36766" xr:uid="{00000000-0005-0000-0000-0000678F0000}"/>
    <cellStyle name="Normal 7 5 2 2" xfId="36767" xr:uid="{00000000-0005-0000-0000-0000688F0000}"/>
    <cellStyle name="Normal 7 5 2 2 2" xfId="36768" xr:uid="{00000000-0005-0000-0000-0000698F0000}"/>
    <cellStyle name="Normal 7 5 2 2 3" xfId="36769" xr:uid="{00000000-0005-0000-0000-00006A8F0000}"/>
    <cellStyle name="Normal 7 5 2 2 4" xfId="36770" xr:uid="{00000000-0005-0000-0000-00006B8F0000}"/>
    <cellStyle name="Normal 7 5 2 3" xfId="36771" xr:uid="{00000000-0005-0000-0000-00006C8F0000}"/>
    <cellStyle name="Normal 7 5 2 3 2" xfId="36772" xr:uid="{00000000-0005-0000-0000-00006D8F0000}"/>
    <cellStyle name="Normal 7 5 2 3 3" xfId="36773" xr:uid="{00000000-0005-0000-0000-00006E8F0000}"/>
    <cellStyle name="Normal 7 5 2 3 4" xfId="36774" xr:uid="{00000000-0005-0000-0000-00006F8F0000}"/>
    <cellStyle name="Normal 7 5 2 4" xfId="36775" xr:uid="{00000000-0005-0000-0000-0000708F0000}"/>
    <cellStyle name="Normal 7 5 2 4 2" xfId="36776" xr:uid="{00000000-0005-0000-0000-0000718F0000}"/>
    <cellStyle name="Normal 7 5 2 4 3" xfId="36777" xr:uid="{00000000-0005-0000-0000-0000728F0000}"/>
    <cellStyle name="Normal 7 5 2 4 4" xfId="36778" xr:uid="{00000000-0005-0000-0000-0000738F0000}"/>
    <cellStyle name="Normal 7 5 2 5" xfId="36779" xr:uid="{00000000-0005-0000-0000-0000748F0000}"/>
    <cellStyle name="Normal 7 5 2 5 2" xfId="36780" xr:uid="{00000000-0005-0000-0000-0000758F0000}"/>
    <cellStyle name="Normal 7 5 2 5 3" xfId="36781" xr:uid="{00000000-0005-0000-0000-0000768F0000}"/>
    <cellStyle name="Normal 7 5 2 5 4" xfId="36782" xr:uid="{00000000-0005-0000-0000-0000778F0000}"/>
    <cellStyle name="Normal 7 5 2 6" xfId="36783" xr:uid="{00000000-0005-0000-0000-0000788F0000}"/>
    <cellStyle name="Normal 7 5 2 6 2" xfId="36784" xr:uid="{00000000-0005-0000-0000-0000798F0000}"/>
    <cellStyle name="Normal 7 5 2 6 3" xfId="36785" xr:uid="{00000000-0005-0000-0000-00007A8F0000}"/>
    <cellStyle name="Normal 7 5 2 6 4" xfId="36786" xr:uid="{00000000-0005-0000-0000-00007B8F0000}"/>
    <cellStyle name="Normal 7 5 2 7" xfId="36787" xr:uid="{00000000-0005-0000-0000-00007C8F0000}"/>
    <cellStyle name="Normal 7 5 2 7 2" xfId="36788" xr:uid="{00000000-0005-0000-0000-00007D8F0000}"/>
    <cellStyle name="Normal 7 5 2 7 3" xfId="36789" xr:uid="{00000000-0005-0000-0000-00007E8F0000}"/>
    <cellStyle name="Normal 7 5 2 7 4" xfId="36790" xr:uid="{00000000-0005-0000-0000-00007F8F0000}"/>
    <cellStyle name="Normal 7 5 2 8" xfId="36791" xr:uid="{00000000-0005-0000-0000-0000808F0000}"/>
    <cellStyle name="Normal 7 5 2 9" xfId="36792" xr:uid="{00000000-0005-0000-0000-0000818F0000}"/>
    <cellStyle name="Normal 7 5 3" xfId="36793" xr:uid="{00000000-0005-0000-0000-0000828F0000}"/>
    <cellStyle name="Normal 7 5 3 2" xfId="36794" xr:uid="{00000000-0005-0000-0000-0000838F0000}"/>
    <cellStyle name="Normal 7 5 3 2 2" xfId="36795" xr:uid="{00000000-0005-0000-0000-0000848F0000}"/>
    <cellStyle name="Normal 7 5 3 2 3" xfId="36796" xr:uid="{00000000-0005-0000-0000-0000858F0000}"/>
    <cellStyle name="Normal 7 5 3 2 4" xfId="36797" xr:uid="{00000000-0005-0000-0000-0000868F0000}"/>
    <cellStyle name="Normal 7 5 3 3" xfId="36798" xr:uid="{00000000-0005-0000-0000-0000878F0000}"/>
    <cellStyle name="Normal 7 5 3 3 2" xfId="36799" xr:uid="{00000000-0005-0000-0000-0000888F0000}"/>
    <cellStyle name="Normal 7 5 3 3 3" xfId="36800" xr:uid="{00000000-0005-0000-0000-0000898F0000}"/>
    <cellStyle name="Normal 7 5 3 3 4" xfId="36801" xr:uid="{00000000-0005-0000-0000-00008A8F0000}"/>
    <cellStyle name="Normal 7 5 3 4" xfId="36802" xr:uid="{00000000-0005-0000-0000-00008B8F0000}"/>
    <cellStyle name="Normal 7 5 3 4 2" xfId="36803" xr:uid="{00000000-0005-0000-0000-00008C8F0000}"/>
    <cellStyle name="Normal 7 5 3 4 3" xfId="36804" xr:uid="{00000000-0005-0000-0000-00008D8F0000}"/>
    <cellStyle name="Normal 7 5 3 4 4" xfId="36805" xr:uid="{00000000-0005-0000-0000-00008E8F0000}"/>
    <cellStyle name="Normal 7 5 3 5" xfId="36806" xr:uid="{00000000-0005-0000-0000-00008F8F0000}"/>
    <cellStyle name="Normal 7 5 3 5 2" xfId="36807" xr:uid="{00000000-0005-0000-0000-0000908F0000}"/>
    <cellStyle name="Normal 7 5 3 5 3" xfId="36808" xr:uid="{00000000-0005-0000-0000-0000918F0000}"/>
    <cellStyle name="Normal 7 5 3 5 4" xfId="36809" xr:uid="{00000000-0005-0000-0000-0000928F0000}"/>
    <cellStyle name="Normal 7 5 3 6" xfId="36810" xr:uid="{00000000-0005-0000-0000-0000938F0000}"/>
    <cellStyle name="Normal 7 5 3 7" xfId="36811" xr:uid="{00000000-0005-0000-0000-0000948F0000}"/>
    <cellStyle name="Normal 7 5 3 8" xfId="36812" xr:uid="{00000000-0005-0000-0000-0000958F0000}"/>
    <cellStyle name="Normal 7 5 4" xfId="36813" xr:uid="{00000000-0005-0000-0000-0000968F0000}"/>
    <cellStyle name="Normal 7 5 4 2" xfId="36814" xr:uid="{00000000-0005-0000-0000-0000978F0000}"/>
    <cellStyle name="Normal 7 5 4 3" xfId="36815" xr:uid="{00000000-0005-0000-0000-0000988F0000}"/>
    <cellStyle name="Normal 7 5 4 4" xfId="36816" xr:uid="{00000000-0005-0000-0000-0000998F0000}"/>
    <cellStyle name="Normal 7 5 5" xfId="36817" xr:uid="{00000000-0005-0000-0000-00009A8F0000}"/>
    <cellStyle name="Normal 7 5 5 2" xfId="36818" xr:uid="{00000000-0005-0000-0000-00009B8F0000}"/>
    <cellStyle name="Normal 7 5 5 3" xfId="36819" xr:uid="{00000000-0005-0000-0000-00009C8F0000}"/>
    <cellStyle name="Normal 7 5 5 4" xfId="36820" xr:uid="{00000000-0005-0000-0000-00009D8F0000}"/>
    <cellStyle name="Normal 7 5 6" xfId="36821" xr:uid="{00000000-0005-0000-0000-00009E8F0000}"/>
    <cellStyle name="Normal 7 5 6 2" xfId="36822" xr:uid="{00000000-0005-0000-0000-00009F8F0000}"/>
    <cellStyle name="Normal 7 5 6 3" xfId="36823" xr:uid="{00000000-0005-0000-0000-0000A08F0000}"/>
    <cellStyle name="Normal 7 5 6 4" xfId="36824" xr:uid="{00000000-0005-0000-0000-0000A18F0000}"/>
    <cellStyle name="Normal 7 5 7" xfId="36825" xr:uid="{00000000-0005-0000-0000-0000A28F0000}"/>
    <cellStyle name="Normal 7 5 7 2" xfId="36826" xr:uid="{00000000-0005-0000-0000-0000A38F0000}"/>
    <cellStyle name="Normal 7 5 7 3" xfId="36827" xr:uid="{00000000-0005-0000-0000-0000A48F0000}"/>
    <cellStyle name="Normal 7 5 7 4" xfId="36828" xr:uid="{00000000-0005-0000-0000-0000A58F0000}"/>
    <cellStyle name="Normal 7 5 8" xfId="36829" xr:uid="{00000000-0005-0000-0000-0000A68F0000}"/>
    <cellStyle name="Normal 7 5 8 2" xfId="36830" xr:uid="{00000000-0005-0000-0000-0000A78F0000}"/>
    <cellStyle name="Normal 7 5 8 3" xfId="36831" xr:uid="{00000000-0005-0000-0000-0000A88F0000}"/>
    <cellStyle name="Normal 7 5 8 4" xfId="36832" xr:uid="{00000000-0005-0000-0000-0000A98F0000}"/>
    <cellStyle name="Normal 7 5 9" xfId="36833" xr:uid="{00000000-0005-0000-0000-0000AA8F0000}"/>
    <cellStyle name="Normal 7 5 9 2" xfId="36834" xr:uid="{00000000-0005-0000-0000-0000AB8F0000}"/>
    <cellStyle name="Normal 7 5 9 3" xfId="36835" xr:uid="{00000000-0005-0000-0000-0000AC8F0000}"/>
    <cellStyle name="Normal 7 5 9 4" xfId="36836" xr:uid="{00000000-0005-0000-0000-0000AD8F0000}"/>
    <cellStyle name="Normal 7 6" xfId="36837" xr:uid="{00000000-0005-0000-0000-0000AE8F0000}"/>
    <cellStyle name="Normal 7 6 10" xfId="36838" xr:uid="{00000000-0005-0000-0000-0000AF8F0000}"/>
    <cellStyle name="Normal 7 6 11" xfId="36839" xr:uid="{00000000-0005-0000-0000-0000B08F0000}"/>
    <cellStyle name="Normal 7 6 12" xfId="36840" xr:uid="{00000000-0005-0000-0000-0000B18F0000}"/>
    <cellStyle name="Normal 7 6 2" xfId="36841" xr:uid="{00000000-0005-0000-0000-0000B28F0000}"/>
    <cellStyle name="Normal 7 6 2 2" xfId="36842" xr:uid="{00000000-0005-0000-0000-0000B38F0000}"/>
    <cellStyle name="Normal 7 6 2 3" xfId="36843" xr:uid="{00000000-0005-0000-0000-0000B48F0000}"/>
    <cellStyle name="Normal 7 6 2 4" xfId="36844" xr:uid="{00000000-0005-0000-0000-0000B58F0000}"/>
    <cellStyle name="Normal 7 6 3" xfId="36845" xr:uid="{00000000-0005-0000-0000-0000B68F0000}"/>
    <cellStyle name="Normal 7 6 3 2" xfId="36846" xr:uid="{00000000-0005-0000-0000-0000B78F0000}"/>
    <cellStyle name="Normal 7 6 3 3" xfId="36847" xr:uid="{00000000-0005-0000-0000-0000B88F0000}"/>
    <cellStyle name="Normal 7 6 3 4" xfId="36848" xr:uid="{00000000-0005-0000-0000-0000B98F0000}"/>
    <cellStyle name="Normal 7 6 4" xfId="36849" xr:uid="{00000000-0005-0000-0000-0000BA8F0000}"/>
    <cellStyle name="Normal 7 6 4 2" xfId="36850" xr:uid="{00000000-0005-0000-0000-0000BB8F0000}"/>
    <cellStyle name="Normal 7 6 4 3" xfId="36851" xr:uid="{00000000-0005-0000-0000-0000BC8F0000}"/>
    <cellStyle name="Normal 7 6 4 4" xfId="36852" xr:uid="{00000000-0005-0000-0000-0000BD8F0000}"/>
    <cellStyle name="Normal 7 6 5" xfId="36853" xr:uid="{00000000-0005-0000-0000-0000BE8F0000}"/>
    <cellStyle name="Normal 7 6 5 2" xfId="36854" xr:uid="{00000000-0005-0000-0000-0000BF8F0000}"/>
    <cellStyle name="Normal 7 6 5 3" xfId="36855" xr:uid="{00000000-0005-0000-0000-0000C08F0000}"/>
    <cellStyle name="Normal 7 6 5 4" xfId="36856" xr:uid="{00000000-0005-0000-0000-0000C18F0000}"/>
    <cellStyle name="Normal 7 6 6" xfId="36857" xr:uid="{00000000-0005-0000-0000-0000C28F0000}"/>
    <cellStyle name="Normal 7 6 6 2" xfId="36858" xr:uid="{00000000-0005-0000-0000-0000C38F0000}"/>
    <cellStyle name="Normal 7 6 6 3" xfId="36859" xr:uid="{00000000-0005-0000-0000-0000C48F0000}"/>
    <cellStyle name="Normal 7 6 6 4" xfId="36860" xr:uid="{00000000-0005-0000-0000-0000C58F0000}"/>
    <cellStyle name="Normal 7 6 7" xfId="36861" xr:uid="{00000000-0005-0000-0000-0000C68F0000}"/>
    <cellStyle name="Normal 7 6 7 2" xfId="36862" xr:uid="{00000000-0005-0000-0000-0000C78F0000}"/>
    <cellStyle name="Normal 7 6 7 3" xfId="36863" xr:uid="{00000000-0005-0000-0000-0000C88F0000}"/>
    <cellStyle name="Normal 7 6 7 4" xfId="36864" xr:uid="{00000000-0005-0000-0000-0000C98F0000}"/>
    <cellStyle name="Normal 7 6 8" xfId="36865" xr:uid="{00000000-0005-0000-0000-0000CA8F0000}"/>
    <cellStyle name="Normal 7 6 8 2" xfId="36866" xr:uid="{00000000-0005-0000-0000-0000CB8F0000}"/>
    <cellStyle name="Normal 7 6 8 3" xfId="36867" xr:uid="{00000000-0005-0000-0000-0000CC8F0000}"/>
    <cellStyle name="Normal 7 6 9" xfId="36868" xr:uid="{00000000-0005-0000-0000-0000CD8F0000}"/>
    <cellStyle name="Normal 7 6 9 2" xfId="36869" xr:uid="{00000000-0005-0000-0000-0000CE8F0000}"/>
    <cellStyle name="Normal 7 7" xfId="36870" xr:uid="{00000000-0005-0000-0000-0000CF8F0000}"/>
    <cellStyle name="Normal 7 7 2" xfId="36871" xr:uid="{00000000-0005-0000-0000-0000D08F0000}"/>
    <cellStyle name="Normal 7 7 2 2" xfId="36872" xr:uid="{00000000-0005-0000-0000-0000D18F0000}"/>
    <cellStyle name="Normal 7 7 2 3" xfId="36873" xr:uid="{00000000-0005-0000-0000-0000D28F0000}"/>
    <cellStyle name="Normal 7 7 2 4" xfId="36874" xr:uid="{00000000-0005-0000-0000-0000D38F0000}"/>
    <cellStyle name="Normal 7 7 3" xfId="36875" xr:uid="{00000000-0005-0000-0000-0000D48F0000}"/>
    <cellStyle name="Normal 7 7 3 2" xfId="36876" xr:uid="{00000000-0005-0000-0000-0000D58F0000}"/>
    <cellStyle name="Normal 7 7 3 3" xfId="36877" xr:uid="{00000000-0005-0000-0000-0000D68F0000}"/>
    <cellStyle name="Normal 7 7 3 4" xfId="36878" xr:uid="{00000000-0005-0000-0000-0000D78F0000}"/>
    <cellStyle name="Normal 7 7 4" xfId="36879" xr:uid="{00000000-0005-0000-0000-0000D88F0000}"/>
    <cellStyle name="Normal 7 7 4 2" xfId="36880" xr:uid="{00000000-0005-0000-0000-0000D98F0000}"/>
    <cellStyle name="Normal 7 7 4 3" xfId="36881" xr:uid="{00000000-0005-0000-0000-0000DA8F0000}"/>
    <cellStyle name="Normal 7 7 4 4" xfId="36882" xr:uid="{00000000-0005-0000-0000-0000DB8F0000}"/>
    <cellStyle name="Normal 7 7 5" xfId="36883" xr:uid="{00000000-0005-0000-0000-0000DC8F0000}"/>
    <cellStyle name="Normal 7 7 5 2" xfId="36884" xr:uid="{00000000-0005-0000-0000-0000DD8F0000}"/>
    <cellStyle name="Normal 7 7 5 3" xfId="36885" xr:uid="{00000000-0005-0000-0000-0000DE8F0000}"/>
    <cellStyle name="Normal 7 7 5 4" xfId="36886" xr:uid="{00000000-0005-0000-0000-0000DF8F0000}"/>
    <cellStyle name="Normal 7 7 6" xfId="36887" xr:uid="{00000000-0005-0000-0000-0000E08F0000}"/>
    <cellStyle name="Normal 7 7 6 2" xfId="36888" xr:uid="{00000000-0005-0000-0000-0000E18F0000}"/>
    <cellStyle name="Normal 7 7 6 3" xfId="36889" xr:uid="{00000000-0005-0000-0000-0000E28F0000}"/>
    <cellStyle name="Normal 7 7 7" xfId="36890" xr:uid="{00000000-0005-0000-0000-0000E38F0000}"/>
    <cellStyle name="Normal 7 7 7 2" xfId="36891" xr:uid="{00000000-0005-0000-0000-0000E48F0000}"/>
    <cellStyle name="Normal 7 7 8" xfId="36892" xr:uid="{00000000-0005-0000-0000-0000E58F0000}"/>
    <cellStyle name="Normal 7 7 9" xfId="36893" xr:uid="{00000000-0005-0000-0000-0000E68F0000}"/>
    <cellStyle name="Normal 7 8" xfId="36894" xr:uid="{00000000-0005-0000-0000-0000E78F0000}"/>
    <cellStyle name="Normal 7 8 2" xfId="36895" xr:uid="{00000000-0005-0000-0000-0000E88F0000}"/>
    <cellStyle name="Normal 7 8 2 2" xfId="36896" xr:uid="{00000000-0005-0000-0000-0000E98F0000}"/>
    <cellStyle name="Normal 7 8 2 3" xfId="36897" xr:uid="{00000000-0005-0000-0000-0000EA8F0000}"/>
    <cellStyle name="Normal 7 8 2 4" xfId="36898" xr:uid="{00000000-0005-0000-0000-0000EB8F0000}"/>
    <cellStyle name="Normal 7 8 3" xfId="36899" xr:uid="{00000000-0005-0000-0000-0000EC8F0000}"/>
    <cellStyle name="Normal 7 8 3 2" xfId="36900" xr:uid="{00000000-0005-0000-0000-0000ED8F0000}"/>
    <cellStyle name="Normal 7 8 3 3" xfId="36901" xr:uid="{00000000-0005-0000-0000-0000EE8F0000}"/>
    <cellStyle name="Normal 7 8 4" xfId="36902" xr:uid="{00000000-0005-0000-0000-0000EF8F0000}"/>
    <cellStyle name="Normal 7 8 4 2" xfId="36903" xr:uid="{00000000-0005-0000-0000-0000F08F0000}"/>
    <cellStyle name="Normal 7 8 5" xfId="36904" xr:uid="{00000000-0005-0000-0000-0000F18F0000}"/>
    <cellStyle name="Normal 7 8 6" xfId="36905" xr:uid="{00000000-0005-0000-0000-0000F28F0000}"/>
    <cellStyle name="Normal 7 9" xfId="36906" xr:uid="{00000000-0005-0000-0000-0000F38F0000}"/>
    <cellStyle name="Normal 7 9 2" xfId="36907" xr:uid="{00000000-0005-0000-0000-0000F48F0000}"/>
    <cellStyle name="Normal 7 9 2 2" xfId="36908" xr:uid="{00000000-0005-0000-0000-0000F58F0000}"/>
    <cellStyle name="Normal 7 9 2 3" xfId="36909" xr:uid="{00000000-0005-0000-0000-0000F68F0000}"/>
    <cellStyle name="Normal 7 9 2 4" xfId="36910" xr:uid="{00000000-0005-0000-0000-0000F78F0000}"/>
    <cellStyle name="Normal 7 9 3" xfId="36911" xr:uid="{00000000-0005-0000-0000-0000F88F0000}"/>
    <cellStyle name="Normal 7 9 3 2" xfId="36912" xr:uid="{00000000-0005-0000-0000-0000F98F0000}"/>
    <cellStyle name="Normal 7 9 3 3" xfId="36913" xr:uid="{00000000-0005-0000-0000-0000FA8F0000}"/>
    <cellStyle name="Normal 7 9 4" xfId="36914" xr:uid="{00000000-0005-0000-0000-0000FB8F0000}"/>
    <cellStyle name="Normal 7 9 4 2" xfId="36915" xr:uid="{00000000-0005-0000-0000-0000FC8F0000}"/>
    <cellStyle name="Normal 7 9 5" xfId="36916" xr:uid="{00000000-0005-0000-0000-0000FD8F0000}"/>
    <cellStyle name="Normal 7 9 6" xfId="36917" xr:uid="{00000000-0005-0000-0000-0000FE8F0000}"/>
    <cellStyle name="Normal 70" xfId="36918" xr:uid="{00000000-0005-0000-0000-0000FF8F0000}"/>
    <cellStyle name="Normal 70 2" xfId="36919" xr:uid="{00000000-0005-0000-0000-000000900000}"/>
    <cellStyle name="Normal 71" xfId="36920" xr:uid="{00000000-0005-0000-0000-000001900000}"/>
    <cellStyle name="Normal 71 2" xfId="36921" xr:uid="{00000000-0005-0000-0000-000002900000}"/>
    <cellStyle name="Normal 72" xfId="36922" xr:uid="{00000000-0005-0000-0000-000003900000}"/>
    <cellStyle name="Normal 72 2" xfId="36923" xr:uid="{00000000-0005-0000-0000-000004900000}"/>
    <cellStyle name="Normal 73" xfId="36924" xr:uid="{00000000-0005-0000-0000-000005900000}"/>
    <cellStyle name="Normal 73 2" xfId="36925" xr:uid="{00000000-0005-0000-0000-000006900000}"/>
    <cellStyle name="Normal 74" xfId="36926" xr:uid="{00000000-0005-0000-0000-000007900000}"/>
    <cellStyle name="Normal 74 2" xfId="36927" xr:uid="{00000000-0005-0000-0000-000008900000}"/>
    <cellStyle name="Normal 74 3" xfId="36928" xr:uid="{00000000-0005-0000-0000-000009900000}"/>
    <cellStyle name="Normal 74 4" xfId="36929" xr:uid="{00000000-0005-0000-0000-00000A900000}"/>
    <cellStyle name="Normal 75" xfId="36930" xr:uid="{00000000-0005-0000-0000-00000B900000}"/>
    <cellStyle name="Normal 75 2" xfId="36931" xr:uid="{00000000-0005-0000-0000-00000C900000}"/>
    <cellStyle name="Normal 75 3" xfId="36932" xr:uid="{00000000-0005-0000-0000-00000D900000}"/>
    <cellStyle name="Normal 75 4" xfId="36933" xr:uid="{00000000-0005-0000-0000-00000E900000}"/>
    <cellStyle name="Normal 76" xfId="36934" xr:uid="{00000000-0005-0000-0000-00000F900000}"/>
    <cellStyle name="Normal 77" xfId="36935" xr:uid="{00000000-0005-0000-0000-000010900000}"/>
    <cellStyle name="Normal 78" xfId="36936" xr:uid="{00000000-0005-0000-0000-000011900000}"/>
    <cellStyle name="Normal 79" xfId="36937" xr:uid="{00000000-0005-0000-0000-000012900000}"/>
    <cellStyle name="Normal 8" xfId="53" xr:uid="{00000000-0005-0000-0000-000013900000}"/>
    <cellStyle name="Normal 8 14" xfId="36939" xr:uid="{00000000-0005-0000-0000-000014900000}"/>
    <cellStyle name="Normal 8 2" xfId="250" xr:uid="{00000000-0005-0000-0000-000015900000}"/>
    <cellStyle name="Normal 8 2 10" xfId="36941" xr:uid="{00000000-0005-0000-0000-000016900000}"/>
    <cellStyle name="Normal 8 2 10 2" xfId="36942" xr:uid="{00000000-0005-0000-0000-000017900000}"/>
    <cellStyle name="Normal 8 2 10 3" xfId="36943" xr:uid="{00000000-0005-0000-0000-000018900000}"/>
    <cellStyle name="Normal 8 2 10 4" xfId="36944" xr:uid="{00000000-0005-0000-0000-000019900000}"/>
    <cellStyle name="Normal 8 2 11" xfId="36945" xr:uid="{00000000-0005-0000-0000-00001A900000}"/>
    <cellStyle name="Normal 8 2 11 2" xfId="36946" xr:uid="{00000000-0005-0000-0000-00001B900000}"/>
    <cellStyle name="Normal 8 2 11 3" xfId="36947" xr:uid="{00000000-0005-0000-0000-00001C900000}"/>
    <cellStyle name="Normal 8 2 12" xfId="36948" xr:uid="{00000000-0005-0000-0000-00001D900000}"/>
    <cellStyle name="Normal 8 2 12 2" xfId="36949" xr:uid="{00000000-0005-0000-0000-00001E900000}"/>
    <cellStyle name="Normal 8 2 12 3" xfId="36950" xr:uid="{00000000-0005-0000-0000-00001F900000}"/>
    <cellStyle name="Normal 8 2 13" xfId="36951" xr:uid="{00000000-0005-0000-0000-000020900000}"/>
    <cellStyle name="Normal 8 2 14" xfId="36952" xr:uid="{00000000-0005-0000-0000-000021900000}"/>
    <cellStyle name="Normal 8 2 15" xfId="36953" xr:uid="{00000000-0005-0000-0000-000022900000}"/>
    <cellStyle name="Normal 8 2 16" xfId="36954" xr:uid="{00000000-0005-0000-0000-000023900000}"/>
    <cellStyle name="Normal 8 2 17" xfId="36955" xr:uid="{00000000-0005-0000-0000-000024900000}"/>
    <cellStyle name="Normal 8 2 18" xfId="36956" xr:uid="{00000000-0005-0000-0000-000025900000}"/>
    <cellStyle name="Normal 8 2 19" xfId="36940" xr:uid="{00000000-0005-0000-0000-000026900000}"/>
    <cellStyle name="Normal 8 2 2" xfId="36957" xr:uid="{00000000-0005-0000-0000-000027900000}"/>
    <cellStyle name="Normal 8 2 2 10" xfId="36958" xr:uid="{00000000-0005-0000-0000-000028900000}"/>
    <cellStyle name="Normal 8 2 2 2" xfId="36959" xr:uid="{00000000-0005-0000-0000-000029900000}"/>
    <cellStyle name="Normal 8 2 2 2 2" xfId="36960" xr:uid="{00000000-0005-0000-0000-00002A900000}"/>
    <cellStyle name="Normal 8 2 2 2 3" xfId="36961" xr:uid="{00000000-0005-0000-0000-00002B900000}"/>
    <cellStyle name="Normal 8 2 2 2 4" xfId="36962" xr:uid="{00000000-0005-0000-0000-00002C900000}"/>
    <cellStyle name="Normal 8 2 2 3" xfId="36963" xr:uid="{00000000-0005-0000-0000-00002D900000}"/>
    <cellStyle name="Normal 8 2 2 3 2" xfId="36964" xr:uid="{00000000-0005-0000-0000-00002E900000}"/>
    <cellStyle name="Normal 8 2 2 3 3" xfId="36965" xr:uid="{00000000-0005-0000-0000-00002F900000}"/>
    <cellStyle name="Normal 8 2 2 3 4" xfId="36966" xr:uid="{00000000-0005-0000-0000-000030900000}"/>
    <cellStyle name="Normal 8 2 2 4" xfId="36967" xr:uid="{00000000-0005-0000-0000-000031900000}"/>
    <cellStyle name="Normal 8 2 2 4 2" xfId="36968" xr:uid="{00000000-0005-0000-0000-000032900000}"/>
    <cellStyle name="Normal 8 2 2 4 3" xfId="36969" xr:uid="{00000000-0005-0000-0000-000033900000}"/>
    <cellStyle name="Normal 8 2 2 4 4" xfId="36970" xr:uid="{00000000-0005-0000-0000-000034900000}"/>
    <cellStyle name="Normal 8 2 2 5" xfId="36971" xr:uid="{00000000-0005-0000-0000-000035900000}"/>
    <cellStyle name="Normal 8 2 2 5 2" xfId="36972" xr:uid="{00000000-0005-0000-0000-000036900000}"/>
    <cellStyle name="Normal 8 2 2 5 3" xfId="36973" xr:uid="{00000000-0005-0000-0000-000037900000}"/>
    <cellStyle name="Normal 8 2 2 5 4" xfId="36974" xr:uid="{00000000-0005-0000-0000-000038900000}"/>
    <cellStyle name="Normal 8 2 2 6" xfId="36975" xr:uid="{00000000-0005-0000-0000-000039900000}"/>
    <cellStyle name="Normal 8 2 2 6 2" xfId="36976" xr:uid="{00000000-0005-0000-0000-00003A900000}"/>
    <cellStyle name="Normal 8 2 2 6 3" xfId="36977" xr:uid="{00000000-0005-0000-0000-00003B900000}"/>
    <cellStyle name="Normal 8 2 2 6 4" xfId="36978" xr:uid="{00000000-0005-0000-0000-00003C900000}"/>
    <cellStyle name="Normal 8 2 2 7" xfId="36979" xr:uid="{00000000-0005-0000-0000-00003D900000}"/>
    <cellStyle name="Normal 8 2 2 7 2" xfId="36980" xr:uid="{00000000-0005-0000-0000-00003E900000}"/>
    <cellStyle name="Normal 8 2 2 7 3" xfId="36981" xr:uid="{00000000-0005-0000-0000-00003F900000}"/>
    <cellStyle name="Normal 8 2 2 7 4" xfId="36982" xr:uid="{00000000-0005-0000-0000-000040900000}"/>
    <cellStyle name="Normal 8 2 2 8" xfId="36983" xr:uid="{00000000-0005-0000-0000-000041900000}"/>
    <cellStyle name="Normal 8 2 2 8 2" xfId="36984" xr:uid="{00000000-0005-0000-0000-000042900000}"/>
    <cellStyle name="Normal 8 2 2 8 3" xfId="36985" xr:uid="{00000000-0005-0000-0000-000043900000}"/>
    <cellStyle name="Normal 8 2 2 8 4" xfId="36986" xr:uid="{00000000-0005-0000-0000-000044900000}"/>
    <cellStyle name="Normal 8 2 2 9" xfId="36987" xr:uid="{00000000-0005-0000-0000-000045900000}"/>
    <cellStyle name="Normal 8 2 3" xfId="36988" xr:uid="{00000000-0005-0000-0000-000046900000}"/>
    <cellStyle name="Normal 8 2 3 2" xfId="36989" xr:uid="{00000000-0005-0000-0000-000047900000}"/>
    <cellStyle name="Normal 8 2 3 2 2" xfId="36990" xr:uid="{00000000-0005-0000-0000-000048900000}"/>
    <cellStyle name="Normal 8 2 3 2 3" xfId="36991" xr:uid="{00000000-0005-0000-0000-000049900000}"/>
    <cellStyle name="Normal 8 2 3 2 4" xfId="36992" xr:uid="{00000000-0005-0000-0000-00004A900000}"/>
    <cellStyle name="Normal 8 2 3 3" xfId="36993" xr:uid="{00000000-0005-0000-0000-00004B900000}"/>
    <cellStyle name="Normal 8 2 3 3 2" xfId="36994" xr:uid="{00000000-0005-0000-0000-00004C900000}"/>
    <cellStyle name="Normal 8 2 3 3 3" xfId="36995" xr:uid="{00000000-0005-0000-0000-00004D900000}"/>
    <cellStyle name="Normal 8 2 3 3 4" xfId="36996" xr:uid="{00000000-0005-0000-0000-00004E900000}"/>
    <cellStyle name="Normal 8 2 3 4" xfId="36997" xr:uid="{00000000-0005-0000-0000-00004F900000}"/>
    <cellStyle name="Normal 8 2 3 4 2" xfId="36998" xr:uid="{00000000-0005-0000-0000-000050900000}"/>
    <cellStyle name="Normal 8 2 3 4 3" xfId="36999" xr:uid="{00000000-0005-0000-0000-000051900000}"/>
    <cellStyle name="Normal 8 2 3 4 4" xfId="37000" xr:uid="{00000000-0005-0000-0000-000052900000}"/>
    <cellStyle name="Normal 8 2 3 5" xfId="37001" xr:uid="{00000000-0005-0000-0000-000053900000}"/>
    <cellStyle name="Normal 8 2 3 5 2" xfId="37002" xr:uid="{00000000-0005-0000-0000-000054900000}"/>
    <cellStyle name="Normal 8 2 3 5 3" xfId="37003" xr:uid="{00000000-0005-0000-0000-000055900000}"/>
    <cellStyle name="Normal 8 2 3 5 4" xfId="37004" xr:uid="{00000000-0005-0000-0000-000056900000}"/>
    <cellStyle name="Normal 8 2 3 6" xfId="37005" xr:uid="{00000000-0005-0000-0000-000057900000}"/>
    <cellStyle name="Normal 8 2 3 7" xfId="37006" xr:uid="{00000000-0005-0000-0000-000058900000}"/>
    <cellStyle name="Normal 8 2 3 8" xfId="37007" xr:uid="{00000000-0005-0000-0000-000059900000}"/>
    <cellStyle name="Normal 8 2 4" xfId="37008" xr:uid="{00000000-0005-0000-0000-00005A900000}"/>
    <cellStyle name="Normal 8 2 4 2" xfId="37009" xr:uid="{00000000-0005-0000-0000-00005B900000}"/>
    <cellStyle name="Normal 8 2 4 3" xfId="37010" xr:uid="{00000000-0005-0000-0000-00005C900000}"/>
    <cellStyle name="Normal 8 2 4 4" xfId="37011" xr:uid="{00000000-0005-0000-0000-00005D900000}"/>
    <cellStyle name="Normal 8 2 5" xfId="37012" xr:uid="{00000000-0005-0000-0000-00005E900000}"/>
    <cellStyle name="Normal 8 2 5 2" xfId="37013" xr:uid="{00000000-0005-0000-0000-00005F900000}"/>
    <cellStyle name="Normal 8 2 5 3" xfId="37014" xr:uid="{00000000-0005-0000-0000-000060900000}"/>
    <cellStyle name="Normal 8 2 5 4" xfId="37015" xr:uid="{00000000-0005-0000-0000-000061900000}"/>
    <cellStyle name="Normal 8 2 6" xfId="37016" xr:uid="{00000000-0005-0000-0000-000062900000}"/>
    <cellStyle name="Normal 8 2 6 2" xfId="37017" xr:uid="{00000000-0005-0000-0000-000063900000}"/>
    <cellStyle name="Normal 8 2 6 3" xfId="37018" xr:uid="{00000000-0005-0000-0000-000064900000}"/>
    <cellStyle name="Normal 8 2 6 4" xfId="37019" xr:uid="{00000000-0005-0000-0000-000065900000}"/>
    <cellStyle name="Normal 8 2 7" xfId="37020" xr:uid="{00000000-0005-0000-0000-000066900000}"/>
    <cellStyle name="Normal 8 2 7 2" xfId="37021" xr:uid="{00000000-0005-0000-0000-000067900000}"/>
    <cellStyle name="Normal 8 2 7 3" xfId="37022" xr:uid="{00000000-0005-0000-0000-000068900000}"/>
    <cellStyle name="Normal 8 2 7 4" xfId="37023" xr:uid="{00000000-0005-0000-0000-000069900000}"/>
    <cellStyle name="Normal 8 2 8" xfId="37024" xr:uid="{00000000-0005-0000-0000-00006A900000}"/>
    <cellStyle name="Normal 8 2 8 2" xfId="37025" xr:uid="{00000000-0005-0000-0000-00006B900000}"/>
    <cellStyle name="Normal 8 2 8 3" xfId="37026" xr:uid="{00000000-0005-0000-0000-00006C900000}"/>
    <cellStyle name="Normal 8 2 8 4" xfId="37027" xr:uid="{00000000-0005-0000-0000-00006D900000}"/>
    <cellStyle name="Normal 8 2 9" xfId="37028" xr:uid="{00000000-0005-0000-0000-00006E900000}"/>
    <cellStyle name="Normal 8 2 9 2" xfId="37029" xr:uid="{00000000-0005-0000-0000-00006F900000}"/>
    <cellStyle name="Normal 8 2 9 3" xfId="37030" xr:uid="{00000000-0005-0000-0000-000070900000}"/>
    <cellStyle name="Normal 8 2 9 4" xfId="37031" xr:uid="{00000000-0005-0000-0000-000071900000}"/>
    <cellStyle name="Normal 8 3" xfId="37032" xr:uid="{00000000-0005-0000-0000-000072900000}"/>
    <cellStyle name="Normal 8 3 2" xfId="37033" xr:uid="{00000000-0005-0000-0000-000073900000}"/>
    <cellStyle name="Normal 8 3 2 2" xfId="37034" xr:uid="{00000000-0005-0000-0000-000074900000}"/>
    <cellStyle name="Normal 8 3 2 2 2" xfId="37035" xr:uid="{00000000-0005-0000-0000-000075900000}"/>
    <cellStyle name="Normal 8 3 2 3" xfId="37036" xr:uid="{00000000-0005-0000-0000-000076900000}"/>
    <cellStyle name="Normal 8 3 2 4" xfId="37037" xr:uid="{00000000-0005-0000-0000-000077900000}"/>
    <cellStyle name="Normal 8 3 2 5" xfId="37038" xr:uid="{00000000-0005-0000-0000-000078900000}"/>
    <cellStyle name="Normal 8 3 2 6" xfId="37039" xr:uid="{00000000-0005-0000-0000-000079900000}"/>
    <cellStyle name="Normal 8 3 3" xfId="37040" xr:uid="{00000000-0005-0000-0000-00007A900000}"/>
    <cellStyle name="Normal 8 3 3 2" xfId="37041" xr:uid="{00000000-0005-0000-0000-00007B900000}"/>
    <cellStyle name="Normal 8 3 4" xfId="37042" xr:uid="{00000000-0005-0000-0000-00007C900000}"/>
    <cellStyle name="Normal 8 3 5" xfId="37043" xr:uid="{00000000-0005-0000-0000-00007D900000}"/>
    <cellStyle name="Normal 8 3 6" xfId="37044" xr:uid="{00000000-0005-0000-0000-00007E900000}"/>
    <cellStyle name="Normal 8 3 7" xfId="37045" xr:uid="{00000000-0005-0000-0000-00007F900000}"/>
    <cellStyle name="Normal 8 4" xfId="37046" xr:uid="{00000000-0005-0000-0000-000080900000}"/>
    <cellStyle name="Normal 8 4 2" xfId="37047" xr:uid="{00000000-0005-0000-0000-000081900000}"/>
    <cellStyle name="Normal 8 4 2 2" xfId="37048" xr:uid="{00000000-0005-0000-0000-000082900000}"/>
    <cellStyle name="Normal 8 4 2 3" xfId="37049" xr:uid="{00000000-0005-0000-0000-000083900000}"/>
    <cellStyle name="Normal 8 4 3" xfId="37050" xr:uid="{00000000-0005-0000-0000-000084900000}"/>
    <cellStyle name="Normal 8 4 4" xfId="37051" xr:uid="{00000000-0005-0000-0000-000085900000}"/>
    <cellStyle name="Normal 8 4 5" xfId="37052" xr:uid="{00000000-0005-0000-0000-000086900000}"/>
    <cellStyle name="Normal 8 5" xfId="37053" xr:uid="{00000000-0005-0000-0000-000087900000}"/>
    <cellStyle name="Normal 8 5 2" xfId="37054" xr:uid="{00000000-0005-0000-0000-000088900000}"/>
    <cellStyle name="Normal 8 5 2 2" xfId="37055" xr:uid="{00000000-0005-0000-0000-000089900000}"/>
    <cellStyle name="Normal 8 5 2 3" xfId="37056" xr:uid="{00000000-0005-0000-0000-00008A900000}"/>
    <cellStyle name="Normal 8 5 3" xfId="37057" xr:uid="{00000000-0005-0000-0000-00008B900000}"/>
    <cellStyle name="Normal 8 5 4" xfId="37058" xr:uid="{00000000-0005-0000-0000-00008C900000}"/>
    <cellStyle name="Normal 8 5 5" xfId="37059" xr:uid="{00000000-0005-0000-0000-00008D900000}"/>
    <cellStyle name="Normal 8 6" xfId="37060" xr:uid="{00000000-0005-0000-0000-00008E900000}"/>
    <cellStyle name="Normal 8 6 2" xfId="37061" xr:uid="{00000000-0005-0000-0000-00008F900000}"/>
    <cellStyle name="Normal 8 6 3" xfId="37062" xr:uid="{00000000-0005-0000-0000-000090900000}"/>
    <cellStyle name="Normal 8 7" xfId="37063" xr:uid="{00000000-0005-0000-0000-000091900000}"/>
    <cellStyle name="Normal 8 7 2" xfId="37064" xr:uid="{00000000-0005-0000-0000-000092900000}"/>
    <cellStyle name="Normal 8 7 3" xfId="37065" xr:uid="{00000000-0005-0000-0000-000093900000}"/>
    <cellStyle name="Normal 8 8" xfId="37066" xr:uid="{00000000-0005-0000-0000-000094900000}"/>
    <cellStyle name="Normal 8 9" xfId="36938" xr:uid="{00000000-0005-0000-0000-000095900000}"/>
    <cellStyle name="Normal 80" xfId="37067" xr:uid="{00000000-0005-0000-0000-000096900000}"/>
    <cellStyle name="Normal 81" xfId="37068" xr:uid="{00000000-0005-0000-0000-000097900000}"/>
    <cellStyle name="Normal 82" xfId="37069" xr:uid="{00000000-0005-0000-0000-000098900000}"/>
    <cellStyle name="Normal 83" xfId="37070" xr:uid="{00000000-0005-0000-0000-000099900000}"/>
    <cellStyle name="Normal 84" xfId="37071" xr:uid="{00000000-0005-0000-0000-00009A900000}"/>
    <cellStyle name="Normal 85" xfId="37072" xr:uid="{00000000-0005-0000-0000-00009B900000}"/>
    <cellStyle name="Normal 86" xfId="2" xr:uid="{00000000-0005-0000-0000-00009C900000}"/>
    <cellStyle name="Normal 86 2" xfId="37073" xr:uid="{00000000-0005-0000-0000-00009D900000}"/>
    <cellStyle name="Normal 87" xfId="37074" xr:uid="{00000000-0005-0000-0000-00009E900000}"/>
    <cellStyle name="Normal 88" xfId="6" xr:uid="{00000000-0005-0000-0000-00009F900000}"/>
    <cellStyle name="Normal 88 2" xfId="37075" xr:uid="{00000000-0005-0000-0000-0000A0900000}"/>
    <cellStyle name="Normal 89" xfId="345" xr:uid="{00000000-0005-0000-0000-0000A1900000}"/>
    <cellStyle name="Normal 89 2" xfId="380" xr:uid="{00000000-0005-0000-0000-0000A2900000}"/>
    <cellStyle name="Normal 89 2 2" xfId="365" xr:uid="{00000000-0005-0000-0000-0000A3900000}"/>
    <cellStyle name="Normal 89 2 2 2" xfId="37076" xr:uid="{00000000-0005-0000-0000-0000A4900000}"/>
    <cellStyle name="Normal 89 3" xfId="361" xr:uid="{00000000-0005-0000-0000-0000A5900000}"/>
    <cellStyle name="Normal 89 4" xfId="37077" xr:uid="{00000000-0005-0000-0000-0000A6900000}"/>
    <cellStyle name="Normal 9" xfId="251" xr:uid="{00000000-0005-0000-0000-0000A7900000}"/>
    <cellStyle name="Normal 9 10" xfId="37079" xr:uid="{00000000-0005-0000-0000-0000A8900000}"/>
    <cellStyle name="Normal 9 10 2" xfId="37080" xr:uid="{00000000-0005-0000-0000-0000A9900000}"/>
    <cellStyle name="Normal 9 10 3" xfId="37081" xr:uid="{00000000-0005-0000-0000-0000AA900000}"/>
    <cellStyle name="Normal 9 10 4" xfId="37082" xr:uid="{00000000-0005-0000-0000-0000AB900000}"/>
    <cellStyle name="Normal 9 11" xfId="37083" xr:uid="{00000000-0005-0000-0000-0000AC900000}"/>
    <cellStyle name="Normal 9 11 2" xfId="37084" xr:uid="{00000000-0005-0000-0000-0000AD900000}"/>
    <cellStyle name="Normal 9 12" xfId="37085" xr:uid="{00000000-0005-0000-0000-0000AE900000}"/>
    <cellStyle name="Normal 9 12 2" xfId="37086" xr:uid="{00000000-0005-0000-0000-0000AF900000}"/>
    <cellStyle name="Normal 9 13" xfId="37087" xr:uid="{00000000-0005-0000-0000-0000B0900000}"/>
    <cellStyle name="Normal 9 14" xfId="37088" xr:uid="{00000000-0005-0000-0000-0000B1900000}"/>
    <cellStyle name="Normal 9 15" xfId="37078" xr:uid="{00000000-0005-0000-0000-0000B2900000}"/>
    <cellStyle name="Normal 9 2" xfId="252" xr:uid="{00000000-0005-0000-0000-0000B3900000}"/>
    <cellStyle name="Normal 9 2 10" xfId="37090" xr:uid="{00000000-0005-0000-0000-0000B4900000}"/>
    <cellStyle name="Normal 9 2 10 2" xfId="37091" xr:uid="{00000000-0005-0000-0000-0000B5900000}"/>
    <cellStyle name="Normal 9 2 11" xfId="37092" xr:uid="{00000000-0005-0000-0000-0000B6900000}"/>
    <cellStyle name="Normal 9 2 12" xfId="37093" xr:uid="{00000000-0005-0000-0000-0000B7900000}"/>
    <cellStyle name="Normal 9 2 13" xfId="37089" xr:uid="{00000000-0005-0000-0000-0000B8900000}"/>
    <cellStyle name="Normal 9 2 2" xfId="37094" xr:uid="{00000000-0005-0000-0000-0000B9900000}"/>
    <cellStyle name="Normal 9 2 2 2" xfId="37095" xr:uid="{00000000-0005-0000-0000-0000BA900000}"/>
    <cellStyle name="Normal 9 2 2 3" xfId="37096" xr:uid="{00000000-0005-0000-0000-0000BB900000}"/>
    <cellStyle name="Normal 9 2 2 4" xfId="37097" xr:uid="{00000000-0005-0000-0000-0000BC900000}"/>
    <cellStyle name="Normal 9 2 2 5" xfId="37098" xr:uid="{00000000-0005-0000-0000-0000BD900000}"/>
    <cellStyle name="Normal 9 2 3" xfId="37099" xr:uid="{00000000-0005-0000-0000-0000BE900000}"/>
    <cellStyle name="Normal 9 2 3 2" xfId="37100" xr:uid="{00000000-0005-0000-0000-0000BF900000}"/>
    <cellStyle name="Normal 9 2 3 3" xfId="37101" xr:uid="{00000000-0005-0000-0000-0000C0900000}"/>
    <cellStyle name="Normal 9 2 3 4" xfId="37102" xr:uid="{00000000-0005-0000-0000-0000C1900000}"/>
    <cellStyle name="Normal 9 2 4" xfId="37103" xr:uid="{00000000-0005-0000-0000-0000C2900000}"/>
    <cellStyle name="Normal 9 2 4 2" xfId="37104" xr:uid="{00000000-0005-0000-0000-0000C3900000}"/>
    <cellStyle name="Normal 9 2 4 3" xfId="37105" xr:uid="{00000000-0005-0000-0000-0000C4900000}"/>
    <cellStyle name="Normal 9 2 4 4" xfId="37106" xr:uid="{00000000-0005-0000-0000-0000C5900000}"/>
    <cellStyle name="Normal 9 2 5" xfId="37107" xr:uid="{00000000-0005-0000-0000-0000C6900000}"/>
    <cellStyle name="Normal 9 2 5 2" xfId="37108" xr:uid="{00000000-0005-0000-0000-0000C7900000}"/>
    <cellStyle name="Normal 9 2 5 3" xfId="37109" xr:uid="{00000000-0005-0000-0000-0000C8900000}"/>
    <cellStyle name="Normal 9 2 5 4" xfId="37110" xr:uid="{00000000-0005-0000-0000-0000C9900000}"/>
    <cellStyle name="Normal 9 2 6" xfId="37111" xr:uid="{00000000-0005-0000-0000-0000CA900000}"/>
    <cellStyle name="Normal 9 2 6 2" xfId="37112" xr:uid="{00000000-0005-0000-0000-0000CB900000}"/>
    <cellStyle name="Normal 9 2 6 3" xfId="37113" xr:uid="{00000000-0005-0000-0000-0000CC900000}"/>
    <cellStyle name="Normal 9 2 6 4" xfId="37114" xr:uid="{00000000-0005-0000-0000-0000CD900000}"/>
    <cellStyle name="Normal 9 2 7" xfId="37115" xr:uid="{00000000-0005-0000-0000-0000CE900000}"/>
    <cellStyle name="Normal 9 2 7 2" xfId="37116" xr:uid="{00000000-0005-0000-0000-0000CF900000}"/>
    <cellStyle name="Normal 9 2 7 3" xfId="37117" xr:uid="{00000000-0005-0000-0000-0000D0900000}"/>
    <cellStyle name="Normal 9 2 7 4" xfId="37118" xr:uid="{00000000-0005-0000-0000-0000D1900000}"/>
    <cellStyle name="Normal 9 2 8" xfId="37119" xr:uid="{00000000-0005-0000-0000-0000D2900000}"/>
    <cellStyle name="Normal 9 2 8 2" xfId="37120" xr:uid="{00000000-0005-0000-0000-0000D3900000}"/>
    <cellStyle name="Normal 9 2 8 3" xfId="37121" xr:uid="{00000000-0005-0000-0000-0000D4900000}"/>
    <cellStyle name="Normal 9 2 8 4" xfId="37122" xr:uid="{00000000-0005-0000-0000-0000D5900000}"/>
    <cellStyle name="Normal 9 2 9" xfId="37123" xr:uid="{00000000-0005-0000-0000-0000D6900000}"/>
    <cellStyle name="Normal 9 2 9 2" xfId="37124" xr:uid="{00000000-0005-0000-0000-0000D7900000}"/>
    <cellStyle name="Normal 9 2 9 3" xfId="37125" xr:uid="{00000000-0005-0000-0000-0000D8900000}"/>
    <cellStyle name="Normal 9 2 9 4" xfId="37126" xr:uid="{00000000-0005-0000-0000-0000D9900000}"/>
    <cellStyle name="Normal 9 3" xfId="37127" xr:uid="{00000000-0005-0000-0000-0000DA900000}"/>
    <cellStyle name="Normal 9 3 10" xfId="37128" xr:uid="{00000000-0005-0000-0000-0000DB900000}"/>
    <cellStyle name="Normal 9 3 11" xfId="37129" xr:uid="{00000000-0005-0000-0000-0000DC900000}"/>
    <cellStyle name="Normal 9 3 2" xfId="37130" xr:uid="{00000000-0005-0000-0000-0000DD900000}"/>
    <cellStyle name="Normal 9 3 2 2" xfId="37131" xr:uid="{00000000-0005-0000-0000-0000DE900000}"/>
    <cellStyle name="Normal 9 3 2 3" xfId="37132" xr:uid="{00000000-0005-0000-0000-0000DF900000}"/>
    <cellStyle name="Normal 9 3 2 4" xfId="37133" xr:uid="{00000000-0005-0000-0000-0000E0900000}"/>
    <cellStyle name="Normal 9 3 2 5" xfId="37134" xr:uid="{00000000-0005-0000-0000-0000E1900000}"/>
    <cellStyle name="Normal 9 3 3" xfId="37135" xr:uid="{00000000-0005-0000-0000-0000E2900000}"/>
    <cellStyle name="Normal 9 3 3 2" xfId="37136" xr:uid="{00000000-0005-0000-0000-0000E3900000}"/>
    <cellStyle name="Normal 9 3 3 3" xfId="37137" xr:uid="{00000000-0005-0000-0000-0000E4900000}"/>
    <cellStyle name="Normal 9 3 3 4" xfId="37138" xr:uid="{00000000-0005-0000-0000-0000E5900000}"/>
    <cellStyle name="Normal 9 3 4" xfId="37139" xr:uid="{00000000-0005-0000-0000-0000E6900000}"/>
    <cellStyle name="Normal 9 3 4 2" xfId="37140" xr:uid="{00000000-0005-0000-0000-0000E7900000}"/>
    <cellStyle name="Normal 9 3 4 3" xfId="37141" xr:uid="{00000000-0005-0000-0000-0000E8900000}"/>
    <cellStyle name="Normal 9 3 4 4" xfId="37142" xr:uid="{00000000-0005-0000-0000-0000E9900000}"/>
    <cellStyle name="Normal 9 3 5" xfId="37143" xr:uid="{00000000-0005-0000-0000-0000EA900000}"/>
    <cellStyle name="Normal 9 3 5 2" xfId="37144" xr:uid="{00000000-0005-0000-0000-0000EB900000}"/>
    <cellStyle name="Normal 9 3 5 3" xfId="37145" xr:uid="{00000000-0005-0000-0000-0000EC900000}"/>
    <cellStyle name="Normal 9 3 5 4" xfId="37146" xr:uid="{00000000-0005-0000-0000-0000ED900000}"/>
    <cellStyle name="Normal 9 3 6" xfId="37147" xr:uid="{00000000-0005-0000-0000-0000EE900000}"/>
    <cellStyle name="Normal 9 3 6 2" xfId="37148" xr:uid="{00000000-0005-0000-0000-0000EF900000}"/>
    <cellStyle name="Normal 9 3 6 3" xfId="37149" xr:uid="{00000000-0005-0000-0000-0000F0900000}"/>
    <cellStyle name="Normal 9 3 7" xfId="37150" xr:uid="{00000000-0005-0000-0000-0000F1900000}"/>
    <cellStyle name="Normal 9 3 7 2" xfId="37151" xr:uid="{00000000-0005-0000-0000-0000F2900000}"/>
    <cellStyle name="Normal 9 3 8" xfId="37152" xr:uid="{00000000-0005-0000-0000-0000F3900000}"/>
    <cellStyle name="Normal 9 3 9" xfId="37153" xr:uid="{00000000-0005-0000-0000-0000F4900000}"/>
    <cellStyle name="Normal 9 4" xfId="37154" xr:uid="{00000000-0005-0000-0000-0000F5900000}"/>
    <cellStyle name="Normal 9 4 2" xfId="37155" xr:uid="{00000000-0005-0000-0000-0000F6900000}"/>
    <cellStyle name="Normal 9 4 3" xfId="37156" xr:uid="{00000000-0005-0000-0000-0000F7900000}"/>
    <cellStyle name="Normal 9 4 4" xfId="37157" xr:uid="{00000000-0005-0000-0000-0000F8900000}"/>
    <cellStyle name="Normal 9 5" xfId="37158" xr:uid="{00000000-0005-0000-0000-0000F9900000}"/>
    <cellStyle name="Normal 9 5 2" xfId="37159" xr:uid="{00000000-0005-0000-0000-0000FA900000}"/>
    <cellStyle name="Normal 9 5 3" xfId="37160" xr:uid="{00000000-0005-0000-0000-0000FB900000}"/>
    <cellStyle name="Normal 9 5 4" xfId="37161" xr:uid="{00000000-0005-0000-0000-0000FC900000}"/>
    <cellStyle name="Normal 9 6" xfId="37162" xr:uid="{00000000-0005-0000-0000-0000FD900000}"/>
    <cellStyle name="Normal 9 6 2" xfId="37163" xr:uid="{00000000-0005-0000-0000-0000FE900000}"/>
    <cellStyle name="Normal 9 6 3" xfId="37164" xr:uid="{00000000-0005-0000-0000-0000FF900000}"/>
    <cellStyle name="Normal 9 6 4" xfId="37165" xr:uid="{00000000-0005-0000-0000-000000910000}"/>
    <cellStyle name="Normal 9 7" xfId="37166" xr:uid="{00000000-0005-0000-0000-000001910000}"/>
    <cellStyle name="Normal 9 7 2" xfId="37167" xr:uid="{00000000-0005-0000-0000-000002910000}"/>
    <cellStyle name="Normal 9 7 2 2" xfId="37168" xr:uid="{00000000-0005-0000-0000-000003910000}"/>
    <cellStyle name="Normal 9 7 2 2 2" xfId="37169" xr:uid="{00000000-0005-0000-0000-000004910000}"/>
    <cellStyle name="Normal 9 7 2 2 3" xfId="37170" xr:uid="{00000000-0005-0000-0000-000005910000}"/>
    <cellStyle name="Normal 9 7 2 3" xfId="37171" xr:uid="{00000000-0005-0000-0000-000006910000}"/>
    <cellStyle name="Normal 9 7 2 4" xfId="37172" xr:uid="{00000000-0005-0000-0000-000007910000}"/>
    <cellStyle name="Normal 9 7 3" xfId="37173" xr:uid="{00000000-0005-0000-0000-000008910000}"/>
    <cellStyle name="Normal 9 7 3 2" xfId="37174" xr:uid="{00000000-0005-0000-0000-000009910000}"/>
    <cellStyle name="Normal 9 7 3 2 2" xfId="37175" xr:uid="{00000000-0005-0000-0000-00000A910000}"/>
    <cellStyle name="Normal 9 7 3 2 3" xfId="37176" xr:uid="{00000000-0005-0000-0000-00000B910000}"/>
    <cellStyle name="Normal 9 7 3 3" xfId="37177" xr:uid="{00000000-0005-0000-0000-00000C910000}"/>
    <cellStyle name="Normal 9 7 3 4" xfId="37178" xr:uid="{00000000-0005-0000-0000-00000D910000}"/>
    <cellStyle name="Normal 9 7 4" xfId="37179" xr:uid="{00000000-0005-0000-0000-00000E910000}"/>
    <cellStyle name="Normal 9 7 4 2" xfId="37180" xr:uid="{00000000-0005-0000-0000-00000F910000}"/>
    <cellStyle name="Normal 9 7 4 3" xfId="37181" xr:uid="{00000000-0005-0000-0000-000010910000}"/>
    <cellStyle name="Normal 9 7 5" xfId="37182" xr:uid="{00000000-0005-0000-0000-000011910000}"/>
    <cellStyle name="Normal 9 7 6" xfId="37183" xr:uid="{00000000-0005-0000-0000-000012910000}"/>
    <cellStyle name="Normal 9 8" xfId="37184" xr:uid="{00000000-0005-0000-0000-000013910000}"/>
    <cellStyle name="Normal 9 8 2" xfId="37185" xr:uid="{00000000-0005-0000-0000-000014910000}"/>
    <cellStyle name="Normal 9 8 3" xfId="37186" xr:uid="{00000000-0005-0000-0000-000015910000}"/>
    <cellStyle name="Normal 9 8 4" xfId="37187" xr:uid="{00000000-0005-0000-0000-000016910000}"/>
    <cellStyle name="Normal 9 9" xfId="37188" xr:uid="{00000000-0005-0000-0000-000017910000}"/>
    <cellStyle name="Normal 9 9 2" xfId="37189" xr:uid="{00000000-0005-0000-0000-000018910000}"/>
    <cellStyle name="Normal 9 9 3" xfId="37190" xr:uid="{00000000-0005-0000-0000-000019910000}"/>
    <cellStyle name="Normal 9 9 4" xfId="37191" xr:uid="{00000000-0005-0000-0000-00001A910000}"/>
    <cellStyle name="Normal 90" xfId="330" xr:uid="{00000000-0005-0000-0000-00001B910000}"/>
    <cellStyle name="Normal 90 2" xfId="354" xr:uid="{00000000-0005-0000-0000-00001C910000}"/>
    <cellStyle name="Normal 90 2 2" xfId="37192" xr:uid="{00000000-0005-0000-0000-00001D910000}"/>
    <cellStyle name="Normal 91" xfId="37193" xr:uid="{00000000-0005-0000-0000-00001E910000}"/>
    <cellStyle name="Normal 92" xfId="37194" xr:uid="{00000000-0005-0000-0000-00001F910000}"/>
    <cellStyle name="Normal 93" xfId="37195" xr:uid="{00000000-0005-0000-0000-000020910000}"/>
    <cellStyle name="Normal 94" xfId="37196" xr:uid="{00000000-0005-0000-0000-000021910000}"/>
    <cellStyle name="Normal 95" xfId="37197" xr:uid="{00000000-0005-0000-0000-000022910000}"/>
    <cellStyle name="Normal 96" xfId="37198" xr:uid="{00000000-0005-0000-0000-000023910000}"/>
    <cellStyle name="Normal 97" xfId="37199" xr:uid="{00000000-0005-0000-0000-000024910000}"/>
    <cellStyle name="Normal 98" xfId="37200" xr:uid="{00000000-0005-0000-0000-000025910000}"/>
    <cellStyle name="Normal 99" xfId="37201" xr:uid="{00000000-0005-0000-0000-000026910000}"/>
    <cellStyle name="Normalny 2" xfId="253" xr:uid="{00000000-0005-0000-0000-000027910000}"/>
    <cellStyle name="Normalny_AKCJE992" xfId="254" xr:uid="{00000000-0005-0000-0000-000028910000}"/>
    <cellStyle name="Nota" xfId="37202" xr:uid="{00000000-0005-0000-0000-000029910000}"/>
    <cellStyle name="Nota 2" xfId="255" xr:uid="{00000000-0005-0000-0000-00002A910000}"/>
    <cellStyle name="Nota 2 2" xfId="37204" xr:uid="{00000000-0005-0000-0000-00002B910000}"/>
    <cellStyle name="Nota 2 3" xfId="37205" xr:uid="{00000000-0005-0000-0000-00002C910000}"/>
    <cellStyle name="Nota 2 4" xfId="37206" xr:uid="{00000000-0005-0000-0000-00002D910000}"/>
    <cellStyle name="Nota 2 5" xfId="37207" xr:uid="{00000000-0005-0000-0000-00002E910000}"/>
    <cellStyle name="Nota 2 6" xfId="37203" xr:uid="{00000000-0005-0000-0000-00002F910000}"/>
    <cellStyle name="Nota 3" xfId="256" xr:uid="{00000000-0005-0000-0000-000030910000}"/>
    <cellStyle name="notas" xfId="38640" xr:uid="{00000000-0005-0000-0000-000031910000}"/>
    <cellStyle name="Notas 10" xfId="37208" xr:uid="{00000000-0005-0000-0000-000032910000}"/>
    <cellStyle name="Notas 11" xfId="37209" xr:uid="{00000000-0005-0000-0000-000033910000}"/>
    <cellStyle name="Notas 12" xfId="37210" xr:uid="{00000000-0005-0000-0000-000034910000}"/>
    <cellStyle name="Notas 13" xfId="37211" xr:uid="{00000000-0005-0000-0000-000035910000}"/>
    <cellStyle name="Notas 2" xfId="37212" xr:uid="{00000000-0005-0000-0000-000036910000}"/>
    <cellStyle name="Notas 2 10" xfId="37213" xr:uid="{00000000-0005-0000-0000-000037910000}"/>
    <cellStyle name="Notas 2 2" xfId="37214" xr:uid="{00000000-0005-0000-0000-000038910000}"/>
    <cellStyle name="Notas 2 2 2" xfId="37215" xr:uid="{00000000-0005-0000-0000-000039910000}"/>
    <cellStyle name="Notas 2 2 2 2" xfId="37216" xr:uid="{00000000-0005-0000-0000-00003A910000}"/>
    <cellStyle name="Notas 2 2 2 2 2" xfId="37217" xr:uid="{00000000-0005-0000-0000-00003B910000}"/>
    <cellStyle name="Notas 2 2 2 2 2 2" xfId="37218" xr:uid="{00000000-0005-0000-0000-00003C910000}"/>
    <cellStyle name="Notas 2 2 2 2 2 2 2" xfId="37219" xr:uid="{00000000-0005-0000-0000-00003D910000}"/>
    <cellStyle name="Notas 2 2 2 2 2 3" xfId="37220" xr:uid="{00000000-0005-0000-0000-00003E910000}"/>
    <cellStyle name="Notas 2 2 2 2 3" xfId="37221" xr:uid="{00000000-0005-0000-0000-00003F910000}"/>
    <cellStyle name="Notas 2 2 2 2 3 2" xfId="37222" xr:uid="{00000000-0005-0000-0000-000040910000}"/>
    <cellStyle name="Notas 2 2 2 2 4" xfId="37223" xr:uid="{00000000-0005-0000-0000-000041910000}"/>
    <cellStyle name="Notas 2 2 2 3" xfId="37224" xr:uid="{00000000-0005-0000-0000-000042910000}"/>
    <cellStyle name="Notas 2 2 2 3 2" xfId="37225" xr:uid="{00000000-0005-0000-0000-000043910000}"/>
    <cellStyle name="Notas 2 2 2 3 2 2" xfId="37226" xr:uid="{00000000-0005-0000-0000-000044910000}"/>
    <cellStyle name="Notas 2 2 2 3 3" xfId="37227" xr:uid="{00000000-0005-0000-0000-000045910000}"/>
    <cellStyle name="Notas 2 2 2 4" xfId="37228" xr:uid="{00000000-0005-0000-0000-000046910000}"/>
    <cellStyle name="Notas 2 2 2 4 2" xfId="37229" xr:uid="{00000000-0005-0000-0000-000047910000}"/>
    <cellStyle name="Notas 2 2 2 5" xfId="37230" xr:uid="{00000000-0005-0000-0000-000048910000}"/>
    <cellStyle name="Notas 2 2 3" xfId="37231" xr:uid="{00000000-0005-0000-0000-000049910000}"/>
    <cellStyle name="Notas 2 2 3 2" xfId="37232" xr:uid="{00000000-0005-0000-0000-00004A910000}"/>
    <cellStyle name="Notas 2 2 3 2 2" xfId="37233" xr:uid="{00000000-0005-0000-0000-00004B910000}"/>
    <cellStyle name="Notas 2 2 3 2 2 2" xfId="37234" xr:uid="{00000000-0005-0000-0000-00004C910000}"/>
    <cellStyle name="Notas 2 2 3 2 3" xfId="37235" xr:uid="{00000000-0005-0000-0000-00004D910000}"/>
    <cellStyle name="Notas 2 2 3 3" xfId="37236" xr:uid="{00000000-0005-0000-0000-00004E910000}"/>
    <cellStyle name="Notas 2 2 3 3 2" xfId="37237" xr:uid="{00000000-0005-0000-0000-00004F910000}"/>
    <cellStyle name="Notas 2 2 3 4" xfId="37238" xr:uid="{00000000-0005-0000-0000-000050910000}"/>
    <cellStyle name="Notas 2 2 4" xfId="37239" xr:uid="{00000000-0005-0000-0000-000051910000}"/>
    <cellStyle name="Notas 2 2 4 2" xfId="37240" xr:uid="{00000000-0005-0000-0000-000052910000}"/>
    <cellStyle name="Notas 2 2 4 2 2" xfId="37241" xr:uid="{00000000-0005-0000-0000-000053910000}"/>
    <cellStyle name="Notas 2 2 4 3" xfId="37242" xr:uid="{00000000-0005-0000-0000-000054910000}"/>
    <cellStyle name="Notas 2 2 5" xfId="37243" xr:uid="{00000000-0005-0000-0000-000055910000}"/>
    <cellStyle name="Notas 2 2 5 2" xfId="37244" xr:uid="{00000000-0005-0000-0000-000056910000}"/>
    <cellStyle name="Notas 2 2 5 2 2" xfId="37245" xr:uid="{00000000-0005-0000-0000-000057910000}"/>
    <cellStyle name="Notas 2 2 5 3" xfId="37246" xr:uid="{00000000-0005-0000-0000-000058910000}"/>
    <cellStyle name="Notas 2 2 6" xfId="37247" xr:uid="{00000000-0005-0000-0000-000059910000}"/>
    <cellStyle name="Notas 2 2 6 2" xfId="37248" xr:uid="{00000000-0005-0000-0000-00005A910000}"/>
    <cellStyle name="Notas 2 2 7" xfId="37249" xr:uid="{00000000-0005-0000-0000-00005B910000}"/>
    <cellStyle name="Notas 2 2 8" xfId="37250" xr:uid="{00000000-0005-0000-0000-00005C910000}"/>
    <cellStyle name="Notas 2 3" xfId="37251" xr:uid="{00000000-0005-0000-0000-00005D910000}"/>
    <cellStyle name="Notas 2 3 2" xfId="37252" xr:uid="{00000000-0005-0000-0000-00005E910000}"/>
    <cellStyle name="Notas 2 3 2 2" xfId="37253" xr:uid="{00000000-0005-0000-0000-00005F910000}"/>
    <cellStyle name="Notas 2 3 2 2 2" xfId="37254" xr:uid="{00000000-0005-0000-0000-000060910000}"/>
    <cellStyle name="Notas 2 3 2 2 2 2" xfId="37255" xr:uid="{00000000-0005-0000-0000-000061910000}"/>
    <cellStyle name="Notas 2 3 2 2 3" xfId="37256" xr:uid="{00000000-0005-0000-0000-000062910000}"/>
    <cellStyle name="Notas 2 3 2 3" xfId="37257" xr:uid="{00000000-0005-0000-0000-000063910000}"/>
    <cellStyle name="Notas 2 3 2 3 2" xfId="37258" xr:uid="{00000000-0005-0000-0000-000064910000}"/>
    <cellStyle name="Notas 2 3 2 4" xfId="37259" xr:uid="{00000000-0005-0000-0000-000065910000}"/>
    <cellStyle name="Notas 2 3 3" xfId="37260" xr:uid="{00000000-0005-0000-0000-000066910000}"/>
    <cellStyle name="Notas 2 3 3 2" xfId="37261" xr:uid="{00000000-0005-0000-0000-000067910000}"/>
    <cellStyle name="Notas 2 3 3 2 2" xfId="37262" xr:uid="{00000000-0005-0000-0000-000068910000}"/>
    <cellStyle name="Notas 2 3 3 3" xfId="37263" xr:uid="{00000000-0005-0000-0000-000069910000}"/>
    <cellStyle name="Notas 2 3 4" xfId="37264" xr:uid="{00000000-0005-0000-0000-00006A910000}"/>
    <cellStyle name="Notas 2 3 4 2" xfId="37265" xr:uid="{00000000-0005-0000-0000-00006B910000}"/>
    <cellStyle name="Notas 2 3 5" xfId="37266" xr:uid="{00000000-0005-0000-0000-00006C910000}"/>
    <cellStyle name="Notas 2 3 6" xfId="37267" xr:uid="{00000000-0005-0000-0000-00006D910000}"/>
    <cellStyle name="Notas 2 4" xfId="37268" xr:uid="{00000000-0005-0000-0000-00006E910000}"/>
    <cellStyle name="Notas 2 4 2" xfId="37269" xr:uid="{00000000-0005-0000-0000-00006F910000}"/>
    <cellStyle name="Notas 2 4 2 2" xfId="37270" xr:uid="{00000000-0005-0000-0000-000070910000}"/>
    <cellStyle name="Notas 2 4 2 2 2" xfId="37271" xr:uid="{00000000-0005-0000-0000-000071910000}"/>
    <cellStyle name="Notas 2 4 2 3" xfId="37272" xr:uid="{00000000-0005-0000-0000-000072910000}"/>
    <cellStyle name="Notas 2 4 3" xfId="37273" xr:uid="{00000000-0005-0000-0000-000073910000}"/>
    <cellStyle name="Notas 2 4 3 2" xfId="37274" xr:uid="{00000000-0005-0000-0000-000074910000}"/>
    <cellStyle name="Notas 2 4 4" xfId="37275" xr:uid="{00000000-0005-0000-0000-000075910000}"/>
    <cellStyle name="Notas 2 5" xfId="37276" xr:uid="{00000000-0005-0000-0000-000076910000}"/>
    <cellStyle name="Notas 2 5 2" xfId="37277" xr:uid="{00000000-0005-0000-0000-000077910000}"/>
    <cellStyle name="Notas 2 5 2 2" xfId="37278" xr:uid="{00000000-0005-0000-0000-000078910000}"/>
    <cellStyle name="Notas 2 5 3" xfId="37279" xr:uid="{00000000-0005-0000-0000-000079910000}"/>
    <cellStyle name="Notas 2 6" xfId="37280" xr:uid="{00000000-0005-0000-0000-00007A910000}"/>
    <cellStyle name="Notas 2 6 2" xfId="37281" xr:uid="{00000000-0005-0000-0000-00007B910000}"/>
    <cellStyle name="Notas 2 7" xfId="37282" xr:uid="{00000000-0005-0000-0000-00007C910000}"/>
    <cellStyle name="Notas 2 7 2" xfId="37283" xr:uid="{00000000-0005-0000-0000-00007D910000}"/>
    <cellStyle name="Notas 2 8" xfId="37284" xr:uid="{00000000-0005-0000-0000-00007E910000}"/>
    <cellStyle name="Notas 2 9" xfId="37285" xr:uid="{00000000-0005-0000-0000-00007F910000}"/>
    <cellStyle name="Notas 3" xfId="37286" xr:uid="{00000000-0005-0000-0000-000080910000}"/>
    <cellStyle name="Notas 3 2" xfId="37287" xr:uid="{00000000-0005-0000-0000-000081910000}"/>
    <cellStyle name="Notas 3 2 2" xfId="37288" xr:uid="{00000000-0005-0000-0000-000082910000}"/>
    <cellStyle name="Notas 3 2 2 2" xfId="37289" xr:uid="{00000000-0005-0000-0000-000083910000}"/>
    <cellStyle name="Notas 3 2 2 2 2" xfId="37290" xr:uid="{00000000-0005-0000-0000-000084910000}"/>
    <cellStyle name="Notas 3 2 2 2 2 2" xfId="37291" xr:uid="{00000000-0005-0000-0000-000085910000}"/>
    <cellStyle name="Notas 3 2 2 2 3" xfId="37292" xr:uid="{00000000-0005-0000-0000-000086910000}"/>
    <cellStyle name="Notas 3 2 2 3" xfId="37293" xr:uid="{00000000-0005-0000-0000-000087910000}"/>
    <cellStyle name="Notas 3 2 2 3 2" xfId="37294" xr:uid="{00000000-0005-0000-0000-000088910000}"/>
    <cellStyle name="Notas 3 2 2 4" xfId="37295" xr:uid="{00000000-0005-0000-0000-000089910000}"/>
    <cellStyle name="Notas 3 2 3" xfId="37296" xr:uid="{00000000-0005-0000-0000-00008A910000}"/>
    <cellStyle name="Notas 3 2 3 2" xfId="37297" xr:uid="{00000000-0005-0000-0000-00008B910000}"/>
    <cellStyle name="Notas 3 2 3 2 2" xfId="37298" xr:uid="{00000000-0005-0000-0000-00008C910000}"/>
    <cellStyle name="Notas 3 2 3 3" xfId="37299" xr:uid="{00000000-0005-0000-0000-00008D910000}"/>
    <cellStyle name="Notas 3 2 4" xfId="37300" xr:uid="{00000000-0005-0000-0000-00008E910000}"/>
    <cellStyle name="Notas 3 2 4 2" xfId="37301" xr:uid="{00000000-0005-0000-0000-00008F910000}"/>
    <cellStyle name="Notas 3 2 5" xfId="37302" xr:uid="{00000000-0005-0000-0000-000090910000}"/>
    <cellStyle name="Notas 3 3" xfId="37303" xr:uid="{00000000-0005-0000-0000-000091910000}"/>
    <cellStyle name="Notas 3 3 2" xfId="37304" xr:uid="{00000000-0005-0000-0000-000092910000}"/>
    <cellStyle name="Notas 3 3 2 2" xfId="37305" xr:uid="{00000000-0005-0000-0000-000093910000}"/>
    <cellStyle name="Notas 3 3 2 2 2" xfId="37306" xr:uid="{00000000-0005-0000-0000-000094910000}"/>
    <cellStyle name="Notas 3 3 2 3" xfId="37307" xr:uid="{00000000-0005-0000-0000-000095910000}"/>
    <cellStyle name="Notas 3 3 3" xfId="37308" xr:uid="{00000000-0005-0000-0000-000096910000}"/>
    <cellStyle name="Notas 3 3 3 2" xfId="37309" xr:uid="{00000000-0005-0000-0000-000097910000}"/>
    <cellStyle name="Notas 3 3 4" xfId="37310" xr:uid="{00000000-0005-0000-0000-000098910000}"/>
    <cellStyle name="Notas 3 4" xfId="37311" xr:uid="{00000000-0005-0000-0000-000099910000}"/>
    <cellStyle name="Notas 3 4 2" xfId="37312" xr:uid="{00000000-0005-0000-0000-00009A910000}"/>
    <cellStyle name="Notas 3 4 2 2" xfId="37313" xr:uid="{00000000-0005-0000-0000-00009B910000}"/>
    <cellStyle name="Notas 3 4 3" xfId="37314" xr:uid="{00000000-0005-0000-0000-00009C910000}"/>
    <cellStyle name="Notas 3 5" xfId="37315" xr:uid="{00000000-0005-0000-0000-00009D910000}"/>
    <cellStyle name="Notas 3 5 2" xfId="37316" xr:uid="{00000000-0005-0000-0000-00009E910000}"/>
    <cellStyle name="Notas 3 5 2 2" xfId="37317" xr:uid="{00000000-0005-0000-0000-00009F910000}"/>
    <cellStyle name="Notas 3 5 3" xfId="37318" xr:uid="{00000000-0005-0000-0000-0000A0910000}"/>
    <cellStyle name="Notas 3 6" xfId="37319" xr:uid="{00000000-0005-0000-0000-0000A1910000}"/>
    <cellStyle name="Notas 3 6 2" xfId="37320" xr:uid="{00000000-0005-0000-0000-0000A2910000}"/>
    <cellStyle name="Notas 3 7" xfId="37321" xr:uid="{00000000-0005-0000-0000-0000A3910000}"/>
    <cellStyle name="Notas 3 8" xfId="37322" xr:uid="{00000000-0005-0000-0000-0000A4910000}"/>
    <cellStyle name="Notas 3 9" xfId="37323" xr:uid="{00000000-0005-0000-0000-0000A5910000}"/>
    <cellStyle name="Notas 4" xfId="37324" xr:uid="{00000000-0005-0000-0000-0000A6910000}"/>
    <cellStyle name="Notas 4 2" xfId="37325" xr:uid="{00000000-0005-0000-0000-0000A7910000}"/>
    <cellStyle name="Notas 4 2 2" xfId="37326" xr:uid="{00000000-0005-0000-0000-0000A8910000}"/>
    <cellStyle name="Notas 4 2 2 2" xfId="37327" xr:uid="{00000000-0005-0000-0000-0000A9910000}"/>
    <cellStyle name="Notas 4 2 2 2 2" xfId="37328" xr:uid="{00000000-0005-0000-0000-0000AA910000}"/>
    <cellStyle name="Notas 4 2 2 2 2 2" xfId="37329" xr:uid="{00000000-0005-0000-0000-0000AB910000}"/>
    <cellStyle name="Notas 4 2 2 2 3" xfId="37330" xr:uid="{00000000-0005-0000-0000-0000AC910000}"/>
    <cellStyle name="Notas 4 2 2 3" xfId="37331" xr:uid="{00000000-0005-0000-0000-0000AD910000}"/>
    <cellStyle name="Notas 4 2 2 3 2" xfId="37332" xr:uid="{00000000-0005-0000-0000-0000AE910000}"/>
    <cellStyle name="Notas 4 2 2 4" xfId="37333" xr:uid="{00000000-0005-0000-0000-0000AF910000}"/>
    <cellStyle name="Notas 4 2 3" xfId="37334" xr:uid="{00000000-0005-0000-0000-0000B0910000}"/>
    <cellStyle name="Notas 4 2 3 2" xfId="37335" xr:uid="{00000000-0005-0000-0000-0000B1910000}"/>
    <cellStyle name="Notas 4 2 3 2 2" xfId="37336" xr:uid="{00000000-0005-0000-0000-0000B2910000}"/>
    <cellStyle name="Notas 4 2 3 3" xfId="37337" xr:uid="{00000000-0005-0000-0000-0000B3910000}"/>
    <cellStyle name="Notas 4 2 4" xfId="37338" xr:uid="{00000000-0005-0000-0000-0000B4910000}"/>
    <cellStyle name="Notas 4 2 4 2" xfId="37339" xr:uid="{00000000-0005-0000-0000-0000B5910000}"/>
    <cellStyle name="Notas 4 2 5" xfId="37340" xr:uid="{00000000-0005-0000-0000-0000B6910000}"/>
    <cellStyle name="Notas 4 3" xfId="37341" xr:uid="{00000000-0005-0000-0000-0000B7910000}"/>
    <cellStyle name="Notas 4 3 2" xfId="37342" xr:uid="{00000000-0005-0000-0000-0000B8910000}"/>
    <cellStyle name="Notas 4 3 2 2" xfId="37343" xr:uid="{00000000-0005-0000-0000-0000B9910000}"/>
    <cellStyle name="Notas 4 3 2 2 2" xfId="37344" xr:uid="{00000000-0005-0000-0000-0000BA910000}"/>
    <cellStyle name="Notas 4 3 2 3" xfId="37345" xr:uid="{00000000-0005-0000-0000-0000BB910000}"/>
    <cellStyle name="Notas 4 3 3" xfId="37346" xr:uid="{00000000-0005-0000-0000-0000BC910000}"/>
    <cellStyle name="Notas 4 3 3 2" xfId="37347" xr:uid="{00000000-0005-0000-0000-0000BD910000}"/>
    <cellStyle name="Notas 4 3 4" xfId="37348" xr:uid="{00000000-0005-0000-0000-0000BE910000}"/>
    <cellStyle name="Notas 4 4" xfId="37349" xr:uid="{00000000-0005-0000-0000-0000BF910000}"/>
    <cellStyle name="Notas 4 4 2" xfId="37350" xr:uid="{00000000-0005-0000-0000-0000C0910000}"/>
    <cellStyle name="Notas 4 4 2 2" xfId="37351" xr:uid="{00000000-0005-0000-0000-0000C1910000}"/>
    <cellStyle name="Notas 4 4 3" xfId="37352" xr:uid="{00000000-0005-0000-0000-0000C2910000}"/>
    <cellStyle name="Notas 4 5" xfId="37353" xr:uid="{00000000-0005-0000-0000-0000C3910000}"/>
    <cellStyle name="Notas 5" xfId="37354" xr:uid="{00000000-0005-0000-0000-0000C4910000}"/>
    <cellStyle name="Notas 5 2" xfId="37355" xr:uid="{00000000-0005-0000-0000-0000C5910000}"/>
    <cellStyle name="Notas 5 2 2" xfId="37356" xr:uid="{00000000-0005-0000-0000-0000C6910000}"/>
    <cellStyle name="Notas 5 2 2 2" xfId="37357" xr:uid="{00000000-0005-0000-0000-0000C7910000}"/>
    <cellStyle name="Notas 5 2 2 2 2" xfId="37358" xr:uid="{00000000-0005-0000-0000-0000C8910000}"/>
    <cellStyle name="Notas 5 2 2 3" xfId="37359" xr:uid="{00000000-0005-0000-0000-0000C9910000}"/>
    <cellStyle name="Notas 5 2 3" xfId="37360" xr:uid="{00000000-0005-0000-0000-0000CA910000}"/>
    <cellStyle name="Notas 5 2 3 2" xfId="37361" xr:uid="{00000000-0005-0000-0000-0000CB910000}"/>
    <cellStyle name="Notas 5 2 4" xfId="37362" xr:uid="{00000000-0005-0000-0000-0000CC910000}"/>
    <cellStyle name="Notas 5 3" xfId="37363" xr:uid="{00000000-0005-0000-0000-0000CD910000}"/>
    <cellStyle name="Notas 5 3 2" xfId="37364" xr:uid="{00000000-0005-0000-0000-0000CE910000}"/>
    <cellStyle name="Notas 5 3 2 2" xfId="37365" xr:uid="{00000000-0005-0000-0000-0000CF910000}"/>
    <cellStyle name="Notas 5 3 3" xfId="37366" xr:uid="{00000000-0005-0000-0000-0000D0910000}"/>
    <cellStyle name="Notas 5 4" xfId="37367" xr:uid="{00000000-0005-0000-0000-0000D1910000}"/>
    <cellStyle name="Notas 5 4 2" xfId="37368" xr:uid="{00000000-0005-0000-0000-0000D2910000}"/>
    <cellStyle name="Notas 5 5" xfId="37369" xr:uid="{00000000-0005-0000-0000-0000D3910000}"/>
    <cellStyle name="Notas 6" xfId="37370" xr:uid="{00000000-0005-0000-0000-0000D4910000}"/>
    <cellStyle name="Notas 6 2" xfId="37371" xr:uid="{00000000-0005-0000-0000-0000D5910000}"/>
    <cellStyle name="Notas 7" xfId="37372" xr:uid="{00000000-0005-0000-0000-0000D6910000}"/>
    <cellStyle name="Notas 7 2" xfId="37373" xr:uid="{00000000-0005-0000-0000-0000D7910000}"/>
    <cellStyle name="Notas 8" xfId="37374" xr:uid="{00000000-0005-0000-0000-0000D8910000}"/>
    <cellStyle name="Notas 8 2" xfId="37375" xr:uid="{00000000-0005-0000-0000-0000D9910000}"/>
    <cellStyle name="Notas 9" xfId="37376" xr:uid="{00000000-0005-0000-0000-0000DA910000}"/>
    <cellStyle name="Note 2" xfId="257" xr:uid="{00000000-0005-0000-0000-0000DB910000}"/>
    <cellStyle name="Note 2 10" xfId="37379" xr:uid="{00000000-0005-0000-0000-0000DC910000}"/>
    <cellStyle name="Note 2 10 2" xfId="37380" xr:uid="{00000000-0005-0000-0000-0000DD910000}"/>
    <cellStyle name="Note 2 10 3" xfId="37381" xr:uid="{00000000-0005-0000-0000-0000DE910000}"/>
    <cellStyle name="Note 2 10 4" xfId="37382" xr:uid="{00000000-0005-0000-0000-0000DF910000}"/>
    <cellStyle name="Note 2 11" xfId="37383" xr:uid="{00000000-0005-0000-0000-0000E0910000}"/>
    <cellStyle name="Note 2 12" xfId="37384" xr:uid="{00000000-0005-0000-0000-0000E1910000}"/>
    <cellStyle name="Note 2 13" xfId="37385" xr:uid="{00000000-0005-0000-0000-0000E2910000}"/>
    <cellStyle name="Note 2 14" xfId="37386" xr:uid="{00000000-0005-0000-0000-0000E3910000}"/>
    <cellStyle name="Note 2 15" xfId="37387" xr:uid="{00000000-0005-0000-0000-0000E4910000}"/>
    <cellStyle name="Note 2 16" xfId="37378" xr:uid="{00000000-0005-0000-0000-0000E5910000}"/>
    <cellStyle name="Note 2 2" xfId="258" xr:uid="{00000000-0005-0000-0000-0000E6910000}"/>
    <cellStyle name="Note 2 2 10" xfId="37389" xr:uid="{00000000-0005-0000-0000-0000E7910000}"/>
    <cellStyle name="Note 2 2 11" xfId="37390" xr:uid="{00000000-0005-0000-0000-0000E8910000}"/>
    <cellStyle name="Note 2 2 12" xfId="37388" xr:uid="{00000000-0005-0000-0000-0000E9910000}"/>
    <cellStyle name="Note 2 2 2" xfId="37391" xr:uid="{00000000-0005-0000-0000-0000EA910000}"/>
    <cellStyle name="Note 2 2 2 2" xfId="37392" xr:uid="{00000000-0005-0000-0000-0000EB910000}"/>
    <cellStyle name="Note 2 2 2 3" xfId="37393" xr:uid="{00000000-0005-0000-0000-0000EC910000}"/>
    <cellStyle name="Note 2 2 2 4" xfId="37394" xr:uid="{00000000-0005-0000-0000-0000ED910000}"/>
    <cellStyle name="Note 2 2 3" xfId="37395" xr:uid="{00000000-0005-0000-0000-0000EE910000}"/>
    <cellStyle name="Note 2 2 3 2" xfId="37396" xr:uid="{00000000-0005-0000-0000-0000EF910000}"/>
    <cellStyle name="Note 2 2 3 3" xfId="37397" xr:uid="{00000000-0005-0000-0000-0000F0910000}"/>
    <cellStyle name="Note 2 2 3 4" xfId="37398" xr:uid="{00000000-0005-0000-0000-0000F1910000}"/>
    <cellStyle name="Note 2 2 4" xfId="37399" xr:uid="{00000000-0005-0000-0000-0000F2910000}"/>
    <cellStyle name="Note 2 2 4 2" xfId="37400" xr:uid="{00000000-0005-0000-0000-0000F3910000}"/>
    <cellStyle name="Note 2 2 4 3" xfId="37401" xr:uid="{00000000-0005-0000-0000-0000F4910000}"/>
    <cellStyle name="Note 2 2 4 4" xfId="37402" xr:uid="{00000000-0005-0000-0000-0000F5910000}"/>
    <cellStyle name="Note 2 2 5" xfId="37403" xr:uid="{00000000-0005-0000-0000-0000F6910000}"/>
    <cellStyle name="Note 2 2 5 2" xfId="37404" xr:uid="{00000000-0005-0000-0000-0000F7910000}"/>
    <cellStyle name="Note 2 2 5 3" xfId="37405" xr:uid="{00000000-0005-0000-0000-0000F8910000}"/>
    <cellStyle name="Note 2 2 5 4" xfId="37406" xr:uid="{00000000-0005-0000-0000-0000F9910000}"/>
    <cellStyle name="Note 2 2 6" xfId="37407" xr:uid="{00000000-0005-0000-0000-0000FA910000}"/>
    <cellStyle name="Note 2 2 6 2" xfId="37408" xr:uid="{00000000-0005-0000-0000-0000FB910000}"/>
    <cellStyle name="Note 2 2 6 3" xfId="37409" xr:uid="{00000000-0005-0000-0000-0000FC910000}"/>
    <cellStyle name="Note 2 2 6 4" xfId="37410" xr:uid="{00000000-0005-0000-0000-0000FD910000}"/>
    <cellStyle name="Note 2 2 7" xfId="37411" xr:uid="{00000000-0005-0000-0000-0000FE910000}"/>
    <cellStyle name="Note 2 2 7 2" xfId="37412" xr:uid="{00000000-0005-0000-0000-0000FF910000}"/>
    <cellStyle name="Note 2 2 7 3" xfId="37413" xr:uid="{00000000-0005-0000-0000-000000920000}"/>
    <cellStyle name="Note 2 2 7 4" xfId="37414" xr:uid="{00000000-0005-0000-0000-000001920000}"/>
    <cellStyle name="Note 2 2 8" xfId="37415" xr:uid="{00000000-0005-0000-0000-000002920000}"/>
    <cellStyle name="Note 2 2 9" xfId="37416" xr:uid="{00000000-0005-0000-0000-000003920000}"/>
    <cellStyle name="Note 2 3" xfId="37417" xr:uid="{00000000-0005-0000-0000-000004920000}"/>
    <cellStyle name="Note 2 3 2" xfId="37418" xr:uid="{00000000-0005-0000-0000-000005920000}"/>
    <cellStyle name="Note 2 3 2 2" xfId="37419" xr:uid="{00000000-0005-0000-0000-000006920000}"/>
    <cellStyle name="Note 2 3 2 3" xfId="37420" xr:uid="{00000000-0005-0000-0000-000007920000}"/>
    <cellStyle name="Note 2 3 2 4" xfId="37421" xr:uid="{00000000-0005-0000-0000-000008920000}"/>
    <cellStyle name="Note 2 3 3" xfId="37422" xr:uid="{00000000-0005-0000-0000-000009920000}"/>
    <cellStyle name="Note 2 3 3 2" xfId="37423" xr:uid="{00000000-0005-0000-0000-00000A920000}"/>
    <cellStyle name="Note 2 3 3 3" xfId="37424" xr:uid="{00000000-0005-0000-0000-00000B920000}"/>
    <cellStyle name="Note 2 3 3 4" xfId="37425" xr:uid="{00000000-0005-0000-0000-00000C920000}"/>
    <cellStyle name="Note 2 3 4" xfId="37426" xr:uid="{00000000-0005-0000-0000-00000D920000}"/>
    <cellStyle name="Note 2 3 4 2" xfId="37427" xr:uid="{00000000-0005-0000-0000-00000E920000}"/>
    <cellStyle name="Note 2 3 4 3" xfId="37428" xr:uid="{00000000-0005-0000-0000-00000F920000}"/>
    <cellStyle name="Note 2 3 4 4" xfId="37429" xr:uid="{00000000-0005-0000-0000-000010920000}"/>
    <cellStyle name="Note 2 3 5" xfId="37430" xr:uid="{00000000-0005-0000-0000-000011920000}"/>
    <cellStyle name="Note 2 3 5 2" xfId="37431" xr:uid="{00000000-0005-0000-0000-000012920000}"/>
    <cellStyle name="Note 2 3 5 3" xfId="37432" xr:uid="{00000000-0005-0000-0000-000013920000}"/>
    <cellStyle name="Note 2 3 5 4" xfId="37433" xr:uid="{00000000-0005-0000-0000-000014920000}"/>
    <cellStyle name="Note 2 3 6" xfId="37434" xr:uid="{00000000-0005-0000-0000-000015920000}"/>
    <cellStyle name="Note 2 3 7" xfId="37435" xr:uid="{00000000-0005-0000-0000-000016920000}"/>
    <cellStyle name="Note 2 3 8" xfId="37436" xr:uid="{00000000-0005-0000-0000-000017920000}"/>
    <cellStyle name="Note 2 4" xfId="37437" xr:uid="{00000000-0005-0000-0000-000018920000}"/>
    <cellStyle name="Note 2 4 2" xfId="37438" xr:uid="{00000000-0005-0000-0000-000019920000}"/>
    <cellStyle name="Note 2 4 3" xfId="37439" xr:uid="{00000000-0005-0000-0000-00001A920000}"/>
    <cellStyle name="Note 2 4 4" xfId="37440" xr:uid="{00000000-0005-0000-0000-00001B920000}"/>
    <cellStyle name="Note 2 5" xfId="37441" xr:uid="{00000000-0005-0000-0000-00001C920000}"/>
    <cellStyle name="Note 2 5 2" xfId="37442" xr:uid="{00000000-0005-0000-0000-00001D920000}"/>
    <cellStyle name="Note 2 5 3" xfId="37443" xr:uid="{00000000-0005-0000-0000-00001E920000}"/>
    <cellStyle name="Note 2 5 4" xfId="37444" xr:uid="{00000000-0005-0000-0000-00001F920000}"/>
    <cellStyle name="Note 2 6" xfId="37445" xr:uid="{00000000-0005-0000-0000-000020920000}"/>
    <cellStyle name="Note 2 6 2" xfId="37446" xr:uid="{00000000-0005-0000-0000-000021920000}"/>
    <cellStyle name="Note 2 6 3" xfId="37447" xr:uid="{00000000-0005-0000-0000-000022920000}"/>
    <cellStyle name="Note 2 6 4" xfId="37448" xr:uid="{00000000-0005-0000-0000-000023920000}"/>
    <cellStyle name="Note 2 7" xfId="37449" xr:uid="{00000000-0005-0000-0000-000024920000}"/>
    <cellStyle name="Note 2 7 2" xfId="37450" xr:uid="{00000000-0005-0000-0000-000025920000}"/>
    <cellStyle name="Note 2 7 3" xfId="37451" xr:uid="{00000000-0005-0000-0000-000026920000}"/>
    <cellStyle name="Note 2 7 4" xfId="37452" xr:uid="{00000000-0005-0000-0000-000027920000}"/>
    <cellStyle name="Note 2 8" xfId="37453" xr:uid="{00000000-0005-0000-0000-000028920000}"/>
    <cellStyle name="Note 2 8 2" xfId="37454" xr:uid="{00000000-0005-0000-0000-000029920000}"/>
    <cellStyle name="Note 2 8 3" xfId="37455" xr:uid="{00000000-0005-0000-0000-00002A920000}"/>
    <cellStyle name="Note 2 8 4" xfId="37456" xr:uid="{00000000-0005-0000-0000-00002B920000}"/>
    <cellStyle name="Note 2 9" xfId="37457" xr:uid="{00000000-0005-0000-0000-00002C920000}"/>
    <cellStyle name="Note 2 9 2" xfId="37458" xr:uid="{00000000-0005-0000-0000-00002D920000}"/>
    <cellStyle name="Note 2 9 3" xfId="37459" xr:uid="{00000000-0005-0000-0000-00002E920000}"/>
    <cellStyle name="Note 2 9 4" xfId="37460" xr:uid="{00000000-0005-0000-0000-00002F920000}"/>
    <cellStyle name="Note 3" xfId="37461" xr:uid="{00000000-0005-0000-0000-000030920000}"/>
    <cellStyle name="Note 3 2" xfId="37462" xr:uid="{00000000-0005-0000-0000-000031920000}"/>
    <cellStyle name="Note 4" xfId="37463" xr:uid="{00000000-0005-0000-0000-000032920000}"/>
    <cellStyle name="Note 5" xfId="37464" xr:uid="{00000000-0005-0000-0000-000033920000}"/>
    <cellStyle name="Note 6" xfId="37465" xr:uid="{00000000-0005-0000-0000-000034920000}"/>
    <cellStyle name="Note 7" xfId="37466" xr:uid="{00000000-0005-0000-0000-000035920000}"/>
    <cellStyle name="Note 8" xfId="37377" xr:uid="{00000000-0005-0000-0000-000036920000}"/>
    <cellStyle name="optionalExposure" xfId="11" xr:uid="{00000000-0005-0000-0000-000037920000}"/>
    <cellStyle name="optionalExposure 2" xfId="37468" xr:uid="{00000000-0005-0000-0000-000038920000}"/>
    <cellStyle name="optionalExposure 2 2" xfId="37469" xr:uid="{00000000-0005-0000-0000-000039920000}"/>
    <cellStyle name="optionalExposure 2 3" xfId="37470" xr:uid="{00000000-0005-0000-0000-00003A920000}"/>
    <cellStyle name="optionalExposure 3" xfId="37471" xr:uid="{00000000-0005-0000-0000-00003B920000}"/>
    <cellStyle name="optionalExposure 3 2" xfId="37472" xr:uid="{00000000-0005-0000-0000-00003C920000}"/>
    <cellStyle name="optionalExposure 4" xfId="37473" xr:uid="{00000000-0005-0000-0000-00003D920000}"/>
    <cellStyle name="optionalExposure 5" xfId="37467" xr:uid="{00000000-0005-0000-0000-00003E920000}"/>
    <cellStyle name="optionalMaturity" xfId="37474" xr:uid="{00000000-0005-0000-0000-00003F920000}"/>
    <cellStyle name="optionalMaturity 2" xfId="37475" xr:uid="{00000000-0005-0000-0000-000040920000}"/>
    <cellStyle name="optionalMaturity 2 2" xfId="37476" xr:uid="{00000000-0005-0000-0000-000041920000}"/>
    <cellStyle name="optionalMaturity 2 3" xfId="37477" xr:uid="{00000000-0005-0000-0000-000042920000}"/>
    <cellStyle name="optionalMaturity 3" xfId="37478" xr:uid="{00000000-0005-0000-0000-000043920000}"/>
    <cellStyle name="optionalMaturity 3 2" xfId="37479" xr:uid="{00000000-0005-0000-0000-000044920000}"/>
    <cellStyle name="optionalMaturity 4" xfId="37480" xr:uid="{00000000-0005-0000-0000-000045920000}"/>
    <cellStyle name="optionalPD" xfId="37481" xr:uid="{00000000-0005-0000-0000-000046920000}"/>
    <cellStyle name="optionalPD 2" xfId="37482" xr:uid="{00000000-0005-0000-0000-000047920000}"/>
    <cellStyle name="optionalPD 2 2" xfId="37483" xr:uid="{00000000-0005-0000-0000-000048920000}"/>
    <cellStyle name="optionalPD 2 3" xfId="37484" xr:uid="{00000000-0005-0000-0000-000049920000}"/>
    <cellStyle name="optionalPD 3" xfId="37485" xr:uid="{00000000-0005-0000-0000-00004A920000}"/>
    <cellStyle name="optionalPD 3 2" xfId="37486" xr:uid="{00000000-0005-0000-0000-00004B920000}"/>
    <cellStyle name="optionalPD 4" xfId="37487" xr:uid="{00000000-0005-0000-0000-00004C920000}"/>
    <cellStyle name="optionalPercentage" xfId="37488" xr:uid="{00000000-0005-0000-0000-00004D920000}"/>
    <cellStyle name="optionalPercentage 2" xfId="37489" xr:uid="{00000000-0005-0000-0000-00004E920000}"/>
    <cellStyle name="optionalPercentage 2 2" xfId="37490" xr:uid="{00000000-0005-0000-0000-00004F920000}"/>
    <cellStyle name="optionalPercentage 2 3" xfId="37491" xr:uid="{00000000-0005-0000-0000-000050920000}"/>
    <cellStyle name="optionalPercentage 3" xfId="37492" xr:uid="{00000000-0005-0000-0000-000051920000}"/>
    <cellStyle name="optionalPercentage 3 2" xfId="37493" xr:uid="{00000000-0005-0000-0000-000052920000}"/>
    <cellStyle name="optionalPercentage 4" xfId="37494" xr:uid="{00000000-0005-0000-0000-000053920000}"/>
    <cellStyle name="optionalPercentageL" xfId="37495" xr:uid="{00000000-0005-0000-0000-000054920000}"/>
    <cellStyle name="optionalPercentageS" xfId="37496" xr:uid="{00000000-0005-0000-0000-000055920000}"/>
    <cellStyle name="optionalPercentageS 2" xfId="37497" xr:uid="{00000000-0005-0000-0000-000056920000}"/>
    <cellStyle name="optionalPercentageS 2 2" xfId="37498" xr:uid="{00000000-0005-0000-0000-000057920000}"/>
    <cellStyle name="optionalPercentageS 3" xfId="37499" xr:uid="{00000000-0005-0000-0000-000058920000}"/>
    <cellStyle name="optionalPercentageS 4" xfId="37500" xr:uid="{00000000-0005-0000-0000-000059920000}"/>
    <cellStyle name="optionalSelection" xfId="37501" xr:uid="{00000000-0005-0000-0000-00005A920000}"/>
    <cellStyle name="optionalSelection 2" xfId="37502" xr:uid="{00000000-0005-0000-0000-00005B920000}"/>
    <cellStyle name="optionalSelection 2 2" xfId="37503" xr:uid="{00000000-0005-0000-0000-00005C920000}"/>
    <cellStyle name="optionalSelection 2 3" xfId="37504" xr:uid="{00000000-0005-0000-0000-00005D920000}"/>
    <cellStyle name="optionalSelection 3" xfId="37505" xr:uid="{00000000-0005-0000-0000-00005E920000}"/>
    <cellStyle name="optionalSelection 3 2" xfId="37506" xr:uid="{00000000-0005-0000-0000-00005F920000}"/>
    <cellStyle name="optionalSelection 4" xfId="37507" xr:uid="{00000000-0005-0000-0000-000060920000}"/>
    <cellStyle name="optionalText" xfId="37508" xr:uid="{00000000-0005-0000-0000-000061920000}"/>
    <cellStyle name="optionalText 2" xfId="37509" xr:uid="{00000000-0005-0000-0000-000062920000}"/>
    <cellStyle name="optionalText 2 2" xfId="37510" xr:uid="{00000000-0005-0000-0000-000063920000}"/>
    <cellStyle name="optionalText 2 3" xfId="37511" xr:uid="{00000000-0005-0000-0000-000064920000}"/>
    <cellStyle name="optionalText 3" xfId="37512" xr:uid="{00000000-0005-0000-0000-000065920000}"/>
    <cellStyle name="optionalText 3 2" xfId="37513" xr:uid="{00000000-0005-0000-0000-000066920000}"/>
    <cellStyle name="optionalText 4" xfId="37514" xr:uid="{00000000-0005-0000-0000-000067920000}"/>
    <cellStyle name="Output 2" xfId="259" xr:uid="{00000000-0005-0000-0000-000068920000}"/>
    <cellStyle name="Output 2 2" xfId="37517" xr:uid="{00000000-0005-0000-0000-000069920000}"/>
    <cellStyle name="Output 2 3" xfId="37516" xr:uid="{00000000-0005-0000-0000-00006A920000}"/>
    <cellStyle name="Output 3" xfId="37518" xr:uid="{00000000-0005-0000-0000-00006B920000}"/>
    <cellStyle name="Output 4" xfId="37519" xr:uid="{00000000-0005-0000-0000-00006C920000}"/>
    <cellStyle name="Output 5" xfId="37515" xr:uid="{00000000-0005-0000-0000-00006D920000}"/>
    <cellStyle name="Parentesis de fora" xfId="260" xr:uid="{00000000-0005-0000-0000-00006E920000}"/>
    <cellStyle name="Percent" xfId="14" builtinId="5"/>
    <cellStyle name="Percent 12" xfId="38662" xr:uid="{937BD4A6-2AB7-41E0-937E-C3B1A47C4FA9}"/>
    <cellStyle name="Percent 2" xfId="30" xr:uid="{00000000-0005-0000-0000-000070920000}"/>
    <cellStyle name="Percent 2 2" xfId="31" xr:uid="{00000000-0005-0000-0000-000071920000}"/>
    <cellStyle name="Percent 2 3" xfId="37520" xr:uid="{00000000-0005-0000-0000-000072920000}"/>
    <cellStyle name="Percent 3" xfId="48" xr:uid="{00000000-0005-0000-0000-000073920000}"/>
    <cellStyle name="Percent 3 2" xfId="37522" xr:uid="{00000000-0005-0000-0000-000074920000}"/>
    <cellStyle name="Percent 3 3" xfId="37521" xr:uid="{00000000-0005-0000-0000-000075920000}"/>
    <cellStyle name="Percent 4" xfId="54" xr:uid="{00000000-0005-0000-0000-000076920000}"/>
    <cellStyle name="Percent 4 2" xfId="37523" xr:uid="{00000000-0005-0000-0000-000077920000}"/>
    <cellStyle name="Percent 5" xfId="44" xr:uid="{00000000-0005-0000-0000-000078920000}"/>
    <cellStyle name="Percent 5 2" xfId="37524" xr:uid="{00000000-0005-0000-0000-000079920000}"/>
    <cellStyle name="Percent 6" xfId="37525" xr:uid="{00000000-0005-0000-0000-00007A920000}"/>
    <cellStyle name="Percentagem 2" xfId="39" xr:uid="{00000000-0005-0000-0000-00007B920000}"/>
    <cellStyle name="Percentagem 3" xfId="261" xr:uid="{00000000-0005-0000-0000-00007C920000}"/>
    <cellStyle name="Percentual 2" xfId="37526" xr:uid="{00000000-0005-0000-0000-00007D920000}"/>
    <cellStyle name="Percentual 2 2" xfId="37527" xr:uid="{00000000-0005-0000-0000-00007E920000}"/>
    <cellStyle name="Percentual 2 2 2" xfId="37528" xr:uid="{00000000-0005-0000-0000-00007F920000}"/>
    <cellStyle name="Percentual 2 2 3" xfId="37529" xr:uid="{00000000-0005-0000-0000-000080920000}"/>
    <cellStyle name="Percentual 2 3" xfId="37530" xr:uid="{00000000-0005-0000-0000-000081920000}"/>
    <cellStyle name="Percentual 2 3 2" xfId="37531" xr:uid="{00000000-0005-0000-0000-000082920000}"/>
    <cellStyle name="Percentual 2 3 3" xfId="37532" xr:uid="{00000000-0005-0000-0000-000083920000}"/>
    <cellStyle name="Percentual 2 3 3 2" xfId="37533" xr:uid="{00000000-0005-0000-0000-000084920000}"/>
    <cellStyle name="Percentual 2 3 4" xfId="37534" xr:uid="{00000000-0005-0000-0000-000085920000}"/>
    <cellStyle name="Percentual 2 3 5" xfId="37535" xr:uid="{00000000-0005-0000-0000-000086920000}"/>
    <cellStyle name="Percentual 2 3 6" xfId="37536" xr:uid="{00000000-0005-0000-0000-000087920000}"/>
    <cellStyle name="Percentual 2 3 7" xfId="37537" xr:uid="{00000000-0005-0000-0000-000088920000}"/>
    <cellStyle name="Percentual 2 4" xfId="37538" xr:uid="{00000000-0005-0000-0000-000089920000}"/>
    <cellStyle name="Percentual 2 4 2" xfId="37539" xr:uid="{00000000-0005-0000-0000-00008A920000}"/>
    <cellStyle name="Percentual 2 4 3" xfId="37540" xr:uid="{00000000-0005-0000-0000-00008B920000}"/>
    <cellStyle name="Percentual 2 5" xfId="37541" xr:uid="{00000000-0005-0000-0000-00008C920000}"/>
    <cellStyle name="Percentual 2 5 2" xfId="37542" xr:uid="{00000000-0005-0000-0000-00008D920000}"/>
    <cellStyle name="Percentual 2 5 3" xfId="37543" xr:uid="{00000000-0005-0000-0000-00008E920000}"/>
    <cellStyle name="Percentual 2 6" xfId="37544" xr:uid="{00000000-0005-0000-0000-00008F920000}"/>
    <cellStyle name="Percentual 2 7" xfId="37545" xr:uid="{00000000-0005-0000-0000-000090920000}"/>
    <cellStyle name="Percentual 2 8" xfId="37546" xr:uid="{00000000-0005-0000-0000-000091920000}"/>
    <cellStyle name="Percentual 2 9" xfId="37547" xr:uid="{00000000-0005-0000-0000-000092920000}"/>
    <cellStyle name="Percentual 3" xfId="37548" xr:uid="{00000000-0005-0000-0000-000093920000}"/>
    <cellStyle name="Percentual 3 2" xfId="37549" xr:uid="{00000000-0005-0000-0000-000094920000}"/>
    <cellStyle name="Percentual 4" xfId="37550" xr:uid="{00000000-0005-0000-0000-000095920000}"/>
    <cellStyle name="Percentual 4 2" xfId="37551" xr:uid="{00000000-0005-0000-0000-000096920000}"/>
    <cellStyle name="Percentual 4 2 2" xfId="37552" xr:uid="{00000000-0005-0000-0000-000097920000}"/>
    <cellStyle name="Percentual 4 2 2 2" xfId="37553" xr:uid="{00000000-0005-0000-0000-000098920000}"/>
    <cellStyle name="Percentual 4 2 2 2 2" xfId="37554" xr:uid="{00000000-0005-0000-0000-000099920000}"/>
    <cellStyle name="Percentual 4 2 2 2 3" xfId="37555" xr:uid="{00000000-0005-0000-0000-00009A920000}"/>
    <cellStyle name="Percentual 4 2 2 2 3 2" xfId="37556" xr:uid="{00000000-0005-0000-0000-00009B920000}"/>
    <cellStyle name="Percentual 4 2 2 2 4" xfId="37557" xr:uid="{00000000-0005-0000-0000-00009C920000}"/>
    <cellStyle name="Percentual 4 2 2 2 5" xfId="37558" xr:uid="{00000000-0005-0000-0000-00009D920000}"/>
    <cellStyle name="Percentual 4 2 2 2 6" xfId="37559" xr:uid="{00000000-0005-0000-0000-00009E920000}"/>
    <cellStyle name="Percentual 4 2 2 2 7" xfId="37560" xr:uid="{00000000-0005-0000-0000-00009F920000}"/>
    <cellStyle name="Percentual 4 2 2 3" xfId="37561" xr:uid="{00000000-0005-0000-0000-0000A0920000}"/>
    <cellStyle name="Percentual 4 2 2 4" xfId="37562" xr:uid="{00000000-0005-0000-0000-0000A1920000}"/>
    <cellStyle name="Percentual 4 2 2 4 2" xfId="37563" xr:uid="{00000000-0005-0000-0000-0000A2920000}"/>
    <cellStyle name="Percentual 4 2 2 5" xfId="37564" xr:uid="{00000000-0005-0000-0000-0000A3920000}"/>
    <cellStyle name="Percentual 4 2 2 6" xfId="37565" xr:uid="{00000000-0005-0000-0000-0000A4920000}"/>
    <cellStyle name="Percentual 4 2 2 7" xfId="37566" xr:uid="{00000000-0005-0000-0000-0000A5920000}"/>
    <cellStyle name="Percentual 4 2 2 8" xfId="37567" xr:uid="{00000000-0005-0000-0000-0000A6920000}"/>
    <cellStyle name="Percentual 4 2 3" xfId="37568" xr:uid="{00000000-0005-0000-0000-0000A7920000}"/>
    <cellStyle name="Percentual 4 2 4" xfId="37569" xr:uid="{00000000-0005-0000-0000-0000A8920000}"/>
    <cellStyle name="Percentual 4 2 4 2" xfId="37570" xr:uid="{00000000-0005-0000-0000-0000A9920000}"/>
    <cellStyle name="Percentual 4 2 5" xfId="37571" xr:uid="{00000000-0005-0000-0000-0000AA920000}"/>
    <cellStyle name="Percentual 4 2 6" xfId="37572" xr:uid="{00000000-0005-0000-0000-0000AB920000}"/>
    <cellStyle name="Percentual 4 2 7" xfId="37573" xr:uid="{00000000-0005-0000-0000-0000AC920000}"/>
    <cellStyle name="Percentual 4 2 8" xfId="37574" xr:uid="{00000000-0005-0000-0000-0000AD920000}"/>
    <cellStyle name="Percentual 4 3" xfId="37575" xr:uid="{00000000-0005-0000-0000-0000AE920000}"/>
    <cellStyle name="Percentual 4 3 2" xfId="37576" xr:uid="{00000000-0005-0000-0000-0000AF920000}"/>
    <cellStyle name="Percentual 4 4" xfId="37577" xr:uid="{00000000-0005-0000-0000-0000B0920000}"/>
    <cellStyle name="Percentual 4 4 2" xfId="37578" xr:uid="{00000000-0005-0000-0000-0000B1920000}"/>
    <cellStyle name="Percentual 4 5" xfId="37579" xr:uid="{00000000-0005-0000-0000-0000B2920000}"/>
    <cellStyle name="Percentual 4 6" xfId="37580" xr:uid="{00000000-0005-0000-0000-0000B3920000}"/>
    <cellStyle name="Percentual 4 7" xfId="37581" xr:uid="{00000000-0005-0000-0000-0000B4920000}"/>
    <cellStyle name="Percentual 4 8" xfId="37582" xr:uid="{00000000-0005-0000-0000-0000B5920000}"/>
    <cellStyle name="Percentual 5" xfId="37583" xr:uid="{00000000-0005-0000-0000-0000B6920000}"/>
    <cellStyle name="Percentual 5 2" xfId="37584" xr:uid="{00000000-0005-0000-0000-0000B7920000}"/>
    <cellStyle name="Percentual 6" xfId="37585" xr:uid="{00000000-0005-0000-0000-0000B8920000}"/>
    <cellStyle name="Percentual 6 2" xfId="37586" xr:uid="{00000000-0005-0000-0000-0000B9920000}"/>
    <cellStyle name="Percentual 7" xfId="37587" xr:uid="{00000000-0005-0000-0000-0000BA920000}"/>
    <cellStyle name="Percentual 7 2" xfId="37588" xr:uid="{00000000-0005-0000-0000-0000BB920000}"/>
    <cellStyle name="Percentual 8" xfId="37589" xr:uid="{00000000-0005-0000-0000-0000BC920000}"/>
    <cellStyle name="Percentual 8 2" xfId="37590" xr:uid="{00000000-0005-0000-0000-0000BD920000}"/>
    <cellStyle name="Percentual 8 2 2" xfId="37591" xr:uid="{00000000-0005-0000-0000-0000BE920000}"/>
    <cellStyle name="Percentual 8 2 2 2" xfId="37592" xr:uid="{00000000-0005-0000-0000-0000BF920000}"/>
    <cellStyle name="Percentual 8 2 3" xfId="37593" xr:uid="{00000000-0005-0000-0000-0000C0920000}"/>
    <cellStyle name="Percentual 8 2 3 2" xfId="37594" xr:uid="{00000000-0005-0000-0000-0000C1920000}"/>
    <cellStyle name="Percentual 8 2 4" xfId="37595" xr:uid="{00000000-0005-0000-0000-0000C2920000}"/>
    <cellStyle name="Percentual 8 2 5" xfId="37596" xr:uid="{00000000-0005-0000-0000-0000C3920000}"/>
    <cellStyle name="Percentual 8 2 6" xfId="37597" xr:uid="{00000000-0005-0000-0000-0000C4920000}"/>
    <cellStyle name="Percentual 8 2 7" xfId="37598" xr:uid="{00000000-0005-0000-0000-0000C5920000}"/>
    <cellStyle name="Percentual 8 3" xfId="37599" xr:uid="{00000000-0005-0000-0000-0000C6920000}"/>
    <cellStyle name="Percentual 8 3 2" xfId="37600" xr:uid="{00000000-0005-0000-0000-0000C7920000}"/>
    <cellStyle name="Percentual 8 3 2 2" xfId="37601" xr:uid="{00000000-0005-0000-0000-0000C8920000}"/>
    <cellStyle name="Percentual 8 3 3" xfId="37602" xr:uid="{00000000-0005-0000-0000-0000C9920000}"/>
    <cellStyle name="Percentual 8 3 3 2" xfId="37603" xr:uid="{00000000-0005-0000-0000-0000CA920000}"/>
    <cellStyle name="Percentual 8 3 4" xfId="37604" xr:uid="{00000000-0005-0000-0000-0000CB920000}"/>
    <cellStyle name="Percentual 8 3 5" xfId="37605" xr:uid="{00000000-0005-0000-0000-0000CC920000}"/>
    <cellStyle name="Percentual 8 3 6" xfId="37606" xr:uid="{00000000-0005-0000-0000-0000CD920000}"/>
    <cellStyle name="Percentual 8 3 7" xfId="37607" xr:uid="{00000000-0005-0000-0000-0000CE920000}"/>
    <cellStyle name="Percentual 8 4" xfId="37608" xr:uid="{00000000-0005-0000-0000-0000CF920000}"/>
    <cellStyle name="Percentual 8 4 2" xfId="37609" xr:uid="{00000000-0005-0000-0000-0000D0920000}"/>
    <cellStyle name="Percentual 8 5" xfId="37610" xr:uid="{00000000-0005-0000-0000-0000D1920000}"/>
    <cellStyle name="Percentual 8 5 2" xfId="37611" xr:uid="{00000000-0005-0000-0000-0000D2920000}"/>
    <cellStyle name="Percentual 8 6" xfId="37612" xr:uid="{00000000-0005-0000-0000-0000D3920000}"/>
    <cellStyle name="Percentual 8 7" xfId="37613" xr:uid="{00000000-0005-0000-0000-0000D4920000}"/>
    <cellStyle name="Percentual 8 8" xfId="37614" xr:uid="{00000000-0005-0000-0000-0000D5920000}"/>
    <cellStyle name="Percentual 8 9" xfId="37615" xr:uid="{00000000-0005-0000-0000-0000D6920000}"/>
    <cellStyle name="PILAR 3 destacado" xfId="38636" xr:uid="{00000000-0005-0000-0000-0000D7920000}"/>
    <cellStyle name="PILAR 3 destacado 2" xfId="401" xr:uid="{00000000-0005-0000-0000-0000D8920000}"/>
    <cellStyle name="Porcentaje" xfId="339" xr:uid="{00000000-0005-0000-0000-0000D9920000}"/>
    <cellStyle name="Porcentual" xfId="335" xr:uid="{00000000-0005-0000-0000-0000DA920000}"/>
    <cellStyle name="Porcentual 10" xfId="37616" xr:uid="{00000000-0005-0000-0000-0000DB920000}"/>
    <cellStyle name="Porcentual 10 2" xfId="37617" xr:uid="{00000000-0005-0000-0000-0000DC920000}"/>
    <cellStyle name="Porcentual 10 3" xfId="37618" xr:uid="{00000000-0005-0000-0000-0000DD920000}"/>
    <cellStyle name="Porcentual 10 4" xfId="37619" xr:uid="{00000000-0005-0000-0000-0000DE920000}"/>
    <cellStyle name="Porcentual 11" xfId="37620" xr:uid="{00000000-0005-0000-0000-0000DF920000}"/>
    <cellStyle name="Porcentual 11 2" xfId="37621" xr:uid="{00000000-0005-0000-0000-0000E0920000}"/>
    <cellStyle name="Porcentual 11 3" xfId="37622" xr:uid="{00000000-0005-0000-0000-0000E1920000}"/>
    <cellStyle name="Porcentual 11 4" xfId="37623" xr:uid="{00000000-0005-0000-0000-0000E2920000}"/>
    <cellStyle name="Porcentual 12" xfId="37624" xr:uid="{00000000-0005-0000-0000-0000E3920000}"/>
    <cellStyle name="Porcentual 12 2" xfId="37625" xr:uid="{00000000-0005-0000-0000-0000E4920000}"/>
    <cellStyle name="Porcentual 12 3" xfId="344" xr:uid="{00000000-0005-0000-0000-0000E5920000}"/>
    <cellStyle name="Porcentual 12 3 2" xfId="37626" xr:uid="{00000000-0005-0000-0000-0000E6920000}"/>
    <cellStyle name="Porcentual 12 3 5" xfId="349" xr:uid="{00000000-0005-0000-0000-0000E7920000}"/>
    <cellStyle name="Porcentual 12 3 5 2" xfId="33035" xr:uid="{00000000-0005-0000-0000-0000E8920000}"/>
    <cellStyle name="Porcentual 13" xfId="37627" xr:uid="{00000000-0005-0000-0000-0000E9920000}"/>
    <cellStyle name="Porcentual 14" xfId="37628" xr:uid="{00000000-0005-0000-0000-0000EA920000}"/>
    <cellStyle name="Porcentual 14 2" xfId="37629" xr:uid="{00000000-0005-0000-0000-0000EB920000}"/>
    <cellStyle name="Porcentual 15" xfId="37630" xr:uid="{00000000-0005-0000-0000-0000EC920000}"/>
    <cellStyle name="Porcentual 16" xfId="37631" xr:uid="{00000000-0005-0000-0000-0000ED920000}"/>
    <cellStyle name="Porcentual 17" xfId="37632" xr:uid="{00000000-0005-0000-0000-0000EE920000}"/>
    <cellStyle name="Porcentual 18" xfId="37633" xr:uid="{00000000-0005-0000-0000-0000EF920000}"/>
    <cellStyle name="Porcentual 18 2" xfId="37634" xr:uid="{00000000-0005-0000-0000-0000F0920000}"/>
    <cellStyle name="Porcentual 18 3" xfId="37635" xr:uid="{00000000-0005-0000-0000-0000F1920000}"/>
    <cellStyle name="Porcentual 18 4" xfId="37636" xr:uid="{00000000-0005-0000-0000-0000F2920000}"/>
    <cellStyle name="Porcentual 19" xfId="347" xr:uid="{00000000-0005-0000-0000-0000F3920000}"/>
    <cellStyle name="Porcentual 19 2" xfId="37637" xr:uid="{00000000-0005-0000-0000-0000F4920000}"/>
    <cellStyle name="Porcentual 19 2 2" xfId="37638" xr:uid="{00000000-0005-0000-0000-0000F5920000}"/>
    <cellStyle name="Porcentual 19 4" xfId="37639" xr:uid="{00000000-0005-0000-0000-0000F6920000}"/>
    <cellStyle name="Porcentual 2" xfId="33039" xr:uid="{00000000-0005-0000-0000-0000F7920000}"/>
    <cellStyle name="Porcentual 2 10" xfId="37640" xr:uid="{00000000-0005-0000-0000-0000F8920000}"/>
    <cellStyle name="Porcentual 2 10 2" xfId="37641" xr:uid="{00000000-0005-0000-0000-0000F9920000}"/>
    <cellStyle name="Porcentual 2 10 3" xfId="37642" xr:uid="{00000000-0005-0000-0000-0000FA920000}"/>
    <cellStyle name="Porcentual 2 10 4" xfId="37643" xr:uid="{00000000-0005-0000-0000-0000FB920000}"/>
    <cellStyle name="Porcentual 2 11" xfId="37644" xr:uid="{00000000-0005-0000-0000-0000FC920000}"/>
    <cellStyle name="Porcentual 2 11 2" xfId="37645" xr:uid="{00000000-0005-0000-0000-0000FD920000}"/>
    <cellStyle name="Porcentual 2 11 3" xfId="37646" xr:uid="{00000000-0005-0000-0000-0000FE920000}"/>
    <cellStyle name="Porcentual 2 11 4" xfId="37647" xr:uid="{00000000-0005-0000-0000-0000FF920000}"/>
    <cellStyle name="Porcentual 2 12" xfId="37648" xr:uid="{00000000-0005-0000-0000-000000930000}"/>
    <cellStyle name="Porcentual 2 12 2" xfId="37649" xr:uid="{00000000-0005-0000-0000-000001930000}"/>
    <cellStyle name="Porcentual 2 12 3" xfId="37650" xr:uid="{00000000-0005-0000-0000-000002930000}"/>
    <cellStyle name="Porcentual 2 12 4" xfId="37651" xr:uid="{00000000-0005-0000-0000-000003930000}"/>
    <cellStyle name="Porcentual 2 13" xfId="37652" xr:uid="{00000000-0005-0000-0000-000004930000}"/>
    <cellStyle name="Porcentual 2 13 2" xfId="37653" xr:uid="{00000000-0005-0000-0000-000005930000}"/>
    <cellStyle name="Porcentual 2 13 3" xfId="37654" xr:uid="{00000000-0005-0000-0000-000006930000}"/>
    <cellStyle name="Porcentual 2 13 4" xfId="37655" xr:uid="{00000000-0005-0000-0000-000007930000}"/>
    <cellStyle name="Porcentual 2 14" xfId="37656" xr:uid="{00000000-0005-0000-0000-000008930000}"/>
    <cellStyle name="Porcentual 2 14 2" xfId="37657" xr:uid="{00000000-0005-0000-0000-000009930000}"/>
    <cellStyle name="Porcentual 2 14 3" xfId="37658" xr:uid="{00000000-0005-0000-0000-00000A930000}"/>
    <cellStyle name="Porcentual 2 14 4" xfId="37659" xr:uid="{00000000-0005-0000-0000-00000B930000}"/>
    <cellStyle name="Porcentual 2 15" xfId="37660" xr:uid="{00000000-0005-0000-0000-00000C930000}"/>
    <cellStyle name="Porcentual 2 15 2" xfId="37661" xr:uid="{00000000-0005-0000-0000-00000D930000}"/>
    <cellStyle name="Porcentual 2 15 3" xfId="37662" xr:uid="{00000000-0005-0000-0000-00000E930000}"/>
    <cellStyle name="Porcentual 2 15 4" xfId="37663" xr:uid="{00000000-0005-0000-0000-00000F930000}"/>
    <cellStyle name="Porcentual 2 16" xfId="37664" xr:uid="{00000000-0005-0000-0000-000010930000}"/>
    <cellStyle name="Porcentual 2 16 2" xfId="37665" xr:uid="{00000000-0005-0000-0000-000011930000}"/>
    <cellStyle name="Porcentual 2 16 3" xfId="37666" xr:uid="{00000000-0005-0000-0000-000012930000}"/>
    <cellStyle name="Porcentual 2 16 4" xfId="37667" xr:uid="{00000000-0005-0000-0000-000013930000}"/>
    <cellStyle name="Porcentual 2 17" xfId="37668" xr:uid="{00000000-0005-0000-0000-000014930000}"/>
    <cellStyle name="Porcentual 2 18" xfId="37669" xr:uid="{00000000-0005-0000-0000-000015930000}"/>
    <cellStyle name="Porcentual 2 19" xfId="37670" xr:uid="{00000000-0005-0000-0000-000016930000}"/>
    <cellStyle name="Porcentual 2 2" xfId="37671" xr:uid="{00000000-0005-0000-0000-000017930000}"/>
    <cellStyle name="Porcentual 2 2 2" xfId="37672" xr:uid="{00000000-0005-0000-0000-000018930000}"/>
    <cellStyle name="Porcentual 2 2 2 10" xfId="37673" xr:uid="{00000000-0005-0000-0000-000019930000}"/>
    <cellStyle name="Porcentual 2 2 2 10 2" xfId="37674" xr:uid="{00000000-0005-0000-0000-00001A930000}"/>
    <cellStyle name="Porcentual 2 2 2 10 3" xfId="37675" xr:uid="{00000000-0005-0000-0000-00001B930000}"/>
    <cellStyle name="Porcentual 2 2 2 10 4" xfId="37676" xr:uid="{00000000-0005-0000-0000-00001C930000}"/>
    <cellStyle name="Porcentual 2 2 2 11" xfId="37677" xr:uid="{00000000-0005-0000-0000-00001D930000}"/>
    <cellStyle name="Porcentual 2 2 2 11 2" xfId="37678" xr:uid="{00000000-0005-0000-0000-00001E930000}"/>
    <cellStyle name="Porcentual 2 2 2 11 3" xfId="37679" xr:uid="{00000000-0005-0000-0000-00001F930000}"/>
    <cellStyle name="Porcentual 2 2 2 11 4" xfId="37680" xr:uid="{00000000-0005-0000-0000-000020930000}"/>
    <cellStyle name="Porcentual 2 2 2 12" xfId="37681" xr:uid="{00000000-0005-0000-0000-000021930000}"/>
    <cellStyle name="Porcentual 2 2 2 12 2" xfId="37682" xr:uid="{00000000-0005-0000-0000-000022930000}"/>
    <cellStyle name="Porcentual 2 2 2 12 3" xfId="37683" xr:uid="{00000000-0005-0000-0000-000023930000}"/>
    <cellStyle name="Porcentual 2 2 2 12 4" xfId="37684" xr:uid="{00000000-0005-0000-0000-000024930000}"/>
    <cellStyle name="Porcentual 2 2 2 13" xfId="37685" xr:uid="{00000000-0005-0000-0000-000025930000}"/>
    <cellStyle name="Porcentual 2 2 2 14" xfId="37686" xr:uid="{00000000-0005-0000-0000-000026930000}"/>
    <cellStyle name="Porcentual 2 2 2 15" xfId="37687" xr:uid="{00000000-0005-0000-0000-000027930000}"/>
    <cellStyle name="Porcentual 2 2 2 16" xfId="37688" xr:uid="{00000000-0005-0000-0000-000028930000}"/>
    <cellStyle name="Porcentual 2 2 2 17" xfId="37689" xr:uid="{00000000-0005-0000-0000-000029930000}"/>
    <cellStyle name="Porcentual 2 2 2 18" xfId="37690" xr:uid="{00000000-0005-0000-0000-00002A930000}"/>
    <cellStyle name="Porcentual 2 2 2 19" xfId="37691" xr:uid="{00000000-0005-0000-0000-00002B930000}"/>
    <cellStyle name="Porcentual 2 2 2 2" xfId="37692" xr:uid="{00000000-0005-0000-0000-00002C930000}"/>
    <cellStyle name="Porcentual 2 2 2 2 10" xfId="37693" xr:uid="{00000000-0005-0000-0000-00002D930000}"/>
    <cellStyle name="Porcentual 2 2 2 2 11" xfId="37694" xr:uid="{00000000-0005-0000-0000-00002E930000}"/>
    <cellStyle name="Porcentual 2 2 2 2 12" xfId="37695" xr:uid="{00000000-0005-0000-0000-00002F930000}"/>
    <cellStyle name="Porcentual 2 2 2 2 13" xfId="37696" xr:uid="{00000000-0005-0000-0000-000030930000}"/>
    <cellStyle name="Porcentual 2 2 2 2 14" xfId="37697" xr:uid="{00000000-0005-0000-0000-000031930000}"/>
    <cellStyle name="Porcentual 2 2 2 2 15" xfId="37698" xr:uid="{00000000-0005-0000-0000-000032930000}"/>
    <cellStyle name="Porcentual 2 2 2 2 2" xfId="37699" xr:uid="{00000000-0005-0000-0000-000033930000}"/>
    <cellStyle name="Porcentual 2 2 2 2 2 2" xfId="37700" xr:uid="{00000000-0005-0000-0000-000034930000}"/>
    <cellStyle name="Porcentual 2 2 2 2 2 2 2" xfId="37701" xr:uid="{00000000-0005-0000-0000-000035930000}"/>
    <cellStyle name="Porcentual 2 2 2 2 2 3" xfId="37702" xr:uid="{00000000-0005-0000-0000-000036930000}"/>
    <cellStyle name="Porcentual 2 2 2 2 2 4" xfId="37703" xr:uid="{00000000-0005-0000-0000-000037930000}"/>
    <cellStyle name="Porcentual 2 2 2 2 2 5" xfId="37704" xr:uid="{00000000-0005-0000-0000-000038930000}"/>
    <cellStyle name="Porcentual 2 2 2 2 2 6" xfId="37705" xr:uid="{00000000-0005-0000-0000-000039930000}"/>
    <cellStyle name="Porcentual 2 2 2 2 3" xfId="37706" xr:uid="{00000000-0005-0000-0000-00003A930000}"/>
    <cellStyle name="Porcentual 2 2 2 2 3 2" xfId="37707" xr:uid="{00000000-0005-0000-0000-00003B930000}"/>
    <cellStyle name="Porcentual 2 2 2 2 3 2 2" xfId="37708" xr:uid="{00000000-0005-0000-0000-00003C930000}"/>
    <cellStyle name="Porcentual 2 2 2 2 3 3" xfId="37709" xr:uid="{00000000-0005-0000-0000-00003D930000}"/>
    <cellStyle name="Porcentual 2 2 2 2 3 4" xfId="37710" xr:uid="{00000000-0005-0000-0000-00003E930000}"/>
    <cellStyle name="Porcentual 2 2 2 2 3 5" xfId="37711" xr:uid="{00000000-0005-0000-0000-00003F930000}"/>
    <cellStyle name="Porcentual 2 2 2 2 4" xfId="37712" xr:uid="{00000000-0005-0000-0000-000040930000}"/>
    <cellStyle name="Porcentual 2 2 2 2 4 2" xfId="37713" xr:uid="{00000000-0005-0000-0000-000041930000}"/>
    <cellStyle name="Porcentual 2 2 2 2 4 3" xfId="37714" xr:uid="{00000000-0005-0000-0000-000042930000}"/>
    <cellStyle name="Porcentual 2 2 2 2 4 4" xfId="37715" xr:uid="{00000000-0005-0000-0000-000043930000}"/>
    <cellStyle name="Porcentual 2 2 2 2 5" xfId="37716" xr:uid="{00000000-0005-0000-0000-000044930000}"/>
    <cellStyle name="Porcentual 2 2 2 2 5 2" xfId="37717" xr:uid="{00000000-0005-0000-0000-000045930000}"/>
    <cellStyle name="Porcentual 2 2 2 2 5 3" xfId="37718" xr:uid="{00000000-0005-0000-0000-000046930000}"/>
    <cellStyle name="Porcentual 2 2 2 2 5 4" xfId="37719" xr:uid="{00000000-0005-0000-0000-000047930000}"/>
    <cellStyle name="Porcentual 2 2 2 2 6" xfId="37720" xr:uid="{00000000-0005-0000-0000-000048930000}"/>
    <cellStyle name="Porcentual 2 2 2 2 6 2" xfId="37721" xr:uid="{00000000-0005-0000-0000-000049930000}"/>
    <cellStyle name="Porcentual 2 2 2 2 6 3" xfId="37722" xr:uid="{00000000-0005-0000-0000-00004A930000}"/>
    <cellStyle name="Porcentual 2 2 2 2 6 4" xfId="37723" xr:uid="{00000000-0005-0000-0000-00004B930000}"/>
    <cellStyle name="Porcentual 2 2 2 2 7" xfId="37724" xr:uid="{00000000-0005-0000-0000-00004C930000}"/>
    <cellStyle name="Porcentual 2 2 2 2 7 2" xfId="37725" xr:uid="{00000000-0005-0000-0000-00004D930000}"/>
    <cellStyle name="Porcentual 2 2 2 2 7 3" xfId="37726" xr:uid="{00000000-0005-0000-0000-00004E930000}"/>
    <cellStyle name="Porcentual 2 2 2 2 7 4" xfId="37727" xr:uid="{00000000-0005-0000-0000-00004F930000}"/>
    <cellStyle name="Porcentual 2 2 2 2 8" xfId="37728" xr:uid="{00000000-0005-0000-0000-000050930000}"/>
    <cellStyle name="Porcentual 2 2 2 2 8 2" xfId="37729" xr:uid="{00000000-0005-0000-0000-000051930000}"/>
    <cellStyle name="Porcentual 2 2 2 2 8 3" xfId="37730" xr:uid="{00000000-0005-0000-0000-000052930000}"/>
    <cellStyle name="Porcentual 2 2 2 2 8 4" xfId="37731" xr:uid="{00000000-0005-0000-0000-000053930000}"/>
    <cellStyle name="Porcentual 2 2 2 2 9" xfId="37732" xr:uid="{00000000-0005-0000-0000-000054930000}"/>
    <cellStyle name="Porcentual 2 2 2 2 9 2" xfId="37733" xr:uid="{00000000-0005-0000-0000-000055930000}"/>
    <cellStyle name="Porcentual 2 2 2 2 9 3" xfId="37734" xr:uid="{00000000-0005-0000-0000-000056930000}"/>
    <cellStyle name="Porcentual 2 2 2 2 9 4" xfId="37735" xr:uid="{00000000-0005-0000-0000-000057930000}"/>
    <cellStyle name="Porcentual 2 2 2 3" xfId="37736" xr:uid="{00000000-0005-0000-0000-000058930000}"/>
    <cellStyle name="Porcentual 2 2 2 3 10" xfId="37737" xr:uid="{00000000-0005-0000-0000-000059930000}"/>
    <cellStyle name="Porcentual 2 2 2 3 2" xfId="37738" xr:uid="{00000000-0005-0000-0000-00005A930000}"/>
    <cellStyle name="Porcentual 2 2 2 3 2 2" xfId="37739" xr:uid="{00000000-0005-0000-0000-00005B930000}"/>
    <cellStyle name="Porcentual 2 2 2 3 2 3" xfId="37740" xr:uid="{00000000-0005-0000-0000-00005C930000}"/>
    <cellStyle name="Porcentual 2 2 2 3 2 4" xfId="37741" xr:uid="{00000000-0005-0000-0000-00005D930000}"/>
    <cellStyle name="Porcentual 2 2 2 3 2 5" xfId="37742" xr:uid="{00000000-0005-0000-0000-00005E930000}"/>
    <cellStyle name="Porcentual 2 2 2 3 3" xfId="37743" xr:uid="{00000000-0005-0000-0000-00005F930000}"/>
    <cellStyle name="Porcentual 2 2 2 3 3 2" xfId="37744" xr:uid="{00000000-0005-0000-0000-000060930000}"/>
    <cellStyle name="Porcentual 2 2 2 3 3 2 2" xfId="37745" xr:uid="{00000000-0005-0000-0000-000061930000}"/>
    <cellStyle name="Porcentual 2 2 2 3 3 3" xfId="37746" xr:uid="{00000000-0005-0000-0000-000062930000}"/>
    <cellStyle name="Porcentual 2 2 2 3 3 4" xfId="37747" xr:uid="{00000000-0005-0000-0000-000063930000}"/>
    <cellStyle name="Porcentual 2 2 2 3 3 5" xfId="37748" xr:uid="{00000000-0005-0000-0000-000064930000}"/>
    <cellStyle name="Porcentual 2 2 2 3 4" xfId="37749" xr:uid="{00000000-0005-0000-0000-000065930000}"/>
    <cellStyle name="Porcentual 2 2 2 3 4 2" xfId="37750" xr:uid="{00000000-0005-0000-0000-000066930000}"/>
    <cellStyle name="Porcentual 2 2 2 3 4 3" xfId="37751" xr:uid="{00000000-0005-0000-0000-000067930000}"/>
    <cellStyle name="Porcentual 2 2 2 3 4 4" xfId="37752" xr:uid="{00000000-0005-0000-0000-000068930000}"/>
    <cellStyle name="Porcentual 2 2 2 3 4 5" xfId="37753" xr:uid="{00000000-0005-0000-0000-000069930000}"/>
    <cellStyle name="Porcentual 2 2 2 3 5" xfId="37754" xr:uid="{00000000-0005-0000-0000-00006A930000}"/>
    <cellStyle name="Porcentual 2 2 2 3 5 2" xfId="37755" xr:uid="{00000000-0005-0000-0000-00006B930000}"/>
    <cellStyle name="Porcentual 2 2 2 3 5 3" xfId="37756" xr:uid="{00000000-0005-0000-0000-00006C930000}"/>
    <cellStyle name="Porcentual 2 2 2 3 5 4" xfId="37757" xr:uid="{00000000-0005-0000-0000-00006D930000}"/>
    <cellStyle name="Porcentual 2 2 2 3 6" xfId="37758" xr:uid="{00000000-0005-0000-0000-00006E930000}"/>
    <cellStyle name="Porcentual 2 2 2 3 6 2" xfId="37759" xr:uid="{00000000-0005-0000-0000-00006F930000}"/>
    <cellStyle name="Porcentual 2 2 2 3 6 3" xfId="37760" xr:uid="{00000000-0005-0000-0000-000070930000}"/>
    <cellStyle name="Porcentual 2 2 2 3 6 4" xfId="37761" xr:uid="{00000000-0005-0000-0000-000071930000}"/>
    <cellStyle name="Porcentual 2 2 2 3 7" xfId="37762" xr:uid="{00000000-0005-0000-0000-000072930000}"/>
    <cellStyle name="Porcentual 2 2 2 3 8" xfId="37763" xr:uid="{00000000-0005-0000-0000-000073930000}"/>
    <cellStyle name="Porcentual 2 2 2 3 9" xfId="37764" xr:uid="{00000000-0005-0000-0000-000074930000}"/>
    <cellStyle name="Porcentual 2 2 2 4" xfId="37765" xr:uid="{00000000-0005-0000-0000-000075930000}"/>
    <cellStyle name="Porcentual 2 2 2 4 2" xfId="37766" xr:uid="{00000000-0005-0000-0000-000076930000}"/>
    <cellStyle name="Porcentual 2 2 2 4 3" xfId="37767" xr:uid="{00000000-0005-0000-0000-000077930000}"/>
    <cellStyle name="Porcentual 2 2 2 4 4" xfId="37768" xr:uid="{00000000-0005-0000-0000-000078930000}"/>
    <cellStyle name="Porcentual 2 2 2 4 5" xfId="37769" xr:uid="{00000000-0005-0000-0000-000079930000}"/>
    <cellStyle name="Porcentual 2 2 2 5" xfId="37770" xr:uid="{00000000-0005-0000-0000-00007A930000}"/>
    <cellStyle name="Porcentual 2 2 2 5 2" xfId="37771" xr:uid="{00000000-0005-0000-0000-00007B930000}"/>
    <cellStyle name="Porcentual 2 2 2 5 3" xfId="37772" xr:uid="{00000000-0005-0000-0000-00007C930000}"/>
    <cellStyle name="Porcentual 2 2 2 5 4" xfId="37773" xr:uid="{00000000-0005-0000-0000-00007D930000}"/>
    <cellStyle name="Porcentual 2 2 2 6" xfId="37774" xr:uid="{00000000-0005-0000-0000-00007E930000}"/>
    <cellStyle name="Porcentual 2 2 2 6 2" xfId="37775" xr:uid="{00000000-0005-0000-0000-00007F930000}"/>
    <cellStyle name="Porcentual 2 2 2 6 3" xfId="37776" xr:uid="{00000000-0005-0000-0000-000080930000}"/>
    <cellStyle name="Porcentual 2 2 2 6 4" xfId="37777" xr:uid="{00000000-0005-0000-0000-000081930000}"/>
    <cellStyle name="Porcentual 2 2 2 7" xfId="37778" xr:uid="{00000000-0005-0000-0000-000082930000}"/>
    <cellStyle name="Porcentual 2 2 2 7 2" xfId="37779" xr:uid="{00000000-0005-0000-0000-000083930000}"/>
    <cellStyle name="Porcentual 2 2 2 7 3" xfId="37780" xr:uid="{00000000-0005-0000-0000-000084930000}"/>
    <cellStyle name="Porcentual 2 2 2 7 4" xfId="37781" xr:uid="{00000000-0005-0000-0000-000085930000}"/>
    <cellStyle name="Porcentual 2 2 2 8" xfId="37782" xr:uid="{00000000-0005-0000-0000-000086930000}"/>
    <cellStyle name="Porcentual 2 2 2 8 2" xfId="37783" xr:uid="{00000000-0005-0000-0000-000087930000}"/>
    <cellStyle name="Porcentual 2 2 2 8 3" xfId="37784" xr:uid="{00000000-0005-0000-0000-000088930000}"/>
    <cellStyle name="Porcentual 2 2 2 8 4" xfId="37785" xr:uid="{00000000-0005-0000-0000-000089930000}"/>
    <cellStyle name="Porcentual 2 2 2 9" xfId="37786" xr:uid="{00000000-0005-0000-0000-00008A930000}"/>
    <cellStyle name="Porcentual 2 2 2 9 2" xfId="37787" xr:uid="{00000000-0005-0000-0000-00008B930000}"/>
    <cellStyle name="Porcentual 2 2 2 9 3" xfId="37788" xr:uid="{00000000-0005-0000-0000-00008C930000}"/>
    <cellStyle name="Porcentual 2 2 2 9 4" xfId="37789" xr:uid="{00000000-0005-0000-0000-00008D930000}"/>
    <cellStyle name="Porcentual 2 2 3" xfId="37790" xr:uid="{00000000-0005-0000-0000-00008E930000}"/>
    <cellStyle name="Porcentual 2 2 3 10" xfId="37791" xr:uid="{00000000-0005-0000-0000-00008F930000}"/>
    <cellStyle name="Porcentual 2 2 3 10 2" xfId="37792" xr:uid="{00000000-0005-0000-0000-000090930000}"/>
    <cellStyle name="Porcentual 2 2 3 10 3" xfId="37793" xr:uid="{00000000-0005-0000-0000-000091930000}"/>
    <cellStyle name="Porcentual 2 2 3 10 4" xfId="37794" xr:uid="{00000000-0005-0000-0000-000092930000}"/>
    <cellStyle name="Porcentual 2 2 3 11" xfId="37795" xr:uid="{00000000-0005-0000-0000-000093930000}"/>
    <cellStyle name="Porcentual 2 2 3 12" xfId="37796" xr:uid="{00000000-0005-0000-0000-000094930000}"/>
    <cellStyle name="Porcentual 2 2 3 13" xfId="37797" xr:uid="{00000000-0005-0000-0000-000095930000}"/>
    <cellStyle name="Porcentual 2 2 3 14" xfId="37798" xr:uid="{00000000-0005-0000-0000-000096930000}"/>
    <cellStyle name="Porcentual 2 2 3 15" xfId="37799" xr:uid="{00000000-0005-0000-0000-000097930000}"/>
    <cellStyle name="Porcentual 2 2 3 2" xfId="37800" xr:uid="{00000000-0005-0000-0000-000098930000}"/>
    <cellStyle name="Porcentual 2 2 3 2 10" xfId="37801" xr:uid="{00000000-0005-0000-0000-000099930000}"/>
    <cellStyle name="Porcentual 2 2 3 2 11" xfId="37802" xr:uid="{00000000-0005-0000-0000-00009A930000}"/>
    <cellStyle name="Porcentual 2 2 3 2 12" xfId="37803" xr:uid="{00000000-0005-0000-0000-00009B930000}"/>
    <cellStyle name="Porcentual 2 2 3 2 2" xfId="37804" xr:uid="{00000000-0005-0000-0000-00009C930000}"/>
    <cellStyle name="Porcentual 2 2 3 2 2 2" xfId="37805" xr:uid="{00000000-0005-0000-0000-00009D930000}"/>
    <cellStyle name="Porcentual 2 2 3 2 2 3" xfId="37806" xr:uid="{00000000-0005-0000-0000-00009E930000}"/>
    <cellStyle name="Porcentual 2 2 3 2 2 4" xfId="37807" xr:uid="{00000000-0005-0000-0000-00009F930000}"/>
    <cellStyle name="Porcentual 2 2 3 2 2 5" xfId="37808" xr:uid="{00000000-0005-0000-0000-0000A0930000}"/>
    <cellStyle name="Porcentual 2 2 3 2 2 6" xfId="37809" xr:uid="{00000000-0005-0000-0000-0000A1930000}"/>
    <cellStyle name="Porcentual 2 2 3 2 3" xfId="37810" xr:uid="{00000000-0005-0000-0000-0000A2930000}"/>
    <cellStyle name="Porcentual 2 2 3 2 3 2" xfId="37811" xr:uid="{00000000-0005-0000-0000-0000A3930000}"/>
    <cellStyle name="Porcentual 2 2 3 2 3 2 2" xfId="37812" xr:uid="{00000000-0005-0000-0000-0000A4930000}"/>
    <cellStyle name="Porcentual 2 2 3 2 3 3" xfId="37813" xr:uid="{00000000-0005-0000-0000-0000A5930000}"/>
    <cellStyle name="Porcentual 2 2 3 2 3 4" xfId="37814" xr:uid="{00000000-0005-0000-0000-0000A6930000}"/>
    <cellStyle name="Porcentual 2 2 3 2 3 5" xfId="37815" xr:uid="{00000000-0005-0000-0000-0000A7930000}"/>
    <cellStyle name="Porcentual 2 2 3 2 4" xfId="37816" xr:uid="{00000000-0005-0000-0000-0000A8930000}"/>
    <cellStyle name="Porcentual 2 2 3 2 4 2" xfId="37817" xr:uid="{00000000-0005-0000-0000-0000A9930000}"/>
    <cellStyle name="Porcentual 2 2 3 2 4 3" xfId="37818" xr:uid="{00000000-0005-0000-0000-0000AA930000}"/>
    <cellStyle name="Porcentual 2 2 3 2 4 4" xfId="37819" xr:uid="{00000000-0005-0000-0000-0000AB930000}"/>
    <cellStyle name="Porcentual 2 2 3 2 4 5" xfId="37820" xr:uid="{00000000-0005-0000-0000-0000AC930000}"/>
    <cellStyle name="Porcentual 2 2 3 2 5" xfId="37821" xr:uid="{00000000-0005-0000-0000-0000AD930000}"/>
    <cellStyle name="Porcentual 2 2 3 2 5 2" xfId="37822" xr:uid="{00000000-0005-0000-0000-0000AE930000}"/>
    <cellStyle name="Porcentual 2 2 3 2 5 3" xfId="37823" xr:uid="{00000000-0005-0000-0000-0000AF930000}"/>
    <cellStyle name="Porcentual 2 2 3 2 5 4" xfId="37824" xr:uid="{00000000-0005-0000-0000-0000B0930000}"/>
    <cellStyle name="Porcentual 2 2 3 2 6" xfId="37825" xr:uid="{00000000-0005-0000-0000-0000B1930000}"/>
    <cellStyle name="Porcentual 2 2 3 2 6 2" xfId="37826" xr:uid="{00000000-0005-0000-0000-0000B2930000}"/>
    <cellStyle name="Porcentual 2 2 3 2 6 3" xfId="37827" xr:uid="{00000000-0005-0000-0000-0000B3930000}"/>
    <cellStyle name="Porcentual 2 2 3 2 6 4" xfId="37828" xr:uid="{00000000-0005-0000-0000-0000B4930000}"/>
    <cellStyle name="Porcentual 2 2 3 2 7" xfId="37829" xr:uid="{00000000-0005-0000-0000-0000B5930000}"/>
    <cellStyle name="Porcentual 2 2 3 2 7 2" xfId="37830" xr:uid="{00000000-0005-0000-0000-0000B6930000}"/>
    <cellStyle name="Porcentual 2 2 3 2 7 3" xfId="37831" xr:uid="{00000000-0005-0000-0000-0000B7930000}"/>
    <cellStyle name="Porcentual 2 2 3 2 7 4" xfId="37832" xr:uid="{00000000-0005-0000-0000-0000B8930000}"/>
    <cellStyle name="Porcentual 2 2 3 2 8" xfId="37833" xr:uid="{00000000-0005-0000-0000-0000B9930000}"/>
    <cellStyle name="Porcentual 2 2 3 2 8 2" xfId="37834" xr:uid="{00000000-0005-0000-0000-0000BA930000}"/>
    <cellStyle name="Porcentual 2 2 3 2 8 3" xfId="37835" xr:uid="{00000000-0005-0000-0000-0000BB930000}"/>
    <cellStyle name="Porcentual 2 2 3 2 8 4" xfId="37836" xr:uid="{00000000-0005-0000-0000-0000BC930000}"/>
    <cellStyle name="Porcentual 2 2 3 2 9" xfId="37837" xr:uid="{00000000-0005-0000-0000-0000BD930000}"/>
    <cellStyle name="Porcentual 2 2 3 3" xfId="37838" xr:uid="{00000000-0005-0000-0000-0000BE930000}"/>
    <cellStyle name="Porcentual 2 2 3 3 2" xfId="37839" xr:uid="{00000000-0005-0000-0000-0000BF930000}"/>
    <cellStyle name="Porcentual 2 2 3 3 2 2" xfId="37840" xr:uid="{00000000-0005-0000-0000-0000C0930000}"/>
    <cellStyle name="Porcentual 2 2 3 3 2 3" xfId="37841" xr:uid="{00000000-0005-0000-0000-0000C1930000}"/>
    <cellStyle name="Porcentual 2 2 3 3 2 4" xfId="37842" xr:uid="{00000000-0005-0000-0000-0000C2930000}"/>
    <cellStyle name="Porcentual 2 2 3 3 3" xfId="37843" xr:uid="{00000000-0005-0000-0000-0000C3930000}"/>
    <cellStyle name="Porcentual 2 2 3 3 3 2" xfId="37844" xr:uid="{00000000-0005-0000-0000-0000C4930000}"/>
    <cellStyle name="Porcentual 2 2 3 3 3 3" xfId="37845" xr:uid="{00000000-0005-0000-0000-0000C5930000}"/>
    <cellStyle name="Porcentual 2 2 3 3 3 4" xfId="37846" xr:uid="{00000000-0005-0000-0000-0000C6930000}"/>
    <cellStyle name="Porcentual 2 2 3 3 4" xfId="37847" xr:uid="{00000000-0005-0000-0000-0000C7930000}"/>
    <cellStyle name="Porcentual 2 2 3 3 4 2" xfId="37848" xr:uid="{00000000-0005-0000-0000-0000C8930000}"/>
    <cellStyle name="Porcentual 2 2 3 3 4 3" xfId="37849" xr:uid="{00000000-0005-0000-0000-0000C9930000}"/>
    <cellStyle name="Porcentual 2 2 3 3 4 4" xfId="37850" xr:uid="{00000000-0005-0000-0000-0000CA930000}"/>
    <cellStyle name="Porcentual 2 2 3 3 5" xfId="37851" xr:uid="{00000000-0005-0000-0000-0000CB930000}"/>
    <cellStyle name="Porcentual 2 2 3 3 5 2" xfId="37852" xr:uid="{00000000-0005-0000-0000-0000CC930000}"/>
    <cellStyle name="Porcentual 2 2 3 3 5 3" xfId="37853" xr:uid="{00000000-0005-0000-0000-0000CD930000}"/>
    <cellStyle name="Porcentual 2 2 3 3 5 4" xfId="37854" xr:uid="{00000000-0005-0000-0000-0000CE930000}"/>
    <cellStyle name="Porcentual 2 2 3 3 6" xfId="37855" xr:uid="{00000000-0005-0000-0000-0000CF930000}"/>
    <cellStyle name="Porcentual 2 2 3 3 7" xfId="37856" xr:uid="{00000000-0005-0000-0000-0000D0930000}"/>
    <cellStyle name="Porcentual 2 2 3 3 8" xfId="37857" xr:uid="{00000000-0005-0000-0000-0000D1930000}"/>
    <cellStyle name="Porcentual 2 2 3 3 9" xfId="37858" xr:uid="{00000000-0005-0000-0000-0000D2930000}"/>
    <cellStyle name="Porcentual 2 2 3 4" xfId="37859" xr:uid="{00000000-0005-0000-0000-0000D3930000}"/>
    <cellStyle name="Porcentual 2 2 3 4 2" xfId="37860" xr:uid="{00000000-0005-0000-0000-0000D4930000}"/>
    <cellStyle name="Porcentual 2 2 3 4 3" xfId="37861" xr:uid="{00000000-0005-0000-0000-0000D5930000}"/>
    <cellStyle name="Porcentual 2 2 3 4 4" xfId="37862" xr:uid="{00000000-0005-0000-0000-0000D6930000}"/>
    <cellStyle name="Porcentual 2 2 3 4 5" xfId="37863" xr:uid="{00000000-0005-0000-0000-0000D7930000}"/>
    <cellStyle name="Porcentual 2 2 3 5" xfId="37864" xr:uid="{00000000-0005-0000-0000-0000D8930000}"/>
    <cellStyle name="Porcentual 2 2 3 5 2" xfId="37865" xr:uid="{00000000-0005-0000-0000-0000D9930000}"/>
    <cellStyle name="Porcentual 2 2 3 5 3" xfId="37866" xr:uid="{00000000-0005-0000-0000-0000DA930000}"/>
    <cellStyle name="Porcentual 2 2 3 5 4" xfId="37867" xr:uid="{00000000-0005-0000-0000-0000DB930000}"/>
    <cellStyle name="Porcentual 2 2 3 6" xfId="37868" xr:uid="{00000000-0005-0000-0000-0000DC930000}"/>
    <cellStyle name="Porcentual 2 2 3 6 2" xfId="37869" xr:uid="{00000000-0005-0000-0000-0000DD930000}"/>
    <cellStyle name="Porcentual 2 2 3 6 3" xfId="37870" xr:uid="{00000000-0005-0000-0000-0000DE930000}"/>
    <cellStyle name="Porcentual 2 2 3 6 4" xfId="37871" xr:uid="{00000000-0005-0000-0000-0000DF930000}"/>
    <cellStyle name="Porcentual 2 2 3 7" xfId="37872" xr:uid="{00000000-0005-0000-0000-0000E0930000}"/>
    <cellStyle name="Porcentual 2 2 3 8" xfId="37873" xr:uid="{00000000-0005-0000-0000-0000E1930000}"/>
    <cellStyle name="Porcentual 2 2 3 8 2" xfId="37874" xr:uid="{00000000-0005-0000-0000-0000E2930000}"/>
    <cellStyle name="Porcentual 2 2 3 8 3" xfId="37875" xr:uid="{00000000-0005-0000-0000-0000E3930000}"/>
    <cellStyle name="Porcentual 2 2 3 8 4" xfId="37876" xr:uid="{00000000-0005-0000-0000-0000E4930000}"/>
    <cellStyle name="Porcentual 2 2 3 9" xfId="37877" xr:uid="{00000000-0005-0000-0000-0000E5930000}"/>
    <cellStyle name="Porcentual 2 2 3 9 2" xfId="37878" xr:uid="{00000000-0005-0000-0000-0000E6930000}"/>
    <cellStyle name="Porcentual 2 2 3 9 3" xfId="37879" xr:uid="{00000000-0005-0000-0000-0000E7930000}"/>
    <cellStyle name="Porcentual 2 2 3 9 4" xfId="37880" xr:uid="{00000000-0005-0000-0000-0000E8930000}"/>
    <cellStyle name="Porcentual 2 2 4" xfId="37881" xr:uid="{00000000-0005-0000-0000-0000E9930000}"/>
    <cellStyle name="Porcentual 2 2 4 2" xfId="37882" xr:uid="{00000000-0005-0000-0000-0000EA930000}"/>
    <cellStyle name="Porcentual 2 2 4 2 2" xfId="37883" xr:uid="{00000000-0005-0000-0000-0000EB930000}"/>
    <cellStyle name="Porcentual 2 2 4 2 3" xfId="37884" xr:uid="{00000000-0005-0000-0000-0000EC930000}"/>
    <cellStyle name="Porcentual 2 2 4 2 4" xfId="37885" xr:uid="{00000000-0005-0000-0000-0000ED930000}"/>
    <cellStyle name="Porcentual 2 2 4 3" xfId="37886" xr:uid="{00000000-0005-0000-0000-0000EE930000}"/>
    <cellStyle name="Porcentual 2 2 4 3 2" xfId="37887" xr:uid="{00000000-0005-0000-0000-0000EF930000}"/>
    <cellStyle name="Porcentual 2 2 4 3 3" xfId="37888" xr:uid="{00000000-0005-0000-0000-0000F0930000}"/>
    <cellStyle name="Porcentual 2 2 4 3 4" xfId="37889" xr:uid="{00000000-0005-0000-0000-0000F1930000}"/>
    <cellStyle name="Porcentual 2 2 4 4" xfId="37890" xr:uid="{00000000-0005-0000-0000-0000F2930000}"/>
    <cellStyle name="Porcentual 2 2 5" xfId="37891" xr:uid="{00000000-0005-0000-0000-0000F3930000}"/>
    <cellStyle name="Porcentual 2 2 5 2" xfId="37892" xr:uid="{00000000-0005-0000-0000-0000F4930000}"/>
    <cellStyle name="Porcentual 2 2 5 3" xfId="37893" xr:uid="{00000000-0005-0000-0000-0000F5930000}"/>
    <cellStyle name="Porcentual 2 2 5 4" xfId="37894" xr:uid="{00000000-0005-0000-0000-0000F6930000}"/>
    <cellStyle name="Porcentual 2 2 6" xfId="37895" xr:uid="{00000000-0005-0000-0000-0000F7930000}"/>
    <cellStyle name="Porcentual 2 2 6 2" xfId="37896" xr:uid="{00000000-0005-0000-0000-0000F8930000}"/>
    <cellStyle name="Porcentual 2 2 6 3" xfId="37897" xr:uid="{00000000-0005-0000-0000-0000F9930000}"/>
    <cellStyle name="Porcentual 2 2 6 4" xfId="37898" xr:uid="{00000000-0005-0000-0000-0000FA930000}"/>
    <cellStyle name="Porcentual 2 2 7" xfId="37899" xr:uid="{00000000-0005-0000-0000-0000FB930000}"/>
    <cellStyle name="Porcentual 2 2 7 2" xfId="37900" xr:uid="{00000000-0005-0000-0000-0000FC930000}"/>
    <cellStyle name="Porcentual 2 2 7 3" xfId="37901" xr:uid="{00000000-0005-0000-0000-0000FD930000}"/>
    <cellStyle name="Porcentual 2 2 7 4" xfId="37902" xr:uid="{00000000-0005-0000-0000-0000FE930000}"/>
    <cellStyle name="Porcentual 2 2 8" xfId="37903" xr:uid="{00000000-0005-0000-0000-0000FF930000}"/>
    <cellStyle name="Porcentual 2 3" xfId="37904" xr:uid="{00000000-0005-0000-0000-000000940000}"/>
    <cellStyle name="Porcentual 2 3 2" xfId="37905" xr:uid="{00000000-0005-0000-0000-000001940000}"/>
    <cellStyle name="Porcentual 2 3 2 10" xfId="37906" xr:uid="{00000000-0005-0000-0000-000002940000}"/>
    <cellStyle name="Porcentual 2 3 2 10 2" xfId="37907" xr:uid="{00000000-0005-0000-0000-000003940000}"/>
    <cellStyle name="Porcentual 2 3 2 10 3" xfId="37908" xr:uid="{00000000-0005-0000-0000-000004940000}"/>
    <cellStyle name="Porcentual 2 3 2 10 4" xfId="37909" xr:uid="{00000000-0005-0000-0000-000005940000}"/>
    <cellStyle name="Porcentual 2 3 2 11" xfId="37910" xr:uid="{00000000-0005-0000-0000-000006940000}"/>
    <cellStyle name="Porcentual 2 3 2 12" xfId="37911" xr:uid="{00000000-0005-0000-0000-000007940000}"/>
    <cellStyle name="Porcentual 2 3 2 13" xfId="37912" xr:uid="{00000000-0005-0000-0000-000008940000}"/>
    <cellStyle name="Porcentual 2 3 2 14" xfId="37913" xr:uid="{00000000-0005-0000-0000-000009940000}"/>
    <cellStyle name="Porcentual 2 3 2 15" xfId="37914" xr:uid="{00000000-0005-0000-0000-00000A940000}"/>
    <cellStyle name="Porcentual 2 3 2 16" xfId="37915" xr:uid="{00000000-0005-0000-0000-00000B940000}"/>
    <cellStyle name="Porcentual 2 3 2 2" xfId="37916" xr:uid="{00000000-0005-0000-0000-00000C940000}"/>
    <cellStyle name="Porcentual 2 3 2 2 10" xfId="37917" xr:uid="{00000000-0005-0000-0000-00000D940000}"/>
    <cellStyle name="Porcentual 2 3 2 2 11" xfId="37918" xr:uid="{00000000-0005-0000-0000-00000E940000}"/>
    <cellStyle name="Porcentual 2 3 2 2 2" xfId="37919" xr:uid="{00000000-0005-0000-0000-00000F940000}"/>
    <cellStyle name="Porcentual 2 3 2 2 2 2" xfId="37920" xr:uid="{00000000-0005-0000-0000-000010940000}"/>
    <cellStyle name="Porcentual 2 3 2 2 2 3" xfId="37921" xr:uid="{00000000-0005-0000-0000-000011940000}"/>
    <cellStyle name="Porcentual 2 3 2 2 2 4" xfId="37922" xr:uid="{00000000-0005-0000-0000-000012940000}"/>
    <cellStyle name="Porcentual 2 3 2 2 2 5" xfId="37923" xr:uid="{00000000-0005-0000-0000-000013940000}"/>
    <cellStyle name="Porcentual 2 3 2 2 3" xfId="37924" xr:uid="{00000000-0005-0000-0000-000014940000}"/>
    <cellStyle name="Porcentual 2 3 2 2 3 2" xfId="37925" xr:uid="{00000000-0005-0000-0000-000015940000}"/>
    <cellStyle name="Porcentual 2 3 2 2 3 3" xfId="37926" xr:uid="{00000000-0005-0000-0000-000016940000}"/>
    <cellStyle name="Porcentual 2 3 2 2 3 4" xfId="37927" xr:uid="{00000000-0005-0000-0000-000017940000}"/>
    <cellStyle name="Porcentual 2 3 2 2 4" xfId="37928" xr:uid="{00000000-0005-0000-0000-000018940000}"/>
    <cellStyle name="Porcentual 2 3 2 2 4 2" xfId="37929" xr:uid="{00000000-0005-0000-0000-000019940000}"/>
    <cellStyle name="Porcentual 2 3 2 2 4 3" xfId="37930" xr:uid="{00000000-0005-0000-0000-00001A940000}"/>
    <cellStyle name="Porcentual 2 3 2 2 4 4" xfId="37931" xr:uid="{00000000-0005-0000-0000-00001B940000}"/>
    <cellStyle name="Porcentual 2 3 2 2 5" xfId="37932" xr:uid="{00000000-0005-0000-0000-00001C940000}"/>
    <cellStyle name="Porcentual 2 3 2 2 5 2" xfId="37933" xr:uid="{00000000-0005-0000-0000-00001D940000}"/>
    <cellStyle name="Porcentual 2 3 2 2 5 3" xfId="37934" xr:uid="{00000000-0005-0000-0000-00001E940000}"/>
    <cellStyle name="Porcentual 2 3 2 2 5 4" xfId="37935" xr:uid="{00000000-0005-0000-0000-00001F940000}"/>
    <cellStyle name="Porcentual 2 3 2 2 6" xfId="37936" xr:uid="{00000000-0005-0000-0000-000020940000}"/>
    <cellStyle name="Porcentual 2 3 2 2 6 2" xfId="37937" xr:uid="{00000000-0005-0000-0000-000021940000}"/>
    <cellStyle name="Porcentual 2 3 2 2 6 3" xfId="37938" xr:uid="{00000000-0005-0000-0000-000022940000}"/>
    <cellStyle name="Porcentual 2 3 2 2 6 4" xfId="37939" xr:uid="{00000000-0005-0000-0000-000023940000}"/>
    <cellStyle name="Porcentual 2 3 2 2 7" xfId="37940" xr:uid="{00000000-0005-0000-0000-000024940000}"/>
    <cellStyle name="Porcentual 2 3 2 2 7 2" xfId="37941" xr:uid="{00000000-0005-0000-0000-000025940000}"/>
    <cellStyle name="Porcentual 2 3 2 2 7 3" xfId="37942" xr:uid="{00000000-0005-0000-0000-000026940000}"/>
    <cellStyle name="Porcentual 2 3 2 2 7 4" xfId="37943" xr:uid="{00000000-0005-0000-0000-000027940000}"/>
    <cellStyle name="Porcentual 2 3 2 2 8" xfId="37944" xr:uid="{00000000-0005-0000-0000-000028940000}"/>
    <cellStyle name="Porcentual 2 3 2 2 8 2" xfId="37945" xr:uid="{00000000-0005-0000-0000-000029940000}"/>
    <cellStyle name="Porcentual 2 3 2 2 8 3" xfId="37946" xr:uid="{00000000-0005-0000-0000-00002A940000}"/>
    <cellStyle name="Porcentual 2 3 2 2 8 4" xfId="37947" xr:uid="{00000000-0005-0000-0000-00002B940000}"/>
    <cellStyle name="Porcentual 2 3 2 2 9" xfId="37948" xr:uid="{00000000-0005-0000-0000-00002C940000}"/>
    <cellStyle name="Porcentual 2 3 2 2 9 2" xfId="37949" xr:uid="{00000000-0005-0000-0000-00002D940000}"/>
    <cellStyle name="Porcentual 2 3 2 2 9 3" xfId="37950" xr:uid="{00000000-0005-0000-0000-00002E940000}"/>
    <cellStyle name="Porcentual 2 3 2 2 9 4" xfId="37951" xr:uid="{00000000-0005-0000-0000-00002F940000}"/>
    <cellStyle name="Porcentual 2 3 2 3" xfId="37952" xr:uid="{00000000-0005-0000-0000-000030940000}"/>
    <cellStyle name="Porcentual 2 3 2 3 2" xfId="37953" xr:uid="{00000000-0005-0000-0000-000031940000}"/>
    <cellStyle name="Porcentual 2 3 2 3 2 2" xfId="37954" xr:uid="{00000000-0005-0000-0000-000032940000}"/>
    <cellStyle name="Porcentual 2 3 2 3 2 3" xfId="37955" xr:uid="{00000000-0005-0000-0000-000033940000}"/>
    <cellStyle name="Porcentual 2 3 2 3 2 4" xfId="37956" xr:uid="{00000000-0005-0000-0000-000034940000}"/>
    <cellStyle name="Porcentual 2 3 2 3 3" xfId="37957" xr:uid="{00000000-0005-0000-0000-000035940000}"/>
    <cellStyle name="Porcentual 2 3 2 3 3 2" xfId="37958" xr:uid="{00000000-0005-0000-0000-000036940000}"/>
    <cellStyle name="Porcentual 2 3 2 3 3 3" xfId="37959" xr:uid="{00000000-0005-0000-0000-000037940000}"/>
    <cellStyle name="Porcentual 2 3 2 3 3 4" xfId="37960" xr:uid="{00000000-0005-0000-0000-000038940000}"/>
    <cellStyle name="Porcentual 2 3 2 3 4" xfId="37961" xr:uid="{00000000-0005-0000-0000-000039940000}"/>
    <cellStyle name="Porcentual 2 3 2 3 4 2" xfId="37962" xr:uid="{00000000-0005-0000-0000-00003A940000}"/>
    <cellStyle name="Porcentual 2 3 2 3 4 3" xfId="37963" xr:uid="{00000000-0005-0000-0000-00003B940000}"/>
    <cellStyle name="Porcentual 2 3 2 3 4 4" xfId="37964" xr:uid="{00000000-0005-0000-0000-00003C940000}"/>
    <cellStyle name="Porcentual 2 3 2 3 5" xfId="37965" xr:uid="{00000000-0005-0000-0000-00003D940000}"/>
    <cellStyle name="Porcentual 2 3 2 3 5 2" xfId="37966" xr:uid="{00000000-0005-0000-0000-00003E940000}"/>
    <cellStyle name="Porcentual 2 3 2 3 5 3" xfId="37967" xr:uid="{00000000-0005-0000-0000-00003F940000}"/>
    <cellStyle name="Porcentual 2 3 2 3 5 4" xfId="37968" xr:uid="{00000000-0005-0000-0000-000040940000}"/>
    <cellStyle name="Porcentual 2 3 2 3 6" xfId="37969" xr:uid="{00000000-0005-0000-0000-000041940000}"/>
    <cellStyle name="Porcentual 2 3 2 3 7" xfId="37970" xr:uid="{00000000-0005-0000-0000-000042940000}"/>
    <cellStyle name="Porcentual 2 3 2 3 8" xfId="37971" xr:uid="{00000000-0005-0000-0000-000043940000}"/>
    <cellStyle name="Porcentual 2 3 2 3 9" xfId="37972" xr:uid="{00000000-0005-0000-0000-000044940000}"/>
    <cellStyle name="Porcentual 2 3 2 4" xfId="37973" xr:uid="{00000000-0005-0000-0000-000045940000}"/>
    <cellStyle name="Porcentual 2 3 2 4 2" xfId="37974" xr:uid="{00000000-0005-0000-0000-000046940000}"/>
    <cellStyle name="Porcentual 2 3 2 4 2 2" xfId="37975" xr:uid="{00000000-0005-0000-0000-000047940000}"/>
    <cellStyle name="Porcentual 2 3 2 4 3" xfId="37976" xr:uid="{00000000-0005-0000-0000-000048940000}"/>
    <cellStyle name="Porcentual 2 3 2 4 4" xfId="37977" xr:uid="{00000000-0005-0000-0000-000049940000}"/>
    <cellStyle name="Porcentual 2 3 2 4 5" xfId="37978" xr:uid="{00000000-0005-0000-0000-00004A940000}"/>
    <cellStyle name="Porcentual 2 3 2 5" xfId="37979" xr:uid="{00000000-0005-0000-0000-00004B940000}"/>
    <cellStyle name="Porcentual 2 3 2 5 2" xfId="37980" xr:uid="{00000000-0005-0000-0000-00004C940000}"/>
    <cellStyle name="Porcentual 2 3 2 5 3" xfId="37981" xr:uid="{00000000-0005-0000-0000-00004D940000}"/>
    <cellStyle name="Porcentual 2 3 2 5 4" xfId="37982" xr:uid="{00000000-0005-0000-0000-00004E940000}"/>
    <cellStyle name="Porcentual 2 3 2 6" xfId="37983" xr:uid="{00000000-0005-0000-0000-00004F940000}"/>
    <cellStyle name="Porcentual 2 3 2 6 2" xfId="37984" xr:uid="{00000000-0005-0000-0000-000050940000}"/>
    <cellStyle name="Porcentual 2 3 2 6 3" xfId="37985" xr:uid="{00000000-0005-0000-0000-000051940000}"/>
    <cellStyle name="Porcentual 2 3 2 6 4" xfId="37986" xr:uid="{00000000-0005-0000-0000-000052940000}"/>
    <cellStyle name="Porcentual 2 3 2 7" xfId="37987" xr:uid="{00000000-0005-0000-0000-000053940000}"/>
    <cellStyle name="Porcentual 2 3 2 8" xfId="37988" xr:uid="{00000000-0005-0000-0000-000054940000}"/>
    <cellStyle name="Porcentual 2 3 2 8 2" xfId="37989" xr:uid="{00000000-0005-0000-0000-000055940000}"/>
    <cellStyle name="Porcentual 2 3 2 8 3" xfId="37990" xr:uid="{00000000-0005-0000-0000-000056940000}"/>
    <cellStyle name="Porcentual 2 3 2 8 4" xfId="37991" xr:uid="{00000000-0005-0000-0000-000057940000}"/>
    <cellStyle name="Porcentual 2 3 2 9" xfId="37992" xr:uid="{00000000-0005-0000-0000-000058940000}"/>
    <cellStyle name="Porcentual 2 3 2 9 2" xfId="37993" xr:uid="{00000000-0005-0000-0000-000059940000}"/>
    <cellStyle name="Porcentual 2 3 2 9 3" xfId="37994" xr:uid="{00000000-0005-0000-0000-00005A940000}"/>
    <cellStyle name="Porcentual 2 3 2 9 4" xfId="37995" xr:uid="{00000000-0005-0000-0000-00005B940000}"/>
    <cellStyle name="Porcentual 2 3 3" xfId="37996" xr:uid="{00000000-0005-0000-0000-00005C940000}"/>
    <cellStyle name="Porcentual 2 3 3 2" xfId="37997" xr:uid="{00000000-0005-0000-0000-00005D940000}"/>
    <cellStyle name="Porcentual 2 3 3 2 2" xfId="37998" xr:uid="{00000000-0005-0000-0000-00005E940000}"/>
    <cellStyle name="Porcentual 2 3 3 2 2 2" xfId="37999" xr:uid="{00000000-0005-0000-0000-00005F940000}"/>
    <cellStyle name="Porcentual 2 3 3 2 3" xfId="38000" xr:uid="{00000000-0005-0000-0000-000060940000}"/>
    <cellStyle name="Porcentual 2 3 3 2 4" xfId="38001" xr:uid="{00000000-0005-0000-0000-000061940000}"/>
    <cellStyle name="Porcentual 2 3 3 2 5" xfId="38002" xr:uid="{00000000-0005-0000-0000-000062940000}"/>
    <cellStyle name="Porcentual 2 3 3 2 6" xfId="38003" xr:uid="{00000000-0005-0000-0000-000063940000}"/>
    <cellStyle name="Porcentual 2 3 3 3" xfId="38004" xr:uid="{00000000-0005-0000-0000-000064940000}"/>
    <cellStyle name="Porcentual 2 3 3 4" xfId="38005" xr:uid="{00000000-0005-0000-0000-000065940000}"/>
    <cellStyle name="Porcentual 2 3 3 5" xfId="38006" xr:uid="{00000000-0005-0000-0000-000066940000}"/>
    <cellStyle name="Porcentual 2 3 3 6" xfId="38007" xr:uid="{00000000-0005-0000-0000-000067940000}"/>
    <cellStyle name="Porcentual 2 3 3 7" xfId="38008" xr:uid="{00000000-0005-0000-0000-000068940000}"/>
    <cellStyle name="Porcentual 2 3 3 8" xfId="38009" xr:uid="{00000000-0005-0000-0000-000069940000}"/>
    <cellStyle name="Porcentual 2 3 4" xfId="38010" xr:uid="{00000000-0005-0000-0000-00006A940000}"/>
    <cellStyle name="Porcentual 2 3 4 2" xfId="38011" xr:uid="{00000000-0005-0000-0000-00006B940000}"/>
    <cellStyle name="Porcentual 2 3 4 2 2" xfId="38012" xr:uid="{00000000-0005-0000-0000-00006C940000}"/>
    <cellStyle name="Porcentual 2 3 4 2 3" xfId="38013" xr:uid="{00000000-0005-0000-0000-00006D940000}"/>
    <cellStyle name="Porcentual 2 3 4 2 4" xfId="38014" xr:uid="{00000000-0005-0000-0000-00006E940000}"/>
    <cellStyle name="Porcentual 2 3 4 2 5" xfId="38015" xr:uid="{00000000-0005-0000-0000-00006F940000}"/>
    <cellStyle name="Porcentual 2 3 4 3" xfId="38016" xr:uid="{00000000-0005-0000-0000-000070940000}"/>
    <cellStyle name="Porcentual 2 3 4 3 2" xfId="38017" xr:uid="{00000000-0005-0000-0000-000071940000}"/>
    <cellStyle name="Porcentual 2 3 4 3 3" xfId="38018" xr:uid="{00000000-0005-0000-0000-000072940000}"/>
    <cellStyle name="Porcentual 2 3 4 4" xfId="38019" xr:uid="{00000000-0005-0000-0000-000073940000}"/>
    <cellStyle name="Porcentual 2 3 4 5" xfId="38020" xr:uid="{00000000-0005-0000-0000-000074940000}"/>
    <cellStyle name="Porcentual 2 3 4 6" xfId="38021" xr:uid="{00000000-0005-0000-0000-000075940000}"/>
    <cellStyle name="Porcentual 2 3 4 7" xfId="38022" xr:uid="{00000000-0005-0000-0000-000076940000}"/>
    <cellStyle name="Porcentual 2 3 5" xfId="38023" xr:uid="{00000000-0005-0000-0000-000077940000}"/>
    <cellStyle name="Porcentual 2 3 5 2" xfId="38024" xr:uid="{00000000-0005-0000-0000-000078940000}"/>
    <cellStyle name="Porcentual 2 3 5 3" xfId="38025" xr:uid="{00000000-0005-0000-0000-000079940000}"/>
    <cellStyle name="Porcentual 2 3 5 4" xfId="38026" xr:uid="{00000000-0005-0000-0000-00007A940000}"/>
    <cellStyle name="Porcentual 2 3 5 5" xfId="38027" xr:uid="{00000000-0005-0000-0000-00007B940000}"/>
    <cellStyle name="Porcentual 2 3 6" xfId="38028" xr:uid="{00000000-0005-0000-0000-00007C940000}"/>
    <cellStyle name="Porcentual 2 3 6 2" xfId="38029" xr:uid="{00000000-0005-0000-0000-00007D940000}"/>
    <cellStyle name="Porcentual 2 3 6 3" xfId="38030" xr:uid="{00000000-0005-0000-0000-00007E940000}"/>
    <cellStyle name="Porcentual 2 3 6 4" xfId="38031" xr:uid="{00000000-0005-0000-0000-00007F940000}"/>
    <cellStyle name="Porcentual 2 3 7" xfId="38032" xr:uid="{00000000-0005-0000-0000-000080940000}"/>
    <cellStyle name="Porcentual 2 4" xfId="38033" xr:uid="{00000000-0005-0000-0000-000081940000}"/>
    <cellStyle name="Porcentual 2 4 2" xfId="38034" xr:uid="{00000000-0005-0000-0000-000082940000}"/>
    <cellStyle name="Porcentual 2 4 2 2" xfId="38035" xr:uid="{00000000-0005-0000-0000-000083940000}"/>
    <cellStyle name="Porcentual 2 4 3" xfId="38036" xr:uid="{00000000-0005-0000-0000-000084940000}"/>
    <cellStyle name="Porcentual 2 4 3 2" xfId="38037" xr:uid="{00000000-0005-0000-0000-000085940000}"/>
    <cellStyle name="Porcentual 2 4 3 3" xfId="38038" xr:uid="{00000000-0005-0000-0000-000086940000}"/>
    <cellStyle name="Porcentual 2 4 4" xfId="38039" xr:uid="{00000000-0005-0000-0000-000087940000}"/>
    <cellStyle name="Porcentual 2 4 5" xfId="38040" xr:uid="{00000000-0005-0000-0000-000088940000}"/>
    <cellStyle name="Porcentual 2 4 6" xfId="38041" xr:uid="{00000000-0005-0000-0000-000089940000}"/>
    <cellStyle name="Porcentual 2 4 7" xfId="38042" xr:uid="{00000000-0005-0000-0000-00008A940000}"/>
    <cellStyle name="Porcentual 2 5" xfId="38043" xr:uid="{00000000-0005-0000-0000-00008B940000}"/>
    <cellStyle name="Porcentual 2 5 2" xfId="38044" xr:uid="{00000000-0005-0000-0000-00008C940000}"/>
    <cellStyle name="Porcentual 2 5 2 2" xfId="38045" xr:uid="{00000000-0005-0000-0000-00008D940000}"/>
    <cellStyle name="Porcentual 2 5 2 3" xfId="38046" xr:uid="{00000000-0005-0000-0000-00008E940000}"/>
    <cellStyle name="Porcentual 2 5 3" xfId="38047" xr:uid="{00000000-0005-0000-0000-00008F940000}"/>
    <cellStyle name="Porcentual 2 5 3 2" xfId="38048" xr:uid="{00000000-0005-0000-0000-000090940000}"/>
    <cellStyle name="Porcentual 2 5 4" xfId="38049" xr:uid="{00000000-0005-0000-0000-000091940000}"/>
    <cellStyle name="Porcentual 2 5 4 2" xfId="38050" xr:uid="{00000000-0005-0000-0000-000092940000}"/>
    <cellStyle name="Porcentual 2 5 4 3" xfId="38051" xr:uid="{00000000-0005-0000-0000-000093940000}"/>
    <cellStyle name="Porcentual 2 5 5" xfId="38052" xr:uid="{00000000-0005-0000-0000-000094940000}"/>
    <cellStyle name="Porcentual 2 5 6" xfId="38053" xr:uid="{00000000-0005-0000-0000-000095940000}"/>
    <cellStyle name="Porcentual 2 5 7" xfId="38054" xr:uid="{00000000-0005-0000-0000-000096940000}"/>
    <cellStyle name="Porcentual 2 5 8" xfId="38055" xr:uid="{00000000-0005-0000-0000-000097940000}"/>
    <cellStyle name="Porcentual 2 6" xfId="38056" xr:uid="{00000000-0005-0000-0000-000098940000}"/>
    <cellStyle name="Porcentual 2 6 10" xfId="38057" xr:uid="{00000000-0005-0000-0000-000099940000}"/>
    <cellStyle name="Porcentual 2 6 10 2" xfId="38058" xr:uid="{00000000-0005-0000-0000-00009A940000}"/>
    <cellStyle name="Porcentual 2 6 10 3" xfId="38059" xr:uid="{00000000-0005-0000-0000-00009B940000}"/>
    <cellStyle name="Porcentual 2 6 10 4" xfId="38060" xr:uid="{00000000-0005-0000-0000-00009C940000}"/>
    <cellStyle name="Porcentual 2 6 11" xfId="38061" xr:uid="{00000000-0005-0000-0000-00009D940000}"/>
    <cellStyle name="Porcentual 2 6 12" xfId="38062" xr:uid="{00000000-0005-0000-0000-00009E940000}"/>
    <cellStyle name="Porcentual 2 6 13" xfId="38063" xr:uid="{00000000-0005-0000-0000-00009F940000}"/>
    <cellStyle name="Porcentual 2 6 14" xfId="38064" xr:uid="{00000000-0005-0000-0000-0000A0940000}"/>
    <cellStyle name="Porcentual 2 6 15" xfId="38065" xr:uid="{00000000-0005-0000-0000-0000A1940000}"/>
    <cellStyle name="Porcentual 2 6 16" xfId="38066" xr:uid="{00000000-0005-0000-0000-0000A2940000}"/>
    <cellStyle name="Porcentual 2 6 2" xfId="38067" xr:uid="{00000000-0005-0000-0000-0000A3940000}"/>
    <cellStyle name="Porcentual 2 6 2 10" xfId="38068" xr:uid="{00000000-0005-0000-0000-0000A4940000}"/>
    <cellStyle name="Porcentual 2 6 2 2" xfId="38069" xr:uid="{00000000-0005-0000-0000-0000A5940000}"/>
    <cellStyle name="Porcentual 2 6 2 2 2" xfId="38070" xr:uid="{00000000-0005-0000-0000-0000A6940000}"/>
    <cellStyle name="Porcentual 2 6 2 2 3" xfId="38071" xr:uid="{00000000-0005-0000-0000-0000A7940000}"/>
    <cellStyle name="Porcentual 2 6 2 2 4" xfId="38072" xr:uid="{00000000-0005-0000-0000-0000A8940000}"/>
    <cellStyle name="Porcentual 2 6 2 3" xfId="38073" xr:uid="{00000000-0005-0000-0000-0000A9940000}"/>
    <cellStyle name="Porcentual 2 6 2 3 2" xfId="38074" xr:uid="{00000000-0005-0000-0000-0000AA940000}"/>
    <cellStyle name="Porcentual 2 6 2 3 3" xfId="38075" xr:uid="{00000000-0005-0000-0000-0000AB940000}"/>
    <cellStyle name="Porcentual 2 6 2 3 4" xfId="38076" xr:uid="{00000000-0005-0000-0000-0000AC940000}"/>
    <cellStyle name="Porcentual 2 6 2 4" xfId="38077" xr:uid="{00000000-0005-0000-0000-0000AD940000}"/>
    <cellStyle name="Porcentual 2 6 2 4 2" xfId="38078" xr:uid="{00000000-0005-0000-0000-0000AE940000}"/>
    <cellStyle name="Porcentual 2 6 2 4 3" xfId="38079" xr:uid="{00000000-0005-0000-0000-0000AF940000}"/>
    <cellStyle name="Porcentual 2 6 2 4 4" xfId="38080" xr:uid="{00000000-0005-0000-0000-0000B0940000}"/>
    <cellStyle name="Porcentual 2 6 2 5" xfId="38081" xr:uid="{00000000-0005-0000-0000-0000B1940000}"/>
    <cellStyle name="Porcentual 2 6 2 5 2" xfId="38082" xr:uid="{00000000-0005-0000-0000-0000B2940000}"/>
    <cellStyle name="Porcentual 2 6 2 5 3" xfId="38083" xr:uid="{00000000-0005-0000-0000-0000B3940000}"/>
    <cellStyle name="Porcentual 2 6 2 5 4" xfId="38084" xr:uid="{00000000-0005-0000-0000-0000B4940000}"/>
    <cellStyle name="Porcentual 2 6 2 6" xfId="38085" xr:uid="{00000000-0005-0000-0000-0000B5940000}"/>
    <cellStyle name="Porcentual 2 6 2 6 2" xfId="38086" xr:uid="{00000000-0005-0000-0000-0000B6940000}"/>
    <cellStyle name="Porcentual 2 6 2 6 3" xfId="38087" xr:uid="{00000000-0005-0000-0000-0000B7940000}"/>
    <cellStyle name="Porcentual 2 6 2 6 4" xfId="38088" xr:uid="{00000000-0005-0000-0000-0000B8940000}"/>
    <cellStyle name="Porcentual 2 6 2 7" xfId="38089" xr:uid="{00000000-0005-0000-0000-0000B9940000}"/>
    <cellStyle name="Porcentual 2 6 2 7 2" xfId="38090" xr:uid="{00000000-0005-0000-0000-0000BA940000}"/>
    <cellStyle name="Porcentual 2 6 2 7 3" xfId="38091" xr:uid="{00000000-0005-0000-0000-0000BB940000}"/>
    <cellStyle name="Porcentual 2 6 2 7 4" xfId="38092" xr:uid="{00000000-0005-0000-0000-0000BC940000}"/>
    <cellStyle name="Porcentual 2 6 2 8" xfId="38093" xr:uid="{00000000-0005-0000-0000-0000BD940000}"/>
    <cellStyle name="Porcentual 2 6 2 8 2" xfId="38094" xr:uid="{00000000-0005-0000-0000-0000BE940000}"/>
    <cellStyle name="Porcentual 2 6 2 8 3" xfId="38095" xr:uid="{00000000-0005-0000-0000-0000BF940000}"/>
    <cellStyle name="Porcentual 2 6 2 8 4" xfId="38096" xr:uid="{00000000-0005-0000-0000-0000C0940000}"/>
    <cellStyle name="Porcentual 2 6 2 9" xfId="38097" xr:uid="{00000000-0005-0000-0000-0000C1940000}"/>
    <cellStyle name="Porcentual 2 6 2 9 2" xfId="38098" xr:uid="{00000000-0005-0000-0000-0000C2940000}"/>
    <cellStyle name="Porcentual 2 6 2 9 3" xfId="38099" xr:uid="{00000000-0005-0000-0000-0000C3940000}"/>
    <cellStyle name="Porcentual 2 6 2 9 4" xfId="38100" xr:uid="{00000000-0005-0000-0000-0000C4940000}"/>
    <cellStyle name="Porcentual 2 6 3" xfId="38101" xr:uid="{00000000-0005-0000-0000-0000C5940000}"/>
    <cellStyle name="Porcentual 2 6 3 2" xfId="38102" xr:uid="{00000000-0005-0000-0000-0000C6940000}"/>
    <cellStyle name="Porcentual 2 6 3 2 2" xfId="38103" xr:uid="{00000000-0005-0000-0000-0000C7940000}"/>
    <cellStyle name="Porcentual 2 6 3 2 3" xfId="38104" xr:uid="{00000000-0005-0000-0000-0000C8940000}"/>
    <cellStyle name="Porcentual 2 6 3 2 4" xfId="38105" xr:uid="{00000000-0005-0000-0000-0000C9940000}"/>
    <cellStyle name="Porcentual 2 6 3 3" xfId="38106" xr:uid="{00000000-0005-0000-0000-0000CA940000}"/>
    <cellStyle name="Porcentual 2 6 3 3 2" xfId="38107" xr:uid="{00000000-0005-0000-0000-0000CB940000}"/>
    <cellStyle name="Porcentual 2 6 3 3 3" xfId="38108" xr:uid="{00000000-0005-0000-0000-0000CC940000}"/>
    <cellStyle name="Porcentual 2 6 3 3 4" xfId="38109" xr:uid="{00000000-0005-0000-0000-0000CD940000}"/>
    <cellStyle name="Porcentual 2 6 3 4" xfId="38110" xr:uid="{00000000-0005-0000-0000-0000CE940000}"/>
    <cellStyle name="Porcentual 2 6 3 4 2" xfId="38111" xr:uid="{00000000-0005-0000-0000-0000CF940000}"/>
    <cellStyle name="Porcentual 2 6 3 4 3" xfId="38112" xr:uid="{00000000-0005-0000-0000-0000D0940000}"/>
    <cellStyle name="Porcentual 2 6 3 4 4" xfId="38113" xr:uid="{00000000-0005-0000-0000-0000D1940000}"/>
    <cellStyle name="Porcentual 2 6 3 5" xfId="38114" xr:uid="{00000000-0005-0000-0000-0000D2940000}"/>
    <cellStyle name="Porcentual 2 6 3 5 2" xfId="38115" xr:uid="{00000000-0005-0000-0000-0000D3940000}"/>
    <cellStyle name="Porcentual 2 6 3 5 3" xfId="38116" xr:uid="{00000000-0005-0000-0000-0000D4940000}"/>
    <cellStyle name="Porcentual 2 6 3 5 4" xfId="38117" xr:uid="{00000000-0005-0000-0000-0000D5940000}"/>
    <cellStyle name="Porcentual 2 6 3 6" xfId="38118" xr:uid="{00000000-0005-0000-0000-0000D6940000}"/>
    <cellStyle name="Porcentual 2 6 3 7" xfId="38119" xr:uid="{00000000-0005-0000-0000-0000D7940000}"/>
    <cellStyle name="Porcentual 2 6 3 8" xfId="38120" xr:uid="{00000000-0005-0000-0000-0000D8940000}"/>
    <cellStyle name="Porcentual 2 6 4" xfId="38121" xr:uid="{00000000-0005-0000-0000-0000D9940000}"/>
    <cellStyle name="Porcentual 2 6 4 2" xfId="38122" xr:uid="{00000000-0005-0000-0000-0000DA940000}"/>
    <cellStyle name="Porcentual 2 6 4 3" xfId="38123" xr:uid="{00000000-0005-0000-0000-0000DB940000}"/>
    <cellStyle name="Porcentual 2 6 4 4" xfId="38124" xr:uid="{00000000-0005-0000-0000-0000DC940000}"/>
    <cellStyle name="Porcentual 2 6 5" xfId="38125" xr:uid="{00000000-0005-0000-0000-0000DD940000}"/>
    <cellStyle name="Porcentual 2 6 5 2" xfId="38126" xr:uid="{00000000-0005-0000-0000-0000DE940000}"/>
    <cellStyle name="Porcentual 2 6 5 3" xfId="38127" xr:uid="{00000000-0005-0000-0000-0000DF940000}"/>
    <cellStyle name="Porcentual 2 6 5 4" xfId="38128" xr:uid="{00000000-0005-0000-0000-0000E0940000}"/>
    <cellStyle name="Porcentual 2 6 6" xfId="38129" xr:uid="{00000000-0005-0000-0000-0000E1940000}"/>
    <cellStyle name="Porcentual 2 6 6 2" xfId="38130" xr:uid="{00000000-0005-0000-0000-0000E2940000}"/>
    <cellStyle name="Porcentual 2 6 6 3" xfId="38131" xr:uid="{00000000-0005-0000-0000-0000E3940000}"/>
    <cellStyle name="Porcentual 2 6 6 4" xfId="38132" xr:uid="{00000000-0005-0000-0000-0000E4940000}"/>
    <cellStyle name="Porcentual 2 6 7" xfId="38133" xr:uid="{00000000-0005-0000-0000-0000E5940000}"/>
    <cellStyle name="Porcentual 2 6 8" xfId="38134" xr:uid="{00000000-0005-0000-0000-0000E6940000}"/>
    <cellStyle name="Porcentual 2 6 8 2" xfId="38135" xr:uid="{00000000-0005-0000-0000-0000E7940000}"/>
    <cellStyle name="Porcentual 2 6 8 3" xfId="38136" xr:uid="{00000000-0005-0000-0000-0000E8940000}"/>
    <cellStyle name="Porcentual 2 6 8 4" xfId="38137" xr:uid="{00000000-0005-0000-0000-0000E9940000}"/>
    <cellStyle name="Porcentual 2 6 9" xfId="38138" xr:uid="{00000000-0005-0000-0000-0000EA940000}"/>
    <cellStyle name="Porcentual 2 6 9 2" xfId="38139" xr:uid="{00000000-0005-0000-0000-0000EB940000}"/>
    <cellStyle name="Porcentual 2 6 9 3" xfId="38140" xr:uid="{00000000-0005-0000-0000-0000EC940000}"/>
    <cellStyle name="Porcentual 2 6 9 4" xfId="38141" xr:uid="{00000000-0005-0000-0000-0000ED940000}"/>
    <cellStyle name="Porcentual 2 7" xfId="38142" xr:uid="{00000000-0005-0000-0000-0000EE940000}"/>
    <cellStyle name="Porcentual 2 7 2" xfId="38143" xr:uid="{00000000-0005-0000-0000-0000EF940000}"/>
    <cellStyle name="Porcentual 2 7 2 2" xfId="38144" xr:uid="{00000000-0005-0000-0000-0000F0940000}"/>
    <cellStyle name="Porcentual 2 7 2 3" xfId="38145" xr:uid="{00000000-0005-0000-0000-0000F1940000}"/>
    <cellStyle name="Porcentual 2 7 2 4" xfId="38146" xr:uid="{00000000-0005-0000-0000-0000F2940000}"/>
    <cellStyle name="Porcentual 2 7 2 5" xfId="38147" xr:uid="{00000000-0005-0000-0000-0000F3940000}"/>
    <cellStyle name="Porcentual 2 7 3" xfId="38148" xr:uid="{00000000-0005-0000-0000-0000F4940000}"/>
    <cellStyle name="Porcentual 2 7 4" xfId="38149" xr:uid="{00000000-0005-0000-0000-0000F5940000}"/>
    <cellStyle name="Porcentual 2 7 5" xfId="38150" xr:uid="{00000000-0005-0000-0000-0000F6940000}"/>
    <cellStyle name="Porcentual 2 7 6" xfId="38151" xr:uid="{00000000-0005-0000-0000-0000F7940000}"/>
    <cellStyle name="Porcentual 2 8" xfId="38152" xr:uid="{00000000-0005-0000-0000-0000F8940000}"/>
    <cellStyle name="Porcentual 2 8 2" xfId="38153" xr:uid="{00000000-0005-0000-0000-0000F9940000}"/>
    <cellStyle name="Porcentual 2 8 2 2" xfId="38154" xr:uid="{00000000-0005-0000-0000-0000FA940000}"/>
    <cellStyle name="Porcentual 2 8 2 3" xfId="38155" xr:uid="{00000000-0005-0000-0000-0000FB940000}"/>
    <cellStyle name="Porcentual 2 8 2 4" xfId="38156" xr:uid="{00000000-0005-0000-0000-0000FC940000}"/>
    <cellStyle name="Porcentual 2 8 3" xfId="38157" xr:uid="{00000000-0005-0000-0000-0000FD940000}"/>
    <cellStyle name="Porcentual 2 8 4" xfId="38158" xr:uid="{00000000-0005-0000-0000-0000FE940000}"/>
    <cellStyle name="Porcentual 2 8 5" xfId="38159" xr:uid="{00000000-0005-0000-0000-0000FF940000}"/>
    <cellStyle name="Porcentual 2 8 6" xfId="38160" xr:uid="{00000000-0005-0000-0000-000000950000}"/>
    <cellStyle name="Porcentual 2 8 7" xfId="38161" xr:uid="{00000000-0005-0000-0000-000001950000}"/>
    <cellStyle name="Porcentual 2 9" xfId="38162" xr:uid="{00000000-0005-0000-0000-000002950000}"/>
    <cellStyle name="Porcentual 2 9 2" xfId="38163" xr:uid="{00000000-0005-0000-0000-000003950000}"/>
    <cellStyle name="Porcentual 2 9 3" xfId="38164" xr:uid="{00000000-0005-0000-0000-000004950000}"/>
    <cellStyle name="Porcentual 2 9 4" xfId="38165" xr:uid="{00000000-0005-0000-0000-000005950000}"/>
    <cellStyle name="Porcentual 2 9 5" xfId="38166" xr:uid="{00000000-0005-0000-0000-000006950000}"/>
    <cellStyle name="Porcentual 20" xfId="346" xr:uid="{00000000-0005-0000-0000-000007950000}"/>
    <cellStyle name="Porcentual 20 2" xfId="38167" xr:uid="{00000000-0005-0000-0000-000008950000}"/>
    <cellStyle name="Porcentual 20 2 2" xfId="364" xr:uid="{00000000-0005-0000-0000-000009950000}"/>
    <cellStyle name="Porcentual 20 2 2 2" xfId="38168" xr:uid="{00000000-0005-0000-0000-00000A950000}"/>
    <cellStyle name="Porcentual 20 4 2" xfId="38169" xr:uid="{00000000-0005-0000-0000-00000B950000}"/>
    <cellStyle name="Porcentual 21" xfId="38170" xr:uid="{00000000-0005-0000-0000-00000C950000}"/>
    <cellStyle name="Porcentual 22" xfId="38171" xr:uid="{00000000-0005-0000-0000-00000D950000}"/>
    <cellStyle name="Porcentual 3" xfId="38172" xr:uid="{00000000-0005-0000-0000-00000E950000}"/>
    <cellStyle name="Porcentual 3 10" xfId="38173" xr:uid="{00000000-0005-0000-0000-00000F950000}"/>
    <cellStyle name="Porcentual 3 11" xfId="38174" xr:uid="{00000000-0005-0000-0000-000010950000}"/>
    <cellStyle name="Porcentual 3 2" xfId="371" xr:uid="{00000000-0005-0000-0000-000011950000}"/>
    <cellStyle name="Porcentual 3 2 2" xfId="38175" xr:uid="{00000000-0005-0000-0000-000012950000}"/>
    <cellStyle name="Porcentual 3 2 2 2" xfId="38176" xr:uid="{00000000-0005-0000-0000-000013950000}"/>
    <cellStyle name="Porcentual 3 2 2 3" xfId="38177" xr:uid="{00000000-0005-0000-0000-000014950000}"/>
    <cellStyle name="Porcentual 3 2 2 4" xfId="38178" xr:uid="{00000000-0005-0000-0000-000015950000}"/>
    <cellStyle name="Porcentual 3 2 2 4 2" xfId="38179" xr:uid="{00000000-0005-0000-0000-000016950000}"/>
    <cellStyle name="Porcentual 3 2 2 5" xfId="38180" xr:uid="{00000000-0005-0000-0000-000017950000}"/>
    <cellStyle name="Porcentual 3 2 2 6" xfId="38181" xr:uid="{00000000-0005-0000-0000-000018950000}"/>
    <cellStyle name="Porcentual 3 2 2 7" xfId="38182" xr:uid="{00000000-0005-0000-0000-000019950000}"/>
    <cellStyle name="Porcentual 3 2 2 8" xfId="38183" xr:uid="{00000000-0005-0000-0000-00001A950000}"/>
    <cellStyle name="Porcentual 3 2 2 9" xfId="38654" xr:uid="{00000000-0005-0000-0000-00001B950000}"/>
    <cellStyle name="Porcentual 3 2 3" xfId="38184" xr:uid="{00000000-0005-0000-0000-00001C950000}"/>
    <cellStyle name="Porcentual 3 2 3 2" xfId="38185" xr:uid="{00000000-0005-0000-0000-00001D950000}"/>
    <cellStyle name="Porcentual 3 2 4" xfId="38186" xr:uid="{00000000-0005-0000-0000-00001E950000}"/>
    <cellStyle name="Porcentual 3 2 5" xfId="38187" xr:uid="{00000000-0005-0000-0000-00001F950000}"/>
    <cellStyle name="Porcentual 3 2 5 2" xfId="38188" xr:uid="{00000000-0005-0000-0000-000020950000}"/>
    <cellStyle name="Porcentual 3 2 6" xfId="38189" xr:uid="{00000000-0005-0000-0000-000021950000}"/>
    <cellStyle name="Porcentual 3 2 7" xfId="38190" xr:uid="{00000000-0005-0000-0000-000022950000}"/>
    <cellStyle name="Porcentual 3 2 8" xfId="38191" xr:uid="{00000000-0005-0000-0000-000023950000}"/>
    <cellStyle name="Porcentual 3 2 9" xfId="38192" xr:uid="{00000000-0005-0000-0000-000024950000}"/>
    <cellStyle name="Porcentual 3 3" xfId="38193" xr:uid="{00000000-0005-0000-0000-000025950000}"/>
    <cellStyle name="Porcentual 3 3 2" xfId="38194" xr:uid="{00000000-0005-0000-0000-000026950000}"/>
    <cellStyle name="Porcentual 3 3 2 2" xfId="38195" xr:uid="{00000000-0005-0000-0000-000027950000}"/>
    <cellStyle name="Porcentual 3 3 3" xfId="38196" xr:uid="{00000000-0005-0000-0000-000028950000}"/>
    <cellStyle name="Porcentual 3 3 4" xfId="38197" xr:uid="{00000000-0005-0000-0000-000029950000}"/>
    <cellStyle name="Porcentual 3 3 4 2" xfId="38198" xr:uid="{00000000-0005-0000-0000-00002A950000}"/>
    <cellStyle name="Porcentual 3 3 5" xfId="38199" xr:uid="{00000000-0005-0000-0000-00002B950000}"/>
    <cellStyle name="Porcentual 3 3 6" xfId="38200" xr:uid="{00000000-0005-0000-0000-00002C950000}"/>
    <cellStyle name="Porcentual 3 3 7" xfId="38201" xr:uid="{00000000-0005-0000-0000-00002D950000}"/>
    <cellStyle name="Porcentual 3 3 8" xfId="38650" xr:uid="{00000000-0005-0000-0000-00002E950000}"/>
    <cellStyle name="Porcentual 3 4" xfId="38202" xr:uid="{00000000-0005-0000-0000-00002F950000}"/>
    <cellStyle name="Porcentual 3 4 2" xfId="38203" xr:uid="{00000000-0005-0000-0000-000030950000}"/>
    <cellStyle name="Porcentual 3 5" xfId="38204" xr:uid="{00000000-0005-0000-0000-000031950000}"/>
    <cellStyle name="Porcentual 3 6" xfId="38205" xr:uid="{00000000-0005-0000-0000-000032950000}"/>
    <cellStyle name="Porcentual 3 7" xfId="38206" xr:uid="{00000000-0005-0000-0000-000033950000}"/>
    <cellStyle name="Porcentual 3 7 2" xfId="38207" xr:uid="{00000000-0005-0000-0000-000034950000}"/>
    <cellStyle name="Porcentual 3 8" xfId="38208" xr:uid="{00000000-0005-0000-0000-000035950000}"/>
    <cellStyle name="Porcentual 3 9" xfId="38209" xr:uid="{00000000-0005-0000-0000-000036950000}"/>
    <cellStyle name="Porcentual 30" xfId="38210" xr:uid="{00000000-0005-0000-0000-000037950000}"/>
    <cellStyle name="Porcentual 30 2" xfId="38211" xr:uid="{00000000-0005-0000-0000-000038950000}"/>
    <cellStyle name="Porcentual 30 3" xfId="38212" xr:uid="{00000000-0005-0000-0000-000039950000}"/>
    <cellStyle name="Porcentual 30 4" xfId="38213" xr:uid="{00000000-0005-0000-0000-00003A950000}"/>
    <cellStyle name="Porcentual 32" xfId="38214" xr:uid="{00000000-0005-0000-0000-00003B950000}"/>
    <cellStyle name="Porcentual 32 2" xfId="38215" xr:uid="{00000000-0005-0000-0000-00003C950000}"/>
    <cellStyle name="Porcentual 32 3" xfId="38216" xr:uid="{00000000-0005-0000-0000-00003D950000}"/>
    <cellStyle name="Porcentual 32 4" xfId="38217" xr:uid="{00000000-0005-0000-0000-00003E950000}"/>
    <cellStyle name="Porcentual 36" xfId="38218" xr:uid="{00000000-0005-0000-0000-00003F950000}"/>
    <cellStyle name="Porcentual 36 2" xfId="33042" xr:uid="{00000000-0005-0000-0000-000040950000}"/>
    <cellStyle name="Porcentual 36 2 2" xfId="38656" xr:uid="{00000000-0005-0000-0000-000041950000}"/>
    <cellStyle name="Porcentual 37" xfId="38219" xr:uid="{00000000-0005-0000-0000-000042950000}"/>
    <cellStyle name="Porcentual 38 2" xfId="370" xr:uid="{00000000-0005-0000-0000-000043950000}"/>
    <cellStyle name="Porcentual 38 2 2" xfId="38220" xr:uid="{00000000-0005-0000-0000-000044950000}"/>
    <cellStyle name="Porcentual 4" xfId="38221" xr:uid="{00000000-0005-0000-0000-000045950000}"/>
    <cellStyle name="Porcentual 4 10" xfId="38222" xr:uid="{00000000-0005-0000-0000-000046950000}"/>
    <cellStyle name="Porcentual 4 11" xfId="38223" xr:uid="{00000000-0005-0000-0000-000047950000}"/>
    <cellStyle name="Porcentual 4 12" xfId="38224" xr:uid="{00000000-0005-0000-0000-000048950000}"/>
    <cellStyle name="Porcentual 4 13" xfId="38225" xr:uid="{00000000-0005-0000-0000-000049950000}"/>
    <cellStyle name="Porcentual 4 2" xfId="38226" xr:uid="{00000000-0005-0000-0000-00004A950000}"/>
    <cellStyle name="Porcentual 4 2 2" xfId="38227" xr:uid="{00000000-0005-0000-0000-00004B950000}"/>
    <cellStyle name="Porcentual 4 2 3" xfId="38228" xr:uid="{00000000-0005-0000-0000-00004C950000}"/>
    <cellStyle name="Porcentual 4 2 3 2" xfId="38229" xr:uid="{00000000-0005-0000-0000-00004D950000}"/>
    <cellStyle name="Porcentual 4 2 4" xfId="38230" xr:uid="{00000000-0005-0000-0000-00004E950000}"/>
    <cellStyle name="Porcentual 4 2 5" xfId="38231" xr:uid="{00000000-0005-0000-0000-00004F950000}"/>
    <cellStyle name="Porcentual 4 2 6" xfId="38232" xr:uid="{00000000-0005-0000-0000-000050950000}"/>
    <cellStyle name="Porcentual 4 2 7" xfId="38233" xr:uid="{00000000-0005-0000-0000-000051950000}"/>
    <cellStyle name="Porcentual 4 3" xfId="38234" xr:uid="{00000000-0005-0000-0000-000052950000}"/>
    <cellStyle name="Porcentual 4 3 2" xfId="38235" xr:uid="{00000000-0005-0000-0000-000053950000}"/>
    <cellStyle name="Porcentual 4 3 2 2" xfId="38236" xr:uid="{00000000-0005-0000-0000-000054950000}"/>
    <cellStyle name="Porcentual 4 3 3" xfId="38237" xr:uid="{00000000-0005-0000-0000-000055950000}"/>
    <cellStyle name="Porcentual 4 4" xfId="38238" xr:uid="{00000000-0005-0000-0000-000056950000}"/>
    <cellStyle name="Porcentual 4 4 2" xfId="38239" xr:uid="{00000000-0005-0000-0000-000057950000}"/>
    <cellStyle name="Porcentual 4 4 3" xfId="38240" xr:uid="{00000000-0005-0000-0000-000058950000}"/>
    <cellStyle name="Porcentual 4 4 3 2" xfId="38241" xr:uid="{00000000-0005-0000-0000-000059950000}"/>
    <cellStyle name="Porcentual 4 4 4" xfId="38242" xr:uid="{00000000-0005-0000-0000-00005A950000}"/>
    <cellStyle name="Porcentual 4 4 5" xfId="38243" xr:uid="{00000000-0005-0000-0000-00005B950000}"/>
    <cellStyle name="Porcentual 4 4 6" xfId="38244" xr:uid="{00000000-0005-0000-0000-00005C950000}"/>
    <cellStyle name="Porcentual 4 4 7" xfId="38245" xr:uid="{00000000-0005-0000-0000-00005D950000}"/>
    <cellStyle name="Porcentual 4 5" xfId="38246" xr:uid="{00000000-0005-0000-0000-00005E950000}"/>
    <cellStyle name="Porcentual 4 5 2" xfId="38247" xr:uid="{00000000-0005-0000-0000-00005F950000}"/>
    <cellStyle name="Porcentual 4 6" xfId="38248" xr:uid="{00000000-0005-0000-0000-000060950000}"/>
    <cellStyle name="Porcentual 4 7" xfId="38249" xr:uid="{00000000-0005-0000-0000-000061950000}"/>
    <cellStyle name="Porcentual 4 7 2" xfId="38250" xr:uid="{00000000-0005-0000-0000-000062950000}"/>
    <cellStyle name="Porcentual 4 8" xfId="38251" xr:uid="{00000000-0005-0000-0000-000063950000}"/>
    <cellStyle name="Porcentual 4 9" xfId="38252" xr:uid="{00000000-0005-0000-0000-000064950000}"/>
    <cellStyle name="Porcentual 5" xfId="38253" xr:uid="{00000000-0005-0000-0000-000065950000}"/>
    <cellStyle name="Porcentual 5 10" xfId="38254" xr:uid="{00000000-0005-0000-0000-000066950000}"/>
    <cellStyle name="Porcentual 5 11" xfId="38255" xr:uid="{00000000-0005-0000-0000-000067950000}"/>
    <cellStyle name="Porcentual 5 12" xfId="38256" xr:uid="{00000000-0005-0000-0000-000068950000}"/>
    <cellStyle name="Porcentual 5 2" xfId="38257" xr:uid="{00000000-0005-0000-0000-000069950000}"/>
    <cellStyle name="Porcentual 5 2 2" xfId="38258" xr:uid="{00000000-0005-0000-0000-00006A950000}"/>
    <cellStyle name="Porcentual 5 2 3" xfId="38259" xr:uid="{00000000-0005-0000-0000-00006B950000}"/>
    <cellStyle name="Porcentual 5 3" xfId="38260" xr:uid="{00000000-0005-0000-0000-00006C950000}"/>
    <cellStyle name="Porcentual 5 3 2" xfId="38261" xr:uid="{00000000-0005-0000-0000-00006D950000}"/>
    <cellStyle name="Porcentual 5 4" xfId="38262" xr:uid="{00000000-0005-0000-0000-00006E950000}"/>
    <cellStyle name="Porcentual 5 4 2" xfId="38263" xr:uid="{00000000-0005-0000-0000-00006F950000}"/>
    <cellStyle name="Porcentual 5 5" xfId="38264" xr:uid="{00000000-0005-0000-0000-000070950000}"/>
    <cellStyle name="Porcentual 5 6" xfId="38265" xr:uid="{00000000-0005-0000-0000-000071950000}"/>
    <cellStyle name="Porcentual 5 6 2" xfId="38266" xr:uid="{00000000-0005-0000-0000-000072950000}"/>
    <cellStyle name="Porcentual 5 7" xfId="38267" xr:uid="{00000000-0005-0000-0000-000073950000}"/>
    <cellStyle name="Porcentual 5 8" xfId="38268" xr:uid="{00000000-0005-0000-0000-000074950000}"/>
    <cellStyle name="Porcentual 5 9" xfId="38269" xr:uid="{00000000-0005-0000-0000-000075950000}"/>
    <cellStyle name="Porcentual 6" xfId="38270" xr:uid="{00000000-0005-0000-0000-000076950000}"/>
    <cellStyle name="Porcentual 6 10" xfId="38271" xr:uid="{00000000-0005-0000-0000-000077950000}"/>
    <cellStyle name="Porcentual 6 11" xfId="38272" xr:uid="{00000000-0005-0000-0000-000078950000}"/>
    <cellStyle name="Porcentual 6 2" xfId="38273" xr:uid="{00000000-0005-0000-0000-000079950000}"/>
    <cellStyle name="Porcentual 6 2 2" xfId="38274" xr:uid="{00000000-0005-0000-0000-00007A950000}"/>
    <cellStyle name="Porcentual 6 2 2 2" xfId="38275" xr:uid="{00000000-0005-0000-0000-00007B950000}"/>
    <cellStyle name="Porcentual 6 2 2 3" xfId="38276" xr:uid="{00000000-0005-0000-0000-00007C950000}"/>
    <cellStyle name="Porcentual 6 2 3" xfId="38277" xr:uid="{00000000-0005-0000-0000-00007D950000}"/>
    <cellStyle name="Porcentual 6 2 4" xfId="38278" xr:uid="{00000000-0005-0000-0000-00007E950000}"/>
    <cellStyle name="Porcentual 6 2 5" xfId="38279" xr:uid="{00000000-0005-0000-0000-00007F950000}"/>
    <cellStyle name="Porcentual 6 3" xfId="38280" xr:uid="{00000000-0005-0000-0000-000080950000}"/>
    <cellStyle name="Porcentual 6 3 2" xfId="38281" xr:uid="{00000000-0005-0000-0000-000081950000}"/>
    <cellStyle name="Porcentual 6 4" xfId="38282" xr:uid="{00000000-0005-0000-0000-000082950000}"/>
    <cellStyle name="Porcentual 6 5" xfId="38283" xr:uid="{00000000-0005-0000-0000-000083950000}"/>
    <cellStyle name="Porcentual 6 5 2" xfId="38284" xr:uid="{00000000-0005-0000-0000-000084950000}"/>
    <cellStyle name="Porcentual 6 6" xfId="38285" xr:uid="{00000000-0005-0000-0000-000085950000}"/>
    <cellStyle name="Porcentual 6 7" xfId="38286" xr:uid="{00000000-0005-0000-0000-000086950000}"/>
    <cellStyle name="Porcentual 6 8" xfId="38287" xr:uid="{00000000-0005-0000-0000-000087950000}"/>
    <cellStyle name="Porcentual 6 9" xfId="38288" xr:uid="{00000000-0005-0000-0000-000088950000}"/>
    <cellStyle name="Porcentual 7" xfId="38289" xr:uid="{00000000-0005-0000-0000-000089950000}"/>
    <cellStyle name="Porcentual 7 2" xfId="38290" xr:uid="{00000000-0005-0000-0000-00008A950000}"/>
    <cellStyle name="Porcentual 7 2 2" xfId="38291" xr:uid="{00000000-0005-0000-0000-00008B950000}"/>
    <cellStyle name="Porcentual 7 3" xfId="38292" xr:uid="{00000000-0005-0000-0000-00008C950000}"/>
    <cellStyle name="Porcentual 7 4" xfId="38293" xr:uid="{00000000-0005-0000-0000-00008D950000}"/>
    <cellStyle name="Porcentual 7 5" xfId="38294" xr:uid="{00000000-0005-0000-0000-00008E950000}"/>
    <cellStyle name="Porcentual 7 6" xfId="38295" xr:uid="{00000000-0005-0000-0000-00008F950000}"/>
    <cellStyle name="Porcentual 8" xfId="38296" xr:uid="{00000000-0005-0000-0000-000090950000}"/>
    <cellStyle name="Porcentual 8 2" xfId="38297" xr:uid="{00000000-0005-0000-0000-000091950000}"/>
    <cellStyle name="Porcentual 8 3" xfId="38298" xr:uid="{00000000-0005-0000-0000-000092950000}"/>
    <cellStyle name="Porcentual 8 4" xfId="38299" xr:uid="{00000000-0005-0000-0000-000093950000}"/>
    <cellStyle name="Porcentual 8 5" xfId="38300" xr:uid="{00000000-0005-0000-0000-000094950000}"/>
    <cellStyle name="Porcentual 9" xfId="38301" xr:uid="{00000000-0005-0000-0000-000095950000}"/>
    <cellStyle name="Porcentual 9 2" xfId="38302" xr:uid="{00000000-0005-0000-0000-000096950000}"/>
    <cellStyle name="Porcentual 9 2 2" xfId="38303" xr:uid="{00000000-0005-0000-0000-000097950000}"/>
    <cellStyle name="Porcentual 9 2 3" xfId="38304" xr:uid="{00000000-0005-0000-0000-000098950000}"/>
    <cellStyle name="Porcentual 9 2 4" xfId="38305" xr:uid="{00000000-0005-0000-0000-000099950000}"/>
    <cellStyle name="Porcentual 9 3" xfId="38306" xr:uid="{00000000-0005-0000-0000-00009A950000}"/>
    <cellStyle name="Porcentual 9 3 2" xfId="38307" xr:uid="{00000000-0005-0000-0000-00009B950000}"/>
    <cellStyle name="Porcentual 9 4" xfId="38308" xr:uid="{00000000-0005-0000-0000-00009C950000}"/>
    <cellStyle name="Porcentual 9 5" xfId="38309" xr:uid="{00000000-0005-0000-0000-00009D950000}"/>
    <cellStyle name="Porcentual 9 6" xfId="38310" xr:uid="{00000000-0005-0000-0000-00009E950000}"/>
    <cellStyle name="R00A" xfId="262" xr:uid="{00000000-0005-0000-0000-00009F950000}"/>
    <cellStyle name="R00B" xfId="263" xr:uid="{00000000-0005-0000-0000-0000A0950000}"/>
    <cellStyle name="R00L" xfId="264" xr:uid="{00000000-0005-0000-0000-0000A1950000}"/>
    <cellStyle name="R01A" xfId="265" xr:uid="{00000000-0005-0000-0000-0000A2950000}"/>
    <cellStyle name="R01A 2" xfId="266" xr:uid="{00000000-0005-0000-0000-0000A3950000}"/>
    <cellStyle name="R01A 3" xfId="267" xr:uid="{00000000-0005-0000-0000-0000A4950000}"/>
    <cellStyle name="R01A 4" xfId="268" xr:uid="{00000000-0005-0000-0000-0000A5950000}"/>
    <cellStyle name="R01A 5" xfId="269" xr:uid="{00000000-0005-0000-0000-0000A6950000}"/>
    <cellStyle name="R01A 5 2" xfId="270" xr:uid="{00000000-0005-0000-0000-0000A7950000}"/>
    <cellStyle name="R01B" xfId="271" xr:uid="{00000000-0005-0000-0000-0000A8950000}"/>
    <cellStyle name="R01H" xfId="272" xr:uid="{00000000-0005-0000-0000-0000A9950000}"/>
    <cellStyle name="R01L" xfId="273" xr:uid="{00000000-0005-0000-0000-0000AA950000}"/>
    <cellStyle name="R02A" xfId="274" xr:uid="{00000000-0005-0000-0000-0000AB950000}"/>
    <cellStyle name="R02B" xfId="275" xr:uid="{00000000-0005-0000-0000-0000AC950000}"/>
    <cellStyle name="R02B 2" xfId="276" xr:uid="{00000000-0005-0000-0000-0000AD950000}"/>
    <cellStyle name="R02H" xfId="277" xr:uid="{00000000-0005-0000-0000-0000AE950000}"/>
    <cellStyle name="R02L" xfId="278" xr:uid="{00000000-0005-0000-0000-0000AF950000}"/>
    <cellStyle name="R03A" xfId="279" xr:uid="{00000000-0005-0000-0000-0000B0950000}"/>
    <cellStyle name="R03B" xfId="280" xr:uid="{00000000-0005-0000-0000-0000B1950000}"/>
    <cellStyle name="R03B 2" xfId="281" xr:uid="{00000000-0005-0000-0000-0000B2950000}"/>
    <cellStyle name="R03H" xfId="282" xr:uid="{00000000-0005-0000-0000-0000B3950000}"/>
    <cellStyle name="R03L" xfId="283" xr:uid="{00000000-0005-0000-0000-0000B4950000}"/>
    <cellStyle name="R04A" xfId="284" xr:uid="{00000000-0005-0000-0000-0000B5950000}"/>
    <cellStyle name="R04B" xfId="285" xr:uid="{00000000-0005-0000-0000-0000B6950000}"/>
    <cellStyle name="R04B 2" xfId="286" xr:uid="{00000000-0005-0000-0000-0000B7950000}"/>
    <cellStyle name="R04H" xfId="287" xr:uid="{00000000-0005-0000-0000-0000B8950000}"/>
    <cellStyle name="R04L" xfId="288" xr:uid="{00000000-0005-0000-0000-0000B9950000}"/>
    <cellStyle name="R05A" xfId="289" xr:uid="{00000000-0005-0000-0000-0000BA950000}"/>
    <cellStyle name="R05B" xfId="290" xr:uid="{00000000-0005-0000-0000-0000BB950000}"/>
    <cellStyle name="R05B 2" xfId="291" xr:uid="{00000000-0005-0000-0000-0000BC950000}"/>
    <cellStyle name="R05H" xfId="292" xr:uid="{00000000-0005-0000-0000-0000BD950000}"/>
    <cellStyle name="R05L" xfId="293" xr:uid="{00000000-0005-0000-0000-0000BE950000}"/>
    <cellStyle name="R05L 2" xfId="294" xr:uid="{00000000-0005-0000-0000-0000BF950000}"/>
    <cellStyle name="R06A" xfId="295" xr:uid="{00000000-0005-0000-0000-0000C0950000}"/>
    <cellStyle name="R06B" xfId="296" xr:uid="{00000000-0005-0000-0000-0000C1950000}"/>
    <cellStyle name="R06B 2" xfId="297" xr:uid="{00000000-0005-0000-0000-0000C2950000}"/>
    <cellStyle name="R06H" xfId="298" xr:uid="{00000000-0005-0000-0000-0000C3950000}"/>
    <cellStyle name="R06L" xfId="299" xr:uid="{00000000-0005-0000-0000-0000C4950000}"/>
    <cellStyle name="R07A" xfId="300" xr:uid="{00000000-0005-0000-0000-0000C5950000}"/>
    <cellStyle name="R07B" xfId="301" xr:uid="{00000000-0005-0000-0000-0000C6950000}"/>
    <cellStyle name="R07B 2" xfId="302" xr:uid="{00000000-0005-0000-0000-0000C7950000}"/>
    <cellStyle name="R07H" xfId="303" xr:uid="{00000000-0005-0000-0000-0000C8950000}"/>
    <cellStyle name="R07L" xfId="304" xr:uid="{00000000-0005-0000-0000-0000C9950000}"/>
    <cellStyle name="Resultado 1" xfId="38311" xr:uid="{00000000-0005-0000-0000-0000CA950000}"/>
    <cellStyle name="Resultado 1 2" xfId="38312" xr:uid="{00000000-0005-0000-0000-0000CB950000}"/>
    <cellStyle name="Resultat" xfId="38313" xr:uid="{00000000-0005-0000-0000-0000CC950000}"/>
    <cellStyle name="Resultat 2" xfId="38314" xr:uid="{00000000-0005-0000-0000-0000CD950000}"/>
    <cellStyle name="reviseExposure" xfId="38315" xr:uid="{00000000-0005-0000-0000-0000CE950000}"/>
    <cellStyle name="Saída 2" xfId="305" xr:uid="{00000000-0005-0000-0000-0000CF950000}"/>
    <cellStyle name="Salida 2" xfId="38316" xr:uid="{00000000-0005-0000-0000-0000D0950000}"/>
    <cellStyle name="Salida 2 2" xfId="38317" xr:uid="{00000000-0005-0000-0000-0000D1950000}"/>
    <cellStyle name="Salida 2 2 2" xfId="38318" xr:uid="{00000000-0005-0000-0000-0000D2950000}"/>
    <cellStyle name="Salida 2 2 2 2" xfId="38319" xr:uid="{00000000-0005-0000-0000-0000D3950000}"/>
    <cellStyle name="Salida 2 3" xfId="38320" xr:uid="{00000000-0005-0000-0000-0000D4950000}"/>
    <cellStyle name="Salida 2 4" xfId="38321" xr:uid="{00000000-0005-0000-0000-0000D5950000}"/>
    <cellStyle name="Salida 2 5" xfId="38322" xr:uid="{00000000-0005-0000-0000-0000D6950000}"/>
    <cellStyle name="Salida 3" xfId="38323" xr:uid="{00000000-0005-0000-0000-0000D7950000}"/>
    <cellStyle name="Salida 3 2" xfId="38324" xr:uid="{00000000-0005-0000-0000-0000D8950000}"/>
    <cellStyle name="Salida 3 3" xfId="38325" xr:uid="{00000000-0005-0000-0000-0000D9950000}"/>
    <cellStyle name="Salida 3 4" xfId="38326" xr:uid="{00000000-0005-0000-0000-0000DA950000}"/>
    <cellStyle name="Salida 4" xfId="38327" xr:uid="{00000000-0005-0000-0000-0000DB950000}"/>
    <cellStyle name="Salida 5" xfId="38328" xr:uid="{00000000-0005-0000-0000-0000DC950000}"/>
    <cellStyle name="Salida 6" xfId="38329" xr:uid="{00000000-0005-0000-0000-0000DD950000}"/>
    <cellStyle name="SAS FM Read-only data cell (data entry table)" xfId="32" xr:uid="{00000000-0005-0000-0000-0000DE950000}"/>
    <cellStyle name="SAS FM Read-only data cell (read-only table)" xfId="33" xr:uid="{00000000-0005-0000-0000-0000DF950000}"/>
    <cellStyle name="SAS FM Row drillable header" xfId="34" xr:uid="{00000000-0005-0000-0000-0000E0950000}"/>
    <cellStyle name="SAS FM Row header" xfId="35" xr:uid="{00000000-0005-0000-0000-0000E1950000}"/>
    <cellStyle name="SAS FM Writeable data cell" xfId="36" xr:uid="{00000000-0005-0000-0000-0000E2950000}"/>
    <cellStyle name="showCheck" xfId="38330" xr:uid="{00000000-0005-0000-0000-0000E3950000}"/>
    <cellStyle name="showCheck 2" xfId="38331" xr:uid="{00000000-0005-0000-0000-0000E4950000}"/>
    <cellStyle name="showCheck 2 2" xfId="38332" xr:uid="{00000000-0005-0000-0000-0000E5950000}"/>
    <cellStyle name="showCheck 2 3" xfId="38333" xr:uid="{00000000-0005-0000-0000-0000E6950000}"/>
    <cellStyle name="showCheck 3" xfId="38334" xr:uid="{00000000-0005-0000-0000-0000E7950000}"/>
    <cellStyle name="showCheck 3 2" xfId="38335" xr:uid="{00000000-0005-0000-0000-0000E8950000}"/>
    <cellStyle name="showCheck 4" xfId="38336" xr:uid="{00000000-0005-0000-0000-0000E9950000}"/>
    <cellStyle name="showExposure" xfId="38337" xr:uid="{00000000-0005-0000-0000-0000EA950000}"/>
    <cellStyle name="showExposure 2" xfId="38338" xr:uid="{00000000-0005-0000-0000-0000EB950000}"/>
    <cellStyle name="showExposure 2 2" xfId="38339" xr:uid="{00000000-0005-0000-0000-0000EC950000}"/>
    <cellStyle name="showExposure 2 3" xfId="38340" xr:uid="{00000000-0005-0000-0000-0000ED950000}"/>
    <cellStyle name="showExposure 2 4" xfId="38341" xr:uid="{00000000-0005-0000-0000-0000EE950000}"/>
    <cellStyle name="showExposure 2 5" xfId="38342" xr:uid="{00000000-0005-0000-0000-0000EF950000}"/>
    <cellStyle name="showExposure 3" xfId="38343" xr:uid="{00000000-0005-0000-0000-0000F0950000}"/>
    <cellStyle name="showExposure 3 2" xfId="38344" xr:uid="{00000000-0005-0000-0000-0000F1950000}"/>
    <cellStyle name="showExposure 4" xfId="38345" xr:uid="{00000000-0005-0000-0000-0000F2950000}"/>
    <cellStyle name="showParameterE" xfId="38346" xr:uid="{00000000-0005-0000-0000-0000F3950000}"/>
    <cellStyle name="showParameterE 2" xfId="38347" xr:uid="{00000000-0005-0000-0000-0000F4950000}"/>
    <cellStyle name="showParameterE 2 2" xfId="38348" xr:uid="{00000000-0005-0000-0000-0000F5950000}"/>
    <cellStyle name="showParameterE 2 3" xfId="38349" xr:uid="{00000000-0005-0000-0000-0000F6950000}"/>
    <cellStyle name="showParameterE 3" xfId="38350" xr:uid="{00000000-0005-0000-0000-0000F7950000}"/>
    <cellStyle name="showParameterE 3 2" xfId="38351" xr:uid="{00000000-0005-0000-0000-0000F8950000}"/>
    <cellStyle name="showParameterE 4" xfId="38352" xr:uid="{00000000-0005-0000-0000-0000F9950000}"/>
    <cellStyle name="showParameterS" xfId="38353" xr:uid="{00000000-0005-0000-0000-0000FA950000}"/>
    <cellStyle name="showParameterS 2" xfId="38354" xr:uid="{00000000-0005-0000-0000-0000FB950000}"/>
    <cellStyle name="showParameterS 2 2" xfId="38355" xr:uid="{00000000-0005-0000-0000-0000FC950000}"/>
    <cellStyle name="showParameterS 2 3" xfId="38356" xr:uid="{00000000-0005-0000-0000-0000FD950000}"/>
    <cellStyle name="showParameterS 3" xfId="38357" xr:uid="{00000000-0005-0000-0000-0000FE950000}"/>
    <cellStyle name="showParameterS 3 2" xfId="38358" xr:uid="{00000000-0005-0000-0000-0000FF950000}"/>
    <cellStyle name="showParameterS 4" xfId="38359" xr:uid="{00000000-0005-0000-0000-000000960000}"/>
    <cellStyle name="showPD" xfId="38360" xr:uid="{00000000-0005-0000-0000-000001960000}"/>
    <cellStyle name="showPD 2" xfId="38361" xr:uid="{00000000-0005-0000-0000-000002960000}"/>
    <cellStyle name="showPD 2 2" xfId="38362" xr:uid="{00000000-0005-0000-0000-000003960000}"/>
    <cellStyle name="showPD 2 3" xfId="38363" xr:uid="{00000000-0005-0000-0000-000004960000}"/>
    <cellStyle name="showPD 3" xfId="38364" xr:uid="{00000000-0005-0000-0000-000005960000}"/>
    <cellStyle name="showPD 3 2" xfId="38365" xr:uid="{00000000-0005-0000-0000-000006960000}"/>
    <cellStyle name="showPD 4" xfId="38366" xr:uid="{00000000-0005-0000-0000-000007960000}"/>
    <cellStyle name="showPercentage" xfId="38367" xr:uid="{00000000-0005-0000-0000-000008960000}"/>
    <cellStyle name="showPercentage 2" xfId="38368" xr:uid="{00000000-0005-0000-0000-000009960000}"/>
    <cellStyle name="showPercentage 2 2" xfId="38369" xr:uid="{00000000-0005-0000-0000-00000A960000}"/>
    <cellStyle name="showPercentage 2 3" xfId="38370" xr:uid="{00000000-0005-0000-0000-00000B960000}"/>
    <cellStyle name="showPercentage 3" xfId="38371" xr:uid="{00000000-0005-0000-0000-00000C960000}"/>
    <cellStyle name="showPercentage 3 2" xfId="38372" xr:uid="{00000000-0005-0000-0000-00000D960000}"/>
    <cellStyle name="showPercentage 4" xfId="38373" xr:uid="{00000000-0005-0000-0000-00000E960000}"/>
    <cellStyle name="showSelection" xfId="38374" xr:uid="{00000000-0005-0000-0000-00000F960000}"/>
    <cellStyle name="showSelection 2" xfId="38375" xr:uid="{00000000-0005-0000-0000-000010960000}"/>
    <cellStyle name="showSelection 2 2" xfId="38376" xr:uid="{00000000-0005-0000-0000-000011960000}"/>
    <cellStyle name="showSelection 2 3" xfId="38377" xr:uid="{00000000-0005-0000-0000-000012960000}"/>
    <cellStyle name="showSelection 3" xfId="38378" xr:uid="{00000000-0005-0000-0000-000013960000}"/>
    <cellStyle name="showSelection 3 2" xfId="38379" xr:uid="{00000000-0005-0000-0000-000014960000}"/>
    <cellStyle name="showSelection 4" xfId="38380" xr:uid="{00000000-0005-0000-0000-000015960000}"/>
    <cellStyle name="Single Cell Column Heading 2" xfId="38381" xr:uid="{00000000-0005-0000-0000-000016960000}"/>
    <cellStyle name="Single Cell Column Heading 2 2" xfId="38382" xr:uid="{00000000-0005-0000-0000-000017960000}"/>
    <cellStyle name="Standard_draft disclosure templates for 2011" xfId="38383" xr:uid="{00000000-0005-0000-0000-000018960000}"/>
    <cellStyle name="Styl 1" xfId="306" xr:uid="{00000000-0005-0000-0000-000019960000}"/>
    <cellStyle name="Style 1" xfId="307" xr:uid="{00000000-0005-0000-0000-00001A960000}"/>
    <cellStyle name="sup2Date" xfId="38384" xr:uid="{00000000-0005-0000-0000-00001B960000}"/>
    <cellStyle name="sup2Date 2" xfId="38385" xr:uid="{00000000-0005-0000-0000-00001C960000}"/>
    <cellStyle name="sup2Date 2 2" xfId="38386" xr:uid="{00000000-0005-0000-0000-00001D960000}"/>
    <cellStyle name="sup2Date 2 3" xfId="38387" xr:uid="{00000000-0005-0000-0000-00001E960000}"/>
    <cellStyle name="sup2Date 3" xfId="38388" xr:uid="{00000000-0005-0000-0000-00001F960000}"/>
    <cellStyle name="sup2Date 3 2" xfId="38389" xr:uid="{00000000-0005-0000-0000-000020960000}"/>
    <cellStyle name="sup2Date 4" xfId="38390" xr:uid="{00000000-0005-0000-0000-000021960000}"/>
    <cellStyle name="sup2Int" xfId="38391" xr:uid="{00000000-0005-0000-0000-000022960000}"/>
    <cellStyle name="sup2Int 2" xfId="38392" xr:uid="{00000000-0005-0000-0000-000023960000}"/>
    <cellStyle name="sup2Int 2 2" xfId="38393" xr:uid="{00000000-0005-0000-0000-000024960000}"/>
    <cellStyle name="sup2Int 2 3" xfId="38394" xr:uid="{00000000-0005-0000-0000-000025960000}"/>
    <cellStyle name="sup2Int 3" xfId="38395" xr:uid="{00000000-0005-0000-0000-000026960000}"/>
    <cellStyle name="sup2Int 3 2" xfId="38396" xr:uid="{00000000-0005-0000-0000-000027960000}"/>
    <cellStyle name="sup2Int 4" xfId="38397" xr:uid="{00000000-0005-0000-0000-000028960000}"/>
    <cellStyle name="sup2ParameterE" xfId="38398" xr:uid="{00000000-0005-0000-0000-000029960000}"/>
    <cellStyle name="sup2ParameterE 2" xfId="38399" xr:uid="{00000000-0005-0000-0000-00002A960000}"/>
    <cellStyle name="sup2ParameterE 2 2" xfId="38400" xr:uid="{00000000-0005-0000-0000-00002B960000}"/>
    <cellStyle name="sup2ParameterE 2 3" xfId="38401" xr:uid="{00000000-0005-0000-0000-00002C960000}"/>
    <cellStyle name="sup2ParameterE 3" xfId="38402" xr:uid="{00000000-0005-0000-0000-00002D960000}"/>
    <cellStyle name="sup2ParameterE 3 2" xfId="38403" xr:uid="{00000000-0005-0000-0000-00002E960000}"/>
    <cellStyle name="sup2ParameterE 4" xfId="38404" xr:uid="{00000000-0005-0000-0000-00002F960000}"/>
    <cellStyle name="sup2Percentage" xfId="38405" xr:uid="{00000000-0005-0000-0000-000030960000}"/>
    <cellStyle name="sup2Percentage 2" xfId="38406" xr:uid="{00000000-0005-0000-0000-000031960000}"/>
    <cellStyle name="sup2Percentage 2 2" xfId="38407" xr:uid="{00000000-0005-0000-0000-000032960000}"/>
    <cellStyle name="sup2Percentage 2 3" xfId="38408" xr:uid="{00000000-0005-0000-0000-000033960000}"/>
    <cellStyle name="sup2Percentage 3" xfId="38409" xr:uid="{00000000-0005-0000-0000-000034960000}"/>
    <cellStyle name="sup2Percentage 3 2" xfId="38410" xr:uid="{00000000-0005-0000-0000-000035960000}"/>
    <cellStyle name="sup2Percentage 4" xfId="38411" xr:uid="{00000000-0005-0000-0000-000036960000}"/>
    <cellStyle name="sup2PercentageL" xfId="38412" xr:uid="{00000000-0005-0000-0000-000037960000}"/>
    <cellStyle name="sup2PercentageL 2" xfId="38413" xr:uid="{00000000-0005-0000-0000-000038960000}"/>
    <cellStyle name="sup2PercentageL 2 2" xfId="38414" xr:uid="{00000000-0005-0000-0000-000039960000}"/>
    <cellStyle name="sup2PercentageL 2 3" xfId="38415" xr:uid="{00000000-0005-0000-0000-00003A960000}"/>
    <cellStyle name="sup2PercentageL 3" xfId="38416" xr:uid="{00000000-0005-0000-0000-00003B960000}"/>
    <cellStyle name="sup2PercentageL 3 2" xfId="38417" xr:uid="{00000000-0005-0000-0000-00003C960000}"/>
    <cellStyle name="sup2PercentageL 4" xfId="38418" xr:uid="{00000000-0005-0000-0000-00003D960000}"/>
    <cellStyle name="sup2PercentageM" xfId="38419" xr:uid="{00000000-0005-0000-0000-00003E960000}"/>
    <cellStyle name="sup2PercentageM 2" xfId="38420" xr:uid="{00000000-0005-0000-0000-00003F960000}"/>
    <cellStyle name="sup2PercentageM 2 2" xfId="38421" xr:uid="{00000000-0005-0000-0000-000040960000}"/>
    <cellStyle name="sup2PercentageM 2 3" xfId="38422" xr:uid="{00000000-0005-0000-0000-000041960000}"/>
    <cellStyle name="sup2PercentageM 3" xfId="38423" xr:uid="{00000000-0005-0000-0000-000042960000}"/>
    <cellStyle name="sup2PercentageM 3 2" xfId="38424" xr:uid="{00000000-0005-0000-0000-000043960000}"/>
    <cellStyle name="sup2PercentageM 4" xfId="38425" xr:uid="{00000000-0005-0000-0000-000044960000}"/>
    <cellStyle name="sup2Selection" xfId="38426" xr:uid="{00000000-0005-0000-0000-000045960000}"/>
    <cellStyle name="sup2Selection 2" xfId="38427" xr:uid="{00000000-0005-0000-0000-000046960000}"/>
    <cellStyle name="sup2Selection 2 2" xfId="38428" xr:uid="{00000000-0005-0000-0000-000047960000}"/>
    <cellStyle name="sup2Selection 2 3" xfId="38429" xr:uid="{00000000-0005-0000-0000-000048960000}"/>
    <cellStyle name="sup2Selection 3" xfId="38430" xr:uid="{00000000-0005-0000-0000-000049960000}"/>
    <cellStyle name="sup2Selection 3 2" xfId="38431" xr:uid="{00000000-0005-0000-0000-00004A960000}"/>
    <cellStyle name="sup2Selection 4" xfId="38432" xr:uid="{00000000-0005-0000-0000-00004B960000}"/>
    <cellStyle name="sup2Text" xfId="38433" xr:uid="{00000000-0005-0000-0000-00004C960000}"/>
    <cellStyle name="sup2Text 2" xfId="38434" xr:uid="{00000000-0005-0000-0000-00004D960000}"/>
    <cellStyle name="sup2Text 2 2" xfId="38435" xr:uid="{00000000-0005-0000-0000-00004E960000}"/>
    <cellStyle name="sup2Text 2 3" xfId="38436" xr:uid="{00000000-0005-0000-0000-00004F960000}"/>
    <cellStyle name="sup2Text 3" xfId="38437" xr:uid="{00000000-0005-0000-0000-000050960000}"/>
    <cellStyle name="sup2Text 3 2" xfId="38438" xr:uid="{00000000-0005-0000-0000-000051960000}"/>
    <cellStyle name="sup2Text 4" xfId="38439" xr:uid="{00000000-0005-0000-0000-000052960000}"/>
    <cellStyle name="sup3ParameterE" xfId="38440" xr:uid="{00000000-0005-0000-0000-000053960000}"/>
    <cellStyle name="sup3ParameterE 2" xfId="38441" xr:uid="{00000000-0005-0000-0000-000054960000}"/>
    <cellStyle name="sup3ParameterE 2 2" xfId="38442" xr:uid="{00000000-0005-0000-0000-000055960000}"/>
    <cellStyle name="sup3ParameterE 2 3" xfId="38443" xr:uid="{00000000-0005-0000-0000-000056960000}"/>
    <cellStyle name="sup3ParameterE 3" xfId="38444" xr:uid="{00000000-0005-0000-0000-000057960000}"/>
    <cellStyle name="sup3ParameterE 3 2" xfId="38445" xr:uid="{00000000-0005-0000-0000-000058960000}"/>
    <cellStyle name="sup3ParameterE 4" xfId="38446" xr:uid="{00000000-0005-0000-0000-000059960000}"/>
    <cellStyle name="sup3Percentage" xfId="38447" xr:uid="{00000000-0005-0000-0000-00005A960000}"/>
    <cellStyle name="sup3Percentage 2" xfId="38448" xr:uid="{00000000-0005-0000-0000-00005B960000}"/>
    <cellStyle name="sup3Percentage 2 2" xfId="38449" xr:uid="{00000000-0005-0000-0000-00005C960000}"/>
    <cellStyle name="sup3Percentage 2 3" xfId="38450" xr:uid="{00000000-0005-0000-0000-00005D960000}"/>
    <cellStyle name="sup3Percentage 3" xfId="38451" xr:uid="{00000000-0005-0000-0000-00005E960000}"/>
    <cellStyle name="sup3Percentage 3 2" xfId="38452" xr:uid="{00000000-0005-0000-0000-00005F960000}"/>
    <cellStyle name="sup3Percentage 4" xfId="38453" xr:uid="{00000000-0005-0000-0000-000060960000}"/>
    <cellStyle name="supDate" xfId="38454" xr:uid="{00000000-0005-0000-0000-000061960000}"/>
    <cellStyle name="supFloat" xfId="38455" xr:uid="{00000000-0005-0000-0000-000062960000}"/>
    <cellStyle name="supFloat 2" xfId="38456" xr:uid="{00000000-0005-0000-0000-000063960000}"/>
    <cellStyle name="supFloat 2 2" xfId="38457" xr:uid="{00000000-0005-0000-0000-000064960000}"/>
    <cellStyle name="supFloat 2 3" xfId="38458" xr:uid="{00000000-0005-0000-0000-000065960000}"/>
    <cellStyle name="supFloat 3" xfId="38459" xr:uid="{00000000-0005-0000-0000-000066960000}"/>
    <cellStyle name="supFloat 3 2" xfId="38460" xr:uid="{00000000-0005-0000-0000-000067960000}"/>
    <cellStyle name="supFloat 4" xfId="38461" xr:uid="{00000000-0005-0000-0000-000068960000}"/>
    <cellStyle name="supInt" xfId="38462" xr:uid="{00000000-0005-0000-0000-000069960000}"/>
    <cellStyle name="supInt 2" xfId="38463" xr:uid="{00000000-0005-0000-0000-00006A960000}"/>
    <cellStyle name="supInt 2 2" xfId="38464" xr:uid="{00000000-0005-0000-0000-00006B960000}"/>
    <cellStyle name="supInt 2 3" xfId="38465" xr:uid="{00000000-0005-0000-0000-00006C960000}"/>
    <cellStyle name="supInt 3" xfId="38466" xr:uid="{00000000-0005-0000-0000-00006D960000}"/>
    <cellStyle name="supInt 3 2" xfId="38467" xr:uid="{00000000-0005-0000-0000-00006E960000}"/>
    <cellStyle name="supInt 4" xfId="38468" xr:uid="{00000000-0005-0000-0000-00006F960000}"/>
    <cellStyle name="supParameterE" xfId="38469" xr:uid="{00000000-0005-0000-0000-000070960000}"/>
    <cellStyle name="supParameterE 2" xfId="38470" xr:uid="{00000000-0005-0000-0000-000071960000}"/>
    <cellStyle name="supParameterE 2 2" xfId="38471" xr:uid="{00000000-0005-0000-0000-000072960000}"/>
    <cellStyle name="supParameterE 2 3" xfId="38472" xr:uid="{00000000-0005-0000-0000-000073960000}"/>
    <cellStyle name="supParameterE 3" xfId="38473" xr:uid="{00000000-0005-0000-0000-000074960000}"/>
    <cellStyle name="supParameterE 3 2" xfId="38474" xr:uid="{00000000-0005-0000-0000-000075960000}"/>
    <cellStyle name="supParameterE 4" xfId="38475" xr:uid="{00000000-0005-0000-0000-000076960000}"/>
    <cellStyle name="supParameterS" xfId="38476" xr:uid="{00000000-0005-0000-0000-000077960000}"/>
    <cellStyle name="supParameterS 2" xfId="38477" xr:uid="{00000000-0005-0000-0000-000078960000}"/>
    <cellStyle name="supParameterS 2 2" xfId="38478" xr:uid="{00000000-0005-0000-0000-000079960000}"/>
    <cellStyle name="supParameterS 2 3" xfId="38479" xr:uid="{00000000-0005-0000-0000-00007A960000}"/>
    <cellStyle name="supParameterS 3" xfId="38480" xr:uid="{00000000-0005-0000-0000-00007B960000}"/>
    <cellStyle name="supParameterS 3 2" xfId="38481" xr:uid="{00000000-0005-0000-0000-00007C960000}"/>
    <cellStyle name="supParameterS 4" xfId="38482" xr:uid="{00000000-0005-0000-0000-00007D960000}"/>
    <cellStyle name="supPD" xfId="38483" xr:uid="{00000000-0005-0000-0000-00007E960000}"/>
    <cellStyle name="supPD 2" xfId="38484" xr:uid="{00000000-0005-0000-0000-00007F960000}"/>
    <cellStyle name="supPD 2 2" xfId="38485" xr:uid="{00000000-0005-0000-0000-000080960000}"/>
    <cellStyle name="supPD 2 3" xfId="38486" xr:uid="{00000000-0005-0000-0000-000081960000}"/>
    <cellStyle name="supPD 3" xfId="38487" xr:uid="{00000000-0005-0000-0000-000082960000}"/>
    <cellStyle name="supPD 3 2" xfId="38488" xr:uid="{00000000-0005-0000-0000-000083960000}"/>
    <cellStyle name="supPD 4" xfId="38489" xr:uid="{00000000-0005-0000-0000-000084960000}"/>
    <cellStyle name="supPercentage" xfId="38490" xr:uid="{00000000-0005-0000-0000-000085960000}"/>
    <cellStyle name="supPercentage 2" xfId="38491" xr:uid="{00000000-0005-0000-0000-000086960000}"/>
    <cellStyle name="supPercentage 2 2" xfId="38492" xr:uid="{00000000-0005-0000-0000-000087960000}"/>
    <cellStyle name="supPercentage 2 3" xfId="38493" xr:uid="{00000000-0005-0000-0000-000088960000}"/>
    <cellStyle name="supPercentage 3" xfId="38494" xr:uid="{00000000-0005-0000-0000-000089960000}"/>
    <cellStyle name="supPercentage 3 2" xfId="38495" xr:uid="{00000000-0005-0000-0000-00008A960000}"/>
    <cellStyle name="supPercentage 4" xfId="38496" xr:uid="{00000000-0005-0000-0000-00008B960000}"/>
    <cellStyle name="supPercentageL" xfId="38497" xr:uid="{00000000-0005-0000-0000-00008C960000}"/>
    <cellStyle name="supPercentageL 2" xfId="38498" xr:uid="{00000000-0005-0000-0000-00008D960000}"/>
    <cellStyle name="supPercentageL 2 2" xfId="38499" xr:uid="{00000000-0005-0000-0000-00008E960000}"/>
    <cellStyle name="supPercentageL 2 3" xfId="38500" xr:uid="{00000000-0005-0000-0000-00008F960000}"/>
    <cellStyle name="supPercentageL 3" xfId="38501" xr:uid="{00000000-0005-0000-0000-000090960000}"/>
    <cellStyle name="supPercentageL 3 2" xfId="38502" xr:uid="{00000000-0005-0000-0000-000091960000}"/>
    <cellStyle name="supPercentageL 4" xfId="38503" xr:uid="{00000000-0005-0000-0000-000092960000}"/>
    <cellStyle name="supPercentageM" xfId="38504" xr:uid="{00000000-0005-0000-0000-000093960000}"/>
    <cellStyle name="supPercentageM 2" xfId="38505" xr:uid="{00000000-0005-0000-0000-000094960000}"/>
    <cellStyle name="supPercentageM 2 2" xfId="38506" xr:uid="{00000000-0005-0000-0000-000095960000}"/>
    <cellStyle name="supPercentageM 3" xfId="38507" xr:uid="{00000000-0005-0000-0000-000096960000}"/>
    <cellStyle name="supPercentageM 4" xfId="38508" xr:uid="{00000000-0005-0000-0000-000097960000}"/>
    <cellStyle name="supSelection" xfId="38509" xr:uid="{00000000-0005-0000-0000-000098960000}"/>
    <cellStyle name="supSelection 2" xfId="38510" xr:uid="{00000000-0005-0000-0000-000099960000}"/>
    <cellStyle name="supSelection 2 2" xfId="38511" xr:uid="{00000000-0005-0000-0000-00009A960000}"/>
    <cellStyle name="supSelection 2 3" xfId="38512" xr:uid="{00000000-0005-0000-0000-00009B960000}"/>
    <cellStyle name="supSelection 3" xfId="38513" xr:uid="{00000000-0005-0000-0000-00009C960000}"/>
    <cellStyle name="supSelection 3 2" xfId="38514" xr:uid="{00000000-0005-0000-0000-00009D960000}"/>
    <cellStyle name="supSelection 4" xfId="38515" xr:uid="{00000000-0005-0000-0000-00009E960000}"/>
    <cellStyle name="supText" xfId="38516" xr:uid="{00000000-0005-0000-0000-00009F960000}"/>
    <cellStyle name="supText 2" xfId="38517" xr:uid="{00000000-0005-0000-0000-0000A0960000}"/>
    <cellStyle name="supText 2 2" xfId="38518" xr:uid="{00000000-0005-0000-0000-0000A1960000}"/>
    <cellStyle name="supText 2 3" xfId="38519" xr:uid="{00000000-0005-0000-0000-0000A2960000}"/>
    <cellStyle name="supText 3" xfId="38520" xr:uid="{00000000-0005-0000-0000-0000A3960000}"/>
    <cellStyle name="supText 3 2" xfId="38521" xr:uid="{00000000-0005-0000-0000-0000A4960000}"/>
    <cellStyle name="supText 4" xfId="38522" xr:uid="{00000000-0005-0000-0000-0000A5960000}"/>
    <cellStyle name="Text d'advertiment" xfId="38523" xr:uid="{00000000-0005-0000-0000-0000A6960000}"/>
    <cellStyle name="Text d'advertiment 2" xfId="38524" xr:uid="{00000000-0005-0000-0000-0000A7960000}"/>
    <cellStyle name="Text explicatiu" xfId="38525" xr:uid="{00000000-0005-0000-0000-0000A8960000}"/>
    <cellStyle name="Text explicatiu 2" xfId="38526" xr:uid="{00000000-0005-0000-0000-0000A9960000}"/>
    <cellStyle name="Text Level 2" xfId="38527" xr:uid="{00000000-0005-0000-0000-0000AA960000}"/>
    <cellStyle name="Text Level 2 2" xfId="38528" xr:uid="{00000000-0005-0000-0000-0000AB960000}"/>
    <cellStyle name="Texto de advertencia 2" xfId="38529" xr:uid="{00000000-0005-0000-0000-0000AC960000}"/>
    <cellStyle name="Texto de advertencia 2 2" xfId="38530" xr:uid="{00000000-0005-0000-0000-0000AD960000}"/>
    <cellStyle name="Texto de advertencia 2 2 2" xfId="38531" xr:uid="{00000000-0005-0000-0000-0000AE960000}"/>
    <cellStyle name="Texto de advertencia 2 3" xfId="38532" xr:uid="{00000000-0005-0000-0000-0000AF960000}"/>
    <cellStyle name="Texto de advertencia 3" xfId="38533" xr:uid="{00000000-0005-0000-0000-0000B0960000}"/>
    <cellStyle name="Texto de advertencia 3 2" xfId="38534" xr:uid="{00000000-0005-0000-0000-0000B1960000}"/>
    <cellStyle name="Texto de Aviso 2" xfId="308" xr:uid="{00000000-0005-0000-0000-0000B2960000}"/>
    <cellStyle name="Texto Explicativo 2" xfId="309" xr:uid="{00000000-0005-0000-0000-0000B3960000}"/>
    <cellStyle name="Texto explicativo 2 2" xfId="38536" xr:uid="{00000000-0005-0000-0000-0000B4960000}"/>
    <cellStyle name="Texto explicativo 2 2 2" xfId="38537" xr:uid="{00000000-0005-0000-0000-0000B5960000}"/>
    <cellStyle name="Texto explicativo 2 3" xfId="38538" xr:uid="{00000000-0005-0000-0000-0000B6960000}"/>
    <cellStyle name="Texto explicativo 2 4" xfId="38535" xr:uid="{00000000-0005-0000-0000-0000B7960000}"/>
    <cellStyle name="Texto explicativo 3" xfId="38539" xr:uid="{00000000-0005-0000-0000-0000B8960000}"/>
    <cellStyle name="Texto explicativo 3 2" xfId="38540" xr:uid="{00000000-0005-0000-0000-0000B9960000}"/>
    <cellStyle name="Titel" xfId="37" xr:uid="{00000000-0005-0000-0000-0000BA960000}"/>
    <cellStyle name="Title 2" xfId="310" xr:uid="{00000000-0005-0000-0000-0000BB960000}"/>
    <cellStyle name="Title 2 2" xfId="38542" xr:uid="{00000000-0005-0000-0000-0000BC960000}"/>
    <cellStyle name="Title 3" xfId="38541" xr:uid="{00000000-0005-0000-0000-0000BD960000}"/>
    <cellStyle name="Títol" xfId="38543" xr:uid="{00000000-0005-0000-0000-0000BE960000}"/>
    <cellStyle name="Títol 1" xfId="38544" xr:uid="{00000000-0005-0000-0000-0000BF960000}"/>
    <cellStyle name="Títol 1 2" xfId="38545" xr:uid="{00000000-0005-0000-0000-0000C0960000}"/>
    <cellStyle name="Títol 2" xfId="38546" xr:uid="{00000000-0005-0000-0000-0000C1960000}"/>
    <cellStyle name="Títol 2 2" xfId="38547" xr:uid="{00000000-0005-0000-0000-0000C2960000}"/>
    <cellStyle name="Títol 3" xfId="38548" xr:uid="{00000000-0005-0000-0000-0000C3960000}"/>
    <cellStyle name="Títol 3 2" xfId="38549" xr:uid="{00000000-0005-0000-0000-0000C4960000}"/>
    <cellStyle name="Títol 4" xfId="38550" xr:uid="{00000000-0005-0000-0000-0000C5960000}"/>
    <cellStyle name="Títol 4 2" xfId="38551" xr:uid="{00000000-0005-0000-0000-0000C6960000}"/>
    <cellStyle name="Títol 5" xfId="38552" xr:uid="{00000000-0005-0000-0000-0000C7960000}"/>
    <cellStyle name="Título 1 2" xfId="38553" xr:uid="{00000000-0005-0000-0000-0000C8960000}"/>
    <cellStyle name="Título 1 2 2" xfId="38554" xr:uid="{00000000-0005-0000-0000-0000C9960000}"/>
    <cellStyle name="Título 1 2 2 2" xfId="38555" xr:uid="{00000000-0005-0000-0000-0000CA960000}"/>
    <cellStyle name="Título 1 2 3" xfId="38556" xr:uid="{00000000-0005-0000-0000-0000CB960000}"/>
    <cellStyle name="Título 1 3" xfId="38557" xr:uid="{00000000-0005-0000-0000-0000CC960000}"/>
    <cellStyle name="Título 1 3 2" xfId="38558" xr:uid="{00000000-0005-0000-0000-0000CD960000}"/>
    <cellStyle name="Título 1 4" xfId="38559" xr:uid="{00000000-0005-0000-0000-0000CE960000}"/>
    <cellStyle name="Título 1 5" xfId="38560" xr:uid="{00000000-0005-0000-0000-0000CF960000}"/>
    <cellStyle name="Título 1 6" xfId="38561" xr:uid="{00000000-0005-0000-0000-0000D0960000}"/>
    <cellStyle name="Título 2" xfId="311" xr:uid="{00000000-0005-0000-0000-0000D1960000}"/>
    <cellStyle name="Título 2 2" xfId="38562" xr:uid="{00000000-0005-0000-0000-0000D2960000}"/>
    <cellStyle name="Título 2 2 2" xfId="38563" xr:uid="{00000000-0005-0000-0000-0000D3960000}"/>
    <cellStyle name="Título 2 2 2 2" xfId="38564" xr:uid="{00000000-0005-0000-0000-0000D4960000}"/>
    <cellStyle name="Título 2 2 3" xfId="38565" xr:uid="{00000000-0005-0000-0000-0000D5960000}"/>
    <cellStyle name="Título 2 3" xfId="38566" xr:uid="{00000000-0005-0000-0000-0000D6960000}"/>
    <cellStyle name="Título 2 3 2" xfId="38567" xr:uid="{00000000-0005-0000-0000-0000D7960000}"/>
    <cellStyle name="Título 2 4" xfId="38568" xr:uid="{00000000-0005-0000-0000-0000D8960000}"/>
    <cellStyle name="Título 2 5" xfId="38569" xr:uid="{00000000-0005-0000-0000-0000D9960000}"/>
    <cellStyle name="Título 2 6" xfId="38570" xr:uid="{00000000-0005-0000-0000-0000DA960000}"/>
    <cellStyle name="Título 3 2" xfId="38571" xr:uid="{00000000-0005-0000-0000-0000DB960000}"/>
    <cellStyle name="Título 3 2 2" xfId="38572" xr:uid="{00000000-0005-0000-0000-0000DC960000}"/>
    <cellStyle name="Título 3 2 2 2" xfId="38573" xr:uid="{00000000-0005-0000-0000-0000DD960000}"/>
    <cellStyle name="Título 3 2 2 2 2" xfId="38574" xr:uid="{00000000-0005-0000-0000-0000DE960000}"/>
    <cellStyle name="Título 3 2 3" xfId="38575" xr:uid="{00000000-0005-0000-0000-0000DF960000}"/>
    <cellStyle name="Título 3 3" xfId="38576" xr:uid="{00000000-0005-0000-0000-0000E0960000}"/>
    <cellStyle name="Título 3 3 2" xfId="38577" xr:uid="{00000000-0005-0000-0000-0000E1960000}"/>
    <cellStyle name="Título 3 3 3" xfId="38578" xr:uid="{00000000-0005-0000-0000-0000E2960000}"/>
    <cellStyle name="Título 3 4" xfId="38579" xr:uid="{00000000-0005-0000-0000-0000E3960000}"/>
    <cellStyle name="Título 3 5" xfId="38580" xr:uid="{00000000-0005-0000-0000-0000E4960000}"/>
    <cellStyle name="Título 3 6" xfId="38581" xr:uid="{00000000-0005-0000-0000-0000E5960000}"/>
    <cellStyle name="Título 4" xfId="38582" xr:uid="{00000000-0005-0000-0000-0000E6960000}"/>
    <cellStyle name="Título 4 2" xfId="38583" xr:uid="{00000000-0005-0000-0000-0000E7960000}"/>
    <cellStyle name="Título 4 2 2" xfId="38584" xr:uid="{00000000-0005-0000-0000-0000E8960000}"/>
    <cellStyle name="Título 4 2 2 2" xfId="38585" xr:uid="{00000000-0005-0000-0000-0000E9960000}"/>
    <cellStyle name="Título 4 3" xfId="38586" xr:uid="{00000000-0005-0000-0000-0000EA960000}"/>
    <cellStyle name="Título 5" xfId="38587" xr:uid="{00000000-0005-0000-0000-0000EB960000}"/>
    <cellStyle name="Título 6" xfId="38588" xr:uid="{00000000-0005-0000-0000-0000EC960000}"/>
    <cellStyle name="Título 7" xfId="38589" xr:uid="{00000000-0005-0000-0000-0000ED960000}"/>
    <cellStyle name="Título 8" xfId="38590" xr:uid="{00000000-0005-0000-0000-0000EE960000}"/>
    <cellStyle name="Título 9" xfId="38591" xr:uid="{00000000-0005-0000-0000-0000EF960000}"/>
    <cellStyle name="Total 2" xfId="312" xr:uid="{00000000-0005-0000-0000-0000F0960000}"/>
    <cellStyle name="Total 2 2" xfId="38593" xr:uid="{00000000-0005-0000-0000-0000F1960000}"/>
    <cellStyle name="Total 2 2 2" xfId="38594" xr:uid="{00000000-0005-0000-0000-0000F2960000}"/>
    <cellStyle name="Total 2 2 2 2" xfId="38595" xr:uid="{00000000-0005-0000-0000-0000F3960000}"/>
    <cellStyle name="Total 2 2 3" xfId="38596" xr:uid="{00000000-0005-0000-0000-0000F4960000}"/>
    <cellStyle name="Total 2 3" xfId="38597" xr:uid="{00000000-0005-0000-0000-0000F5960000}"/>
    <cellStyle name="Total 2 4" xfId="38598" xr:uid="{00000000-0005-0000-0000-0000F6960000}"/>
    <cellStyle name="Total 2 5" xfId="38599" xr:uid="{00000000-0005-0000-0000-0000F7960000}"/>
    <cellStyle name="Total 2 6" xfId="38592" xr:uid="{00000000-0005-0000-0000-0000F8960000}"/>
    <cellStyle name="Total 3" xfId="313" xr:uid="{00000000-0005-0000-0000-0000F9960000}"/>
    <cellStyle name="Total 3 2" xfId="38601" xr:uid="{00000000-0005-0000-0000-0000FA960000}"/>
    <cellStyle name="Total 3 3" xfId="38600" xr:uid="{00000000-0005-0000-0000-0000FB960000}"/>
    <cellStyle name="Total 4" xfId="314" xr:uid="{00000000-0005-0000-0000-0000FC960000}"/>
    <cellStyle name="Total 4 2" xfId="38602" xr:uid="{00000000-0005-0000-0000-0000FD960000}"/>
    <cellStyle name="Total 5" xfId="38603" xr:uid="{00000000-0005-0000-0000-0000FE960000}"/>
    <cellStyle name="Total 6" xfId="38604" xr:uid="{00000000-0005-0000-0000-0000FF960000}"/>
    <cellStyle name="Verificar Célula 2" xfId="315" xr:uid="{00000000-0005-0000-0000-000000970000}"/>
    <cellStyle name="Warning Text 2" xfId="316" xr:uid="{00000000-0005-0000-0000-000001970000}"/>
    <cellStyle name="Warning Text 2 2" xfId="38606" xr:uid="{00000000-0005-0000-0000-000002970000}"/>
    <cellStyle name="Warning Text 3" xfId="38605" xr:uid="{00000000-0005-0000-0000-000003970000}"/>
    <cellStyle name="ZeilenID" xfId="38" xr:uid="{00000000-0005-0000-0000-000004970000}"/>
  </cellStyles>
  <dxfs count="7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alignment shrinkToFit="1" readingOrder="0"/>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auto="1"/>
      </font>
      <fill>
        <patternFill>
          <bgColor theme="3" tint="0.79998168889431442"/>
        </patternFill>
      </fill>
    </dxf>
    <dxf>
      <font>
        <b/>
        <i val="0"/>
        <strike val="0"/>
        <color rgb="FFFF0000"/>
      </font>
      <numFmt numFmtId="0" formatCode="General"/>
      <fill>
        <patternFill patternType="none">
          <bgColor auto="1"/>
        </patternFill>
      </fill>
    </dxf>
    <dxf>
      <fill>
        <patternFill patternType="solid">
          <bgColor rgb="FFFFC000"/>
        </patternFill>
      </fill>
    </dxf>
    <dxf>
      <fill>
        <patternFill>
          <bgColor theme="4" tint="-0.24994659260841701"/>
        </patternFill>
      </fill>
    </dxf>
    <dxf>
      <font>
        <name val="Arial"/>
        <scheme val="none"/>
      </font>
    </dxf>
    <dxf>
      <font>
        <b/>
        <color theme="1"/>
      </font>
      <border>
        <bottom style="thin">
          <color rgb="FF4F81BD"/>
        </bottom>
        <vertical/>
        <horizontal/>
      </border>
    </dxf>
    <dxf>
      <font>
        <color theme="1"/>
        <name val="Arial"/>
        <scheme val="none"/>
      </font>
      <border>
        <left style="thin">
          <color rgb="FF4F81BD"/>
        </left>
        <right style="thin">
          <color rgb="FF4F81BD"/>
        </right>
        <top style="thin">
          <color rgb="FF4F81BD"/>
        </top>
        <bottom style="thin">
          <color rgb="FF4F81BD"/>
        </bottom>
        <vertical/>
        <horizontal/>
      </border>
    </dxf>
    <dxf>
      <fill>
        <patternFill patternType="solid">
          <fgColor theme="0" tint="-0.14999847407452621"/>
          <bgColor theme="0" tint="-0.14999847407452621"/>
        </patternFill>
      </fill>
    </dxf>
    <dxf>
      <fill>
        <patternFill patternType="solid">
          <fgColor theme="0" tint="-0.14996795556505021"/>
          <bgColor theme="0" tint="-4.9989318521683403E-2"/>
        </patternFill>
      </fill>
    </dxf>
    <dxf>
      <font>
        <b/>
        <color theme="1"/>
      </font>
    </dxf>
    <dxf>
      <font>
        <b/>
        <color theme="1"/>
      </font>
    </dxf>
    <dxf>
      <font>
        <b/>
        <color theme="1"/>
      </font>
      <fill>
        <patternFill>
          <bgColor rgb="FF00B0F0"/>
        </patternFill>
      </fill>
      <border>
        <top style="thin">
          <color theme="1"/>
        </top>
      </border>
    </dxf>
    <dxf>
      <font>
        <b/>
        <color theme="1"/>
      </font>
      <fill>
        <patternFill>
          <bgColor rgb="FF00B0F0"/>
        </patternFill>
      </fill>
      <border>
        <bottom style="thin">
          <color theme="1"/>
        </bottom>
      </border>
    </dxf>
    <dxf>
      <font>
        <color theme="1"/>
      </font>
      <fill>
        <patternFill>
          <bgColor rgb="FFDEDEDE"/>
        </patternFill>
      </fill>
      <border diagonalUp="0" diagonalDown="0">
        <left/>
        <right/>
        <top/>
        <bottom/>
        <vertical/>
        <horizontal/>
      </border>
    </dxf>
    <dxf>
      <fill>
        <patternFill patternType="solid">
          <fgColor theme="0" tint="-0.14999847407452621"/>
          <bgColor theme="0" tint="-0.14999847407452621"/>
        </patternFill>
      </fill>
      <border diagonalUp="0" diagonalDown="0">
        <left/>
        <right/>
        <top/>
        <bottom/>
        <vertical/>
        <horizontal/>
      </border>
    </dxf>
    <dxf>
      <fill>
        <patternFill patternType="none">
          <bgColor auto="1"/>
        </patternFill>
      </fill>
      <border diagonalUp="0" diagonalDown="0">
        <left/>
        <right/>
        <top/>
        <bottom/>
        <vertical/>
        <horizontal/>
      </border>
    </dxf>
    <dxf>
      <fill>
        <patternFill patternType="solid">
          <fgColor theme="0" tint="-0.14990691854609822"/>
          <bgColor rgb="FFECECEC"/>
        </patternFill>
      </fill>
      <border diagonalUp="0" diagonalDown="0">
        <left/>
        <right/>
        <top/>
        <bottom/>
        <vertical/>
        <horizontal/>
      </border>
    </dxf>
    <dxf>
      <font>
        <b/>
        <color theme="1"/>
      </font>
      <border diagonalUp="0" diagonalDown="0">
        <left/>
        <right/>
        <top/>
        <bottom/>
        <vertical/>
        <horizontal/>
      </border>
    </dxf>
    <dxf>
      <font>
        <b/>
        <color theme="1"/>
      </font>
      <border diagonalUp="0" diagonalDown="0">
        <left/>
        <right/>
        <top/>
        <bottom/>
        <vertical/>
        <horizontal/>
      </border>
    </dxf>
    <dxf>
      <font>
        <b/>
        <color theme="1"/>
      </font>
      <border diagonalUp="0" diagonalDown="0">
        <left/>
        <right/>
        <top/>
        <bottom/>
        <vertical/>
        <horizontal/>
      </border>
    </dxf>
    <dxf>
      <font>
        <b/>
        <color theme="1"/>
      </font>
      <border diagonalUp="0" diagonalDown="0">
        <left/>
        <right/>
        <top/>
        <bottom/>
        <vertical/>
        <horizontal/>
      </border>
    </dxf>
    <dxf>
      <font>
        <color theme="1"/>
      </font>
      <fill>
        <patternFill>
          <bgColor rgb="FFE8E8E8"/>
        </patternFill>
      </fill>
      <border diagonalUp="0" diagonalDown="0">
        <left/>
        <right/>
        <top/>
        <bottom/>
        <vertical/>
        <horizontal/>
      </border>
    </dxf>
  </dxfs>
  <tableStyles count="6" defaultTableStyle="TableStyleMedium2" defaultPivotStyle="PivotStyleLight16">
    <tableStyle name="PILAR3" pivot="0" count="8" xr9:uid="{00000000-0011-0000-FFFF-FFFF00000000}">
      <tableStyleElement type="wholeTable" dxfId="70"/>
      <tableStyleElement type="headerRow" dxfId="69"/>
      <tableStyleElement type="totalRow" dxfId="68"/>
      <tableStyleElement type="firstColumn" dxfId="67"/>
      <tableStyleElement type="lastColumn" dxfId="66"/>
      <tableStyleElement type="firstRowStripe" dxfId="65"/>
      <tableStyleElement type="secondRowStripe" dxfId="64"/>
      <tableStyleElement type="firstColumnStripe" dxfId="63"/>
    </tableStyle>
    <tableStyle name="PILAR3 2" pivot="0" count="7" xr9:uid="{00000000-0011-0000-FFFF-FFFF01000000}">
      <tableStyleElement type="wholeTable" dxfId="62"/>
      <tableStyleElement type="headerRow" dxfId="61"/>
      <tableStyleElement type="totalRow" dxfId="60"/>
      <tableStyleElement type="firstColumn" dxfId="59"/>
      <tableStyleElement type="lastColumn" dxfId="58"/>
      <tableStyleElement type="firstRowStripe" dxfId="57"/>
      <tableStyleElement type="firstColumnStripe" dxfId="56"/>
    </tableStyle>
    <tableStyle name="Pillar 3 publication" pivot="0" table="0" count="10" xr9:uid="{00000000-0011-0000-FFFF-FFFF02000000}">
      <tableStyleElement type="wholeTable" dxfId="55"/>
      <tableStyleElement type="headerRow" dxfId="54"/>
    </tableStyle>
    <tableStyle name="PRISA" pivot="0" count="0" xr9:uid="{00000000-0011-0000-FFFF-FFFF03000000}"/>
    <tableStyle name="Slicer Pillar 3" pivot="0" table="0" count="6" xr9:uid="{00000000-0011-0000-FFFF-FFFF04000000}">
      <tableStyleElement type="wholeTable" dxfId="53"/>
      <tableStyleElement type="headerRow" dxfId="52"/>
    </tableStyle>
    <tableStyle name="Slicer Style 1" pivot="0" table="0" count="1" xr9:uid="{00000000-0011-0000-FFFF-FFFF05000000}">
      <tableStyleElement type="wholeTable" dxfId="51"/>
    </tableStyle>
  </tableStyles>
  <colors>
    <mruColors>
      <color rgb="FF0000FF"/>
      <color rgb="FF003899"/>
      <color rgb="FFD9E7FF"/>
      <color rgb="FFEBF2FF"/>
      <color rgb="FFC9DCFF"/>
      <color rgb="FF93BAFF"/>
      <color rgb="FFCCFFCC"/>
    </mruColors>
  </colors>
  <extLst>
    <ext xmlns:x14="http://schemas.microsoft.com/office/spreadsheetml/2009/9/main" uri="{46F421CA-312F-682f-3DD2-61675219B42D}">
      <x14:dxfs count="12">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Pillar 3 publication">
          <x14:slicerStyleElements>
            <x14:slicerStyleElement type="unselectedItemWithData" dxfId="11"/>
            <x14:slicerStyleElement type="unselectedItemWithNoData" dxfId="10"/>
            <x14:slicerStyleElement type="selectedItemWithData" dxfId="9"/>
            <x14:slicerStyleElement type="selectedItemWithNoData" dxfId="8"/>
            <x14:slicerStyleElement type="hoveredUnselectedItemWithData" dxfId="7"/>
            <x14:slicerStyleElement type="hoveredSelectedItemWithData" dxfId="6"/>
            <x14:slicerStyleElement type="hoveredUnselectedItemWithNoData" dxfId="5"/>
            <x14:slicerStyleElement type="hoveredSelectedItemWithNoData" dxfId="4"/>
          </x14:slicerStyleElements>
        </x14:slicerStyle>
        <x14:slicerStyle name="Slicer Pillar 3">
          <x14:slicerStyleElements>
            <x14:slicerStyleElement type="selectedItemWithData" dxfId="3"/>
            <x14:slicerStyleElement type="selectedItemWithNoData" dxfId="2"/>
            <x14:slicerStyleElement type="hoveredSelectedItemWithData" dxfId="1"/>
            <x14:slicerStyleElement type="hoveredSelectedItemWithNoData" dxfId="0"/>
          </x14:slicerStyleElements>
        </x14:slicerStyle>
        <x14:slicerStyle name="Slicer Style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13</xdr:col>
      <xdr:colOff>0</xdr:colOff>
      <xdr:row>3</xdr:row>
      <xdr:rowOff>1614</xdr:rowOff>
    </xdr:from>
    <xdr:to>
      <xdr:col>15</xdr:col>
      <xdr:colOff>1047751</xdr:colOff>
      <xdr:row>16</xdr:row>
      <xdr:rowOff>123371</xdr:rowOff>
    </xdr:to>
    <mc:AlternateContent xmlns:mc="http://schemas.openxmlformats.org/markup-compatibility/2006" xmlns:a14="http://schemas.microsoft.com/office/drawing/2010/main">
      <mc:Choice Requires="a14">
        <xdr:graphicFrame macro="">
          <xdr:nvGraphicFramePr>
            <xdr:cNvPr id="2" name="Select a bank">
              <a:extLst>
                <a:ext uri="{FF2B5EF4-FFF2-40B4-BE49-F238E27FC236}">
                  <a16:creationId xmlns:a16="http://schemas.microsoft.com/office/drawing/2014/main" id="{00000000-0008-0000-0100-000002000000}"/>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Select a bank"/>
            </a:graphicData>
          </a:graphic>
        </xdr:graphicFrame>
      </mc:Choice>
      <mc:Fallback xmlns="">
        <xdr:sp macro="" textlink="">
          <xdr:nvSpPr>
            <xdr:cNvPr id="0" name=""/>
            <xdr:cNvSpPr>
              <a:spLocks noTextEdit="1"/>
            </xdr:cNvSpPr>
          </xdr:nvSpPr>
          <xdr:spPr>
            <a:xfrm>
              <a:off x="16165286" y="627543"/>
              <a:ext cx="3687536" cy="3577971"/>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89.507653703702" createdVersion="4" refreshedVersion="6" minRefreshableVersion="3" recordCount="113" xr:uid="{00000000-000A-0000-FFFF-FFFF00000000}">
  <cacheSource type="worksheet">
    <worksheetSource ref="B1:B114" sheet="Ratios_dataset"/>
  </cacheSource>
  <cacheFields count="1">
    <cacheField name="Name" numFmtId="0">
      <sharedItems count="131">
        <s v="Addiko Bank AG"/>
        <s v="BAWAG Group AG"/>
        <s v="Erste Group Bank AG"/>
        <s v="Slovenská sporiteľňa, a.s."/>
        <s v="Raiffeisenbankengruppe OÖ Verbund eGen"/>
        <s v="Raiffeisen Bank International AG"/>
        <s v="Tatra banka, a.s."/>
        <s v="Sberbank Europe AG"/>
        <s v="Volksbanken Verbund"/>
        <s v="Investeringsmaatschappij Argenta - Société d'investissements Argenta - Investierungsgesellschaft Arg"/>
        <s v="AXA BANK BELGIUM"/>
        <s v="BELFIUS BANK"/>
        <s v="THE BANK OF NEW YORK MELLON"/>
        <s v="BANK DEGROOF PETERCAM"/>
        <s v="KBC Groep"/>
        <s v="DSK Bank AD"/>
        <s v="BANK OF CYPRUS HOLDINGS PUBLIC LIMITED COMPANY"/>
        <s v="Hellenic Bank Public Company Ltd"/>
        <s v="RCB Bank Ltd"/>
        <s v="Aareal Bank AG"/>
        <s v="DEUTSCHE APOTHEKER- UND ÄRZTEBANK EG"/>
        <s v="COMMERZBANK Aktiengesellschaft"/>
        <s v="DEUTSCHE BANK AKTIENGESELLSCHAFT"/>
        <s v="DekaBank Deutsche Girozentrale"/>
        <s v="DZ BANK AG Deutsche Zentral-Genossenschaftsbank, Frankfurt am Main"/>
        <s v="Goldman Sachs Bank Europe SE"/>
        <s v="HASPA Finanzholding"/>
        <s v="Hamburg Commercial Bank AG"/>
        <s v="J.P. Morgan AG"/>
        <s v="Erwerbsgesellschaft der S-Finanzgruppe mbH &amp; Co. KG"/>
        <s v="Landesbank Baden-Württemberg"/>
        <s v="Bayerische Landesbank"/>
        <s v="Landesbank Hessen-Thüringen Girozentrale"/>
        <s v="Münchener Hypothekenbank eG"/>
        <s v="Morgan Stanley Europe Holding SE"/>
        <s v="Norddeutsche Landesbank - Girozentrale -"/>
        <s v="Deutsche Pfandbriefbank AG"/>
        <s v="State Street Europe Holdings Germany S.a.r.l. &amp; Co. KG"/>
        <s v="UBS Europe SE"/>
        <s v="Volkswagen Bank Gesellschaft mit beschränkter Haftung"/>
        <s v="Luminor Holding AS"/>
        <s v="Banco Bilbao Vizcaya Argentaria, S.A."/>
        <s v="Bankinter, S.A."/>
        <s v="CaixaBank, S.A."/>
        <s v="Banco de Crédito Social Cooperativo, S.A."/>
        <s v="Ibercaja Banco, S.A."/>
        <s v="Kutxabank, S.A."/>
        <s v="Abanca Corporación Bancaria, S.A."/>
        <s v="Banco de Sabadell, S.A."/>
        <s v="Banco Santander, S.A."/>
        <s v="Unicaja Banco, S.A."/>
        <s v="Kuntarahoitus Oyj"/>
        <s v="Nordea Bank Abp"/>
        <s v="OP Osuuskunta"/>
        <s v="BNP Paribas"/>
        <s v="GROUPE BPCE"/>
        <s v="La Banque Postale"/>
        <s v="Bpifrance"/>
        <s v="Groupe Crédit Agricole"/>
        <s v="Confédération Nationale du Crédit Mutuel"/>
        <s v="C.R.H. - Caisse de refinancement de l'habitat"/>
        <s v="HSBC Continental Europe"/>
        <s v="RCI Banque"/>
        <s v="SFIL"/>
        <s v="Société générale"/>
        <s v="Alpha Bank, S.A."/>
        <s v="Eurobank Ergasias Services and Holdings S.A."/>
        <s v="National Bank of Greece, S.A."/>
        <s v="Piraeus Financial Holdings"/>
        <s v="AIB Group plc"/>
        <s v="Bank of America Europe Designated Activity Company"/>
        <s v="Barclays Bank Ireland plc"/>
        <s v="Bank of Ireland Group plc"/>
        <s v="Citibank Holdings Ireland Limited"/>
        <s v="Ulster Bank Ireland Designated Activity Company"/>
        <s v="BANCO BPM SOCIETA' PER AZIONI"/>
        <s v="BANCA CARIGE S.P.A. - CASSA DI RISPARMIO DI GENOVA E IMPERIA (IN FORMA ABBREVIATA CARIGE S.P.A.)"/>
        <s v="CASSA CENTRALE BANCA - CREDITO COOPERATIVO ITALIANOSOCIETA' PER AZIONI (IN SIGLA CASSA CENTRALE BANCA)"/>
        <s v="CREDITO EMILIANO HOLDING SOCIETA' PER AZIONI"/>
        <s v="ICCREA BANCA S.P.A. - ISTITUTO CENTRALE DEL CREDITO COOPERATIVO (IN FORMA ABBREVIATA: ICCREA BANCA S.P.A.)"/>
        <s v="INTESA SANPAOLO S.P.A."/>
        <s v="Všeobecná úverová banka, a.s."/>
        <s v="MEDIOBANCA - BANCA DI CREDITO FINANZIARIO S.P.A."/>
        <s v="BANCA MONTE DEI PASCHI DI SIENA S.P.A."/>
        <s v="BPER BANCA S.P.A."/>
        <s v="BANCA POPOLARE DI SONDRIO, SOCIETA' COOPERATIVA PER AZIONI"/>
        <s v="UNICREDIT, SOCIETA' PER AZIONI"/>
        <s v="Akcinė bendrovė Šiaulių bankas"/>
        <s v="Banque et Caisse d’Epargne de l’Etat, Luxembourg"/>
        <s v="Banque Internationale à Luxembourg"/>
        <s v="J.P. Morgan Bank Luxembourg S.A."/>
        <s v="Quintet Private Bank (Europe) S.A"/>
        <s v="RBC Investor Services Bank S.A."/>
        <s v="Bank of Valletta plc"/>
        <s v="HSBC Bank Malta p.l.c."/>
        <s v="MDB Group Limited"/>
        <s v="ABN AMRO Bank N.V."/>
        <s v="ING Groep N.V."/>
        <s v="BNG Bank N.V."/>
        <s v="Coöperatieve Rabobank U.A."/>
        <s v="de Volksbank N.V."/>
        <s v="Nederlandse Waterschapsbank N.V."/>
        <s v="BANCO COMERCIAL PORTUGUÊS, SA"/>
        <s v="Novo Banco, SA"/>
        <s v="Caixa Geral de Depósitos, SA"/>
        <s v="AB SEB bankas"/>
        <s v="AS &quot;SEB banka&quot;"/>
        <s v="AS SEB Pank"/>
        <s v="&quot;Swedbank&quot; AS"/>
        <s v="„Swedbank”, AB"/>
        <s v="Swedbank AS"/>
        <s v="BISER TOPCO S.A R.L."/>
        <s v="NOVA LJUBLJANSKA BANKA D.D., LJUBLJANA"/>
        <s v="BPCE S.A." u="1"/>
        <s v="Credit Institution Crédit Agricole S.A." u="1"/>
        <s v="Slovenská sporiteľňa, a.s" u="1"/>
        <s v="Piraeus Bank, S.A." u="1"/>
        <s v="BFA Tenedora de Acciones, S.A." u="1"/>
        <s v="Bank of America Merrill Lynch International Designated Activity Company" u="1"/>
        <s v="UNIONE DI BANCHE ITALIANE SOCIETA' PER AZIONI (IN FORMA ABBREVIATA UBI BANCA)" u="1"/>
        <s v="&quot;CREDITO EMILIANO HOLDING SOCIETA' PER AZIONI&quot;" u="1"/>
        <s v="Quintet Private Bank (Europe) S.A." u="1"/>
        <s v="ARGENTA BANK - EN VERZEKERINGSGROEP" u="1"/>
        <s v="HSBC France" u="1"/>
        <s v="Abanca Corporación Bancaria" u="1"/>
        <s v="Liberbank, S.A." u="1"/>
        <s v="Crédit Agricole S.A." u="1"/>
        <s v="Bpifrance S.A. (Banque Publique d’Investissement)" u="1"/>
        <s v="Credit Institution BPCE S.A." u="1"/>
        <s v="BANCA CARIGE S.P.A. - CASSA DI RISPARMIO DI GENOVA E IMPERIA(IN FORMA ABBREVIATA CARIGE S.P.A.)  IN AMMINISTRAZIONE STRAORDINARIA" u="1"/>
        <s v="Eurobank Ergasias, S.A." u="1"/>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3">
  <r>
    <x v="0"/>
  </r>
  <r>
    <x v="1"/>
  </r>
  <r>
    <x v="2"/>
  </r>
  <r>
    <x v="3"/>
  </r>
  <r>
    <x v="4"/>
  </r>
  <r>
    <x v="5"/>
  </r>
  <r>
    <x v="6"/>
  </r>
  <r>
    <x v="7"/>
  </r>
  <r>
    <x v="8"/>
  </r>
  <r>
    <x v="9"/>
  </r>
  <r>
    <x v="10"/>
  </r>
  <r>
    <x v="11"/>
  </r>
  <r>
    <x v="12"/>
  </r>
  <r>
    <x v="13"/>
  </r>
  <r>
    <x v="14"/>
  </r>
  <r>
    <x v="15"/>
  </r>
  <r>
    <x v="16"/>
  </r>
  <r>
    <x v="17"/>
  </r>
  <r>
    <x v="18"/>
  </r>
  <r>
    <x v="19"/>
  </r>
  <r>
    <x v="20"/>
  </r>
  <r>
    <x v="21"/>
  </r>
  <r>
    <x v="22"/>
  </r>
  <r>
    <x v="23"/>
  </r>
  <r>
    <x v="24"/>
  </r>
  <r>
    <x v="25"/>
  </r>
  <r>
    <x v="26"/>
  </r>
  <r>
    <x v="27"/>
  </r>
  <r>
    <x v="28"/>
  </r>
  <r>
    <x v="29"/>
  </r>
  <r>
    <x v="30"/>
  </r>
  <r>
    <x v="31"/>
  </r>
  <r>
    <x v="32"/>
  </r>
  <r>
    <x v="33"/>
  </r>
  <r>
    <x v="34"/>
  </r>
  <r>
    <x v="35"/>
  </r>
  <r>
    <x v="36"/>
  </r>
  <r>
    <x v="37"/>
  </r>
  <r>
    <x v="38"/>
  </r>
  <r>
    <x v="39"/>
  </r>
  <r>
    <x v="40"/>
  </r>
  <r>
    <x v="41"/>
  </r>
  <r>
    <x v="42"/>
  </r>
  <r>
    <x v="43"/>
  </r>
  <r>
    <x v="44"/>
  </r>
  <r>
    <x v="45"/>
  </r>
  <r>
    <x v="46"/>
  </r>
  <r>
    <x v="47"/>
  </r>
  <r>
    <x v="48"/>
  </r>
  <r>
    <x v="49"/>
  </r>
  <r>
    <x v="50"/>
  </r>
  <r>
    <x v="51"/>
  </r>
  <r>
    <x v="52"/>
  </r>
  <r>
    <x v="53"/>
  </r>
  <r>
    <x v="54"/>
  </r>
  <r>
    <x v="55"/>
  </r>
  <r>
    <x v="56"/>
  </r>
  <r>
    <x v="57"/>
  </r>
  <r>
    <x v="58"/>
  </r>
  <r>
    <x v="59"/>
  </r>
  <r>
    <x v="60"/>
  </r>
  <r>
    <x v="61"/>
  </r>
  <r>
    <x v="62"/>
  </r>
  <r>
    <x v="63"/>
  </r>
  <r>
    <x v="64"/>
  </r>
  <r>
    <x v="65"/>
  </r>
  <r>
    <x v="66"/>
  </r>
  <r>
    <x v="67"/>
  </r>
  <r>
    <x v="68"/>
  </r>
  <r>
    <x v="69"/>
  </r>
  <r>
    <x v="70"/>
  </r>
  <r>
    <x v="71"/>
  </r>
  <r>
    <x v="72"/>
  </r>
  <r>
    <x v="73"/>
  </r>
  <r>
    <x v="74"/>
  </r>
  <r>
    <x v="75"/>
  </r>
  <r>
    <x v="76"/>
  </r>
  <r>
    <x v="77"/>
  </r>
  <r>
    <x v="78"/>
  </r>
  <r>
    <x v="79"/>
  </r>
  <r>
    <x v="80"/>
  </r>
  <r>
    <x v="81"/>
  </r>
  <r>
    <x v="82"/>
  </r>
  <r>
    <x v="83"/>
  </r>
  <r>
    <x v="84"/>
  </r>
  <r>
    <x v="85"/>
  </r>
  <r>
    <x v="86"/>
  </r>
  <r>
    <x v="87"/>
  </r>
  <r>
    <x v="88"/>
  </r>
  <r>
    <x v="89"/>
  </r>
  <r>
    <x v="90"/>
  </r>
  <r>
    <x v="91"/>
  </r>
  <r>
    <x v="92"/>
  </r>
  <r>
    <x v="93"/>
  </r>
  <r>
    <x v="94"/>
  </r>
  <r>
    <x v="95"/>
  </r>
  <r>
    <x v="96"/>
  </r>
  <r>
    <x v="97"/>
  </r>
  <r>
    <x v="98"/>
  </r>
  <r>
    <x v="99"/>
  </r>
  <r>
    <x v="100"/>
  </r>
  <r>
    <x v="101"/>
  </r>
  <r>
    <x v="102"/>
  </r>
  <r>
    <x v="103"/>
  </r>
  <r>
    <x v="104"/>
  </r>
  <r>
    <x v="105"/>
  </r>
  <r>
    <x v="106"/>
  </r>
  <r>
    <x v="107"/>
  </r>
  <r>
    <x v="108"/>
  </r>
  <r>
    <x v="109"/>
  </r>
  <r>
    <x v="110"/>
  </r>
  <r>
    <x v="111"/>
  </r>
  <r>
    <x v="1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4"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O6" firstHeaderRow="0" firstDataRow="0" firstDataCol="0" rowPageCount="1" colPageCount="1"/>
  <pivotFields count="1">
    <pivotField axis="axisPage" multipleItemSelectionAllowed="1" showAll="0" defaultSubtotal="0">
      <items count="131">
        <item h="1" m="1" x="120"/>
        <item x="108"/>
        <item h="1" x="109"/>
        <item h="1" x="19"/>
        <item h="1" x="105"/>
        <item h="1" m="1" x="124"/>
        <item h="1" x="96"/>
        <item h="1" x="69"/>
        <item h="1" x="87"/>
        <item h="1" x="65"/>
        <item h="1" m="1" x="122"/>
        <item h="1" x="106"/>
        <item h="1" x="107"/>
        <item h="1" x="10"/>
        <item h="1" x="85"/>
        <item h="1" x="75"/>
        <item h="1" x="102"/>
        <item h="1" x="13"/>
        <item h="1" m="1" x="118"/>
        <item h="1" x="16"/>
        <item h="1" x="72"/>
        <item h="1" x="93"/>
        <item h="1" x="88"/>
        <item h="1" x="89"/>
        <item h="1" x="71"/>
        <item h="1" x="1"/>
        <item h="1" x="31"/>
        <item h="1" x="11"/>
        <item h="1" x="111"/>
        <item h="1" x="98"/>
        <item h="1" x="54"/>
        <item h="1" x="60"/>
        <item h="1" x="104"/>
        <item h="1" x="77"/>
        <item h="1" x="73"/>
        <item h="1" x="21"/>
        <item h="1" x="59"/>
        <item h="1" x="99"/>
        <item h="1" x="100"/>
        <item h="1" x="23"/>
        <item h="1" x="20"/>
        <item h="1" x="22"/>
        <item h="1" x="36"/>
        <item h="1" x="24"/>
        <item h="1" x="2"/>
        <item h="1" x="29"/>
        <item h="1" m="1" x="130"/>
        <item h="1" x="25"/>
        <item h="1" x="55"/>
        <item h="1" x="58"/>
        <item h="1" x="27"/>
        <item h="1" x="26"/>
        <item h="1" x="17"/>
        <item h="1" x="94"/>
        <item h="1" m="1" x="123"/>
        <item h="1" x="45"/>
        <item h="1" x="79"/>
        <item h="1" x="97"/>
        <item h="1" x="80"/>
        <item h="1" x="28"/>
        <item h="1" x="90"/>
        <item h="1" x="14"/>
        <item h="1" x="51"/>
        <item h="1" x="46"/>
        <item h="1" x="56"/>
        <item h="1" x="30"/>
        <item h="1" x="32"/>
        <item h="1" m="1" x="125"/>
        <item h="1" x="40"/>
        <item h="1" x="95"/>
        <item h="1" x="82"/>
        <item h="1" x="33"/>
        <item h="1" x="67"/>
        <item h="1" x="101"/>
        <item h="1" x="35"/>
        <item h="1" x="52"/>
        <item h="1" x="112"/>
        <item h="1" x="103"/>
        <item h="1" x="53"/>
        <item h="1" m="1" x="116"/>
        <item h="1" m="1" x="121"/>
        <item h="1" x="5"/>
        <item h="1" x="4"/>
        <item h="1" x="92"/>
        <item h="1" x="18"/>
        <item h="1" x="62"/>
        <item h="1" x="7"/>
        <item h="1" x="63"/>
        <item h="1" m="1" x="115"/>
        <item h="1" x="64"/>
        <item h="1" x="37"/>
        <item h="1" x="110"/>
        <item h="1" x="6"/>
        <item h="1" x="12"/>
        <item h="1" x="38"/>
        <item h="1" x="74"/>
        <item h="1" x="50"/>
        <item h="1" x="86"/>
        <item h="1" m="1" x="119"/>
        <item h="1" x="8"/>
        <item h="1" x="39"/>
        <item h="1" m="1" x="129"/>
        <item h="1" x="83"/>
        <item h="1" x="41"/>
        <item h="1" x="44"/>
        <item h="1" x="48"/>
        <item h="1" x="49"/>
        <item h="1" x="42"/>
        <item h="1" m="1" x="117"/>
        <item h="1" x="84"/>
        <item h="1" m="1" x="127"/>
        <item h="1" x="43"/>
        <item h="1" x="81"/>
        <item h="1" m="1" x="128"/>
        <item h="1" m="1" x="114"/>
        <item h="1" m="1" x="113"/>
        <item h="1" m="1" x="126"/>
        <item h="1" x="0"/>
        <item h="1" x="3"/>
        <item h="1" x="9"/>
        <item h="1" x="15"/>
        <item h="1" x="34"/>
        <item h="1" x="47"/>
        <item h="1" x="57"/>
        <item h="1" x="61"/>
        <item h="1" x="66"/>
        <item h="1" x="68"/>
        <item h="1" x="70"/>
        <item h="1" x="76"/>
        <item h="1" x="78"/>
        <item h="1" x="91"/>
      </items>
    </pivotField>
  </pivotFields>
  <pageFields count="1">
    <pageField fld="0" hier="-1"/>
  </pageFields>
  <formats count="1">
    <format dxfId="44">
      <pivotArea dataOnly="0" labelOnly="1" outline="0"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AME" xr10:uid="{00000000-0013-0000-FFFF-FFFF01000000}" sourceName="NAME">
  <pivotTables>
    <pivotTable tabId="59" name="PivotTable4"/>
  </pivotTables>
  <data>
    <tabular pivotCacheId="2" showMissing="0">
      <items count="131">
        <i x="108" s="1"/>
        <i x="109"/>
        <i x="19"/>
        <i x="105"/>
        <i x="47"/>
        <i x="96"/>
        <i x="0"/>
        <i x="69"/>
        <i x="87"/>
        <i x="65"/>
        <i x="106"/>
        <i x="107"/>
        <i x="10"/>
        <i x="76"/>
        <i x="83"/>
        <i x="85"/>
        <i x="41"/>
        <i x="75"/>
        <i x="102"/>
        <i x="44"/>
        <i x="48"/>
        <i x="49"/>
        <i x="13"/>
        <i x="70"/>
        <i x="16"/>
        <i x="72"/>
        <i x="93"/>
        <i x="42"/>
        <i x="88"/>
        <i x="89"/>
        <i x="71"/>
        <i x="1"/>
        <i x="31"/>
        <i x="11"/>
        <i x="111"/>
        <i x="98"/>
        <i x="54"/>
        <i x="84"/>
        <i x="57"/>
        <i x="60"/>
        <i x="104"/>
        <i x="43"/>
        <i x="77"/>
        <i x="73"/>
        <i x="21"/>
        <i x="59"/>
        <i x="99"/>
        <i x="78"/>
        <i x="100"/>
        <i x="23"/>
        <i x="20"/>
        <i x="22"/>
        <i x="36"/>
        <i x="15"/>
        <i x="24"/>
        <i x="2"/>
        <i x="29"/>
        <i x="66"/>
        <i x="25"/>
        <i x="55"/>
        <i x="58"/>
        <i x="27"/>
        <i x="26"/>
        <i x="17"/>
        <i x="94"/>
        <i x="61"/>
        <i x="45"/>
        <i x="79"/>
        <i x="97"/>
        <i x="80"/>
        <i x="9"/>
        <i x="28"/>
        <i x="90"/>
        <i x="14"/>
        <i x="51"/>
        <i x="46"/>
        <i x="56"/>
        <i x="30"/>
        <i x="32"/>
        <i x="40"/>
        <i x="95"/>
        <i x="82"/>
        <i x="34"/>
        <i x="33"/>
        <i x="67"/>
        <i x="101"/>
        <i x="35"/>
        <i x="52"/>
        <i x="112"/>
        <i x="103"/>
        <i x="53"/>
        <i x="68"/>
        <i x="91"/>
        <i x="5"/>
        <i x="4"/>
        <i x="92"/>
        <i x="18"/>
        <i x="62"/>
        <i x="7"/>
        <i x="63"/>
        <i x="3"/>
        <i x="64"/>
        <i x="37"/>
        <i x="110"/>
        <i x="6"/>
        <i x="12"/>
        <i x="38"/>
        <i x="74"/>
        <i x="50"/>
        <i x="86"/>
        <i x="8"/>
        <i x="39"/>
        <i x="81"/>
        <i x="120" nd="1"/>
        <i x="124" nd="1"/>
        <i x="122" nd="1"/>
        <i x="129" nd="1"/>
        <i x="118" nd="1"/>
        <i x="117" nd="1"/>
        <i x="113" nd="1"/>
        <i x="127" nd="1"/>
        <i x="126" nd="1"/>
        <i x="128" nd="1"/>
        <i x="114" nd="1"/>
        <i x="130" nd="1"/>
        <i x="123" nd="1"/>
        <i x="125" nd="1"/>
        <i x="116" nd="1"/>
        <i x="121" nd="1"/>
        <i x="115" nd="1"/>
        <i x="119"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lect a bank" xr10:uid="{00000000-0014-0000-FFFF-FFFF01000000}" cache="Slicer_NAME" caption="Select a bank" showCaption="0" style="Pillar 3 publication" lockedPosition="1" rowHeight="3240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ba.europa.eu/risk-analysis-and-data/other-systemically-important-institutions-o-siis-/2018" TargetMode="External"/><Relationship Id="rId7" Type="http://schemas.openxmlformats.org/officeDocument/2006/relationships/printerSettings" Target="../printerSettings/printerSettings1.bin"/><Relationship Id="rId2" Type="http://schemas.openxmlformats.org/officeDocument/2006/relationships/hyperlink" Target="https://eba.europa.eu/regulation-and-policy/transparency-and-pillar-3/rts-on-the-disclosure-of-encumbered-and-unencumbered-assets" TargetMode="External"/><Relationship Id="rId1" Type="http://schemas.openxmlformats.org/officeDocument/2006/relationships/hyperlink" Target="https://eba.europa.eu/-/eba-publishes-final-guidelines-on-revised-pillar-3-disclosures-requirements" TargetMode="External"/><Relationship Id="rId6" Type="http://schemas.openxmlformats.org/officeDocument/2006/relationships/hyperlink" Target="https://www.eba.europa.eu/regulation-and-policy/transparency-and-pillar-3" TargetMode="External"/><Relationship Id="rId5" Type="http://schemas.openxmlformats.org/officeDocument/2006/relationships/hyperlink" Target="https://www.eba.europa.eu/regulation-and-policy/supervisory-reporting/guidelines-covid-19-measures-reporting-and-disclosure" TargetMode="External"/><Relationship Id="rId4" Type="http://schemas.openxmlformats.org/officeDocument/2006/relationships/hyperlink" Target="https://www.bankingsupervision.europa.eu/banking/statistics/html/index.en.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swedbank.lt/static/pdf/about/finance/reports/2020_annual_report.pdf" TargetMode="External"/><Relationship Id="rId2" Type="http://schemas.openxmlformats.org/officeDocument/2006/relationships/hyperlink" Target="https://www.raiffeisen.at/ooe/rlb/de/meine-bank/zahlen---fakten/offenlegungen.html" TargetMode="External"/><Relationship Id="rId1" Type="http://schemas.openxmlformats.org/officeDocument/2006/relationships/hyperlink" Target="https://www.sberbank.at/sites/default/files/pdf/SBERBANK%20EUROPE%20AG%20Disclosure%20after%20Pillar%203%202020.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berbank.at/sites/default/files/pdf/COV%2019%20Disclosure%202020.pdf" TargetMode="External"/><Relationship Id="rId1" Type="http://schemas.openxmlformats.org/officeDocument/2006/relationships/hyperlink" Target="https://nwbbank.com/download_file/822/553"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nwbbank.com/download_file/822/553"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nwbbank.com/download_file/822/5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C2:AD16"/>
  <sheetViews>
    <sheetView showGridLines="0" tabSelected="1" zoomScale="75" zoomScaleNormal="75" workbookViewId="0"/>
  </sheetViews>
  <sheetFormatPr defaultColWidth="8.81640625" defaultRowHeight="14"/>
  <cols>
    <col min="1" max="1" width="6.26953125" style="1" customWidth="1"/>
    <col min="2" max="2" width="4.26953125" style="1" customWidth="1"/>
    <col min="3" max="3" width="8.81640625" style="1" customWidth="1"/>
    <col min="4" max="4" width="8.81640625" style="42" customWidth="1"/>
    <col min="5" max="26" width="8.81640625" style="1" customWidth="1"/>
    <col min="27" max="28" width="8.81640625" style="1"/>
    <col min="29" max="29" width="8.81640625" style="1" customWidth="1"/>
    <col min="30" max="16384" width="8.81640625" style="1"/>
  </cols>
  <sheetData>
    <row r="2" spans="3:30" ht="17.25" customHeight="1"/>
    <row r="3" spans="3:30" ht="30" customHeight="1">
      <c r="C3" s="166" t="s">
        <v>489</v>
      </c>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row>
    <row r="4" spans="3:30" s="8" customFormat="1" ht="10" customHeight="1">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row>
    <row r="5" spans="3:30" ht="20.149999999999999" customHeight="1">
      <c r="C5" s="161" t="s">
        <v>270</v>
      </c>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row>
    <row r="6" spans="3:30" ht="115.5" customHeight="1">
      <c r="C6" s="168" t="s">
        <v>787</v>
      </c>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row>
    <row r="7" spans="3:30" ht="14.5" customHeight="1">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row>
    <row r="8" spans="3:30" ht="20.149999999999999" customHeight="1">
      <c r="C8" s="161" t="s">
        <v>269</v>
      </c>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row>
    <row r="9" spans="3:30" ht="153.75" customHeight="1">
      <c r="C9" s="168" t="s">
        <v>790</v>
      </c>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row>
    <row r="10" spans="3:30" ht="15" customHeight="1">
      <c r="C10" s="169" t="s">
        <v>241</v>
      </c>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row>
    <row r="11" spans="3:30" ht="18" customHeight="1">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row>
    <row r="12" spans="3:30" ht="18" customHeight="1">
      <c r="C12" s="161" t="s">
        <v>268</v>
      </c>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row>
    <row r="13" spans="3:30" ht="15" customHeight="1">
      <c r="C13" s="160" t="s">
        <v>789</v>
      </c>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row>
    <row r="14" spans="3:30" ht="15" customHeight="1">
      <c r="C14" s="160" t="s">
        <v>490</v>
      </c>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row>
    <row r="15" spans="3:30">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row>
    <row r="16" spans="3:30" ht="15" customHeight="1">
      <c r="C16" s="162" t="s">
        <v>715</v>
      </c>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row>
  </sheetData>
  <sheetProtection algorithmName="SHA-512" hashValue="ZxpJNBVY6cz2nr3pC2uGHMySrkBtZjfqupCuqQEDwCunBLPPbITk7MRVK4iho+WkNx8Spb33ftk1Pnu70KTO1w==" saltValue="6vPol5KeM7sHN+rk8rmChw==" spinCount="100000" sheet="1" objects="1" scenarios="1"/>
  <mergeCells count="14">
    <mergeCell ref="D4:AC4"/>
    <mergeCell ref="D11:AC11"/>
    <mergeCell ref="C3:AD3"/>
    <mergeCell ref="C7:AD7"/>
    <mergeCell ref="C6:AD6"/>
    <mergeCell ref="C5:AD5"/>
    <mergeCell ref="C10:AD10"/>
    <mergeCell ref="C9:AD9"/>
    <mergeCell ref="C8:AD8"/>
    <mergeCell ref="C14:AD14"/>
    <mergeCell ref="C13:AD13"/>
    <mergeCell ref="C12:AD12"/>
    <mergeCell ref="C16:AD16"/>
    <mergeCell ref="D15:AC15"/>
  </mergeCells>
  <hyperlinks>
    <hyperlink ref="C13" r:id="rId1" display="Guidelines on Pillar 3 disclosure requirements" xr:uid="{00000000-0004-0000-0000-000000000000}"/>
    <hyperlink ref="C14" r:id="rId2" display="Guidelines on the asset encumbrance disclosure" xr:uid="{00000000-0004-0000-0000-000001000000}"/>
    <hyperlink ref="C10" r:id="rId3" display="https://eba.europa.eu/risk-analysis-and-data/other-systemically-important-institutions-o-siis-/2018" xr:uid="{00000000-0004-0000-0000-000003000000}"/>
    <hyperlink ref="C10:Z10" r:id="rId4" display="https://www.bankingsupervision.europa.eu/banking/statistics/html/index.en.html" xr:uid="{00000000-0004-0000-0000-000004000000}"/>
    <hyperlink ref="C14:AD14" r:id="rId5" display="Guidelines on COVID-19 measures reporting and disclosure" xr:uid="{FC5E0A96-19A6-4C5A-83E5-62C97388F9D3}"/>
    <hyperlink ref="C13:AD13" r:id="rId6" display="EBA webpage on transparency and Pillar 3" xr:uid="{62B86318-DFDE-4F05-93FC-4C807703132A}"/>
  </hyperlinks>
  <pageMargins left="0.7" right="0.7" top="0.75" bottom="0.75" header="0.3" footer="0.3"/>
  <pageSetup paperSize="9" scale="55"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3899"/>
  </sheetPr>
  <dimension ref="B1:S85"/>
  <sheetViews>
    <sheetView showGridLines="0" zoomScale="70" zoomScaleNormal="70" workbookViewId="0"/>
  </sheetViews>
  <sheetFormatPr defaultColWidth="9.1796875" defaultRowHeight="14"/>
  <cols>
    <col min="1" max="1" width="5.7265625" style="1" customWidth="1"/>
    <col min="2" max="2" width="3.7265625" style="1" customWidth="1"/>
    <col min="3" max="3" width="22.81640625" style="2" customWidth="1"/>
    <col min="4" max="4" width="41.453125" style="3" customWidth="1"/>
    <col min="5" max="12" width="18.7265625" style="1" customWidth="1"/>
    <col min="13" max="13" width="18.54296875" style="1" customWidth="1"/>
    <col min="14" max="15" width="19.7265625" style="1" customWidth="1"/>
    <col min="16" max="16" width="19.26953125" style="1" customWidth="1"/>
    <col min="17" max="19" width="18.7265625" style="1" customWidth="1"/>
    <col min="20" max="16384" width="9.1796875" style="1"/>
  </cols>
  <sheetData>
    <row r="1" spans="2:17" ht="15" customHeight="1"/>
    <row r="2" spans="2:17" ht="15" customHeight="1">
      <c r="B2" s="4"/>
      <c r="C2" s="1"/>
      <c r="D2" s="1"/>
    </row>
    <row r="3" spans="2:17" ht="20.149999999999999" customHeight="1">
      <c r="C3" s="45" t="s">
        <v>249</v>
      </c>
      <c r="D3" s="46"/>
      <c r="E3" s="47"/>
      <c r="F3" s="47"/>
      <c r="G3" s="47"/>
      <c r="H3" s="47"/>
      <c r="I3" s="47"/>
      <c r="J3" s="47"/>
      <c r="K3" s="47"/>
      <c r="L3" s="47"/>
      <c r="N3" s="50" t="s">
        <v>248</v>
      </c>
      <c r="O3" s="50"/>
      <c r="P3" s="50"/>
      <c r="Q3" s="143"/>
    </row>
    <row r="4" spans="2:17" ht="20.149999999999999" customHeight="1">
      <c r="C4" s="158"/>
      <c r="D4" s="159"/>
      <c r="E4" s="95"/>
      <c r="F4" s="95"/>
      <c r="G4" s="95"/>
      <c r="H4" s="95"/>
      <c r="I4" s="95"/>
      <c r="J4" s="95"/>
      <c r="K4" s="95"/>
      <c r="L4" s="95"/>
      <c r="O4" s="41" t="s">
        <v>243</v>
      </c>
      <c r="P4" s="44" t="s">
        <v>48</v>
      </c>
      <c r="Q4" s="143"/>
    </row>
    <row r="5" spans="2:17">
      <c r="C5" s="13" t="s">
        <v>711</v>
      </c>
      <c r="D5" s="171" t="str">
        <f>IF(VLOOKUP($P$4,Ratios_dataset!$B:$L,Ratios_dataset!$B$125,0)="","",VLOOKUP($P$4,Ratios_dataset!$B:$L,Ratios_dataset!$B$125,0))</f>
        <v>"Swedbank" AS</v>
      </c>
      <c r="E5" s="171"/>
      <c r="F5" s="171"/>
      <c r="G5" s="171"/>
      <c r="H5" s="171"/>
      <c r="I5" s="171"/>
      <c r="J5" s="171"/>
      <c r="K5" s="171"/>
      <c r="L5" s="171"/>
    </row>
    <row r="6" spans="2:17" ht="20.149999999999999" customHeight="1">
      <c r="C6" s="13" t="s">
        <v>712</v>
      </c>
      <c r="D6" s="171" t="str">
        <f>IF(INDEX(Ratios_dataset!$A:$A,MATCH('Ratios&amp;Templates'!$D$5,Ratios_dataset!$B:$B,0))="","",INDEX(Ratios_dataset!$A:$A,MATCH('Ratios&amp;Templates'!$D$5,Ratios_dataset!$B:$B,0)))</f>
        <v>549300FXBIWWGK7T0Y98</v>
      </c>
      <c r="E6" s="171"/>
      <c r="F6" s="171"/>
      <c r="G6" s="171"/>
      <c r="H6" s="171"/>
      <c r="I6" s="171"/>
      <c r="J6" s="171"/>
      <c r="K6" s="171"/>
      <c r="L6" s="171"/>
    </row>
    <row r="7" spans="2:17" ht="17.25" customHeight="1">
      <c r="B7"/>
      <c r="C7" s="13" t="s">
        <v>713</v>
      </c>
      <c r="D7" s="171" t="str">
        <f>IF(VLOOKUP($P$4,Ratios_dataset!$B:$L,Ratios_dataset!$C$125,0)="","",VLOOKUP($P$4,Ratios_dataset!$B:$L,Ratios_dataset!$C$125,0))</f>
        <v>LV</v>
      </c>
      <c r="E7" s="171"/>
      <c r="F7" s="171"/>
      <c r="G7" s="171"/>
      <c r="H7" s="171"/>
      <c r="I7" s="171"/>
      <c r="J7" s="171"/>
      <c r="K7" s="171"/>
      <c r="L7" s="171"/>
    </row>
    <row r="8" spans="2:17" ht="17.25" customHeight="1">
      <c r="B8"/>
      <c r="C8" s="138" t="s">
        <v>714</v>
      </c>
      <c r="D8" s="181">
        <f>IF(VLOOKUP($P$4,Ratios_dataset!$B:$L,Ratios_dataset!$D$125,0)="","",VLOOKUP($P$4,Ratios_dataset!$B:$L,Ratios_dataset!$D$125,0))</f>
        <v>44196</v>
      </c>
      <c r="E8" s="181"/>
      <c r="F8" s="181"/>
      <c r="G8" s="181"/>
      <c r="H8" s="181"/>
      <c r="I8" s="181"/>
      <c r="J8" s="181"/>
      <c r="K8" s="181"/>
      <c r="L8" s="181"/>
    </row>
    <row r="9" spans="2:17" ht="45" customHeight="1">
      <c r="B9"/>
      <c r="C9" s="13" t="s">
        <v>246</v>
      </c>
      <c r="D9" s="180" t="str">
        <f>IFERROR(HYPERLINK(IF(VLOOKUP($P$4,Ratios_dataset!$B:$L,Ratios_dataset!$J$125,0)="","",VLOOKUP($P$4,Ratios_dataset!$B:$L,Ratios_dataset!$J$125,0))),VLOOKUP($P$4,Ratios_dataset!$B:$L,Ratios_dataset!$J$125,0))</f>
        <v>https://www.swedbank.lv/static/pdf/about/governance/swedbank_risk_and_capital_adequacy_Q4_2020_ENG.pdf</v>
      </c>
      <c r="E9" s="172"/>
      <c r="F9" s="172"/>
      <c r="G9" s="172"/>
      <c r="H9" s="172"/>
      <c r="I9" s="172"/>
      <c r="J9" s="172"/>
      <c r="K9" s="172"/>
      <c r="L9" s="172"/>
    </row>
    <row r="10" spans="2:17" ht="45" customHeight="1">
      <c r="B10"/>
      <c r="C10" s="13" t="s">
        <v>247</v>
      </c>
      <c r="D10" s="170" t="str">
        <f>HYPERLINK(IF(VLOOKUP($P$4,Ratios_dataset!$B:$L,Ratios_dataset!$K$125,0)="","",VLOOKUP($P$4,Ratios_dataset!$B:$L,Ratios_dataset!$K$125,0)))</f>
        <v>https://www.swedbank.lv/about/swedbank/financialResults/annualReport?language=ENG</v>
      </c>
      <c r="E10" s="171"/>
      <c r="F10" s="171"/>
      <c r="G10" s="171"/>
      <c r="H10" s="171"/>
      <c r="I10" s="171"/>
      <c r="J10" s="171"/>
      <c r="K10" s="171"/>
      <c r="L10" s="171"/>
    </row>
    <row r="11" spans="2:17" ht="15" customHeight="1">
      <c r="B11"/>
      <c r="C11" s="138" t="s">
        <v>763</v>
      </c>
      <c r="D11" s="167" t="s">
        <v>766</v>
      </c>
      <c r="E11" s="167"/>
      <c r="F11" s="167"/>
      <c r="G11" s="167"/>
      <c r="H11" s="167"/>
      <c r="I11" s="167"/>
      <c r="J11" s="167"/>
      <c r="K11" s="167"/>
      <c r="L11" s="167"/>
    </row>
    <row r="12" spans="2:17" ht="15" customHeight="1">
      <c r="B12"/>
      <c r="D12" s="167" t="s">
        <v>764</v>
      </c>
      <c r="E12" s="167"/>
      <c r="F12" s="167"/>
      <c r="G12" s="167"/>
      <c r="H12" s="167"/>
      <c r="I12" s="167"/>
      <c r="J12" s="167"/>
      <c r="K12" s="167"/>
      <c r="L12" s="167"/>
    </row>
    <row r="13" spans="2:17" ht="15" customHeight="1">
      <c r="B13"/>
      <c r="D13" s="167" t="s">
        <v>765</v>
      </c>
      <c r="E13" s="167"/>
      <c r="F13" s="167"/>
      <c r="G13" s="167"/>
      <c r="H13" s="167"/>
      <c r="I13" s="167"/>
      <c r="J13" s="167"/>
      <c r="K13" s="167"/>
      <c r="L13" s="167"/>
    </row>
    <row r="14" spans="2:17" ht="15" customHeight="1">
      <c r="B14"/>
    </row>
    <row r="15" spans="2:17" ht="15" customHeight="1">
      <c r="B15"/>
    </row>
    <row r="16" spans="2:17" ht="20.149999999999999" customHeight="1">
      <c r="C16" s="45" t="s">
        <v>791</v>
      </c>
      <c r="D16" s="48"/>
      <c r="E16" s="47"/>
      <c r="F16" s="47"/>
      <c r="G16" s="47"/>
      <c r="H16" s="49"/>
      <c r="I16" s="47"/>
      <c r="J16" s="47"/>
      <c r="K16" s="47"/>
      <c r="L16" s="47"/>
    </row>
    <row r="17" spans="3:19" ht="15" customHeight="1"/>
    <row r="18" spans="3:19" ht="45" customHeight="1">
      <c r="C18" s="5" t="s">
        <v>245</v>
      </c>
      <c r="D18" s="172" t="str">
        <f>IF(VLOOKUP($P$4,Ratios_dataset!$B:$L,Ratios_dataset!$L$125,0)="","",VLOOKUP($P$4,Ratios_dataset!$B:$L,Ratios_dataset!$L$125,0))</f>
        <v>According to Article 13 of the Capital Requirements Requirement (CRR), significant subsidiaries of EU parent institutions and those subsidiaries which are of material significance for their local market shall disclose the information specified in Articles 437, 438, 440, 442, 450, 451 and 453, on an individual or sub-consolidated basis. Article 13 CRR does not include a reference to Article 435 CRR, therefore the entity is not required to disclose the information specified in Article 435 on an individual or sub-consolidated basis.</v>
      </c>
      <c r="E18" s="172"/>
      <c r="F18" s="172"/>
      <c r="G18" s="172"/>
      <c r="H18" s="172"/>
      <c r="I18" s="172"/>
      <c r="J18" s="172"/>
      <c r="K18" s="172"/>
      <c r="L18" s="172"/>
    </row>
    <row r="19" spans="3:19" ht="15" customHeight="1">
      <c r="N19" s="40" t="str">
        <f>IF(ISERROR(D5), "WARNING: please select one bank only","")</f>
        <v/>
      </c>
    </row>
    <row r="20" spans="3:19" ht="20.149999999999999" customHeight="1">
      <c r="C20" s="12" t="s">
        <v>262</v>
      </c>
      <c r="D20" s="7">
        <f>IF(VLOOKUP($P$4,Ratios_dataset!$B:$L,Ratios_dataset!$E$125,0)="","",VLOOKUP($P$4,Ratios_dataset!$B:$L,Ratios_dataset!$E$125,0))</f>
        <v>0.35799999999999998</v>
      </c>
    </row>
    <row r="21" spans="3:19" ht="20.149999999999999" customHeight="1">
      <c r="C21" s="12" t="s">
        <v>277</v>
      </c>
      <c r="D21" s="7">
        <f>IF(VLOOKUP($P$4,Ratios_dataset!$B:$L,Ratios_dataset!$F$125,0)="","",VLOOKUP($P$4,Ratios_dataset!$B:$L,Ratios_dataset!$F$125,0))</f>
        <v>0.35799999999999998</v>
      </c>
    </row>
    <row r="22" spans="3:19" ht="20.149999999999999" customHeight="1">
      <c r="C22" s="12" t="s">
        <v>231</v>
      </c>
      <c r="D22" s="7">
        <f>IF(VLOOKUP($P$4,Ratios_dataset!$B:$L,Ratios_dataset!$G$125,0)="","",VLOOKUP($P$4,Ratios_dataset!$B:$L,Ratios_dataset!$G$125,0))</f>
        <v>0.35799999999999998</v>
      </c>
    </row>
    <row r="23" spans="3:19" ht="20.149999999999999" customHeight="1">
      <c r="C23" s="12" t="s">
        <v>263</v>
      </c>
      <c r="D23" s="7">
        <f>IF(VLOOKUP($P$4,Ratios_dataset!$B:$L,Ratios_dataset!$H$125,0)="","",VLOOKUP($P$4,Ratios_dataset!$B:$L,Ratios_dataset!$H$125,0))</f>
        <v>0.112</v>
      </c>
    </row>
    <row r="24" spans="3:19" ht="20.149999999999999" customHeight="1">
      <c r="C24" s="12" t="s">
        <v>797</v>
      </c>
      <c r="D24" s="7" t="str">
        <f>IF(VLOOKUP($P$4,Ratios_dataset!$B:$L,Ratios_dataset!$I$125,0)="","",VLOOKUP($P$4,Ratios_dataset!$B:$L,Ratios_dataset!$I$125,0))</f>
        <v/>
      </c>
    </row>
    <row r="25" spans="3:19" ht="15" customHeight="1"/>
    <row r="26" spans="3:19" ht="15" customHeight="1"/>
    <row r="27" spans="3:19" ht="15" customHeight="1"/>
    <row r="28" spans="3:19" ht="20.149999999999999" customHeight="1">
      <c r="C28" s="50" t="s">
        <v>309</v>
      </c>
      <c r="D28" s="48"/>
      <c r="E28" s="47"/>
      <c r="F28" s="47"/>
      <c r="G28" s="47"/>
      <c r="H28" s="49"/>
      <c r="I28" s="47"/>
      <c r="J28" s="47"/>
      <c r="K28" s="47"/>
      <c r="L28" s="47"/>
      <c r="M28" s="47"/>
      <c r="N28" s="47"/>
      <c r="O28" s="47"/>
      <c r="P28" s="47"/>
      <c r="Q28" s="47"/>
      <c r="R28" s="47"/>
      <c r="S28" s="47"/>
    </row>
    <row r="29" spans="3:19" s="8" customFormat="1" ht="15" customHeight="1">
      <c r="C29" s="9"/>
      <c r="D29" s="9"/>
      <c r="H29" s="10"/>
    </row>
    <row r="30" spans="3:19" ht="45" customHeight="1">
      <c r="C30" s="13" t="s">
        <v>245</v>
      </c>
      <c r="D30" s="172" t="str">
        <f>IF(VLOOKUP('Ratios&amp;Templates'!$P$4,'Template 1_dataset'!$B:$CU,'Template 1_dataset'!$CU$125,0)="","",VLOOKUP('Ratios&amp;Templates'!$P$4,'Template 1_dataset'!$B:$CU,'Template 1_dataset'!$CU$125,0))</f>
        <v>The item "Accumulated impairment, accumulated negative changes in fair value due to credit risk" has been disclosed in absolute value.</v>
      </c>
      <c r="E30" s="172"/>
      <c r="F30" s="172"/>
      <c r="G30" s="172"/>
      <c r="H30" s="172"/>
      <c r="I30" s="172"/>
      <c r="J30" s="172"/>
      <c r="K30" s="172"/>
      <c r="L30" s="172"/>
    </row>
    <row r="31" spans="3:19" ht="20.149999999999999" customHeight="1">
      <c r="C31" s="13" t="s">
        <v>260</v>
      </c>
      <c r="D31" s="173" t="str">
        <f>IF(VLOOKUP('Ratios&amp;Templates'!$P$4,'Template 1_dataset'!$B:$CU,'Template 1_dataset'!$E$125,0)="","",VLOOKUP('Ratios&amp;Templates'!$P$4,'Template 1_dataset'!$B:$CU,'Template 1_dataset'!$E$125,0))</f>
        <v>EUR</v>
      </c>
      <c r="E31" s="173"/>
      <c r="F31" s="173"/>
      <c r="G31" s="173"/>
      <c r="H31" s="173"/>
      <c r="I31" s="173"/>
      <c r="J31" s="173"/>
      <c r="K31" s="173"/>
      <c r="L31" s="173"/>
    </row>
    <row r="32" spans="3:19" ht="20.149999999999999" customHeight="1">
      <c r="C32" s="13" t="s">
        <v>261</v>
      </c>
      <c r="D32" s="171" t="str">
        <f>IF(VLOOKUP('Ratios&amp;Templates'!$P$4,'Template 1_dataset'!$B:$CU,'Template 1_dataset'!$F$125,0)="","",VLOOKUP('Ratios&amp;Templates'!$P$4,'Template 1_dataset'!$B:$CU,'Template 1_dataset'!$F$125,0))</f>
        <v>Thousands</v>
      </c>
      <c r="E32" s="171"/>
      <c r="F32" s="171"/>
      <c r="G32" s="171"/>
      <c r="H32" s="171"/>
      <c r="I32" s="171"/>
      <c r="J32" s="171"/>
      <c r="K32" s="171"/>
      <c r="L32" s="171"/>
    </row>
    <row r="33" spans="3:19" ht="45" customHeight="1">
      <c r="C33" s="13" t="s">
        <v>246</v>
      </c>
      <c r="D33" s="180" t="str">
        <f>IFERROR(HYPERLINK(IF(VLOOKUP('Ratios&amp;Templates'!$P$4,'Template 1_dataset'!$B:$CU,'Template 1_dataset'!$CS$125,0)="","",VLOOKUP('Ratios&amp;Templates'!$P$4,'Template 1_dataset'!$B:$CU,'Template 1_dataset'!$CS$125,0))),VLOOKUP('Ratios&amp;Templates'!$P$4,'Template 1_dataset'!$B:$CU,'Template 1_dataset'!$CS$125,0))</f>
        <v>https://www.swedbank.lv/static/pdf/about/governance/swedbank_risk_and_capital_adequacy_Q4_2020_ENG.pdf</v>
      </c>
      <c r="E33" s="180"/>
      <c r="F33" s="180"/>
      <c r="G33" s="180"/>
      <c r="H33" s="180"/>
      <c r="I33" s="180"/>
      <c r="J33" s="180"/>
      <c r="K33" s="180"/>
      <c r="L33" s="180"/>
    </row>
    <row r="34" spans="3:19">
      <c r="C34" s="11"/>
      <c r="D34" s="6"/>
    </row>
    <row r="35" spans="3:19" ht="15" customHeight="1">
      <c r="C35" s="1"/>
      <c r="D35" s="1"/>
      <c r="E35" s="92" t="s">
        <v>285</v>
      </c>
      <c r="F35" s="92" t="s">
        <v>286</v>
      </c>
      <c r="G35" s="92" t="s">
        <v>287</v>
      </c>
      <c r="H35" s="92" t="s">
        <v>288</v>
      </c>
      <c r="I35" s="92" t="s">
        <v>289</v>
      </c>
      <c r="J35" s="92" t="s">
        <v>290</v>
      </c>
      <c r="K35" s="92" t="s">
        <v>291</v>
      </c>
      <c r="L35" s="92" t="s">
        <v>292</v>
      </c>
      <c r="M35" s="92" t="s">
        <v>293</v>
      </c>
      <c r="N35" s="92" t="s">
        <v>294</v>
      </c>
      <c r="O35" s="92" t="s">
        <v>295</v>
      </c>
      <c r="P35" s="92" t="s">
        <v>296</v>
      </c>
      <c r="Q35" s="92" t="s">
        <v>297</v>
      </c>
      <c r="R35" s="92" t="s">
        <v>298</v>
      </c>
      <c r="S35" s="92" t="s">
        <v>299</v>
      </c>
    </row>
    <row r="36" spans="3:19" ht="24" customHeight="1">
      <c r="C36" s="1"/>
      <c r="D36" s="1"/>
      <c r="E36" s="174" t="s">
        <v>300</v>
      </c>
      <c r="F36" s="175"/>
      <c r="G36" s="175"/>
      <c r="H36" s="175"/>
      <c r="I36" s="175"/>
      <c r="J36" s="175"/>
      <c r="K36" s="175"/>
      <c r="L36" s="174" t="s">
        <v>301</v>
      </c>
      <c r="M36" s="175"/>
      <c r="N36" s="175"/>
      <c r="O36" s="175"/>
      <c r="P36" s="175"/>
      <c r="Q36" s="175"/>
      <c r="R36" s="175"/>
      <c r="S36" s="96" t="s">
        <v>302</v>
      </c>
    </row>
    <row r="37" spans="3:19" ht="27" customHeight="1">
      <c r="E37" s="178"/>
      <c r="F37" s="185" t="s">
        <v>303</v>
      </c>
      <c r="G37" s="186"/>
      <c r="H37" s="186"/>
      <c r="I37" s="174" t="s">
        <v>304</v>
      </c>
      <c r="J37" s="175"/>
      <c r="K37" s="175"/>
      <c r="L37" s="176"/>
      <c r="M37" s="177" t="s">
        <v>303</v>
      </c>
      <c r="N37" s="175"/>
      <c r="O37" s="175"/>
      <c r="P37" s="174" t="s">
        <v>304</v>
      </c>
      <c r="Q37" s="175"/>
      <c r="R37" s="175"/>
      <c r="S37" s="175" t="s">
        <v>305</v>
      </c>
    </row>
    <row r="38" spans="3:19" ht="43.5" customHeight="1">
      <c r="C38" s="91"/>
      <c r="E38" s="179"/>
      <c r="F38" s="178"/>
      <c r="G38" s="182" t="s">
        <v>306</v>
      </c>
      <c r="H38" s="182" t="s">
        <v>307</v>
      </c>
      <c r="I38" s="176"/>
      <c r="J38" s="182" t="s">
        <v>306</v>
      </c>
      <c r="K38" s="182" t="s">
        <v>308</v>
      </c>
      <c r="L38" s="175"/>
      <c r="M38" s="183"/>
      <c r="N38" s="182" t="s">
        <v>306</v>
      </c>
      <c r="O38" s="182" t="s">
        <v>307</v>
      </c>
      <c r="P38" s="176"/>
      <c r="Q38" s="182" t="s">
        <v>306</v>
      </c>
      <c r="R38" s="182" t="s">
        <v>308</v>
      </c>
      <c r="S38" s="175"/>
    </row>
    <row r="39" spans="3:19" ht="52.5" customHeight="1">
      <c r="C39" s="1"/>
      <c r="D39" s="95"/>
      <c r="E39" s="179"/>
      <c r="F39" s="179"/>
      <c r="G39" s="182"/>
      <c r="H39" s="182"/>
      <c r="I39" s="175"/>
      <c r="J39" s="182"/>
      <c r="K39" s="182"/>
      <c r="L39" s="175"/>
      <c r="M39" s="184"/>
      <c r="N39" s="182"/>
      <c r="O39" s="182"/>
      <c r="P39" s="175"/>
      <c r="Q39" s="182"/>
      <c r="R39" s="182"/>
      <c r="S39" s="175"/>
    </row>
    <row r="40" spans="3:19" ht="20.149999999999999" customHeight="1">
      <c r="C40" s="92">
        <v>1</v>
      </c>
      <c r="D40" s="93" t="s">
        <v>279</v>
      </c>
      <c r="E40" s="145">
        <f>IF(VLOOKUP('Ratios&amp;Templates'!$P$4,'Template 1_dataset'!$B:$CU,'Template 1_dataset'!$G125,0)="","",VLOOKUP('Ratios&amp;Templates'!$P$4,'Template 1_dataset'!$B:$CU,'Template 1_dataset'!$G125,0))</f>
        <v>88727</v>
      </c>
      <c r="F40" s="146">
        <f>IF(VLOOKUP('Ratios&amp;Templates'!$P$4,'Template 1_dataset'!$B:$CU,'Template 1_dataset'!$M125,0)="","",VLOOKUP('Ratios&amp;Templates'!$P$4,'Template 1_dataset'!$B:$CU,'Template 1_dataset'!$M125,0))</f>
        <v>88526</v>
      </c>
      <c r="G40" s="147" t="str">
        <f>IF(VLOOKUP('Ratios&amp;Templates'!$P$4,'Template 1_dataset'!$B:$CU,'Template 1_dataset'!$S125,0)="","",VLOOKUP('Ratios&amp;Templates'!$P$4,'Template 1_dataset'!$B:$CU,'Template 1_dataset'!$S125,0))</f>
        <v/>
      </c>
      <c r="H40" s="147">
        <f>IF(VLOOKUP('Ratios&amp;Templates'!$P$4,'Template 1_dataset'!$B:$CU,'Template 1_dataset'!$Y125,0)="","",VLOOKUP('Ratios&amp;Templates'!$P$4,'Template 1_dataset'!$B:$CU,'Template 1_dataset'!$Y125,0))</f>
        <v>34780</v>
      </c>
      <c r="I40" s="145">
        <f>IF(VLOOKUP('Ratios&amp;Templates'!$P$4,'Template 1_dataset'!$B:$CU,'Template 1_dataset'!$AE125,0)="","",VLOOKUP('Ratios&amp;Templates'!$P$4,'Template 1_dataset'!$B:$CU,'Template 1_dataset'!$AE125,0))</f>
        <v>201</v>
      </c>
      <c r="J40" s="146" t="str">
        <f>IF(VLOOKUP('Ratios&amp;Templates'!$P$4,'Template 1_dataset'!$B:$CU,'Template 1_dataset'!$AK125,0)="","",VLOOKUP('Ratios&amp;Templates'!$P$4,'Template 1_dataset'!$B:$CU,'Template 1_dataset'!$AK125,0))</f>
        <v/>
      </c>
      <c r="K40" s="148" t="str">
        <f>IF(VLOOKUP('Ratios&amp;Templates'!$P$4,'Template 1_dataset'!$B:$CU,'Template 1_dataset'!$AQ125,0)="","",VLOOKUP('Ratios&amp;Templates'!$P$4,'Template 1_dataset'!$B:$CU,'Template 1_dataset'!$AQ125,0))</f>
        <v/>
      </c>
      <c r="L40" s="139">
        <f>IF(VLOOKUP('Ratios&amp;Templates'!$P$4,'Template 1_dataset'!$B:$CU,'Template 1_dataset'!$AW125,0)="","",VLOOKUP('Ratios&amp;Templates'!$P$4,'Template 1_dataset'!$B:$CU,'Template 1_dataset'!$AW125,0))</f>
        <v>685</v>
      </c>
      <c r="M40" s="149">
        <f>IF(VLOOKUP('Ratios&amp;Templates'!$P$4,'Template 1_dataset'!$B:$CU,'Template 1_dataset'!$BC125,0)="","",VLOOKUP('Ratios&amp;Templates'!$P$4,'Template 1_dataset'!$B:$CU,'Template 1_dataset'!$BC125,0))</f>
        <v>666</v>
      </c>
      <c r="N40" s="149" t="str">
        <f>IF(VLOOKUP('Ratios&amp;Templates'!$P$4,'Template 1_dataset'!$B:$CU,'Template 1_dataset'!$BI125,0)="","",VLOOKUP('Ratios&amp;Templates'!$P$4,'Template 1_dataset'!$B:$CU,'Template 1_dataset'!$BI125,0))</f>
        <v/>
      </c>
      <c r="O40" s="149">
        <f>IF(VLOOKUP('Ratios&amp;Templates'!$P$4,'Template 1_dataset'!$B:$CU,'Template 1_dataset'!$BO125,0)="","",VLOOKUP('Ratios&amp;Templates'!$P$4,'Template 1_dataset'!$B:$CU,'Template 1_dataset'!$BO125,0))</f>
        <v>568</v>
      </c>
      <c r="P40" s="149">
        <f>IF(VLOOKUP('Ratios&amp;Templates'!$P$4,'Template 1_dataset'!$B:$CU,'Template 1_dataset'!$BU125,0)="","",VLOOKUP('Ratios&amp;Templates'!$P$4,'Template 1_dataset'!$B:$CU,'Template 1_dataset'!$BU125,0))</f>
        <v>19</v>
      </c>
      <c r="Q40" s="149" t="str">
        <f>IF(VLOOKUP('Ratios&amp;Templates'!$P$4,'Template 1_dataset'!$B:$CU,'Template 1_dataset'!$CA125,0)="","",VLOOKUP('Ratios&amp;Templates'!$P$4,'Template 1_dataset'!$B:$CU,'Template 1_dataset'!$CA125,0))</f>
        <v/>
      </c>
      <c r="R40" s="149" t="str">
        <f>IF(VLOOKUP('Ratios&amp;Templates'!$P$4,'Template 1_dataset'!$B:$CU,'Template 1_dataset'!$CG125,0)="","",VLOOKUP('Ratios&amp;Templates'!$P$4,'Template 1_dataset'!$B:$CU,'Template 1_dataset'!$CG125,0))</f>
        <v/>
      </c>
      <c r="S40" s="149" t="str">
        <f>IF(VLOOKUP('Ratios&amp;Templates'!$P$4,'Template 1_dataset'!$B:$CU,'Template 1_dataset'!$CM125,0)="","",VLOOKUP('Ratios&amp;Templates'!$P$4,'Template 1_dataset'!$B:$CU,'Template 1_dataset'!$CM125,0))</f>
        <v/>
      </c>
    </row>
    <row r="41" spans="3:19" ht="20.149999999999999" customHeight="1">
      <c r="C41" s="92">
        <v>2</v>
      </c>
      <c r="D41" s="93" t="s">
        <v>280</v>
      </c>
      <c r="E41" s="150">
        <f>IF(VLOOKUP('Ratios&amp;Templates'!$P$4,'Template 1_dataset'!$B:$CU,'Template 1_dataset'!$G126,0)="","",VLOOKUP('Ratios&amp;Templates'!$P$4,'Template 1_dataset'!$B:$CU,'Template 1_dataset'!$G126,0))</f>
        <v>86456</v>
      </c>
      <c r="F41" s="141">
        <f>IF(VLOOKUP('Ratios&amp;Templates'!$P$4,'Template 1_dataset'!$B:$CU,'Template 1_dataset'!$M126,0)="","",VLOOKUP('Ratios&amp;Templates'!$P$4,'Template 1_dataset'!$B:$CU,'Template 1_dataset'!$M126,0))</f>
        <v>86255</v>
      </c>
      <c r="G41" s="139" t="str">
        <f>IF(VLOOKUP('Ratios&amp;Templates'!$P$4,'Template 1_dataset'!$B:$CU,'Template 1_dataset'!$S126,0)="","",VLOOKUP('Ratios&amp;Templates'!$P$4,'Template 1_dataset'!$B:$CU,'Template 1_dataset'!$S126,0))</f>
        <v/>
      </c>
      <c r="H41" s="151">
        <f>IF(VLOOKUP('Ratios&amp;Templates'!$P$4,'Template 1_dataset'!$B:$CU,'Template 1_dataset'!$Y126,0)="","",VLOOKUP('Ratios&amp;Templates'!$P$4,'Template 1_dataset'!$B:$CU,'Template 1_dataset'!$Y126,0))</f>
        <v>34764</v>
      </c>
      <c r="I41" s="140">
        <f>IF(VLOOKUP('Ratios&amp;Templates'!$P$4,'Template 1_dataset'!$B:$CU,'Template 1_dataset'!$AE126,0)="","",VLOOKUP('Ratios&amp;Templates'!$P$4,'Template 1_dataset'!$B:$CU,'Template 1_dataset'!$AE126,0))</f>
        <v>201</v>
      </c>
      <c r="J41" s="141" t="str">
        <f>IF(VLOOKUP('Ratios&amp;Templates'!$P$4,'Template 1_dataset'!$B:$CU,'Template 1_dataset'!$AK126,0)="","",VLOOKUP('Ratios&amp;Templates'!$P$4,'Template 1_dataset'!$B:$CU,'Template 1_dataset'!$AK126,0))</f>
        <v/>
      </c>
      <c r="K41" s="152" t="str">
        <f>IF(VLOOKUP('Ratios&amp;Templates'!$P$4,'Template 1_dataset'!$B:$CU,'Template 1_dataset'!$AQ126,0)="","",VLOOKUP('Ratios&amp;Templates'!$P$4,'Template 1_dataset'!$B:$CU,'Template 1_dataset'!$AQ126,0))</f>
        <v/>
      </c>
      <c r="L41" s="139">
        <f>IF(VLOOKUP('Ratios&amp;Templates'!$P$4,'Template 1_dataset'!$B:$CU,'Template 1_dataset'!$AW126,0)="","",VLOOKUP('Ratios&amp;Templates'!$P$4,'Template 1_dataset'!$B:$CU,'Template 1_dataset'!$AW126,0))</f>
        <v>684</v>
      </c>
      <c r="M41" s="149">
        <f>IF(VLOOKUP('Ratios&amp;Templates'!$P$4,'Template 1_dataset'!$B:$CU,'Template 1_dataset'!$BC126,0)="","",VLOOKUP('Ratios&amp;Templates'!$P$4,'Template 1_dataset'!$B:$CU,'Template 1_dataset'!$BC126,0))</f>
        <v>665</v>
      </c>
      <c r="N41" s="149" t="str">
        <f>IF(VLOOKUP('Ratios&amp;Templates'!$P$4,'Template 1_dataset'!$B:$CU,'Template 1_dataset'!$BI126,0)="","",VLOOKUP('Ratios&amp;Templates'!$P$4,'Template 1_dataset'!$B:$CU,'Template 1_dataset'!$BI126,0))</f>
        <v/>
      </c>
      <c r="O41" s="149">
        <f>IF(VLOOKUP('Ratios&amp;Templates'!$P$4,'Template 1_dataset'!$B:$CU,'Template 1_dataset'!$BO126,0)="","",VLOOKUP('Ratios&amp;Templates'!$P$4,'Template 1_dataset'!$B:$CU,'Template 1_dataset'!$BO126,0))</f>
        <v>568</v>
      </c>
      <c r="P41" s="149">
        <f>IF(VLOOKUP('Ratios&amp;Templates'!$P$4,'Template 1_dataset'!$B:$CU,'Template 1_dataset'!$BU126,0)="","",VLOOKUP('Ratios&amp;Templates'!$P$4,'Template 1_dataset'!$B:$CU,'Template 1_dataset'!$BU126,0))</f>
        <v>19</v>
      </c>
      <c r="Q41" s="149" t="str">
        <f>IF(VLOOKUP('Ratios&amp;Templates'!$P$4,'Template 1_dataset'!$B:$CU,'Template 1_dataset'!$CA126,0)="","",VLOOKUP('Ratios&amp;Templates'!$P$4,'Template 1_dataset'!$B:$CU,'Template 1_dataset'!$CA126,0))</f>
        <v/>
      </c>
      <c r="R41" s="149" t="str">
        <f>IF(VLOOKUP('Ratios&amp;Templates'!$P$4,'Template 1_dataset'!$B:$CU,'Template 1_dataset'!$CG126,0)="","",VLOOKUP('Ratios&amp;Templates'!$P$4,'Template 1_dataset'!$B:$CU,'Template 1_dataset'!$CG126,0))</f>
        <v/>
      </c>
      <c r="S41" s="149" t="str">
        <f>IF(VLOOKUP('Ratios&amp;Templates'!$P$4,'Template 1_dataset'!$B:$CU,'Template 1_dataset'!$CM126,0)="","",VLOOKUP('Ratios&amp;Templates'!$P$4,'Template 1_dataset'!$B:$CU,'Template 1_dataset'!$CM126,0))</f>
        <v/>
      </c>
    </row>
    <row r="42" spans="3:19" ht="30.75" customHeight="1">
      <c r="C42" s="92">
        <v>3</v>
      </c>
      <c r="D42" s="94" t="s">
        <v>281</v>
      </c>
      <c r="E42" s="150">
        <f>IF(VLOOKUP('Ratios&amp;Templates'!$P$4,'Template 1_dataset'!$B:$CU,'Template 1_dataset'!$G127,0)="","",VLOOKUP('Ratios&amp;Templates'!$P$4,'Template 1_dataset'!$B:$CU,'Template 1_dataset'!$G127,0))</f>
        <v>85340</v>
      </c>
      <c r="F42" s="141">
        <f>IF(VLOOKUP('Ratios&amp;Templates'!$P$4,'Template 1_dataset'!$B:$CU,'Template 1_dataset'!$M127,0)="","",VLOOKUP('Ratios&amp;Templates'!$P$4,'Template 1_dataset'!$B:$CU,'Template 1_dataset'!$M127,0))</f>
        <v>85175</v>
      </c>
      <c r="G42" s="140" t="str">
        <f>IF(VLOOKUP('Ratios&amp;Templates'!$P$4,'Template 1_dataset'!$B:$CU,'Template 1_dataset'!$S127,0)="","",VLOOKUP('Ratios&amp;Templates'!$P$4,'Template 1_dataset'!$B:$CU,'Template 1_dataset'!$S127,0))</f>
        <v/>
      </c>
      <c r="H42" s="141">
        <f>IF(VLOOKUP('Ratios&amp;Templates'!$P$4,'Template 1_dataset'!$B:$CU,'Template 1_dataset'!$Y127,0)="","",VLOOKUP('Ratios&amp;Templates'!$P$4,'Template 1_dataset'!$B:$CU,'Template 1_dataset'!$Y127,0))</f>
        <v>34154</v>
      </c>
      <c r="I42" s="140">
        <f>IF(VLOOKUP('Ratios&amp;Templates'!$P$4,'Template 1_dataset'!$B:$CU,'Template 1_dataset'!$AE127,0)="","",VLOOKUP('Ratios&amp;Templates'!$P$4,'Template 1_dataset'!$B:$CU,'Template 1_dataset'!$AE127,0))</f>
        <v>165</v>
      </c>
      <c r="J42" s="141" t="str">
        <f>IF(VLOOKUP('Ratios&amp;Templates'!$P$4,'Template 1_dataset'!$B:$CU,'Template 1_dataset'!$AK127,0)="","",VLOOKUP('Ratios&amp;Templates'!$P$4,'Template 1_dataset'!$B:$CU,'Template 1_dataset'!$AK127,0))</f>
        <v/>
      </c>
      <c r="K42" s="153" t="str">
        <f>IF(VLOOKUP('Ratios&amp;Templates'!$P$4,'Template 1_dataset'!$B:$CU,'Template 1_dataset'!$AQ127,0)="","",VLOOKUP('Ratios&amp;Templates'!$P$4,'Template 1_dataset'!$B:$CU,'Template 1_dataset'!$AQ127,0))</f>
        <v/>
      </c>
      <c r="L42" s="141">
        <f>IF(VLOOKUP('Ratios&amp;Templates'!$P$4,'Template 1_dataset'!$B:$CU,'Template 1_dataset'!$AW127,0)="","",VLOOKUP('Ratios&amp;Templates'!$P$4,'Template 1_dataset'!$B:$CU,'Template 1_dataset'!$AW127,0))</f>
        <v>672</v>
      </c>
      <c r="M42" s="149">
        <f>IF(VLOOKUP('Ratios&amp;Templates'!$P$4,'Template 1_dataset'!$B:$CU,'Template 1_dataset'!$BC127,0)="","",VLOOKUP('Ratios&amp;Templates'!$P$4,'Template 1_dataset'!$B:$CU,'Template 1_dataset'!$BC127,0))</f>
        <v>653</v>
      </c>
      <c r="N42" s="149" t="str">
        <f>IF(VLOOKUP('Ratios&amp;Templates'!$P$4,'Template 1_dataset'!$B:$CU,'Template 1_dataset'!$BI127,0)="","",VLOOKUP('Ratios&amp;Templates'!$P$4,'Template 1_dataset'!$B:$CU,'Template 1_dataset'!$BI127,0))</f>
        <v/>
      </c>
      <c r="O42" s="149">
        <f>IF(VLOOKUP('Ratios&amp;Templates'!$P$4,'Template 1_dataset'!$B:$CU,'Template 1_dataset'!$BO127,0)="","",VLOOKUP('Ratios&amp;Templates'!$P$4,'Template 1_dataset'!$B:$CU,'Template 1_dataset'!$BO127,0))</f>
        <v>558</v>
      </c>
      <c r="P42" s="149">
        <f>IF(VLOOKUP('Ratios&amp;Templates'!$P$4,'Template 1_dataset'!$B:$CU,'Template 1_dataset'!$BU127,0)="","",VLOOKUP('Ratios&amp;Templates'!$P$4,'Template 1_dataset'!$B:$CU,'Template 1_dataset'!$BU127,0))</f>
        <v>19</v>
      </c>
      <c r="Q42" s="149" t="str">
        <f>IF(VLOOKUP('Ratios&amp;Templates'!$P$4,'Template 1_dataset'!$B:$CU,'Template 1_dataset'!$CA127,0)="","",VLOOKUP('Ratios&amp;Templates'!$P$4,'Template 1_dataset'!$B:$CU,'Template 1_dataset'!$CA127,0))</f>
        <v/>
      </c>
      <c r="R42" s="149" t="str">
        <f>IF(VLOOKUP('Ratios&amp;Templates'!$P$4,'Template 1_dataset'!$B:$CU,'Template 1_dataset'!$CG127,0)="","",VLOOKUP('Ratios&amp;Templates'!$P$4,'Template 1_dataset'!$B:$CU,'Template 1_dataset'!$CG127,0))</f>
        <v/>
      </c>
      <c r="S42" s="149" t="str">
        <f>IF(VLOOKUP('Ratios&amp;Templates'!$P$4,'Template 1_dataset'!$B:$CU,'Template 1_dataset'!$CM127,0)="","",VLOOKUP('Ratios&amp;Templates'!$P$4,'Template 1_dataset'!$B:$CU,'Template 1_dataset'!$CM127,0))</f>
        <v/>
      </c>
    </row>
    <row r="43" spans="3:19" ht="23.25" customHeight="1">
      <c r="C43" s="92">
        <v>4</v>
      </c>
      <c r="D43" s="93" t="s">
        <v>282</v>
      </c>
      <c r="E43" s="150">
        <f>IF(VLOOKUP('Ratios&amp;Templates'!$P$4,'Template 1_dataset'!$B:$CU,'Template 1_dataset'!$G128,0)="","",VLOOKUP('Ratios&amp;Templates'!$P$4,'Template 1_dataset'!$B:$CU,'Template 1_dataset'!$G128,0))</f>
        <v>2271</v>
      </c>
      <c r="F43" s="141">
        <f>IF(VLOOKUP('Ratios&amp;Templates'!$P$4,'Template 1_dataset'!$B:$CU,'Template 1_dataset'!$M128,0)="","",VLOOKUP('Ratios&amp;Templates'!$P$4,'Template 1_dataset'!$B:$CU,'Template 1_dataset'!$M128,0))</f>
        <v>2271</v>
      </c>
      <c r="G43" s="140" t="str">
        <f>IF(VLOOKUP('Ratios&amp;Templates'!$P$4,'Template 1_dataset'!$B:$CU,'Template 1_dataset'!$S128,0)="","",VLOOKUP('Ratios&amp;Templates'!$P$4,'Template 1_dataset'!$B:$CU,'Template 1_dataset'!$S128,0))</f>
        <v/>
      </c>
      <c r="H43" s="141">
        <f>IF(VLOOKUP('Ratios&amp;Templates'!$P$4,'Template 1_dataset'!$B:$CU,'Template 1_dataset'!$Y128,0)="","",VLOOKUP('Ratios&amp;Templates'!$P$4,'Template 1_dataset'!$B:$CU,'Template 1_dataset'!$Y128,0))</f>
        <v>16</v>
      </c>
      <c r="I43" s="140" t="str">
        <f>IF(VLOOKUP('Ratios&amp;Templates'!$P$4,'Template 1_dataset'!$B:$CU,'Template 1_dataset'!$AE128,0)="","",VLOOKUP('Ratios&amp;Templates'!$P$4,'Template 1_dataset'!$B:$CU,'Template 1_dataset'!$AE128,0))</f>
        <v/>
      </c>
      <c r="J43" s="141" t="str">
        <f>IF(VLOOKUP('Ratios&amp;Templates'!$P$4,'Template 1_dataset'!$B:$CU,'Template 1_dataset'!$AK128,0)="","",VLOOKUP('Ratios&amp;Templates'!$P$4,'Template 1_dataset'!$B:$CU,'Template 1_dataset'!$AK128,0))</f>
        <v/>
      </c>
      <c r="K43" s="153" t="str">
        <f>IF(VLOOKUP('Ratios&amp;Templates'!$P$4,'Template 1_dataset'!$B:$CU,'Template 1_dataset'!$AQ128,0)="","",VLOOKUP('Ratios&amp;Templates'!$P$4,'Template 1_dataset'!$B:$CU,'Template 1_dataset'!$AQ128,0))</f>
        <v/>
      </c>
      <c r="L43" s="141">
        <f>IF(VLOOKUP('Ratios&amp;Templates'!$P$4,'Template 1_dataset'!$B:$CU,'Template 1_dataset'!$AW128,0)="","",VLOOKUP('Ratios&amp;Templates'!$P$4,'Template 1_dataset'!$B:$CU,'Template 1_dataset'!$AW128,0))</f>
        <v>1</v>
      </c>
      <c r="M43" s="149">
        <f>IF(VLOOKUP('Ratios&amp;Templates'!$P$4,'Template 1_dataset'!$B:$CU,'Template 1_dataset'!$BC128,0)="","",VLOOKUP('Ratios&amp;Templates'!$P$4,'Template 1_dataset'!$B:$CU,'Template 1_dataset'!$BC128,0))</f>
        <v>1</v>
      </c>
      <c r="N43" s="149" t="str">
        <f>IF(VLOOKUP('Ratios&amp;Templates'!$P$4,'Template 1_dataset'!$B:$CU,'Template 1_dataset'!$BI128,0)="","",VLOOKUP('Ratios&amp;Templates'!$P$4,'Template 1_dataset'!$B:$CU,'Template 1_dataset'!$BI128,0))</f>
        <v/>
      </c>
      <c r="O43" s="149" t="str">
        <f>IF(VLOOKUP('Ratios&amp;Templates'!$P$4,'Template 1_dataset'!$B:$CU,'Template 1_dataset'!$BO128,0)="","",VLOOKUP('Ratios&amp;Templates'!$P$4,'Template 1_dataset'!$B:$CU,'Template 1_dataset'!$BO128,0))</f>
        <v/>
      </c>
      <c r="P43" s="149" t="str">
        <f>IF(VLOOKUP('Ratios&amp;Templates'!$P$4,'Template 1_dataset'!$B:$CU,'Template 1_dataset'!$BU128,0)="","",VLOOKUP('Ratios&amp;Templates'!$P$4,'Template 1_dataset'!$B:$CU,'Template 1_dataset'!$BU128,0))</f>
        <v/>
      </c>
      <c r="Q43" s="149" t="str">
        <f>IF(VLOOKUP('Ratios&amp;Templates'!$P$4,'Template 1_dataset'!$B:$CU,'Template 1_dataset'!$CA128,0)="","",VLOOKUP('Ratios&amp;Templates'!$P$4,'Template 1_dataset'!$B:$CU,'Template 1_dataset'!$CA128,0))</f>
        <v/>
      </c>
      <c r="R43" s="149" t="str">
        <f>IF(VLOOKUP('Ratios&amp;Templates'!$P$4,'Template 1_dataset'!$B:$CU,'Template 1_dataset'!$CG128,0)="","",VLOOKUP('Ratios&amp;Templates'!$P$4,'Template 1_dataset'!$B:$CU,'Template 1_dataset'!$CG128,0))</f>
        <v/>
      </c>
      <c r="S43" s="149" t="str">
        <f>IF(VLOOKUP('Ratios&amp;Templates'!$P$4,'Template 1_dataset'!$B:$CU,'Template 1_dataset'!$CM128,0)="","",VLOOKUP('Ratios&amp;Templates'!$P$4,'Template 1_dataset'!$B:$CU,'Template 1_dataset'!$CM128,0))</f>
        <v/>
      </c>
    </row>
    <row r="44" spans="3:19" ht="26.25" customHeight="1">
      <c r="C44" s="92">
        <v>5</v>
      </c>
      <c r="D44" s="94" t="s">
        <v>283</v>
      </c>
      <c r="E44" s="150">
        <f>IF(VLOOKUP('Ratios&amp;Templates'!$P$4,'Template 1_dataset'!$B:$CU,'Template 1_dataset'!$G129,0)="","",VLOOKUP('Ratios&amp;Templates'!$P$4,'Template 1_dataset'!$B:$CU,'Template 1_dataset'!$G129,0))</f>
        <v>1471</v>
      </c>
      <c r="F44" s="141">
        <f>IF(VLOOKUP('Ratios&amp;Templates'!$P$4,'Template 1_dataset'!$B:$CU,'Template 1_dataset'!$M129,0)="","",VLOOKUP('Ratios&amp;Templates'!$P$4,'Template 1_dataset'!$B:$CU,'Template 1_dataset'!$M129,0))</f>
        <v>1471</v>
      </c>
      <c r="G44" s="140" t="str">
        <f>IF(VLOOKUP('Ratios&amp;Templates'!$P$4,'Template 1_dataset'!$B:$CU,'Template 1_dataset'!$S129,0)="","",VLOOKUP('Ratios&amp;Templates'!$P$4,'Template 1_dataset'!$B:$CU,'Template 1_dataset'!$S129,0))</f>
        <v/>
      </c>
      <c r="H44" s="141">
        <f>IF(VLOOKUP('Ratios&amp;Templates'!$P$4,'Template 1_dataset'!$B:$CU,'Template 1_dataset'!$Y129,0)="","",VLOOKUP('Ratios&amp;Templates'!$P$4,'Template 1_dataset'!$B:$CU,'Template 1_dataset'!$Y129,0))</f>
        <v>16</v>
      </c>
      <c r="I44" s="140" t="str">
        <f>IF(VLOOKUP('Ratios&amp;Templates'!$P$4,'Template 1_dataset'!$B:$CU,'Template 1_dataset'!$AE129,0)="","",VLOOKUP('Ratios&amp;Templates'!$P$4,'Template 1_dataset'!$B:$CU,'Template 1_dataset'!$AE129,0))</f>
        <v/>
      </c>
      <c r="J44" s="141" t="str">
        <f>IF(VLOOKUP('Ratios&amp;Templates'!$P$4,'Template 1_dataset'!$B:$CU,'Template 1_dataset'!$AK129,0)="","",VLOOKUP('Ratios&amp;Templates'!$P$4,'Template 1_dataset'!$B:$CU,'Template 1_dataset'!$AK129,0))</f>
        <v/>
      </c>
      <c r="K44" s="153" t="str">
        <f>IF(VLOOKUP('Ratios&amp;Templates'!$P$4,'Template 1_dataset'!$B:$CU,'Template 1_dataset'!$AQ129,0)="","",VLOOKUP('Ratios&amp;Templates'!$P$4,'Template 1_dataset'!$B:$CU,'Template 1_dataset'!$AQ129,0))</f>
        <v/>
      </c>
      <c r="L44" s="141">
        <f>IF(VLOOKUP('Ratios&amp;Templates'!$P$4,'Template 1_dataset'!$B:$CU,'Template 1_dataset'!$AW129,0)="","",VLOOKUP('Ratios&amp;Templates'!$P$4,'Template 1_dataset'!$B:$CU,'Template 1_dataset'!$AW129,0))</f>
        <v>1</v>
      </c>
      <c r="M44" s="149">
        <f>IF(VLOOKUP('Ratios&amp;Templates'!$P$4,'Template 1_dataset'!$B:$CU,'Template 1_dataset'!$BC129,0)="","",VLOOKUP('Ratios&amp;Templates'!$P$4,'Template 1_dataset'!$B:$CU,'Template 1_dataset'!$BC129,0))</f>
        <v>1</v>
      </c>
      <c r="N44" s="149" t="str">
        <f>IF(VLOOKUP('Ratios&amp;Templates'!$P$4,'Template 1_dataset'!$B:$CU,'Template 1_dataset'!$BI129,0)="","",VLOOKUP('Ratios&amp;Templates'!$P$4,'Template 1_dataset'!$B:$CU,'Template 1_dataset'!$BI129,0))</f>
        <v/>
      </c>
      <c r="O44" s="149" t="str">
        <f>IF(VLOOKUP('Ratios&amp;Templates'!$P$4,'Template 1_dataset'!$B:$CU,'Template 1_dataset'!$BO129,0)="","",VLOOKUP('Ratios&amp;Templates'!$P$4,'Template 1_dataset'!$B:$CU,'Template 1_dataset'!$BO129,0))</f>
        <v/>
      </c>
      <c r="P44" s="149" t="str">
        <f>IF(VLOOKUP('Ratios&amp;Templates'!$P$4,'Template 1_dataset'!$B:$CU,'Template 1_dataset'!$BU129,0)="","",VLOOKUP('Ratios&amp;Templates'!$P$4,'Template 1_dataset'!$B:$CU,'Template 1_dataset'!$BU129,0))</f>
        <v/>
      </c>
      <c r="Q44" s="149" t="str">
        <f>IF(VLOOKUP('Ratios&amp;Templates'!$P$4,'Template 1_dataset'!$B:$CU,'Template 1_dataset'!$CA129,0)="","",VLOOKUP('Ratios&amp;Templates'!$P$4,'Template 1_dataset'!$B:$CU,'Template 1_dataset'!$CA129,0))</f>
        <v/>
      </c>
      <c r="R44" s="149" t="str">
        <f>IF(VLOOKUP('Ratios&amp;Templates'!$P$4,'Template 1_dataset'!$B:$CU,'Template 1_dataset'!$CG129,0)="","",VLOOKUP('Ratios&amp;Templates'!$P$4,'Template 1_dataset'!$B:$CU,'Template 1_dataset'!$CG129,0))</f>
        <v/>
      </c>
      <c r="S44" s="149" t="str">
        <f>IF(VLOOKUP('Ratios&amp;Templates'!$P$4,'Template 1_dataset'!$B:$CU,'Template 1_dataset'!$CM129,0)="","",VLOOKUP('Ratios&amp;Templates'!$P$4,'Template 1_dataset'!$B:$CU,'Template 1_dataset'!$CM129,0))</f>
        <v/>
      </c>
    </row>
    <row r="45" spans="3:19" ht="28">
      <c r="C45" s="92">
        <v>6</v>
      </c>
      <c r="D45" s="94" t="s">
        <v>284</v>
      </c>
      <c r="E45" s="150">
        <f>IF(VLOOKUP('Ratios&amp;Templates'!$P$4,'Template 1_dataset'!$B:$CU,'Template 1_dataset'!$G130,0)="","",VLOOKUP('Ratios&amp;Templates'!$P$4,'Template 1_dataset'!$B:$CU,'Template 1_dataset'!$G130,0))</f>
        <v>2101</v>
      </c>
      <c r="F45" s="141">
        <f>IF(VLOOKUP('Ratios&amp;Templates'!$P$4,'Template 1_dataset'!$B:$CU,'Template 1_dataset'!$M130,0)="","",VLOOKUP('Ratios&amp;Templates'!$P$4,'Template 1_dataset'!$B:$CU,'Template 1_dataset'!$M130,0))</f>
        <v>2101</v>
      </c>
      <c r="G45" s="140" t="str">
        <f>IF(VLOOKUP('Ratios&amp;Templates'!$P$4,'Template 1_dataset'!$B:$CU,'Template 1_dataset'!$S130,0)="","",VLOOKUP('Ratios&amp;Templates'!$P$4,'Template 1_dataset'!$B:$CU,'Template 1_dataset'!$S130,0))</f>
        <v/>
      </c>
      <c r="H45" s="141">
        <f>IF(VLOOKUP('Ratios&amp;Templates'!$P$4,'Template 1_dataset'!$B:$CU,'Template 1_dataset'!$Y130,0)="","",VLOOKUP('Ratios&amp;Templates'!$P$4,'Template 1_dataset'!$B:$CU,'Template 1_dataset'!$Y130,0))</f>
        <v>16</v>
      </c>
      <c r="I45" s="140" t="str">
        <f>IF(VLOOKUP('Ratios&amp;Templates'!$P$4,'Template 1_dataset'!$B:$CU,'Template 1_dataset'!$AE130,0)="","",VLOOKUP('Ratios&amp;Templates'!$P$4,'Template 1_dataset'!$B:$CU,'Template 1_dataset'!$AE130,0))</f>
        <v/>
      </c>
      <c r="J45" s="141" t="str">
        <f>IF(VLOOKUP('Ratios&amp;Templates'!$P$4,'Template 1_dataset'!$B:$CU,'Template 1_dataset'!$AK130,0)="","",VLOOKUP('Ratios&amp;Templates'!$P$4,'Template 1_dataset'!$B:$CU,'Template 1_dataset'!$AK130,0))</f>
        <v/>
      </c>
      <c r="K45" s="153" t="str">
        <f>IF(VLOOKUP('Ratios&amp;Templates'!$P$4,'Template 1_dataset'!$B:$CU,'Template 1_dataset'!$AQ130,0)="","",VLOOKUP('Ratios&amp;Templates'!$P$4,'Template 1_dataset'!$B:$CU,'Template 1_dataset'!$AQ130,0))</f>
        <v/>
      </c>
      <c r="L45" s="141">
        <f>IF(VLOOKUP('Ratios&amp;Templates'!$P$4,'Template 1_dataset'!$B:$CU,'Template 1_dataset'!$AW130,0)="","",VLOOKUP('Ratios&amp;Templates'!$P$4,'Template 1_dataset'!$B:$CU,'Template 1_dataset'!$AW130,0))</f>
        <v>1</v>
      </c>
      <c r="M45" s="149">
        <f>IF(VLOOKUP('Ratios&amp;Templates'!$P$4,'Template 1_dataset'!$B:$CU,'Template 1_dataset'!$BC130,0)="","",VLOOKUP('Ratios&amp;Templates'!$P$4,'Template 1_dataset'!$B:$CU,'Template 1_dataset'!$BC130,0))</f>
        <v>1</v>
      </c>
      <c r="N45" s="149" t="str">
        <f>IF(VLOOKUP('Ratios&amp;Templates'!$P$4,'Template 1_dataset'!$B:$CU,'Template 1_dataset'!$BI130,0)="","",VLOOKUP('Ratios&amp;Templates'!$P$4,'Template 1_dataset'!$B:$CU,'Template 1_dataset'!$BI130,0))</f>
        <v/>
      </c>
      <c r="O45" s="149" t="str">
        <f>IF(VLOOKUP('Ratios&amp;Templates'!$P$4,'Template 1_dataset'!$B:$CU,'Template 1_dataset'!$BO130,0)="","",VLOOKUP('Ratios&amp;Templates'!$P$4,'Template 1_dataset'!$B:$CU,'Template 1_dataset'!$BO130,0))</f>
        <v/>
      </c>
      <c r="P45" s="149" t="str">
        <f>IF(VLOOKUP('Ratios&amp;Templates'!$P$4,'Template 1_dataset'!$B:$CU,'Template 1_dataset'!$BU130,0)="","",VLOOKUP('Ratios&amp;Templates'!$P$4,'Template 1_dataset'!$B:$CU,'Template 1_dataset'!$BU130,0))</f>
        <v/>
      </c>
      <c r="Q45" s="149" t="str">
        <f>IF(VLOOKUP('Ratios&amp;Templates'!$P$4,'Template 1_dataset'!$B:$CU,'Template 1_dataset'!$CA130,0)="","",VLOOKUP('Ratios&amp;Templates'!$P$4,'Template 1_dataset'!$B:$CU,'Template 1_dataset'!$CA130,0))</f>
        <v/>
      </c>
      <c r="R45" s="149" t="str">
        <f>IF(VLOOKUP('Ratios&amp;Templates'!$P$4,'Template 1_dataset'!$B:$CU,'Template 1_dataset'!$CG130,0)="","",VLOOKUP('Ratios&amp;Templates'!$P$4,'Template 1_dataset'!$B:$CU,'Template 1_dataset'!$CG130,0))</f>
        <v/>
      </c>
      <c r="S45" s="149" t="str">
        <f>IF(VLOOKUP('Ratios&amp;Templates'!$P$4,'Template 1_dataset'!$B:$CU,'Template 1_dataset'!$CM130,0)="","",VLOOKUP('Ratios&amp;Templates'!$P$4,'Template 1_dataset'!$B:$CU,'Template 1_dataset'!$CM130,0))</f>
        <v/>
      </c>
    </row>
    <row r="46" spans="3:19">
      <c r="C46" s="1"/>
      <c r="D46" s="1"/>
    </row>
    <row r="47" spans="3:19">
      <c r="C47" s="1"/>
      <c r="D47" s="1"/>
    </row>
    <row r="49" spans="3:19" ht="20.149999999999999" customHeight="1">
      <c r="C49" s="50" t="s">
        <v>310</v>
      </c>
      <c r="D49" s="48"/>
      <c r="E49" s="47"/>
      <c r="F49" s="47"/>
      <c r="G49" s="47"/>
      <c r="H49" s="49"/>
      <c r="I49" s="47"/>
      <c r="J49" s="47"/>
      <c r="K49" s="47"/>
      <c r="L49" s="47"/>
      <c r="M49" s="47"/>
      <c r="N49" s="47"/>
      <c r="O49" s="47"/>
      <c r="P49" s="47"/>
      <c r="Q49" s="47"/>
      <c r="R49" s="47"/>
      <c r="S49" s="47"/>
    </row>
    <row r="50" spans="3:19">
      <c r="E50" s="2"/>
      <c r="F50" s="3"/>
    </row>
    <row r="51" spans="3:19" ht="45" customHeight="1">
      <c r="C51" s="14" t="s">
        <v>245</v>
      </c>
      <c r="D51" s="172" t="str">
        <f>IF(VLOOKUP('Ratios&amp;Templates'!$P$4,'Template 2_dataset'!$B:$BH,'Template 2_dataset'!$BH$125,0)="","",VLOOKUP('Ratios&amp;Templates'!$P$4,'Template 2_dataset'!$B:$BH,'Template 2_dataset'!$BH$125,0))</f>
        <v/>
      </c>
      <c r="E51" s="172"/>
      <c r="F51" s="172"/>
      <c r="G51" s="172"/>
      <c r="H51" s="172"/>
      <c r="I51" s="172"/>
      <c r="J51" s="172"/>
      <c r="K51" s="172"/>
      <c r="L51" s="172"/>
    </row>
    <row r="52" spans="3:19" ht="20.149999999999999" customHeight="1">
      <c r="C52" s="14" t="s">
        <v>260</v>
      </c>
      <c r="D52" s="171" t="str">
        <f>IF(VLOOKUP('Ratios&amp;Templates'!$P$4,'Template 2_dataset'!$B:$BH,'Template 2_dataset'!$E$125,0)="","",VLOOKUP('Ratios&amp;Templates'!$P$4,'Template 2_dataset'!$B:$BH,'Template 2_dataset'!$E$125,0))</f>
        <v>EUR</v>
      </c>
      <c r="E52" s="171"/>
      <c r="F52" s="171"/>
      <c r="G52" s="171"/>
      <c r="H52" s="171"/>
      <c r="I52" s="171"/>
      <c r="J52" s="171"/>
      <c r="K52" s="171"/>
      <c r="L52" s="171"/>
    </row>
    <row r="53" spans="3:19" ht="20.149999999999999" customHeight="1">
      <c r="C53" s="14" t="s">
        <v>261</v>
      </c>
      <c r="D53" s="171" t="str">
        <f>IF(VLOOKUP('Ratios&amp;Templates'!$P$4,'Template 2_dataset'!$B:$BH,'Template 2_dataset'!$F$125,0)="","",VLOOKUP('Ratios&amp;Templates'!$P$4,'Template 2_dataset'!$B:$BH,'Template 2_dataset'!$F$125,0))</f>
        <v>Thousands</v>
      </c>
      <c r="E53" s="171"/>
      <c r="F53" s="171"/>
      <c r="G53" s="171"/>
      <c r="H53" s="171"/>
      <c r="I53" s="171"/>
      <c r="J53" s="171"/>
      <c r="K53" s="171"/>
      <c r="L53" s="171"/>
    </row>
    <row r="54" spans="3:19" ht="45" customHeight="1">
      <c r="C54" s="14" t="s">
        <v>246</v>
      </c>
      <c r="D54" s="180" t="str">
        <f>IFERROR(HYPERLINK(IF(VLOOKUP('Ratios&amp;Templates'!$P$4,'Template 2_dataset'!$B:$BH,'Template 2_dataset'!$BF$125,0)="","",VLOOKUP('Ratios&amp;Templates'!$P$4,'Template 2_dataset'!$B:$BH,'Template 2_dataset'!$BF$125,0))),VLOOKUP('Ratios&amp;Templates'!$P$4,'Template 2_dataset'!$B:$BH,'Template 2_dataset'!$BF$125,0))</f>
        <v>https://www.swedbank.lv/static/pdf/about/governance/swedbank_risk_and_capital_adequacy_Q4_2020_ENG.pdf</v>
      </c>
      <c r="E54" s="180"/>
      <c r="F54" s="180"/>
      <c r="G54" s="180"/>
      <c r="H54" s="180"/>
      <c r="I54" s="180"/>
      <c r="J54" s="180"/>
      <c r="K54" s="180"/>
      <c r="L54" s="180"/>
    </row>
    <row r="56" spans="3:19" ht="15" customHeight="1">
      <c r="C56" s="1"/>
      <c r="D56" s="1"/>
      <c r="E56" s="97" t="s">
        <v>285</v>
      </c>
      <c r="F56" s="97" t="s">
        <v>286</v>
      </c>
      <c r="G56" s="97" t="s">
        <v>287</v>
      </c>
      <c r="H56" s="97" t="s">
        <v>288</v>
      </c>
      <c r="I56" s="97" t="s">
        <v>289</v>
      </c>
      <c r="J56" s="97" t="s">
        <v>290</v>
      </c>
      <c r="K56" s="97" t="s">
        <v>291</v>
      </c>
      <c r="L56" s="97" t="s">
        <v>292</v>
      </c>
      <c r="M56" s="97" t="s">
        <v>293</v>
      </c>
    </row>
    <row r="57" spans="3:19" ht="45" customHeight="1">
      <c r="C57" s="1"/>
      <c r="D57" s="1"/>
      <c r="E57" s="189" t="s">
        <v>316</v>
      </c>
      <c r="F57" s="190" t="s">
        <v>300</v>
      </c>
      <c r="G57" s="191"/>
      <c r="H57" s="191"/>
      <c r="I57" s="191"/>
      <c r="J57" s="191"/>
      <c r="K57" s="191"/>
      <c r="L57" s="191"/>
      <c r="M57" s="191"/>
    </row>
    <row r="58" spans="3:19" ht="45" customHeight="1">
      <c r="C58" s="1"/>
      <c r="D58" s="1"/>
      <c r="E58" s="189"/>
      <c r="F58" s="192"/>
      <c r="G58" s="193" t="s">
        <v>317</v>
      </c>
      <c r="H58" s="193" t="s">
        <v>318</v>
      </c>
      <c r="I58" s="191" t="s">
        <v>319</v>
      </c>
      <c r="J58" s="194"/>
      <c r="K58" s="194"/>
      <c r="L58" s="194"/>
      <c r="M58" s="194"/>
    </row>
    <row r="59" spans="3:19" ht="30.75" customHeight="1">
      <c r="C59" s="15"/>
      <c r="D59" s="16"/>
      <c r="E59" s="189"/>
      <c r="F59" s="191"/>
      <c r="G59" s="193"/>
      <c r="H59" s="193"/>
      <c r="I59" s="101" t="s">
        <v>320</v>
      </c>
      <c r="J59" s="102" t="s">
        <v>321</v>
      </c>
      <c r="K59" s="102" t="s">
        <v>322</v>
      </c>
      <c r="L59" s="102" t="s">
        <v>323</v>
      </c>
      <c r="M59" s="101" t="s">
        <v>324</v>
      </c>
    </row>
    <row r="60" spans="3:19" ht="30" customHeight="1">
      <c r="C60" s="97">
        <v>1</v>
      </c>
      <c r="D60" s="98" t="s">
        <v>311</v>
      </c>
      <c r="E60" s="99">
        <f>IF(VLOOKUP('Ratios&amp;Templates'!$P$4,'Template 2_dataset'!$B:$BH,'Template 2_dataset'!$G125,0)="","",VLOOKUP('Ratios&amp;Templates'!$P$4,'Template 2_dataset'!$B:$BH,'Template 2_dataset'!$G125,0))</f>
        <v>4667</v>
      </c>
      <c r="F60" s="100">
        <f>IF(VLOOKUP('Ratios&amp;Templates'!$P$4,'Template 2_dataset'!$B:$BH,'Template 2_dataset'!$I125,0)="","",VLOOKUP('Ratios&amp;Templates'!$P$4,'Template 2_dataset'!$B:$BH,'Template 2_dataset'!$I125,0))</f>
        <v>213387</v>
      </c>
      <c r="G60" s="104"/>
      <c r="H60" s="105"/>
      <c r="I60" s="154"/>
      <c r="J60" s="154"/>
      <c r="K60" s="154"/>
      <c r="L60" s="154"/>
      <c r="M60" s="154"/>
    </row>
    <row r="61" spans="3:19" ht="29.25" customHeight="1">
      <c r="C61" s="97">
        <v>2</v>
      </c>
      <c r="D61" s="98" t="s">
        <v>312</v>
      </c>
      <c r="E61" s="99">
        <f>IF(VLOOKUP('Ratios&amp;Templates'!$P$4,'Template 2_dataset'!$B:$BH,'Template 2_dataset'!$G126,0)="","",VLOOKUP('Ratios&amp;Templates'!$P$4,'Template 2_dataset'!$B:$BH,'Template 2_dataset'!$G126,0))</f>
        <v>4367</v>
      </c>
      <c r="F61" s="139">
        <f>IF(VLOOKUP('Ratios&amp;Templates'!$P$4,'Template 2_dataset'!$B:$BH,'Template 2_dataset'!$I126,0)="","",VLOOKUP('Ratios&amp;Templates'!$P$4,'Template 2_dataset'!$B:$BH,'Template 2_dataset'!$I126,0))</f>
        <v>208065</v>
      </c>
      <c r="G61" s="140">
        <f>IF(VLOOKUP('Ratios&amp;Templates'!$P$4,'Template 2_dataset'!$B:$BH,'Template 2_dataset'!$P125,0)="","",VLOOKUP('Ratios&amp;Templates'!$P$4,'Template 2_dataset'!$B:$BH,'Template 2_dataset'!$P125,0))</f>
        <v>434</v>
      </c>
      <c r="H61" s="141">
        <f>IF(VLOOKUP('Ratios&amp;Templates'!$P$4,'Template 2_dataset'!$B:$BH,'Template 2_dataset'!$V125,0)="","",VLOOKUP('Ratios&amp;Templates'!$P$4,'Template 2_dataset'!$B:$BH,'Template 2_dataset'!$V125,0))</f>
        <v>119338</v>
      </c>
      <c r="I61" s="149">
        <f>IF(VLOOKUP('Ratios&amp;Templates'!$P$4,'Template 2_dataset'!$B:$BH,'Template 2_dataset'!$AB125,0)="","",VLOOKUP('Ratios&amp;Templates'!$P$4,'Template 2_dataset'!$B:$BH,'Template 2_dataset'!$AB125,0))</f>
        <v>7740</v>
      </c>
      <c r="J61" s="149">
        <f>IF(VLOOKUP('Ratios&amp;Templates'!$P$4,'Template 2_dataset'!$B:$BH,'Template 2_dataset'!$AH125,0)="","",VLOOKUP('Ratios&amp;Templates'!$P$4,'Template 2_dataset'!$B:$BH,'Template 2_dataset'!$AH125,0))</f>
        <v>78708</v>
      </c>
      <c r="K61" s="149">
        <f>IF(VLOOKUP('Ratios&amp;Templates'!$P$4,'Template 2_dataset'!$B:$BH,'Template 2_dataset'!$AN125,0)="","",VLOOKUP('Ratios&amp;Templates'!$P$4,'Template 2_dataset'!$B:$BH,'Template 2_dataset'!$AN125,0))</f>
        <v>1936</v>
      </c>
      <c r="L61" s="149">
        <f>IF(VLOOKUP('Ratios&amp;Templates'!$P$4,'Template 2_dataset'!$B:$BH,'Template 2_dataset'!$AT125,0)="","",VLOOKUP('Ratios&amp;Templates'!$P$4,'Template 2_dataset'!$B:$BH,'Template 2_dataset'!$AT125,0))</f>
        <v>343</v>
      </c>
      <c r="M61" s="149" t="str">
        <f>IF(VLOOKUP('Ratios&amp;Templates'!$P$4,'Template 2_dataset'!$B:$BH,'Template 2_dataset'!$AZ125,0)="","",VLOOKUP('Ratios&amp;Templates'!$P$4,'Template 2_dataset'!$B:$BH,'Template 2_dataset'!$AZ125,0))</f>
        <v/>
      </c>
    </row>
    <row r="62" spans="3:19" ht="20.149999999999999" customHeight="1">
      <c r="C62" s="97">
        <v>3</v>
      </c>
      <c r="D62" s="98" t="s">
        <v>280</v>
      </c>
      <c r="E62" s="103"/>
      <c r="F62" s="139">
        <f>IF(VLOOKUP('Ratios&amp;Templates'!$P$4,'Template 2_dataset'!$B:$BH,'Template 2_dataset'!$I127,0)="","",VLOOKUP('Ratios&amp;Templates'!$P$4,'Template 2_dataset'!$B:$BH,'Template 2_dataset'!$I127,0))</f>
        <v>141908</v>
      </c>
      <c r="G62" s="140">
        <f>IF(VLOOKUP('Ratios&amp;Templates'!$P$4,'Template 2_dataset'!$B:$BH,'Template 2_dataset'!$P126,0)="","",VLOOKUP('Ratios&amp;Templates'!$P$4,'Template 2_dataset'!$B:$BH,'Template 2_dataset'!$P126,0))</f>
        <v>434</v>
      </c>
      <c r="H62" s="141">
        <f>IF(VLOOKUP('Ratios&amp;Templates'!$P$4,'Template 2_dataset'!$B:$BH,'Template 2_dataset'!$V126,0)="","",VLOOKUP('Ratios&amp;Templates'!$P$4,'Template 2_dataset'!$B:$BH,'Template 2_dataset'!$V126,0))</f>
        <v>55452</v>
      </c>
      <c r="I62" s="149">
        <f>IF(VLOOKUP('Ratios&amp;Templates'!$P$4,'Template 2_dataset'!$B:$BH,'Template 2_dataset'!$AB126,0)="","",VLOOKUP('Ratios&amp;Templates'!$P$4,'Template 2_dataset'!$B:$BH,'Template 2_dataset'!$AB126,0))</f>
        <v>6269</v>
      </c>
      <c r="J62" s="149">
        <f>IF(VLOOKUP('Ratios&amp;Templates'!$P$4,'Template 2_dataset'!$B:$BH,'Template 2_dataset'!$AH126,0)="","",VLOOKUP('Ratios&amp;Templates'!$P$4,'Template 2_dataset'!$B:$BH,'Template 2_dataset'!$AH126,0))</f>
        <v>77908</v>
      </c>
      <c r="K62" s="149">
        <f>IF(VLOOKUP('Ratios&amp;Templates'!$P$4,'Template 2_dataset'!$B:$BH,'Template 2_dataset'!$AN126,0)="","",VLOOKUP('Ratios&amp;Templates'!$P$4,'Template 2_dataset'!$B:$BH,'Template 2_dataset'!$AN126,0))</f>
        <v>1936</v>
      </c>
      <c r="L62" s="149">
        <f>IF(VLOOKUP('Ratios&amp;Templates'!$P$4,'Template 2_dataset'!$B:$BH,'Template 2_dataset'!$AT126,0)="","",VLOOKUP('Ratios&amp;Templates'!$P$4,'Template 2_dataset'!$B:$BH,'Template 2_dataset'!$AT126,0))</f>
        <v>343</v>
      </c>
      <c r="M62" s="149" t="str">
        <f>IF(VLOOKUP('Ratios&amp;Templates'!$P$4,'Template 2_dataset'!$B:$BH,'Template 2_dataset'!$AZ126,0)="","",VLOOKUP('Ratios&amp;Templates'!$P$4,'Template 2_dataset'!$B:$BH,'Template 2_dataset'!$AZ126,0))</f>
        <v/>
      </c>
    </row>
    <row r="63" spans="3:19" ht="28">
      <c r="C63" s="97">
        <v>4</v>
      </c>
      <c r="D63" s="98" t="s">
        <v>313</v>
      </c>
      <c r="E63" s="103"/>
      <c r="F63" s="140">
        <f>IF(VLOOKUP('Ratios&amp;Templates'!$P$4,'Template 2_dataset'!$B:$BH,'Template 2_dataset'!$I128,0)="","",VLOOKUP('Ratios&amp;Templates'!$P$4,'Template 2_dataset'!$B:$BH,'Template 2_dataset'!$I128,0))</f>
        <v>130623</v>
      </c>
      <c r="G63" s="140" t="str">
        <f>IF(VLOOKUP('Ratios&amp;Templates'!$P$4,'Template 2_dataset'!$B:$BH,'Template 2_dataset'!$P127,0)="","",VLOOKUP('Ratios&amp;Templates'!$P$4,'Template 2_dataset'!$B:$BH,'Template 2_dataset'!$P127,0))</f>
        <v/>
      </c>
      <c r="H63" s="140">
        <f>IF(VLOOKUP('Ratios&amp;Templates'!$P$4,'Template 2_dataset'!$B:$BH,'Template 2_dataset'!$V127,0)="","",VLOOKUP('Ratios&amp;Templates'!$P$4,'Template 2_dataset'!$B:$BH,'Template 2_dataset'!$V127,0))</f>
        <v>45283</v>
      </c>
      <c r="I63" s="149">
        <f>IF(VLOOKUP('Ratios&amp;Templates'!$P$4,'Template 2_dataset'!$B:$BH,'Template 2_dataset'!$AB127,0)="","",VLOOKUP('Ratios&amp;Templates'!$P$4,'Template 2_dataset'!$B:$BH,'Template 2_dataset'!$AB127,0))</f>
        <v>5829</v>
      </c>
      <c r="J63" s="149">
        <f>IF(VLOOKUP('Ratios&amp;Templates'!$P$4,'Template 2_dataset'!$B:$BH,'Template 2_dataset'!$AH127,0)="","",VLOOKUP('Ratios&amp;Templates'!$P$4,'Template 2_dataset'!$B:$BH,'Template 2_dataset'!$AH127,0))</f>
        <v>77232</v>
      </c>
      <c r="K63" s="149">
        <f>IF(VLOOKUP('Ratios&amp;Templates'!$P$4,'Template 2_dataset'!$B:$BH,'Template 2_dataset'!$AN127,0)="","",VLOOKUP('Ratios&amp;Templates'!$P$4,'Template 2_dataset'!$B:$BH,'Template 2_dataset'!$AN127,0))</f>
        <v>1936</v>
      </c>
      <c r="L63" s="149">
        <f>IF(VLOOKUP('Ratios&amp;Templates'!$P$4,'Template 2_dataset'!$B:$BH,'Template 2_dataset'!$AT127,0)="","",VLOOKUP('Ratios&amp;Templates'!$P$4,'Template 2_dataset'!$B:$BH,'Template 2_dataset'!$AT127,0))</f>
        <v>343</v>
      </c>
      <c r="M63" s="149" t="str">
        <f>IF(VLOOKUP('Ratios&amp;Templates'!$P$4,'Template 2_dataset'!$B:$BH,'Template 2_dataset'!$AZ127,0)="","",VLOOKUP('Ratios&amp;Templates'!$P$4,'Template 2_dataset'!$B:$BH,'Template 2_dataset'!$AZ127,0))</f>
        <v/>
      </c>
    </row>
    <row r="64" spans="3:19" ht="28.5" customHeight="1">
      <c r="C64" s="97">
        <v>5</v>
      </c>
      <c r="D64" s="98" t="s">
        <v>282</v>
      </c>
      <c r="E64" s="103"/>
      <c r="F64" s="139">
        <f>IF(VLOOKUP('Ratios&amp;Templates'!$P$4,'Template 2_dataset'!$B:$BH,'Template 2_dataset'!$I129,0)="","",VLOOKUP('Ratios&amp;Templates'!$P$4,'Template 2_dataset'!$B:$BH,'Template 2_dataset'!$I129,0))</f>
        <v>66157</v>
      </c>
      <c r="G64" s="140" t="str">
        <f>IF(VLOOKUP('Ratios&amp;Templates'!$P$4,'Template 2_dataset'!$B:$BH,'Template 2_dataset'!$P128,0)="","",VLOOKUP('Ratios&amp;Templates'!$P$4,'Template 2_dataset'!$B:$BH,'Template 2_dataset'!$P128,0))</f>
        <v/>
      </c>
      <c r="H64" s="141">
        <f>IF(VLOOKUP('Ratios&amp;Templates'!$P$4,'Template 2_dataset'!$B:$BH,'Template 2_dataset'!$V128,0)="","",VLOOKUP('Ratios&amp;Templates'!$P$4,'Template 2_dataset'!$B:$BH,'Template 2_dataset'!$V128,0))</f>
        <v>63886</v>
      </c>
      <c r="I64" s="149">
        <f>IF(VLOOKUP('Ratios&amp;Templates'!$P$4,'Template 2_dataset'!$B:$BH,'Template 2_dataset'!$AB128,0)="","",VLOOKUP('Ratios&amp;Templates'!$P$4,'Template 2_dataset'!$B:$BH,'Template 2_dataset'!$AB128,0))</f>
        <v>1471</v>
      </c>
      <c r="J64" s="149">
        <f>IF(VLOOKUP('Ratios&amp;Templates'!$P$4,'Template 2_dataset'!$B:$BH,'Template 2_dataset'!$AH128,0)="","",VLOOKUP('Ratios&amp;Templates'!$P$4,'Template 2_dataset'!$B:$BH,'Template 2_dataset'!$AH128,0))</f>
        <v>800</v>
      </c>
      <c r="K64" s="149" t="str">
        <f>IF(VLOOKUP('Ratios&amp;Templates'!$P$4,'Template 2_dataset'!$B:$BH,'Template 2_dataset'!$AN128,0)="","",VLOOKUP('Ratios&amp;Templates'!$P$4,'Template 2_dataset'!$B:$BH,'Template 2_dataset'!$AN128,0))</f>
        <v/>
      </c>
      <c r="L64" s="149" t="str">
        <f>IF(VLOOKUP('Ratios&amp;Templates'!$P$4,'Template 2_dataset'!$B:$BH,'Template 2_dataset'!$AT128,0)="","",VLOOKUP('Ratios&amp;Templates'!$P$4,'Template 2_dataset'!$B:$BH,'Template 2_dataset'!$AT128,0))</f>
        <v/>
      </c>
      <c r="M64" s="149" t="str">
        <f>IF(VLOOKUP('Ratios&amp;Templates'!$P$4,'Template 2_dataset'!$B:$BH,'Template 2_dataset'!$AZ128,0)="","",VLOOKUP('Ratios&amp;Templates'!$P$4,'Template 2_dataset'!$B:$BH,'Template 2_dataset'!$AZ128,0))</f>
        <v/>
      </c>
    </row>
    <row r="65" spans="3:19" ht="28">
      <c r="C65" s="97">
        <v>6</v>
      </c>
      <c r="D65" s="98" t="s">
        <v>314</v>
      </c>
      <c r="E65" s="103"/>
      <c r="F65" s="139">
        <f>IF(VLOOKUP('Ratios&amp;Templates'!$P$4,'Template 2_dataset'!$B:$BH,'Template 2_dataset'!$I130,0)="","",VLOOKUP('Ratios&amp;Templates'!$P$4,'Template 2_dataset'!$B:$BH,'Template 2_dataset'!$I130,0))</f>
        <v>56199</v>
      </c>
      <c r="G65" s="140" t="str">
        <f>IF(VLOOKUP('Ratios&amp;Templates'!$P$4,'Template 2_dataset'!$B:$BH,'Template 2_dataset'!$P129,0)="","",VLOOKUP('Ratios&amp;Templates'!$P$4,'Template 2_dataset'!$B:$BH,'Template 2_dataset'!$P129,0))</f>
        <v/>
      </c>
      <c r="H65" s="141">
        <f>IF(VLOOKUP('Ratios&amp;Templates'!$P$4,'Template 2_dataset'!$B:$BH,'Template 2_dataset'!$V129,0)="","",VLOOKUP('Ratios&amp;Templates'!$P$4,'Template 2_dataset'!$B:$BH,'Template 2_dataset'!$V129,0))</f>
        <v>54728</v>
      </c>
      <c r="I65" s="149">
        <f>IF(VLOOKUP('Ratios&amp;Templates'!$P$4,'Template 2_dataset'!$B:$BH,'Template 2_dataset'!$AB129,0)="","",VLOOKUP('Ratios&amp;Templates'!$P$4,'Template 2_dataset'!$B:$BH,'Template 2_dataset'!$AB129,0))</f>
        <v>1471</v>
      </c>
      <c r="J65" s="149" t="str">
        <f>IF(VLOOKUP('Ratios&amp;Templates'!$P$4,'Template 2_dataset'!$B:$BH,'Template 2_dataset'!$AH129,0)="","",VLOOKUP('Ratios&amp;Templates'!$P$4,'Template 2_dataset'!$B:$BH,'Template 2_dataset'!$AH129,0))</f>
        <v/>
      </c>
      <c r="K65" s="149" t="str">
        <f>IF(VLOOKUP('Ratios&amp;Templates'!$P$4,'Template 2_dataset'!$B:$BH,'Template 2_dataset'!$AN129,0)="","",VLOOKUP('Ratios&amp;Templates'!$P$4,'Template 2_dataset'!$B:$BH,'Template 2_dataset'!$AN129,0))</f>
        <v/>
      </c>
      <c r="L65" s="149" t="str">
        <f>IF(VLOOKUP('Ratios&amp;Templates'!$P$4,'Template 2_dataset'!$B:$BH,'Template 2_dataset'!$AT129,0)="","",VLOOKUP('Ratios&amp;Templates'!$P$4,'Template 2_dataset'!$B:$BH,'Template 2_dataset'!$AT129,0))</f>
        <v/>
      </c>
      <c r="M65" s="149" t="str">
        <f>IF(VLOOKUP('Ratios&amp;Templates'!$P$4,'Template 2_dataset'!$B:$BH,'Template 2_dataset'!$AZ129,0)="","",VLOOKUP('Ratios&amp;Templates'!$P$4,'Template 2_dataset'!$B:$BH,'Template 2_dataset'!$AZ129,0))</f>
        <v/>
      </c>
    </row>
    <row r="66" spans="3:19" ht="30" customHeight="1">
      <c r="C66" s="97">
        <v>7</v>
      </c>
      <c r="D66" s="98" t="s">
        <v>315</v>
      </c>
      <c r="E66" s="103"/>
      <c r="F66" s="139">
        <f>IF(VLOOKUP('Ratios&amp;Templates'!$P$4,'Template 2_dataset'!$B:$BH,'Template 2_dataset'!$I131,0)="","",VLOOKUP('Ratios&amp;Templates'!$P$4,'Template 2_dataset'!$B:$BH,'Template 2_dataset'!$I131,0))</f>
        <v>31786</v>
      </c>
      <c r="G66" s="140" t="str">
        <f>IF(VLOOKUP('Ratios&amp;Templates'!$P$4,'Template 2_dataset'!$B:$BH,'Template 2_dataset'!$P130,0)="","",VLOOKUP('Ratios&amp;Templates'!$P$4,'Template 2_dataset'!$B:$BH,'Template 2_dataset'!$P130,0))</f>
        <v/>
      </c>
      <c r="H66" s="141">
        <f>IF(VLOOKUP('Ratios&amp;Templates'!$P$4,'Template 2_dataset'!$B:$BH,'Template 2_dataset'!$V130,0)="","",VLOOKUP('Ratios&amp;Templates'!$P$4,'Template 2_dataset'!$B:$BH,'Template 2_dataset'!$V130,0))</f>
        <v>29686</v>
      </c>
      <c r="I66" s="149">
        <f>IF(VLOOKUP('Ratios&amp;Templates'!$P$4,'Template 2_dataset'!$B:$BH,'Template 2_dataset'!$AB130,0)="","",VLOOKUP('Ratios&amp;Templates'!$P$4,'Template 2_dataset'!$B:$BH,'Template 2_dataset'!$AB130,0))</f>
        <v>1300</v>
      </c>
      <c r="J66" s="149">
        <f>IF(VLOOKUP('Ratios&amp;Templates'!$P$4,'Template 2_dataset'!$B:$BH,'Template 2_dataset'!$AH130,0)="","",VLOOKUP('Ratios&amp;Templates'!$P$4,'Template 2_dataset'!$B:$BH,'Template 2_dataset'!$AH130,0))</f>
        <v>800</v>
      </c>
      <c r="K66" s="149" t="str">
        <f>IF(VLOOKUP('Ratios&amp;Templates'!$P$4,'Template 2_dataset'!$B:$BH,'Template 2_dataset'!$AN130,0)="","",VLOOKUP('Ratios&amp;Templates'!$P$4,'Template 2_dataset'!$B:$BH,'Template 2_dataset'!$AN130,0))</f>
        <v/>
      </c>
      <c r="L66" s="149" t="str">
        <f>IF(VLOOKUP('Ratios&amp;Templates'!$P$4,'Template 2_dataset'!$B:$BH,'Template 2_dataset'!$AT130,0)="","",VLOOKUP('Ratios&amp;Templates'!$P$4,'Template 2_dataset'!$B:$BH,'Template 2_dataset'!$AT130,0))</f>
        <v/>
      </c>
      <c r="M66" s="149" t="str">
        <f>IF(VLOOKUP('Ratios&amp;Templates'!$P$4,'Template 2_dataset'!$B:$BH,'Template 2_dataset'!$AZ130,0)="","",VLOOKUP('Ratios&amp;Templates'!$P$4,'Template 2_dataset'!$B:$BH,'Template 2_dataset'!$AZ130,0))</f>
        <v/>
      </c>
    </row>
    <row r="70" spans="3:19" ht="20">
      <c r="C70" s="50" t="s">
        <v>785</v>
      </c>
      <c r="D70" s="48"/>
      <c r="E70" s="47"/>
      <c r="F70" s="47"/>
      <c r="G70" s="47"/>
      <c r="H70" s="49"/>
      <c r="I70" s="47"/>
      <c r="J70" s="47"/>
      <c r="K70" s="47"/>
      <c r="L70" s="47"/>
      <c r="M70" s="47"/>
      <c r="N70" s="47"/>
      <c r="O70" s="47"/>
      <c r="P70" s="47"/>
      <c r="Q70" s="47"/>
      <c r="R70" s="47"/>
      <c r="S70" s="47"/>
    </row>
    <row r="72" spans="3:19" ht="45" customHeight="1">
      <c r="C72" s="14" t="s">
        <v>245</v>
      </c>
      <c r="D72" s="172" t="str">
        <f>IF(VLOOKUP('Ratios&amp;Templates'!$P$4,'Template 3_dataset'!$B:$AG,'Template 3_dataset'!$AG$125,0)="","",VLOOKUP('Ratios&amp;Templates'!$P$4,'Template 3_dataset'!$B:$AG,'Template 3_dataset'!$AG$125,0))</f>
        <v/>
      </c>
      <c r="E72" s="172"/>
      <c r="F72" s="172"/>
      <c r="G72" s="172"/>
      <c r="H72" s="172"/>
      <c r="I72" s="172"/>
      <c r="J72" s="172"/>
      <c r="K72" s="172"/>
      <c r="L72" s="172"/>
    </row>
    <row r="73" spans="3:19" ht="21" customHeight="1">
      <c r="C73" s="14" t="s">
        <v>260</v>
      </c>
      <c r="D73" s="172" t="str">
        <f>IF(VLOOKUP('Ratios&amp;Templates'!$P$4,'Template 3_dataset'!$B:$AG,'Template 3_dataset'!$E$125,0)="","",VLOOKUP('Ratios&amp;Templates'!$P$4,'Template 3_dataset'!$B:$AG,'Template 3_dataset'!$E$125,0))</f>
        <v>EUR</v>
      </c>
      <c r="E73" s="172"/>
      <c r="F73" s="172"/>
      <c r="G73" s="172"/>
      <c r="H73" s="172"/>
      <c r="I73" s="172"/>
      <c r="J73" s="172"/>
      <c r="K73" s="172"/>
      <c r="L73" s="172"/>
    </row>
    <row r="74" spans="3:19" ht="21.75" customHeight="1">
      <c r="C74" s="14" t="s">
        <v>261</v>
      </c>
      <c r="D74" s="172" t="str">
        <f>IF(VLOOKUP('Ratios&amp;Templates'!$P$4,'Template 3_dataset'!$B:$AG,'Template 3_dataset'!$F$125,0)="","",VLOOKUP('Ratios&amp;Templates'!$P$4,'Template 3_dataset'!$B:$AG,'Template 3_dataset'!$F$125,0))</f>
        <v>Thousands</v>
      </c>
      <c r="E74" s="172"/>
      <c r="F74" s="172"/>
      <c r="G74" s="172"/>
      <c r="H74" s="172"/>
      <c r="I74" s="172"/>
      <c r="J74" s="172"/>
      <c r="K74" s="172"/>
      <c r="L74" s="172"/>
    </row>
    <row r="75" spans="3:19" ht="21.75" customHeight="1">
      <c r="C75" s="14" t="s">
        <v>246</v>
      </c>
      <c r="D75" s="157" t="str">
        <f>IFERROR(HYPERLINK(IF(VLOOKUP('Ratios&amp;Templates'!$P$4,'Template 3_dataset'!$B:$AG,'Template 3_dataset'!$AE$125,0)="","",VLOOKUP('Ratios&amp;Templates'!$P$4,'Template 3_dataset'!$B:$AG,'Template 3_dataset'!$AE$125,0))),VLOOKUP('Ratios&amp;Templates'!$P$4,'Template 3_dataset'!$B:$AG,'Template 3_dataset'!$AE$125,0))</f>
        <v>https://www.swedbank.lv/static/pdf/about/governance/swedbank_risk_and_capital_adequacy_Q4_2020_ENG.pdf</v>
      </c>
      <c r="E75" s="144"/>
      <c r="F75" s="144"/>
      <c r="G75" s="144"/>
      <c r="H75" s="144"/>
      <c r="I75" s="144"/>
      <c r="J75" s="144"/>
      <c r="K75" s="144"/>
      <c r="L75" s="144"/>
    </row>
    <row r="77" spans="3:19">
      <c r="C77" s="106"/>
      <c r="D77" s="107"/>
      <c r="E77" s="108" t="s">
        <v>285</v>
      </c>
      <c r="F77" s="108" t="s">
        <v>286</v>
      </c>
      <c r="G77" s="108" t="s">
        <v>287</v>
      </c>
      <c r="H77" s="108" t="s">
        <v>288</v>
      </c>
    </row>
    <row r="78" spans="3:19" ht="56">
      <c r="C78" s="107"/>
      <c r="D78" s="109"/>
      <c r="E78" s="187" t="s">
        <v>300</v>
      </c>
      <c r="F78" s="188"/>
      <c r="G78" s="110" t="s">
        <v>325</v>
      </c>
      <c r="H78" s="110" t="s">
        <v>300</v>
      </c>
    </row>
    <row r="79" spans="3:19" ht="42">
      <c r="C79" s="107"/>
      <c r="D79" s="109"/>
      <c r="E79" s="111"/>
      <c r="F79" s="112" t="s">
        <v>326</v>
      </c>
      <c r="G79" s="110" t="s">
        <v>327</v>
      </c>
      <c r="H79" s="110" t="s">
        <v>305</v>
      </c>
    </row>
    <row r="80" spans="3:19" ht="28">
      <c r="C80" s="108">
        <v>1</v>
      </c>
      <c r="D80" s="98" t="s">
        <v>328</v>
      </c>
      <c r="E80" s="142">
        <f>IF(VLOOKUP('Ratios&amp;Templates'!$P$4,'Template 3_dataset'!$B:$AG,'Template 3_dataset'!$G125,0)="","",VLOOKUP('Ratios&amp;Templates'!$P$4,'Template 3_dataset'!$B:$AG,'Template 3_dataset'!$G125,0))</f>
        <v>1698</v>
      </c>
      <c r="F80" s="142" t="str">
        <f>IF(VLOOKUP('Ratios&amp;Templates'!$P$4,'Template 3_dataset'!$B:$AG,'Template 3_dataset'!$M125,0)="","",VLOOKUP('Ratios&amp;Templates'!$P$4,'Template 3_dataset'!$B:$AG,'Template 3_dataset'!$M125,0))</f>
        <v/>
      </c>
      <c r="G80" s="142" t="str">
        <f>IF(VLOOKUP('Ratios&amp;Templates'!$P$4,'Template 3_dataset'!$B:$AG,'Template 3_dataset'!$S125,0)="","",VLOOKUP('Ratios&amp;Templates'!$P$4,'Template 3_dataset'!$B:$AG,'Template 3_dataset'!$S125,0))</f>
        <v/>
      </c>
      <c r="H80" s="142" t="str">
        <f>IF(VLOOKUP('Ratios&amp;Templates'!$P$4,'Template 3_dataset'!$B:$AG,'Template 3_dataset'!$Y125,0)="","",VLOOKUP('Ratios&amp;Templates'!$P$4,'Template 3_dataset'!$B:$AG,'Template 3_dataset'!$Y125,0))</f>
        <v/>
      </c>
    </row>
    <row r="81" spans="3:8" ht="26.25" customHeight="1">
      <c r="C81" s="108">
        <v>2</v>
      </c>
      <c r="D81" s="98" t="s">
        <v>280</v>
      </c>
      <c r="E81" s="142">
        <f>IF(VLOOKUP('Ratios&amp;Templates'!$P$4,'Template 3_dataset'!$B:$AG,'Template 3_dataset'!$G126,0)="","",VLOOKUP('Ratios&amp;Templates'!$P$4,'Template 3_dataset'!$B:$AG,'Template 3_dataset'!$G126,0))</f>
        <v>20</v>
      </c>
      <c r="F81" s="113"/>
      <c r="G81" s="113"/>
      <c r="H81" s="142" t="str">
        <f>IF(VLOOKUP('Ratios&amp;Templates'!$P$4,'Template 3_dataset'!$B:$AG,'Template 3_dataset'!$Y126,0)="","",VLOOKUP('Ratios&amp;Templates'!$P$4,'Template 3_dataset'!$B:$AG,'Template 3_dataset'!$Y126,0))</f>
        <v/>
      </c>
    </row>
    <row r="82" spans="3:8" ht="28">
      <c r="C82" s="108">
        <v>3</v>
      </c>
      <c r="D82" s="114" t="s">
        <v>281</v>
      </c>
      <c r="E82" s="142" t="str">
        <f>IF(VLOOKUP('Ratios&amp;Templates'!$P$4,'Template 3_dataset'!$B:$AG,'Template 3_dataset'!$G127,0)="","",VLOOKUP('Ratios&amp;Templates'!$P$4,'Template 3_dataset'!$B:$AG,'Template 3_dataset'!$G127,0))</f>
        <v/>
      </c>
      <c r="F82" s="113"/>
      <c r="G82" s="113"/>
      <c r="H82" s="142" t="str">
        <f>IF(VLOOKUP('Ratios&amp;Templates'!$P$4,'Template 3_dataset'!$B:$AG,'Template 3_dataset'!$Y127,0)="","",VLOOKUP('Ratios&amp;Templates'!$P$4,'Template 3_dataset'!$B:$AG,'Template 3_dataset'!$Y127,0))</f>
        <v/>
      </c>
    </row>
    <row r="83" spans="3:8" ht="23.25" customHeight="1">
      <c r="C83" s="108">
        <v>4</v>
      </c>
      <c r="D83" s="98" t="s">
        <v>282</v>
      </c>
      <c r="E83" s="142">
        <f>IF(VLOOKUP('Ratios&amp;Templates'!$P$4,'Template 3_dataset'!$B:$AG,'Template 3_dataset'!$G128,0)="","",VLOOKUP('Ratios&amp;Templates'!$P$4,'Template 3_dataset'!$B:$AG,'Template 3_dataset'!$G128,0))</f>
        <v>1678</v>
      </c>
      <c r="F83" s="142" t="str">
        <f>IF(VLOOKUP('Ratios&amp;Templates'!$P$4,'Template 3_dataset'!$B:$AG,'Template 3_dataset'!$P125,0)="","",VLOOKUP('Ratios&amp;Templates'!$P$4,'Template 3_dataset'!$B:$AG,'Template 3_dataset'!$P125,0))</f>
        <v/>
      </c>
      <c r="G83" s="142" t="str">
        <f>IF(VLOOKUP('Ratios&amp;Templates'!$P$4,'Template 3_dataset'!$B:$AG,'Template 3_dataset'!$V125,0)="","",VLOOKUP('Ratios&amp;Templates'!$P$4,'Template 3_dataset'!$B:$AG,'Template 3_dataset'!$V125,0))</f>
        <v/>
      </c>
      <c r="H83" s="142" t="str">
        <f>IF(VLOOKUP('Ratios&amp;Templates'!$P$4,'Template 3_dataset'!$B:$AG,'Template 3_dataset'!$Y128,0)="","",VLOOKUP('Ratios&amp;Templates'!$P$4,'Template 3_dataset'!$B:$AG,'Template 3_dataset'!$Y128,0))</f>
        <v/>
      </c>
    </row>
    <row r="84" spans="3:8" ht="28">
      <c r="C84" s="108">
        <v>5</v>
      </c>
      <c r="D84" s="114" t="s">
        <v>283</v>
      </c>
      <c r="E84" s="142">
        <f>IF(VLOOKUP('Ratios&amp;Templates'!$P$4,'Template 3_dataset'!$B:$AG,'Template 3_dataset'!$G129,0)="","",VLOOKUP('Ratios&amp;Templates'!$P$4,'Template 3_dataset'!$B:$AG,'Template 3_dataset'!$G129,0))</f>
        <v>1678</v>
      </c>
      <c r="F84" s="113"/>
      <c r="G84" s="113"/>
      <c r="H84" s="142" t="str">
        <f>IF(VLOOKUP('Ratios&amp;Templates'!$P$4,'Template 3_dataset'!$B:$AG,'Template 3_dataset'!$Y129,0)="","",VLOOKUP('Ratios&amp;Templates'!$P$4,'Template 3_dataset'!$B:$AG,'Template 3_dataset'!$Y129,0))</f>
        <v/>
      </c>
    </row>
    <row r="85" spans="3:8" ht="28">
      <c r="C85" s="108">
        <v>6</v>
      </c>
      <c r="D85" s="114" t="s">
        <v>284</v>
      </c>
      <c r="E85" s="142">
        <f>IF(VLOOKUP('Ratios&amp;Templates'!$P$4,'Template 3_dataset'!$B:$AG,'Template 3_dataset'!$G130,0)="","",VLOOKUP('Ratios&amp;Templates'!$P$4,'Template 3_dataset'!$B:$AG,'Template 3_dataset'!$G130,0))</f>
        <v>369</v>
      </c>
      <c r="F85" s="113"/>
      <c r="G85" s="113"/>
      <c r="H85" s="142" t="str">
        <f>IF(VLOOKUP('Ratios&amp;Templates'!$P$4,'Template 3_dataset'!$B:$AG,'Template 3_dataset'!$Y130,0)="","",VLOOKUP('Ratios&amp;Templates'!$P$4,'Template 3_dataset'!$B:$AG,'Template 3_dataset'!$Y130,0))</f>
        <v/>
      </c>
    </row>
  </sheetData>
  <sheetProtection algorithmName="SHA-512" hashValue="8Fi0ZVd/7ej36l2ezwUf9q5cNWm6q40i/f4Kq3RX510knQUMyPZ0hoPUlPdbycP8wxFRvEIy/gGKRYAaPqtVVw==" saltValue="jLQj+N1Du/6sAminaI2XCw==" spinCount="100000" sheet="1" pivotTables="0"/>
  <mergeCells count="49">
    <mergeCell ref="D13:L13"/>
    <mergeCell ref="D72:L72"/>
    <mergeCell ref="D73:L73"/>
    <mergeCell ref="D74:L74"/>
    <mergeCell ref="E78:F78"/>
    <mergeCell ref="E57:E59"/>
    <mergeCell ref="F57:M57"/>
    <mergeCell ref="F58:F59"/>
    <mergeCell ref="G58:G59"/>
    <mergeCell ref="H58:H59"/>
    <mergeCell ref="I58:M58"/>
    <mergeCell ref="D33:L33"/>
    <mergeCell ref="D54:L54"/>
    <mergeCell ref="S37:S39"/>
    <mergeCell ref="F38:F39"/>
    <mergeCell ref="G38:G39"/>
    <mergeCell ref="H38:H39"/>
    <mergeCell ref="I38:I39"/>
    <mergeCell ref="J38:J39"/>
    <mergeCell ref="K38:K39"/>
    <mergeCell ref="M38:M39"/>
    <mergeCell ref="N38:N39"/>
    <mergeCell ref="O38:O39"/>
    <mergeCell ref="P38:P39"/>
    <mergeCell ref="Q38:Q39"/>
    <mergeCell ref="R38:R39"/>
    <mergeCell ref="F37:H37"/>
    <mergeCell ref="I37:K37"/>
    <mergeCell ref="D5:L5"/>
    <mergeCell ref="D9:L9"/>
    <mergeCell ref="D8:L8"/>
    <mergeCell ref="D7:L7"/>
    <mergeCell ref="D6:L6"/>
    <mergeCell ref="D10:L10"/>
    <mergeCell ref="D18:L18"/>
    <mergeCell ref="D32:L32"/>
    <mergeCell ref="D31:L31"/>
    <mergeCell ref="D53:L53"/>
    <mergeCell ref="D52:L52"/>
    <mergeCell ref="D30:L30"/>
    <mergeCell ref="D51:L51"/>
    <mergeCell ref="L36:R36"/>
    <mergeCell ref="L37:L39"/>
    <mergeCell ref="M37:O37"/>
    <mergeCell ref="P37:R37"/>
    <mergeCell ref="E36:K36"/>
    <mergeCell ref="E37:E39"/>
    <mergeCell ref="D11:L11"/>
    <mergeCell ref="D12:L12"/>
  </mergeCells>
  <conditionalFormatting sqref="N19">
    <cfRule type="cellIs" dxfId="50" priority="6" operator="equal">
      <formula>"WARNING: Please select one bank only"</formula>
    </cfRule>
  </conditionalFormatting>
  <conditionalFormatting sqref="E40:S45">
    <cfRule type="cellIs" dxfId="49" priority="5" operator="notEqual">
      <formula>""</formula>
    </cfRule>
  </conditionalFormatting>
  <conditionalFormatting sqref="E60:F60 E61:M61 F62:M66">
    <cfRule type="cellIs" dxfId="48" priority="4" operator="notEqual">
      <formula>""</formula>
    </cfRule>
  </conditionalFormatting>
  <conditionalFormatting sqref="D20:D21 D23:D24">
    <cfRule type="cellIs" dxfId="47" priority="3" operator="notEqual">
      <formula>""</formula>
    </cfRule>
  </conditionalFormatting>
  <conditionalFormatting sqref="D22">
    <cfRule type="cellIs" dxfId="46" priority="2" operator="notEqual">
      <formula>""</formula>
    </cfRule>
  </conditionalFormatting>
  <conditionalFormatting sqref="E80:E85 F80:G80 F83:G83 H80:H85">
    <cfRule type="cellIs" dxfId="45" priority="1" operator="notEqual">
      <formula>""</formula>
    </cfRule>
  </conditionalFormatting>
  <pageMargins left="0.7" right="0.7" top="0.75" bottom="0.75" header="0.3" footer="0.3"/>
  <pageSetup paperSize="9" orientation="portrait" horizontalDpi="300" verticalDpi="300"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tint="-0.499984740745262"/>
  </sheetPr>
  <dimension ref="A1:M130"/>
  <sheetViews>
    <sheetView showGridLines="0" zoomScale="70" zoomScaleNormal="70" workbookViewId="0"/>
  </sheetViews>
  <sheetFormatPr defaultColWidth="9.1796875" defaultRowHeight="14"/>
  <cols>
    <col min="1" max="1" width="30.7265625" style="21" customWidth="1"/>
    <col min="2" max="2" width="30.7265625" style="23" customWidth="1"/>
    <col min="3" max="4" width="15.7265625" style="21" customWidth="1"/>
    <col min="5" max="9" width="25.7265625" style="84" customWidth="1"/>
    <col min="10" max="12" width="20.7265625" style="24" customWidth="1"/>
    <col min="13" max="16384" width="9.1796875" style="8"/>
  </cols>
  <sheetData>
    <row r="1" spans="1:13" s="20" customFormat="1" ht="55.15" customHeight="1">
      <c r="A1" s="17" t="s">
        <v>264</v>
      </c>
      <c r="B1" s="19" t="s">
        <v>243</v>
      </c>
      <c r="C1" s="17" t="s">
        <v>244</v>
      </c>
      <c r="D1" s="17" t="s">
        <v>168</v>
      </c>
      <c r="E1" s="82" t="s">
        <v>265</v>
      </c>
      <c r="F1" s="82" t="s">
        <v>278</v>
      </c>
      <c r="G1" s="82" t="s">
        <v>266</v>
      </c>
      <c r="H1" s="82" t="s">
        <v>267</v>
      </c>
      <c r="I1" s="82" t="s">
        <v>801</v>
      </c>
      <c r="J1" s="18" t="s">
        <v>169</v>
      </c>
      <c r="K1" s="18" t="s">
        <v>209</v>
      </c>
      <c r="L1" s="51" t="s">
        <v>170</v>
      </c>
    </row>
    <row r="2" spans="1:13" ht="15" customHeight="1">
      <c r="A2" s="21" t="s">
        <v>47</v>
      </c>
      <c r="B2" s="23" t="s">
        <v>48</v>
      </c>
      <c r="C2" s="87" t="s">
        <v>206</v>
      </c>
      <c r="D2" s="88">
        <v>44196</v>
      </c>
      <c r="E2" s="137">
        <v>0.35799999999999998</v>
      </c>
      <c r="F2" s="137">
        <v>0.35799999999999998</v>
      </c>
      <c r="G2" s="137">
        <v>0.35799999999999998</v>
      </c>
      <c r="H2" s="137">
        <v>0.112</v>
      </c>
      <c r="I2" s="137"/>
      <c r="J2" s="52" t="s">
        <v>690</v>
      </c>
      <c r="K2" s="52" t="s">
        <v>788</v>
      </c>
      <c r="L2" s="53" t="s">
        <v>698</v>
      </c>
      <c r="M2" s="8" t="s">
        <v>250</v>
      </c>
    </row>
    <row r="3" spans="1:13" ht="15" customHeight="1">
      <c r="A3" s="21" t="s">
        <v>49</v>
      </c>
      <c r="B3" s="23" t="s">
        <v>50</v>
      </c>
      <c r="C3" s="87" t="s">
        <v>207</v>
      </c>
      <c r="D3" s="88">
        <v>44196</v>
      </c>
      <c r="E3" s="137">
        <v>0.28199999999999997</v>
      </c>
      <c r="F3" s="137">
        <v>0.28199999999999997</v>
      </c>
      <c r="G3" s="137">
        <v>0.28199999999999997</v>
      </c>
      <c r="H3" s="137">
        <v>6.4000000000000001E-2</v>
      </c>
      <c r="I3" s="137"/>
      <c r="J3" s="155" t="s">
        <v>691</v>
      </c>
      <c r="K3" s="52" t="s">
        <v>692</v>
      </c>
      <c r="L3" s="53" t="s">
        <v>698</v>
      </c>
      <c r="M3" s="8" t="s">
        <v>250</v>
      </c>
    </row>
    <row r="4" spans="1:13" ht="15" customHeight="1">
      <c r="A4" s="21" t="s">
        <v>126</v>
      </c>
      <c r="B4" s="23" t="s">
        <v>127</v>
      </c>
      <c r="C4" s="87" t="s">
        <v>191</v>
      </c>
      <c r="D4" s="88">
        <v>44196</v>
      </c>
      <c r="E4" s="137">
        <v>0.28000000000000003</v>
      </c>
      <c r="F4" s="137">
        <v>0.21299999999999999</v>
      </c>
      <c r="G4" s="137">
        <v>0.188</v>
      </c>
      <c r="H4" s="137">
        <v>5.9299999999999999E-2</v>
      </c>
      <c r="I4" s="137">
        <v>2.6486999999999998</v>
      </c>
      <c r="J4" s="52" t="s">
        <v>545</v>
      </c>
      <c r="K4" s="52" t="s">
        <v>546</v>
      </c>
      <c r="L4" s="53"/>
      <c r="M4" s="8" t="s">
        <v>250</v>
      </c>
    </row>
    <row r="5" spans="1:13" ht="15" customHeight="1">
      <c r="A5" s="21" t="s">
        <v>66</v>
      </c>
      <c r="B5" s="23" t="s">
        <v>67</v>
      </c>
      <c r="C5" s="87" t="s">
        <v>207</v>
      </c>
      <c r="D5" s="88">
        <v>44196</v>
      </c>
      <c r="E5" s="137">
        <v>0.214</v>
      </c>
      <c r="F5" s="137">
        <v>0.21199999999999999</v>
      </c>
      <c r="G5" s="137">
        <v>0.21199999999999999</v>
      </c>
      <c r="H5" s="137">
        <v>7.2999999999999995E-2</v>
      </c>
      <c r="I5" s="137"/>
      <c r="J5" s="52" t="s">
        <v>684</v>
      </c>
      <c r="K5" s="52" t="s">
        <v>685</v>
      </c>
      <c r="L5" s="53" t="s">
        <v>698</v>
      </c>
      <c r="M5" s="8" t="s">
        <v>250</v>
      </c>
    </row>
    <row r="6" spans="1:13" ht="15" customHeight="1">
      <c r="A6" s="21" t="s">
        <v>181</v>
      </c>
      <c r="B6" s="23" t="s">
        <v>501</v>
      </c>
      <c r="C6" s="87" t="s">
        <v>204</v>
      </c>
      <c r="D6" s="88">
        <v>44196</v>
      </c>
      <c r="E6" s="137">
        <v>0.1668</v>
      </c>
      <c r="F6" s="137">
        <v>0.14499999999999999</v>
      </c>
      <c r="G6" s="137">
        <v>0.13669999999999999</v>
      </c>
      <c r="H6" s="137">
        <v>6.6000000000000003E-2</v>
      </c>
      <c r="I6" s="137">
        <v>2.41</v>
      </c>
      <c r="J6" s="52" t="s">
        <v>594</v>
      </c>
      <c r="K6" s="52" t="s">
        <v>595</v>
      </c>
      <c r="L6" s="53"/>
      <c r="M6" s="8" t="s">
        <v>250</v>
      </c>
    </row>
    <row r="7" spans="1:13" ht="15" customHeight="1">
      <c r="A7" s="21" t="s">
        <v>183</v>
      </c>
      <c r="B7" s="23" t="s">
        <v>184</v>
      </c>
      <c r="C7" s="87" t="s">
        <v>201</v>
      </c>
      <c r="D7" s="88">
        <v>44196</v>
      </c>
      <c r="E7" s="137">
        <v>0.23899999999999999</v>
      </c>
      <c r="F7" s="137">
        <v>0.19500000000000001</v>
      </c>
      <c r="G7" s="137">
        <v>0.17699999999999999</v>
      </c>
      <c r="H7" s="137">
        <v>0.05</v>
      </c>
      <c r="I7" s="137">
        <v>1.49</v>
      </c>
      <c r="J7" s="52" t="s">
        <v>670</v>
      </c>
      <c r="K7" s="52" t="s">
        <v>671</v>
      </c>
      <c r="L7" s="53"/>
      <c r="M7" s="8" t="s">
        <v>250</v>
      </c>
    </row>
    <row r="8" spans="1:13" ht="15" customHeight="1">
      <c r="A8" s="21" t="s">
        <v>491</v>
      </c>
      <c r="B8" s="23" t="s">
        <v>492</v>
      </c>
      <c r="C8" s="87" t="s">
        <v>203</v>
      </c>
      <c r="D8" s="88">
        <v>44196</v>
      </c>
      <c r="E8" s="137">
        <v>0.20319999999999999</v>
      </c>
      <c r="F8" s="137">
        <v>0.20319999999999999</v>
      </c>
      <c r="G8" s="137">
        <v>0.20319999999999999</v>
      </c>
      <c r="H8" s="137">
        <v>0.13100000000000001</v>
      </c>
      <c r="I8" s="137">
        <v>1.974</v>
      </c>
      <c r="J8" s="52" t="s">
        <v>716</v>
      </c>
      <c r="K8" s="52" t="s">
        <v>513</v>
      </c>
      <c r="L8" s="53"/>
      <c r="M8" s="8" t="s">
        <v>250</v>
      </c>
    </row>
    <row r="9" spans="1:13" ht="15" customHeight="1">
      <c r="A9" s="21" t="s">
        <v>78</v>
      </c>
      <c r="B9" s="23" t="s">
        <v>79</v>
      </c>
      <c r="C9" s="87" t="s">
        <v>198</v>
      </c>
      <c r="D9" s="88">
        <v>44196</v>
      </c>
      <c r="E9" s="137">
        <v>0.23899999999999999</v>
      </c>
      <c r="F9" s="137">
        <v>0.21</v>
      </c>
      <c r="G9" s="137">
        <v>0.189</v>
      </c>
      <c r="H9" s="137">
        <v>9.8000000000000004E-2</v>
      </c>
      <c r="I9" s="137">
        <v>1.68</v>
      </c>
      <c r="J9" s="52" t="s">
        <v>627</v>
      </c>
      <c r="K9" s="52" t="s">
        <v>628</v>
      </c>
      <c r="L9" s="53"/>
      <c r="M9" s="8" t="s">
        <v>250</v>
      </c>
    </row>
    <row r="10" spans="1:13" ht="15" customHeight="1">
      <c r="A10" s="21" t="s">
        <v>223</v>
      </c>
      <c r="B10" s="23" t="s">
        <v>224</v>
      </c>
      <c r="C10" s="87" t="s">
        <v>207</v>
      </c>
      <c r="D10" s="88">
        <v>44196</v>
      </c>
      <c r="E10" s="137">
        <v>0.2069</v>
      </c>
      <c r="F10" s="137">
        <v>0.19650000000000001</v>
      </c>
      <c r="G10" s="137">
        <v>0.19650000000000001</v>
      </c>
      <c r="H10" s="137">
        <v>0.11269999999999999</v>
      </c>
      <c r="I10" s="137">
        <v>2.6974999999999998</v>
      </c>
      <c r="J10" s="52" t="s">
        <v>656</v>
      </c>
      <c r="K10" s="52" t="s">
        <v>253</v>
      </c>
      <c r="L10" s="53"/>
      <c r="M10" s="8" t="s">
        <v>250</v>
      </c>
    </row>
    <row r="11" spans="1:13" ht="15" customHeight="1">
      <c r="A11" s="21" t="s">
        <v>15</v>
      </c>
      <c r="B11" s="23" t="s">
        <v>16</v>
      </c>
      <c r="C11" s="87" t="s">
        <v>200</v>
      </c>
      <c r="D11" s="88">
        <v>44196</v>
      </c>
      <c r="E11" s="137">
        <v>0.184</v>
      </c>
      <c r="F11" s="137">
        <v>0.17299999999999999</v>
      </c>
      <c r="G11" s="137">
        <v>0.17299999999999999</v>
      </c>
      <c r="H11" s="137">
        <v>0.127</v>
      </c>
      <c r="I11" s="137">
        <v>1.294</v>
      </c>
      <c r="J11" s="52" t="s">
        <v>619</v>
      </c>
      <c r="K11" s="52" t="s">
        <v>620</v>
      </c>
      <c r="L11" s="53" t="s">
        <v>732</v>
      </c>
      <c r="M11" s="8" t="s">
        <v>250</v>
      </c>
    </row>
    <row r="12" spans="1:13" ht="15" customHeight="1">
      <c r="A12" s="21" t="s">
        <v>74</v>
      </c>
      <c r="B12" s="23" t="s">
        <v>75</v>
      </c>
      <c r="C12" s="87" t="s">
        <v>206</v>
      </c>
      <c r="D12" s="88">
        <v>44196</v>
      </c>
      <c r="E12" s="137">
        <v>0.218</v>
      </c>
      <c r="F12" s="137">
        <v>0.218</v>
      </c>
      <c r="G12" s="137">
        <v>0.218</v>
      </c>
      <c r="H12" s="137">
        <v>8.5000000000000006E-2</v>
      </c>
      <c r="I12" s="137"/>
      <c r="J12" s="52" t="s">
        <v>686</v>
      </c>
      <c r="K12" s="52" t="s">
        <v>687</v>
      </c>
      <c r="L12" s="53" t="s">
        <v>698</v>
      </c>
      <c r="M12" s="8" t="s">
        <v>250</v>
      </c>
    </row>
    <row r="13" spans="1:13" ht="15" customHeight="1">
      <c r="A13" s="21" t="s">
        <v>58</v>
      </c>
      <c r="B13" s="23" t="s">
        <v>59</v>
      </c>
      <c r="C13" s="87" t="s">
        <v>192</v>
      </c>
      <c r="D13" s="88">
        <v>44196</v>
      </c>
      <c r="E13" s="137">
        <v>0.29399999999999998</v>
      </c>
      <c r="F13" s="137">
        <v>0.29299999999999998</v>
      </c>
      <c r="G13" s="137">
        <v>0.29299999999999998</v>
      </c>
      <c r="H13" s="137">
        <v>0.12</v>
      </c>
      <c r="I13" s="137"/>
      <c r="J13" s="52" t="s">
        <v>688</v>
      </c>
      <c r="K13" s="52" t="s">
        <v>689</v>
      </c>
      <c r="L13" s="53" t="s">
        <v>698</v>
      </c>
      <c r="M13" s="8" t="s">
        <v>250</v>
      </c>
    </row>
    <row r="14" spans="1:13" ht="15" customHeight="1">
      <c r="A14" s="21" t="s">
        <v>141</v>
      </c>
      <c r="B14" s="23" t="s">
        <v>142</v>
      </c>
      <c r="C14" s="87" t="s">
        <v>194</v>
      </c>
      <c r="D14" s="88">
        <v>44196</v>
      </c>
      <c r="E14" s="137">
        <v>0.19900000000000001</v>
      </c>
      <c r="F14" s="137">
        <v>0.19889999999999999</v>
      </c>
      <c r="G14" s="137">
        <v>0.18379999999999999</v>
      </c>
      <c r="H14" s="137">
        <v>3.8600000000000002E-2</v>
      </c>
      <c r="I14" s="137">
        <v>1.839</v>
      </c>
      <c r="J14" s="52" t="s">
        <v>529</v>
      </c>
      <c r="K14" s="52" t="s">
        <v>530</v>
      </c>
      <c r="L14" s="53"/>
      <c r="M14" s="8" t="s">
        <v>250</v>
      </c>
    </row>
    <row r="15" spans="1:13" ht="15" customHeight="1">
      <c r="A15" s="21" t="s">
        <v>129</v>
      </c>
      <c r="B15" s="23" t="s">
        <v>510</v>
      </c>
      <c r="C15" s="87" t="s">
        <v>199</v>
      </c>
      <c r="D15" s="88">
        <v>44196</v>
      </c>
      <c r="E15" s="137">
        <v>0.151</v>
      </c>
      <c r="F15" s="137">
        <v>0.129</v>
      </c>
      <c r="G15" s="137">
        <v>0.128</v>
      </c>
      <c r="H15" s="137">
        <v>5.2999999999999999E-2</v>
      </c>
      <c r="I15" s="137">
        <v>2.85</v>
      </c>
      <c r="J15" s="52" t="s">
        <v>641</v>
      </c>
      <c r="K15" s="52" t="s">
        <v>642</v>
      </c>
      <c r="L15" s="53"/>
      <c r="M15" s="8" t="s">
        <v>250</v>
      </c>
    </row>
    <row r="16" spans="1:13" ht="15" customHeight="1">
      <c r="A16" s="21" t="s">
        <v>132</v>
      </c>
      <c r="B16" s="23" t="s">
        <v>133</v>
      </c>
      <c r="C16" s="87" t="s">
        <v>199</v>
      </c>
      <c r="D16" s="88">
        <v>44196</v>
      </c>
      <c r="E16" s="137">
        <v>0.1575</v>
      </c>
      <c r="F16" s="137">
        <v>0.12130000000000001</v>
      </c>
      <c r="G16" s="137">
        <v>0.12130000000000001</v>
      </c>
      <c r="H16" s="137">
        <v>4.3900000000000002E-2</v>
      </c>
      <c r="I16" s="137">
        <v>1.6975</v>
      </c>
      <c r="J16" s="52" t="s">
        <v>734</v>
      </c>
      <c r="K16" s="52" t="s">
        <v>735</v>
      </c>
      <c r="L16" s="53"/>
      <c r="M16" s="8" t="s">
        <v>250</v>
      </c>
    </row>
    <row r="17" spans="1:13" ht="15" customHeight="1">
      <c r="A17" s="21" t="s">
        <v>130</v>
      </c>
      <c r="B17" s="23" t="s">
        <v>131</v>
      </c>
      <c r="C17" s="87" t="s">
        <v>199</v>
      </c>
      <c r="D17" s="88">
        <v>44196</v>
      </c>
      <c r="E17" s="137">
        <v>0.1855</v>
      </c>
      <c r="F17" s="137">
        <v>0.1636</v>
      </c>
      <c r="G17" s="137">
        <v>0.16320000000000001</v>
      </c>
      <c r="H17" s="137">
        <v>6.3399999999999998E-2</v>
      </c>
      <c r="I17" s="137">
        <v>1.96</v>
      </c>
      <c r="J17" s="52" t="s">
        <v>652</v>
      </c>
      <c r="K17" s="52" t="s">
        <v>653</v>
      </c>
      <c r="L17" s="53"/>
      <c r="M17" s="8" t="s">
        <v>250</v>
      </c>
    </row>
    <row r="18" spans="1:13" ht="15" customHeight="1">
      <c r="A18" s="21" t="s">
        <v>139</v>
      </c>
      <c r="B18" s="23" t="s">
        <v>140</v>
      </c>
      <c r="C18" s="87" t="s">
        <v>204</v>
      </c>
      <c r="D18" s="88">
        <v>44196</v>
      </c>
      <c r="E18" s="137">
        <v>0.16458859295785411</v>
      </c>
      <c r="F18" s="137">
        <v>0.14039383423018456</v>
      </c>
      <c r="G18" s="137">
        <v>0.12152297514953023</v>
      </c>
      <c r="H18" s="137">
        <v>6.6900000000000001E-2</v>
      </c>
      <c r="I18" s="137">
        <v>1.47</v>
      </c>
      <c r="J18" s="52" t="s">
        <v>582</v>
      </c>
      <c r="K18" s="52" t="s">
        <v>583</v>
      </c>
      <c r="L18" s="53"/>
      <c r="M18" s="8" t="s">
        <v>250</v>
      </c>
    </row>
    <row r="19" spans="1:13" ht="15" customHeight="1">
      <c r="A19" s="21" t="s">
        <v>95</v>
      </c>
      <c r="B19" s="23" t="s">
        <v>96</v>
      </c>
      <c r="C19" s="87" t="s">
        <v>199</v>
      </c>
      <c r="D19" s="88">
        <v>44196</v>
      </c>
      <c r="E19" s="137">
        <v>0.18720000000000001</v>
      </c>
      <c r="F19" s="137">
        <v>0.15809999999999999</v>
      </c>
      <c r="G19" s="137">
        <v>0.1459</v>
      </c>
      <c r="H19" s="137">
        <v>5.6500000000000002E-2</v>
      </c>
      <c r="I19" s="137">
        <v>1.7849999999999999</v>
      </c>
      <c r="J19" s="52" t="s">
        <v>639</v>
      </c>
      <c r="K19" s="52" t="s">
        <v>640</v>
      </c>
      <c r="L19" s="53"/>
      <c r="M19" s="8" t="s">
        <v>250</v>
      </c>
    </row>
    <row r="20" spans="1:13" ht="15" customHeight="1">
      <c r="A20" s="21" t="s">
        <v>137</v>
      </c>
      <c r="B20" s="23" t="s">
        <v>138</v>
      </c>
      <c r="C20" s="87" t="s">
        <v>195</v>
      </c>
      <c r="D20" s="88">
        <v>44196</v>
      </c>
      <c r="E20" s="137">
        <v>0.15539277172544944</v>
      </c>
      <c r="F20" s="137">
        <v>0.13345361702689743</v>
      </c>
      <c r="G20" s="137">
        <v>0.12189006513991335</v>
      </c>
      <c r="H20" s="137">
        <v>6.6799999999999998E-2</v>
      </c>
      <c r="I20" s="137">
        <v>2.3199553923960532</v>
      </c>
      <c r="J20" s="52" t="s">
        <v>679</v>
      </c>
      <c r="K20" s="52" t="s">
        <v>680</v>
      </c>
      <c r="L20" s="53"/>
      <c r="M20" s="8" t="s">
        <v>250</v>
      </c>
    </row>
    <row r="21" spans="1:13" ht="15" customHeight="1">
      <c r="A21" s="21" t="s">
        <v>99</v>
      </c>
      <c r="B21" s="23" t="s">
        <v>100</v>
      </c>
      <c r="C21" s="87" t="s">
        <v>204</v>
      </c>
      <c r="D21" s="88">
        <v>44196</v>
      </c>
      <c r="E21" s="137">
        <v>0.15490000000000001</v>
      </c>
      <c r="F21" s="137">
        <v>0.13789999999999999</v>
      </c>
      <c r="G21" s="137">
        <v>0.13789999999999999</v>
      </c>
      <c r="H21" s="137">
        <v>5.7099999999999998E-2</v>
      </c>
      <c r="I21" s="137">
        <v>2.36</v>
      </c>
      <c r="J21" s="52" t="s">
        <v>588</v>
      </c>
      <c r="K21" s="52" t="s">
        <v>589</v>
      </c>
      <c r="L21" s="53" t="s">
        <v>724</v>
      </c>
      <c r="M21" s="8" t="s">
        <v>250</v>
      </c>
    </row>
    <row r="22" spans="1:13" ht="15" customHeight="1">
      <c r="A22" s="21" t="s">
        <v>159</v>
      </c>
      <c r="B22" s="23" t="s">
        <v>160</v>
      </c>
      <c r="C22" s="87" t="s">
        <v>204</v>
      </c>
      <c r="D22" s="88">
        <v>44196</v>
      </c>
      <c r="E22" s="137">
        <v>0.16139999999999999</v>
      </c>
      <c r="F22" s="137">
        <v>0.14030000000000001</v>
      </c>
      <c r="G22" s="137">
        <v>0.12570000000000001</v>
      </c>
      <c r="H22" s="137">
        <v>5.2499999999999998E-2</v>
      </c>
      <c r="I22" s="137">
        <v>1.89</v>
      </c>
      <c r="J22" s="52" t="s">
        <v>596</v>
      </c>
      <c r="K22" s="52" t="s">
        <v>597</v>
      </c>
      <c r="L22" s="53"/>
      <c r="M22" s="8" t="s">
        <v>250</v>
      </c>
    </row>
    <row r="23" spans="1:13" ht="15" customHeight="1">
      <c r="A23" s="21" t="s">
        <v>43</v>
      </c>
      <c r="B23" s="23" t="s">
        <v>44</v>
      </c>
      <c r="C23" s="87" t="s">
        <v>204</v>
      </c>
      <c r="D23" s="88">
        <v>44196</v>
      </c>
      <c r="E23" s="137">
        <v>0.16178092827504145</v>
      </c>
      <c r="F23" s="137">
        <v>0.1395371403513532</v>
      </c>
      <c r="G23" s="137">
        <v>0.12335842594875827</v>
      </c>
      <c r="H23" s="137">
        <v>5.33E-2</v>
      </c>
      <c r="I23" s="137">
        <v>1.62</v>
      </c>
      <c r="J23" s="52" t="s">
        <v>598</v>
      </c>
      <c r="K23" s="52" t="s">
        <v>599</v>
      </c>
      <c r="L23" s="53"/>
      <c r="M23" s="8" t="s">
        <v>250</v>
      </c>
    </row>
    <row r="24" spans="1:13" ht="15" customHeight="1">
      <c r="A24" s="21" t="s">
        <v>57</v>
      </c>
      <c r="B24" s="23" t="s">
        <v>176</v>
      </c>
      <c r="C24" s="87" t="s">
        <v>194</v>
      </c>
      <c r="D24" s="88">
        <v>44196</v>
      </c>
      <c r="E24" s="137">
        <v>0.21160000000000001</v>
      </c>
      <c r="F24" s="137">
        <v>0.21160000000000001</v>
      </c>
      <c r="G24" s="137">
        <v>0.21160000000000001</v>
      </c>
      <c r="H24" s="137">
        <v>6.5600000000000006E-2</v>
      </c>
      <c r="I24" s="137">
        <v>2.93</v>
      </c>
      <c r="J24" s="52" t="s">
        <v>535</v>
      </c>
      <c r="K24" s="52" t="s">
        <v>536</v>
      </c>
      <c r="L24" s="53" t="s">
        <v>792</v>
      </c>
      <c r="M24" s="8" t="s">
        <v>250</v>
      </c>
    </row>
    <row r="25" spans="1:13" ht="15" customHeight="1">
      <c r="A25" s="21" t="s">
        <v>186</v>
      </c>
      <c r="B25" s="23" t="s">
        <v>509</v>
      </c>
      <c r="C25" s="87" t="s">
        <v>198</v>
      </c>
      <c r="D25" s="88">
        <v>44196</v>
      </c>
      <c r="E25" s="137">
        <v>0.26100000000000001</v>
      </c>
      <c r="F25" s="137">
        <v>0.223</v>
      </c>
      <c r="G25" s="137">
        <v>0.223</v>
      </c>
      <c r="H25" s="137">
        <v>0.13600000000000001</v>
      </c>
      <c r="I25" s="137">
        <v>1.57</v>
      </c>
      <c r="J25" s="52" t="s">
        <v>629</v>
      </c>
      <c r="K25" s="52" t="s">
        <v>630</v>
      </c>
      <c r="L25" s="53" t="s">
        <v>792</v>
      </c>
      <c r="M25" s="8" t="s">
        <v>250</v>
      </c>
    </row>
    <row r="26" spans="1:13" ht="15" customHeight="1">
      <c r="A26" s="21" t="s">
        <v>84</v>
      </c>
      <c r="B26" s="23" t="s">
        <v>85</v>
      </c>
      <c r="C26" s="87" t="s">
        <v>197</v>
      </c>
      <c r="D26" s="88">
        <v>44196</v>
      </c>
      <c r="E26" s="137">
        <v>0.1835</v>
      </c>
      <c r="F26" s="137">
        <v>0.16700000000000001</v>
      </c>
      <c r="G26" s="137">
        <v>0.14799999999999999</v>
      </c>
      <c r="H26" s="137">
        <v>9.0800000000000006E-2</v>
      </c>
      <c r="I26" s="137">
        <v>2.4500000000000002</v>
      </c>
      <c r="J26" s="52" t="s">
        <v>541</v>
      </c>
      <c r="K26" s="52" t="s">
        <v>254</v>
      </c>
      <c r="L26" s="53"/>
      <c r="M26" s="8" t="s">
        <v>250</v>
      </c>
    </row>
    <row r="27" spans="1:13" ht="15" customHeight="1">
      <c r="A27" s="21" t="s">
        <v>80</v>
      </c>
      <c r="B27" s="23" t="s">
        <v>81</v>
      </c>
      <c r="C27" s="87" t="s">
        <v>198</v>
      </c>
      <c r="D27" s="88">
        <v>44196</v>
      </c>
      <c r="E27" s="137">
        <v>0.19194800000000001</v>
      </c>
      <c r="F27" s="137">
        <v>0.169351</v>
      </c>
      <c r="G27" s="137">
        <v>0.14919299999999999</v>
      </c>
      <c r="H27" s="137">
        <v>7.0776692191794999E-2</v>
      </c>
      <c r="I27" s="137">
        <v>1.48232169352374</v>
      </c>
      <c r="J27" s="52" t="s">
        <v>633</v>
      </c>
      <c r="K27" s="52" t="s">
        <v>634</v>
      </c>
      <c r="L27" s="53"/>
      <c r="M27" s="8" t="s">
        <v>250</v>
      </c>
    </row>
    <row r="28" spans="1:13" ht="15" customHeight="1">
      <c r="A28" s="21" t="s">
        <v>33</v>
      </c>
      <c r="B28" s="23" t="s">
        <v>34</v>
      </c>
      <c r="C28" s="87" t="s">
        <v>193</v>
      </c>
      <c r="D28" s="88">
        <v>44196</v>
      </c>
      <c r="E28" s="137">
        <v>0.24540000000000001</v>
      </c>
      <c r="F28" s="137">
        <v>0.20899999999999999</v>
      </c>
      <c r="G28" s="137">
        <v>0.20899999999999999</v>
      </c>
      <c r="H28" s="137">
        <v>7.1300000000000002E-2</v>
      </c>
      <c r="I28" s="137">
        <v>4.7610000000000001</v>
      </c>
      <c r="J28" s="52" t="s">
        <v>666</v>
      </c>
      <c r="K28" s="52" t="s">
        <v>255</v>
      </c>
      <c r="L28" s="53" t="s">
        <v>793</v>
      </c>
      <c r="M28" s="8" t="s">
        <v>250</v>
      </c>
    </row>
    <row r="29" spans="1:13" ht="15" customHeight="1">
      <c r="A29" s="21" t="s">
        <v>166</v>
      </c>
      <c r="B29" s="23" t="s">
        <v>167</v>
      </c>
      <c r="C29" s="87" t="s">
        <v>204</v>
      </c>
      <c r="D29" s="88">
        <v>44196</v>
      </c>
      <c r="E29" s="137">
        <v>0.1502</v>
      </c>
      <c r="F29" s="137">
        <v>0.13320000000000001</v>
      </c>
      <c r="G29" s="137">
        <v>0.1229</v>
      </c>
      <c r="H29" s="137">
        <v>5.1999999999999998E-2</v>
      </c>
      <c r="I29" s="137">
        <v>1.77</v>
      </c>
      <c r="J29" s="52" t="s">
        <v>584</v>
      </c>
      <c r="K29" s="52" t="s">
        <v>585</v>
      </c>
      <c r="L29" s="53" t="s">
        <v>792</v>
      </c>
      <c r="M29" s="8" t="s">
        <v>250</v>
      </c>
    </row>
    <row r="30" spans="1:13" ht="15" customHeight="1">
      <c r="A30" s="21" t="s">
        <v>157</v>
      </c>
      <c r="B30" s="23" t="s">
        <v>158</v>
      </c>
      <c r="C30" s="87" t="s">
        <v>205</v>
      </c>
      <c r="D30" s="88">
        <v>44196</v>
      </c>
      <c r="E30" s="137">
        <v>0.214</v>
      </c>
      <c r="F30" s="137">
        <v>0.21199999999999999</v>
      </c>
      <c r="G30" s="137">
        <v>0.21199999999999999</v>
      </c>
      <c r="H30" s="137">
        <v>8.1000000000000003E-2</v>
      </c>
      <c r="I30" s="137">
        <v>1.7010000000000001</v>
      </c>
      <c r="J30" s="52" t="s">
        <v>657</v>
      </c>
      <c r="K30" s="52" t="s">
        <v>658</v>
      </c>
      <c r="L30" s="53"/>
      <c r="M30" s="8" t="s">
        <v>250</v>
      </c>
    </row>
    <row r="31" spans="1:13" ht="15" customHeight="1">
      <c r="A31" s="21" t="s">
        <v>109</v>
      </c>
      <c r="B31" s="23" t="s">
        <v>110</v>
      </c>
      <c r="C31" s="87" t="s">
        <v>205</v>
      </c>
      <c r="D31" s="88">
        <v>44196</v>
      </c>
      <c r="E31" s="137">
        <v>0.1676</v>
      </c>
      <c r="F31" s="137">
        <v>0.15329999999999999</v>
      </c>
      <c r="G31" s="137">
        <v>0.13439999999999999</v>
      </c>
      <c r="H31" s="137">
        <v>4.4200000000000003E-2</v>
      </c>
      <c r="I31" s="137">
        <v>1.6349</v>
      </c>
      <c r="J31" s="52" t="s">
        <v>659</v>
      </c>
      <c r="K31" s="52" t="s">
        <v>214</v>
      </c>
      <c r="L31" s="53"/>
      <c r="M31" s="8" t="s">
        <v>250</v>
      </c>
    </row>
    <row r="32" spans="1:13" ht="15" customHeight="1">
      <c r="A32" s="21" t="s">
        <v>172</v>
      </c>
      <c r="B32" s="23" t="s">
        <v>173</v>
      </c>
      <c r="C32" s="87" t="s">
        <v>198</v>
      </c>
      <c r="D32" s="88">
        <v>44196</v>
      </c>
      <c r="E32" s="137">
        <v>0.221</v>
      </c>
      <c r="F32" s="137">
        <v>0.191</v>
      </c>
      <c r="G32" s="137">
        <v>0.16700000000000001</v>
      </c>
      <c r="H32" s="137">
        <v>6.5000000000000002E-2</v>
      </c>
      <c r="I32" s="137">
        <v>2.0099999999999998</v>
      </c>
      <c r="J32" s="52" t="s">
        <v>631</v>
      </c>
      <c r="K32" s="52" t="s">
        <v>632</v>
      </c>
      <c r="L32" s="53" t="s">
        <v>717</v>
      </c>
      <c r="M32" s="8" t="s">
        <v>250</v>
      </c>
    </row>
    <row r="33" spans="1:13" ht="15" customHeight="1">
      <c r="A33" s="21" t="s">
        <v>35</v>
      </c>
      <c r="B33" s="23" t="s">
        <v>36</v>
      </c>
      <c r="C33" s="87" t="s">
        <v>203</v>
      </c>
      <c r="D33" s="88">
        <v>44196</v>
      </c>
      <c r="E33" s="137">
        <v>0.19589999999999999</v>
      </c>
      <c r="F33" s="137">
        <v>0.16339999999999999</v>
      </c>
      <c r="G33" s="137">
        <v>0.13980000000000001</v>
      </c>
      <c r="H33" s="137">
        <v>6.0600000000000001E-2</v>
      </c>
      <c r="I33" s="137">
        <v>1.8</v>
      </c>
      <c r="J33" s="52" t="s">
        <v>514</v>
      </c>
      <c r="K33" s="52" t="s">
        <v>515</v>
      </c>
      <c r="L33" s="53" t="s">
        <v>792</v>
      </c>
      <c r="M33" s="8" t="s">
        <v>250</v>
      </c>
    </row>
    <row r="34" spans="1:13" ht="15" customHeight="1">
      <c r="A34" s="21" t="s">
        <v>164</v>
      </c>
      <c r="B34" s="23" t="s">
        <v>165</v>
      </c>
      <c r="C34" s="87" t="s">
        <v>191</v>
      </c>
      <c r="D34" s="88">
        <v>44196</v>
      </c>
      <c r="E34" s="137">
        <v>0.185</v>
      </c>
      <c r="F34" s="137">
        <v>0.159</v>
      </c>
      <c r="G34" s="137">
        <v>0.159</v>
      </c>
      <c r="H34" s="137">
        <v>4.2999999999999997E-2</v>
      </c>
      <c r="I34" s="137"/>
      <c r="J34" s="52" t="s">
        <v>563</v>
      </c>
      <c r="K34" s="52" t="s">
        <v>564</v>
      </c>
      <c r="L34" s="53" t="s">
        <v>722</v>
      </c>
      <c r="M34" s="8" t="s">
        <v>250</v>
      </c>
    </row>
    <row r="35" spans="1:13" ht="15" customHeight="1">
      <c r="A35" s="21" t="s">
        <v>113</v>
      </c>
      <c r="B35" s="23" t="s">
        <v>182</v>
      </c>
      <c r="C35" s="87" t="s">
        <v>194</v>
      </c>
      <c r="D35" s="88">
        <v>44196</v>
      </c>
      <c r="E35" s="137">
        <v>0.20369999999999999</v>
      </c>
      <c r="F35" s="137">
        <v>0.17949999999999999</v>
      </c>
      <c r="G35" s="137">
        <v>0.1711</v>
      </c>
      <c r="H35" s="137">
        <v>6.8500000000000005E-2</v>
      </c>
      <c r="I35" s="137">
        <v>1.5802466928089667</v>
      </c>
      <c r="J35" s="52" t="s">
        <v>531</v>
      </c>
      <c r="K35" s="52" t="s">
        <v>532</v>
      </c>
      <c r="L35" s="53"/>
      <c r="M35" s="8" t="s">
        <v>250</v>
      </c>
    </row>
    <row r="36" spans="1:13" ht="15" customHeight="1">
      <c r="A36" s="21" t="s">
        <v>5</v>
      </c>
      <c r="B36" s="23" t="s">
        <v>6</v>
      </c>
      <c r="C36" s="87" t="s">
        <v>196</v>
      </c>
      <c r="D36" s="88">
        <v>44196</v>
      </c>
      <c r="E36" s="137">
        <v>0.20100000000000001</v>
      </c>
      <c r="F36" s="137">
        <v>0.187</v>
      </c>
      <c r="G36" s="137">
        <v>0.187</v>
      </c>
      <c r="H36" s="137">
        <v>9.3200000000000005E-2</v>
      </c>
      <c r="I36" s="137">
        <v>3.61</v>
      </c>
      <c r="J36" s="52" t="s">
        <v>695</v>
      </c>
      <c r="K36" s="52" t="s">
        <v>272</v>
      </c>
      <c r="L36" s="53" t="s">
        <v>799</v>
      </c>
      <c r="M36" s="8" t="s">
        <v>250</v>
      </c>
    </row>
    <row r="37" spans="1:13" ht="15" customHeight="1">
      <c r="A37" s="21" t="s">
        <v>17</v>
      </c>
      <c r="B37" s="23" t="s">
        <v>18</v>
      </c>
      <c r="C37" s="87" t="s">
        <v>201</v>
      </c>
      <c r="D37" s="88">
        <v>44196</v>
      </c>
      <c r="E37" s="137">
        <v>0.39439999999999997</v>
      </c>
      <c r="F37" s="137">
        <v>0.39439999999999997</v>
      </c>
      <c r="G37" s="137">
        <v>0.33400000000000002</v>
      </c>
      <c r="H37" s="137">
        <v>3.5000000000000003E-2</v>
      </c>
      <c r="I37" s="137">
        <v>1.57</v>
      </c>
      <c r="J37" s="155" t="s">
        <v>773</v>
      </c>
      <c r="K37" s="52" t="s">
        <v>673</v>
      </c>
      <c r="L37" s="53"/>
      <c r="M37" s="8" t="s">
        <v>250</v>
      </c>
    </row>
    <row r="38" spans="1:13" ht="15" customHeight="1">
      <c r="A38" s="21" t="s">
        <v>155</v>
      </c>
      <c r="B38" s="23" t="s">
        <v>156</v>
      </c>
      <c r="C38" s="87" t="s">
        <v>208</v>
      </c>
      <c r="D38" s="88">
        <v>44196</v>
      </c>
      <c r="E38" s="137">
        <v>0.16400000000000001</v>
      </c>
      <c r="F38" s="137">
        <v>0.14199999999999999</v>
      </c>
      <c r="G38" s="137">
        <v>0.128</v>
      </c>
      <c r="H38" s="137">
        <v>4.9000000000000002E-2</v>
      </c>
      <c r="I38" s="137">
        <v>1.35</v>
      </c>
      <c r="J38" s="52" t="s">
        <v>782</v>
      </c>
      <c r="K38" s="52" t="s">
        <v>213</v>
      </c>
      <c r="L38" s="53"/>
      <c r="M38" s="8" t="s">
        <v>250</v>
      </c>
    </row>
    <row r="39" spans="1:13" ht="15" customHeight="1">
      <c r="A39" s="21" t="s">
        <v>145</v>
      </c>
      <c r="B39" s="23" t="s">
        <v>146</v>
      </c>
      <c r="C39" s="87" t="s">
        <v>199</v>
      </c>
      <c r="D39" s="88">
        <v>44196</v>
      </c>
      <c r="E39" s="137">
        <v>0.21179999999999999</v>
      </c>
      <c r="F39" s="137">
        <v>0.18149999999999999</v>
      </c>
      <c r="G39" s="137">
        <v>0.17699999999999999</v>
      </c>
      <c r="H39" s="137">
        <v>6.8699999999999997E-2</v>
      </c>
      <c r="I39" s="137">
        <v>1.7025999999999999</v>
      </c>
      <c r="J39" s="52" t="s">
        <v>651</v>
      </c>
      <c r="K39" s="52" t="s">
        <v>210</v>
      </c>
      <c r="L39" s="53"/>
      <c r="M39" s="8" t="s">
        <v>250</v>
      </c>
    </row>
    <row r="40" spans="1:13" ht="15" customHeight="1">
      <c r="A40" s="21" t="s">
        <v>503</v>
      </c>
      <c r="B40" s="23" t="s">
        <v>504</v>
      </c>
      <c r="C40" s="87" t="s">
        <v>208</v>
      </c>
      <c r="D40" s="88">
        <v>44196</v>
      </c>
      <c r="E40" s="137">
        <v>0.30869999999999997</v>
      </c>
      <c r="F40" s="137">
        <v>0.3075</v>
      </c>
      <c r="G40" s="137">
        <v>0.3075</v>
      </c>
      <c r="H40" s="137">
        <v>0.2082</v>
      </c>
      <c r="I40" s="137">
        <v>9.3000000000000007</v>
      </c>
      <c r="J40" s="52" t="s">
        <v>727</v>
      </c>
      <c r="K40" s="52" t="s">
        <v>609</v>
      </c>
      <c r="L40" s="53"/>
      <c r="M40" s="8" t="s">
        <v>250</v>
      </c>
    </row>
    <row r="41" spans="1:13" ht="15" customHeight="1">
      <c r="A41" s="21" t="s">
        <v>107</v>
      </c>
      <c r="B41" s="23" t="s">
        <v>108</v>
      </c>
      <c r="C41" s="87" t="s">
        <v>208</v>
      </c>
      <c r="D41" s="88">
        <v>44196</v>
      </c>
      <c r="E41" s="137">
        <v>0.1852</v>
      </c>
      <c r="F41" s="137">
        <v>0.1852</v>
      </c>
      <c r="G41" s="137">
        <v>0.1852</v>
      </c>
      <c r="H41" s="137">
        <v>2.1899999999999999E-2</v>
      </c>
      <c r="I41" s="137"/>
      <c r="J41" s="52" t="s">
        <v>612</v>
      </c>
      <c r="K41" s="52" t="s">
        <v>613</v>
      </c>
      <c r="L41" s="53" t="s">
        <v>729</v>
      </c>
      <c r="M41" s="8" t="s">
        <v>250</v>
      </c>
    </row>
    <row r="42" spans="1:13" ht="15" customHeight="1">
      <c r="A42" s="21" t="s">
        <v>161</v>
      </c>
      <c r="B42" s="23" t="s">
        <v>162</v>
      </c>
      <c r="C42" s="87" t="s">
        <v>195</v>
      </c>
      <c r="D42" s="88">
        <v>44196</v>
      </c>
      <c r="E42" s="137">
        <v>0.20899999999999999</v>
      </c>
      <c r="F42" s="137">
        <v>0.19400000000000001</v>
      </c>
      <c r="G42" s="137">
        <v>0.182</v>
      </c>
      <c r="H42" s="137">
        <v>8.7099999999999997E-2</v>
      </c>
      <c r="I42" s="137">
        <v>4.0763999999999996</v>
      </c>
      <c r="J42" s="52" t="s">
        <v>682</v>
      </c>
      <c r="K42" s="52" t="s">
        <v>683</v>
      </c>
      <c r="L42" s="53"/>
      <c r="M42" s="8" t="s">
        <v>250</v>
      </c>
    </row>
    <row r="43" spans="1:13" ht="15" customHeight="1">
      <c r="A43" s="21" t="s">
        <v>90</v>
      </c>
      <c r="B43" s="23" t="s">
        <v>91</v>
      </c>
      <c r="C43" s="87" t="s">
        <v>204</v>
      </c>
      <c r="D43" s="88">
        <v>44196</v>
      </c>
      <c r="E43" s="137">
        <v>0.18099999999999999</v>
      </c>
      <c r="F43" s="137">
        <v>0.157</v>
      </c>
      <c r="G43" s="137">
        <v>0.13600000000000001</v>
      </c>
      <c r="H43" s="137">
        <v>5.6000000000000001E-2</v>
      </c>
      <c r="I43" s="137">
        <v>2.48</v>
      </c>
      <c r="J43" s="52" t="s">
        <v>586</v>
      </c>
      <c r="K43" s="52" t="s">
        <v>587</v>
      </c>
      <c r="L43" s="53"/>
      <c r="M43" s="8" t="s">
        <v>250</v>
      </c>
    </row>
    <row r="44" spans="1:13" ht="15" customHeight="1">
      <c r="A44" s="21" t="s">
        <v>187</v>
      </c>
      <c r="B44" s="23" t="s">
        <v>188</v>
      </c>
      <c r="C44" s="87" t="s">
        <v>199</v>
      </c>
      <c r="D44" s="88">
        <v>44196</v>
      </c>
      <c r="E44" s="137">
        <v>0.215</v>
      </c>
      <c r="F44" s="137">
        <v>0.2147</v>
      </c>
      <c r="G44" s="137">
        <v>0.21460000000000001</v>
      </c>
      <c r="H44" s="137">
        <v>7.8100000000000003E-2</v>
      </c>
      <c r="I44" s="137">
        <v>2.8058000000000001</v>
      </c>
      <c r="J44" s="52" t="s">
        <v>643</v>
      </c>
      <c r="K44" s="52" t="s">
        <v>216</v>
      </c>
      <c r="L44" s="53"/>
      <c r="M44" s="8" t="s">
        <v>250</v>
      </c>
    </row>
    <row r="45" spans="1:13" ht="15" customHeight="1">
      <c r="A45" s="21" t="s">
        <v>55</v>
      </c>
      <c r="B45" s="23" t="s">
        <v>56</v>
      </c>
      <c r="C45" s="87" t="s">
        <v>198</v>
      </c>
      <c r="D45" s="88">
        <v>44196</v>
      </c>
      <c r="E45" s="137">
        <v>0.2006</v>
      </c>
      <c r="F45" s="137">
        <v>0.2006</v>
      </c>
      <c r="G45" s="137">
        <v>0.2006</v>
      </c>
      <c r="H45" s="137">
        <v>0.1002</v>
      </c>
      <c r="I45" s="137">
        <v>1.38</v>
      </c>
      <c r="J45" s="52" t="s">
        <v>635</v>
      </c>
      <c r="K45" s="52" t="s">
        <v>636</v>
      </c>
      <c r="L45" s="53" t="s">
        <v>792</v>
      </c>
      <c r="M45" s="8" t="s">
        <v>250</v>
      </c>
    </row>
    <row r="46" spans="1:13" ht="15" customHeight="1">
      <c r="A46" s="21" t="s">
        <v>97</v>
      </c>
      <c r="B46" s="23" t="s">
        <v>98</v>
      </c>
      <c r="C46" s="87" t="s">
        <v>191</v>
      </c>
      <c r="D46" s="88">
        <v>44196</v>
      </c>
      <c r="E46" s="137">
        <v>0.17699999999999999</v>
      </c>
      <c r="F46" s="137">
        <v>0.15</v>
      </c>
      <c r="G46" s="137">
        <v>0.13200000000000001</v>
      </c>
      <c r="H46" s="137">
        <v>4.9000000000000002E-2</v>
      </c>
      <c r="I46" s="137">
        <v>1.286</v>
      </c>
      <c r="J46" s="52" t="s">
        <v>548</v>
      </c>
      <c r="K46" s="52" t="s">
        <v>549</v>
      </c>
      <c r="L46" s="53" t="s">
        <v>720</v>
      </c>
      <c r="M46" s="8" t="s">
        <v>250</v>
      </c>
    </row>
    <row r="47" spans="1:13" ht="15" customHeight="1">
      <c r="A47" s="21" t="s">
        <v>103</v>
      </c>
      <c r="B47" s="23" t="s">
        <v>104</v>
      </c>
      <c r="C47" s="87" t="s">
        <v>208</v>
      </c>
      <c r="D47" s="88">
        <v>44196</v>
      </c>
      <c r="E47" s="137">
        <v>0.219</v>
      </c>
      <c r="F47" s="137">
        <v>0.188</v>
      </c>
      <c r="G47" s="137">
        <v>0.187</v>
      </c>
      <c r="H47" s="137">
        <v>7.5999999999999998E-2</v>
      </c>
      <c r="I47" s="137">
        <v>1.6827000000000001</v>
      </c>
      <c r="J47" s="52" t="s">
        <v>728</v>
      </c>
      <c r="K47" s="52" t="s">
        <v>611</v>
      </c>
      <c r="L47" s="53"/>
      <c r="M47" s="8" t="s">
        <v>250</v>
      </c>
    </row>
    <row r="48" spans="1:13" ht="15" customHeight="1">
      <c r="A48" s="21" t="s">
        <v>119</v>
      </c>
      <c r="B48" s="23" t="s">
        <v>120</v>
      </c>
      <c r="C48" s="87" t="s">
        <v>201</v>
      </c>
      <c r="D48" s="88">
        <v>44196</v>
      </c>
      <c r="E48" s="137">
        <v>0.24229999999999999</v>
      </c>
      <c r="F48" s="137">
        <v>0.1898</v>
      </c>
      <c r="G48" s="137">
        <v>0.16839999999999999</v>
      </c>
      <c r="H48" s="137">
        <v>6.9699999999999998E-2</v>
      </c>
      <c r="I48" s="137">
        <v>1.52</v>
      </c>
      <c r="J48" s="52" t="s">
        <v>737</v>
      </c>
      <c r="K48" s="52" t="s">
        <v>674</v>
      </c>
      <c r="L48" s="53"/>
      <c r="M48" s="8" t="s">
        <v>250</v>
      </c>
    </row>
    <row r="49" spans="1:13" ht="15" customHeight="1">
      <c r="A49" s="21" t="s">
        <v>94</v>
      </c>
      <c r="B49" s="23" t="s">
        <v>511</v>
      </c>
      <c r="C49" s="87" t="s">
        <v>199</v>
      </c>
      <c r="D49" s="88">
        <v>44196</v>
      </c>
      <c r="E49" s="137">
        <v>0.1643</v>
      </c>
      <c r="F49" s="137">
        <v>0.14319999999999999</v>
      </c>
      <c r="G49" s="137">
        <v>0.14000000000000001</v>
      </c>
      <c r="H49" s="137">
        <v>5.7799999999999997E-2</v>
      </c>
      <c r="I49" s="137">
        <v>2.16</v>
      </c>
      <c r="J49" s="52" t="s">
        <v>733</v>
      </c>
      <c r="K49" s="52" t="s">
        <v>242</v>
      </c>
      <c r="L49" s="53"/>
      <c r="M49" s="8" t="s">
        <v>250</v>
      </c>
    </row>
    <row r="50" spans="1:13" ht="15" customHeight="1">
      <c r="A50" s="21" t="s">
        <v>86</v>
      </c>
      <c r="B50" s="23" t="s">
        <v>87</v>
      </c>
      <c r="C50" s="87" t="s">
        <v>201</v>
      </c>
      <c r="D50" s="88">
        <v>44196</v>
      </c>
      <c r="E50" s="137">
        <v>0.3614</v>
      </c>
      <c r="F50" s="137">
        <v>0.31190000000000001</v>
      </c>
      <c r="G50" s="137">
        <v>0.31190000000000001</v>
      </c>
      <c r="H50" s="137">
        <v>5.1999999999999998E-2</v>
      </c>
      <c r="I50" s="137">
        <v>1.96</v>
      </c>
      <c r="J50" s="52" t="s">
        <v>675</v>
      </c>
      <c r="K50" s="52" t="s">
        <v>676</v>
      </c>
      <c r="L50" s="53"/>
      <c r="M50" s="8" t="s">
        <v>250</v>
      </c>
    </row>
    <row r="51" spans="1:13" ht="15" customHeight="1">
      <c r="A51" s="21" t="s">
        <v>0</v>
      </c>
      <c r="B51" s="23" t="s">
        <v>1</v>
      </c>
      <c r="C51" s="87" t="s">
        <v>191</v>
      </c>
      <c r="D51" s="88">
        <v>44196</v>
      </c>
      <c r="E51" s="137">
        <v>0.192</v>
      </c>
      <c r="F51" s="137">
        <v>0.16600000000000001</v>
      </c>
      <c r="G51" s="137">
        <v>0.15</v>
      </c>
      <c r="H51" s="137">
        <v>5.8999999999999997E-2</v>
      </c>
      <c r="I51" s="137">
        <v>1.8</v>
      </c>
      <c r="J51" s="52" t="s">
        <v>552</v>
      </c>
      <c r="K51" s="52" t="s">
        <v>273</v>
      </c>
      <c r="L51" s="53"/>
      <c r="M51" s="8" t="s">
        <v>250</v>
      </c>
    </row>
    <row r="52" spans="1:13" ht="15" customHeight="1">
      <c r="A52" s="21" t="s">
        <v>13</v>
      </c>
      <c r="B52" s="23" t="s">
        <v>14</v>
      </c>
      <c r="C52" s="87" t="s">
        <v>191</v>
      </c>
      <c r="D52" s="88">
        <v>44196</v>
      </c>
      <c r="E52" s="137">
        <v>0.1802</v>
      </c>
      <c r="F52" s="137">
        <v>0.16289999999999999</v>
      </c>
      <c r="G52" s="137">
        <v>0.16289999999999999</v>
      </c>
      <c r="H52" s="137">
        <v>4.7399999999999998E-2</v>
      </c>
      <c r="I52" s="137">
        <v>1.5077</v>
      </c>
      <c r="J52" s="52" t="s">
        <v>547</v>
      </c>
      <c r="K52" s="52" t="s">
        <v>547</v>
      </c>
      <c r="L52" s="53"/>
      <c r="M52" s="8" t="s">
        <v>250</v>
      </c>
    </row>
    <row r="53" spans="1:13" ht="15" customHeight="1">
      <c r="A53" s="21" t="s">
        <v>92</v>
      </c>
      <c r="B53" s="23" t="s">
        <v>93</v>
      </c>
      <c r="C53" s="87" t="s">
        <v>191</v>
      </c>
      <c r="D53" s="88">
        <v>44196</v>
      </c>
      <c r="E53" s="137">
        <v>0.17799999999999999</v>
      </c>
      <c r="F53" s="137">
        <v>0.157</v>
      </c>
      <c r="G53" s="137">
        <v>0.13600000000000001</v>
      </c>
      <c r="H53" s="137">
        <v>4.8000000000000001E-2</v>
      </c>
      <c r="I53" s="137">
        <v>1.42</v>
      </c>
      <c r="J53" s="52" t="s">
        <v>550</v>
      </c>
      <c r="K53" s="52" t="s">
        <v>551</v>
      </c>
      <c r="L53" s="53"/>
      <c r="M53" s="8" t="s">
        <v>250</v>
      </c>
    </row>
    <row r="54" spans="1:13" ht="15" customHeight="1">
      <c r="A54" s="21" t="s">
        <v>124</v>
      </c>
      <c r="B54" s="23" t="s">
        <v>125</v>
      </c>
      <c r="C54" s="87" t="s">
        <v>191</v>
      </c>
      <c r="D54" s="88">
        <v>44196</v>
      </c>
      <c r="E54" s="137">
        <v>0.214</v>
      </c>
      <c r="F54" s="137">
        <v>0.17799999999999999</v>
      </c>
      <c r="G54" s="137">
        <v>0.161</v>
      </c>
      <c r="H54" s="137">
        <v>0.06</v>
      </c>
      <c r="I54" s="137">
        <v>3.25</v>
      </c>
      <c r="J54" s="52" t="s">
        <v>723</v>
      </c>
      <c r="K54" s="52" t="s">
        <v>573</v>
      </c>
      <c r="L54" s="53"/>
      <c r="M54" s="8" t="s">
        <v>250</v>
      </c>
    </row>
    <row r="55" spans="1:13" ht="15" customHeight="1">
      <c r="A55" s="21" t="s">
        <v>496</v>
      </c>
      <c r="B55" s="23" t="s">
        <v>497</v>
      </c>
      <c r="C55" s="87" t="s">
        <v>498</v>
      </c>
      <c r="D55" s="88">
        <v>44196</v>
      </c>
      <c r="E55" s="137">
        <v>0.22439999999999999</v>
      </c>
      <c r="F55" s="137">
        <v>0.22439999999999999</v>
      </c>
      <c r="G55" s="137">
        <v>0.22439999999999999</v>
      </c>
      <c r="H55" s="137">
        <v>0.12609999999999999</v>
      </c>
      <c r="I55" s="137">
        <v>2.9994999999999998</v>
      </c>
      <c r="J55" s="52" t="s">
        <v>539</v>
      </c>
      <c r="K55" s="52" t="s">
        <v>540</v>
      </c>
      <c r="L55" s="53" t="s">
        <v>719</v>
      </c>
      <c r="M55" s="8" t="s">
        <v>250</v>
      </c>
    </row>
    <row r="56" spans="1:13" ht="15" customHeight="1">
      <c r="A56" s="21" t="s">
        <v>25</v>
      </c>
      <c r="B56" s="23" t="s">
        <v>26</v>
      </c>
      <c r="C56" s="87" t="s">
        <v>191</v>
      </c>
      <c r="D56" s="88">
        <v>44196</v>
      </c>
      <c r="E56" s="137">
        <v>0.19470000000000001</v>
      </c>
      <c r="F56" s="137">
        <v>0.17030000000000001</v>
      </c>
      <c r="G56" s="137">
        <v>0.15260000000000001</v>
      </c>
      <c r="H56" s="137">
        <v>5.7599999999999998E-2</v>
      </c>
      <c r="I56" s="137">
        <v>1.411</v>
      </c>
      <c r="J56" s="52" t="s">
        <v>553</v>
      </c>
      <c r="K56" s="52" t="s">
        <v>554</v>
      </c>
      <c r="L56" s="53"/>
      <c r="M56" s="8" t="s">
        <v>250</v>
      </c>
    </row>
    <row r="57" spans="1:13" ht="15" customHeight="1">
      <c r="A57" s="21" t="s">
        <v>151</v>
      </c>
      <c r="B57" s="23" t="s">
        <v>152</v>
      </c>
      <c r="C57" s="87" t="s">
        <v>203</v>
      </c>
      <c r="D57" s="88">
        <v>44196</v>
      </c>
      <c r="E57" s="137">
        <v>0.2</v>
      </c>
      <c r="F57" s="137">
        <v>0.16800000000000001</v>
      </c>
      <c r="G57" s="137">
        <v>0.14499999999999999</v>
      </c>
      <c r="H57" s="137">
        <v>6.7199999999999996E-2</v>
      </c>
      <c r="I57" s="137">
        <v>1.57</v>
      </c>
      <c r="J57" s="52" t="s">
        <v>516</v>
      </c>
      <c r="K57" s="52" t="s">
        <v>517</v>
      </c>
      <c r="L57" s="53"/>
      <c r="M57" s="8" t="s">
        <v>250</v>
      </c>
    </row>
    <row r="58" spans="1:13" ht="15" customHeight="1">
      <c r="A58" s="21" t="s">
        <v>11</v>
      </c>
      <c r="B58" s="23" t="s">
        <v>12</v>
      </c>
      <c r="C58" s="87" t="s">
        <v>191</v>
      </c>
      <c r="D58" s="88">
        <v>44196</v>
      </c>
      <c r="E58" s="137">
        <v>0.155</v>
      </c>
      <c r="F58" s="137">
        <v>0.13980000000000001</v>
      </c>
      <c r="G58" s="137">
        <v>0.1389</v>
      </c>
      <c r="H58" s="137">
        <v>5.0700000000000002E-2</v>
      </c>
      <c r="I58" s="137">
        <v>1.97</v>
      </c>
      <c r="J58" s="52" t="s">
        <v>559</v>
      </c>
      <c r="K58" s="52" t="s">
        <v>560</v>
      </c>
      <c r="L58" s="54"/>
      <c r="M58" s="8" t="s">
        <v>250</v>
      </c>
    </row>
    <row r="59" spans="1:13" ht="15" customHeight="1">
      <c r="A59" s="21" t="s">
        <v>134</v>
      </c>
      <c r="B59" s="23" t="s">
        <v>507</v>
      </c>
      <c r="C59" s="87" t="s">
        <v>200</v>
      </c>
      <c r="D59" s="88">
        <v>44196</v>
      </c>
      <c r="E59" s="137">
        <v>0.16300000000000001</v>
      </c>
      <c r="F59" s="137">
        <v>0.13900000000000001</v>
      </c>
      <c r="G59" s="137">
        <v>0.13900000000000001</v>
      </c>
      <c r="H59" s="137">
        <v>8.8099999999999998E-2</v>
      </c>
      <c r="I59" s="137">
        <v>1.1742999999999999</v>
      </c>
      <c r="J59" s="52" t="s">
        <v>621</v>
      </c>
      <c r="K59" s="52" t="s">
        <v>622</v>
      </c>
      <c r="L59" s="53" t="s">
        <v>725</v>
      </c>
      <c r="M59" s="8" t="s">
        <v>250</v>
      </c>
    </row>
    <row r="60" spans="1:13" ht="15" customHeight="1">
      <c r="A60" s="21" t="s">
        <v>179</v>
      </c>
      <c r="B60" s="23" t="s">
        <v>180</v>
      </c>
      <c r="C60" s="87" t="s">
        <v>191</v>
      </c>
      <c r="D60" s="88">
        <v>44196</v>
      </c>
      <c r="E60" s="137">
        <v>0.40200000000000002</v>
      </c>
      <c r="F60" s="137">
        <v>0.4</v>
      </c>
      <c r="G60" s="137">
        <v>0.4</v>
      </c>
      <c r="H60" s="137">
        <v>0.1003</v>
      </c>
      <c r="I60" s="137">
        <v>2.4</v>
      </c>
      <c r="J60" s="52" t="s">
        <v>555</v>
      </c>
      <c r="K60" s="52" t="s">
        <v>556</v>
      </c>
      <c r="L60" s="53"/>
      <c r="M60" s="8" t="s">
        <v>250</v>
      </c>
    </row>
    <row r="61" spans="1:13" ht="15" customHeight="1">
      <c r="A61" s="21" t="s">
        <v>775</v>
      </c>
      <c r="B61" s="23" t="s">
        <v>502</v>
      </c>
      <c r="C61" s="87" t="s">
        <v>208</v>
      </c>
      <c r="D61" s="88">
        <v>44196</v>
      </c>
      <c r="E61" s="137">
        <v>0.18099999999999999</v>
      </c>
      <c r="F61" s="137">
        <v>0.16</v>
      </c>
      <c r="G61" s="137">
        <v>0.16</v>
      </c>
      <c r="H61" s="137">
        <v>5.6000000000000001E-2</v>
      </c>
      <c r="I61" s="137">
        <v>1.56</v>
      </c>
      <c r="J61" s="52" t="s">
        <v>608</v>
      </c>
      <c r="K61" s="52" t="s">
        <v>212</v>
      </c>
      <c r="L61" s="53"/>
      <c r="M61" s="8" t="s">
        <v>250</v>
      </c>
    </row>
    <row r="62" spans="1:13" ht="15" customHeight="1">
      <c r="A62" s="21" t="s">
        <v>776</v>
      </c>
      <c r="B62" s="23" t="s">
        <v>505</v>
      </c>
      <c r="C62" s="87" t="s">
        <v>208</v>
      </c>
      <c r="D62" s="88">
        <v>44196</v>
      </c>
      <c r="E62" s="137">
        <v>0.21099999999999999</v>
      </c>
      <c r="F62" s="137">
        <v>0.183</v>
      </c>
      <c r="G62" s="137">
        <v>0.17199999999999999</v>
      </c>
      <c r="H62" s="137">
        <v>6.0999999999999999E-2</v>
      </c>
      <c r="I62" s="137">
        <v>1.49</v>
      </c>
      <c r="J62" s="52" t="s">
        <v>610</v>
      </c>
      <c r="K62" s="52" t="s">
        <v>234</v>
      </c>
      <c r="L62" s="53"/>
      <c r="M62" s="8" t="s">
        <v>250</v>
      </c>
    </row>
    <row r="63" spans="1:13" ht="15" customHeight="1">
      <c r="A63" s="21" t="s">
        <v>163</v>
      </c>
      <c r="B63" s="23" t="s">
        <v>190</v>
      </c>
      <c r="C63" s="87" t="s">
        <v>191</v>
      </c>
      <c r="D63" s="88">
        <v>44196</v>
      </c>
      <c r="E63" s="137">
        <v>0.33300000000000002</v>
      </c>
      <c r="F63" s="137">
        <v>0.27</v>
      </c>
      <c r="G63" s="137">
        <v>0.27</v>
      </c>
      <c r="H63" s="137">
        <v>0.122</v>
      </c>
      <c r="I63" s="137">
        <v>1.702</v>
      </c>
      <c r="J63" s="52" t="s">
        <v>721</v>
      </c>
      <c r="K63" s="52" t="s">
        <v>274</v>
      </c>
      <c r="L63" s="53"/>
      <c r="M63" s="8" t="s">
        <v>250</v>
      </c>
    </row>
    <row r="64" spans="1:13" ht="15" customHeight="1">
      <c r="A64" s="21" t="s">
        <v>29</v>
      </c>
      <c r="B64" s="23" t="s">
        <v>30</v>
      </c>
      <c r="C64" s="87" t="s">
        <v>191</v>
      </c>
      <c r="D64" s="88">
        <v>44196</v>
      </c>
      <c r="E64" s="137">
        <v>0.1686</v>
      </c>
      <c r="F64" s="137">
        <v>0.16009999999999999</v>
      </c>
      <c r="G64" s="137">
        <v>0.15959999999999999</v>
      </c>
      <c r="H64" s="137">
        <v>8.6999999999999994E-2</v>
      </c>
      <c r="I64" s="137">
        <v>1.88</v>
      </c>
      <c r="J64" s="52" t="s">
        <v>557</v>
      </c>
      <c r="K64" s="52" t="s">
        <v>275</v>
      </c>
      <c r="L64" s="53"/>
      <c r="M64" s="8" t="s">
        <v>250</v>
      </c>
    </row>
    <row r="65" spans="1:13" ht="15" customHeight="1">
      <c r="A65" s="21" t="s">
        <v>117</v>
      </c>
      <c r="B65" s="23" t="s">
        <v>118</v>
      </c>
      <c r="C65" s="87" t="s">
        <v>197</v>
      </c>
      <c r="D65" s="88">
        <v>44196</v>
      </c>
      <c r="E65" s="137">
        <v>0.22339999999999999</v>
      </c>
      <c r="F65" s="137">
        <v>0.22339999999999999</v>
      </c>
      <c r="G65" s="137">
        <v>0.2001</v>
      </c>
      <c r="H65" s="137">
        <v>7.7100000000000002E-2</v>
      </c>
      <c r="I65" s="137">
        <v>4.8499999999999996</v>
      </c>
      <c r="J65" s="52" t="s">
        <v>542</v>
      </c>
      <c r="K65" s="52" t="s">
        <v>256</v>
      </c>
      <c r="L65" s="53"/>
      <c r="M65" s="8" t="s">
        <v>250</v>
      </c>
    </row>
    <row r="66" spans="1:13" ht="15" customHeight="1">
      <c r="A66" s="21" t="s">
        <v>72</v>
      </c>
      <c r="B66" s="23" t="s">
        <v>73</v>
      </c>
      <c r="C66" s="87" t="s">
        <v>193</v>
      </c>
      <c r="D66" s="88">
        <v>44196</v>
      </c>
      <c r="E66" s="137">
        <v>0.20699999999999999</v>
      </c>
      <c r="F66" s="137">
        <v>0.18</v>
      </c>
      <c r="G66" s="137">
        <v>0.18</v>
      </c>
      <c r="H66" s="137">
        <v>6.8000000000000005E-2</v>
      </c>
      <c r="I66" s="137"/>
      <c r="J66" s="52" t="s">
        <v>667</v>
      </c>
      <c r="K66" s="52" t="s">
        <v>668</v>
      </c>
      <c r="L66" s="53" t="s">
        <v>730</v>
      </c>
      <c r="M66" s="8" t="s">
        <v>250</v>
      </c>
    </row>
    <row r="67" spans="1:13" ht="15" customHeight="1">
      <c r="A67" s="21" t="s">
        <v>128</v>
      </c>
      <c r="B67" s="23" t="s">
        <v>506</v>
      </c>
      <c r="C67" s="87" t="s">
        <v>208</v>
      </c>
      <c r="D67" s="88">
        <v>44196</v>
      </c>
      <c r="E67" s="137">
        <v>0.17299999999999999</v>
      </c>
      <c r="F67" s="137">
        <v>0.14199999999999999</v>
      </c>
      <c r="G67" s="137">
        <v>0.126</v>
      </c>
      <c r="H67" s="137">
        <v>4.2000000000000003E-2</v>
      </c>
      <c r="I67" s="137"/>
      <c r="J67" s="52" t="s">
        <v>614</v>
      </c>
      <c r="K67" s="52" t="s">
        <v>615</v>
      </c>
      <c r="L67" s="53" t="s">
        <v>730</v>
      </c>
      <c r="M67" s="8" t="s">
        <v>250</v>
      </c>
    </row>
    <row r="68" spans="1:13" ht="15" customHeight="1">
      <c r="A68" s="21" t="s">
        <v>62</v>
      </c>
      <c r="B68" s="23" t="s">
        <v>63</v>
      </c>
      <c r="C68" s="87" t="s">
        <v>204</v>
      </c>
      <c r="D68" s="88">
        <v>44196</v>
      </c>
      <c r="E68" s="137">
        <v>0.1827</v>
      </c>
      <c r="F68" s="137">
        <v>0.15529999999999999</v>
      </c>
      <c r="G68" s="137">
        <v>0.13619999999999999</v>
      </c>
      <c r="H68" s="137">
        <v>6.2600000000000003E-2</v>
      </c>
      <c r="I68" s="137">
        <v>3.98</v>
      </c>
      <c r="J68" s="52" t="s">
        <v>590</v>
      </c>
      <c r="K68" s="52" t="s">
        <v>591</v>
      </c>
      <c r="L68" s="53"/>
      <c r="M68" s="8" t="s">
        <v>250</v>
      </c>
    </row>
    <row r="69" spans="1:13" ht="15" customHeight="1">
      <c r="A69" s="21" t="s">
        <v>147</v>
      </c>
      <c r="B69" s="23" t="s">
        <v>148</v>
      </c>
      <c r="C69" s="87" t="s">
        <v>199</v>
      </c>
      <c r="D69" s="88">
        <v>44196</v>
      </c>
      <c r="E69" s="137">
        <v>0.17449999999999999</v>
      </c>
      <c r="F69" s="137">
        <v>0.16769999999999999</v>
      </c>
      <c r="G69" s="137">
        <v>0.16719999999999999</v>
      </c>
      <c r="H69" s="137">
        <v>6.4199999999999993E-2</v>
      </c>
      <c r="I69" s="137">
        <v>2.8239999999999998</v>
      </c>
      <c r="J69" s="52" t="s">
        <v>644</v>
      </c>
      <c r="K69" s="52" t="s">
        <v>257</v>
      </c>
      <c r="L69" s="53"/>
      <c r="M69" s="8" t="s">
        <v>250</v>
      </c>
    </row>
    <row r="70" spans="1:13" ht="15" customHeight="1">
      <c r="A70" s="21" t="s">
        <v>60</v>
      </c>
      <c r="B70" s="23" t="s">
        <v>61</v>
      </c>
      <c r="C70" s="87" t="s">
        <v>201</v>
      </c>
      <c r="D70" s="88">
        <v>44196</v>
      </c>
      <c r="E70" s="137">
        <v>0.2009</v>
      </c>
      <c r="F70" s="137">
        <v>0.1731</v>
      </c>
      <c r="G70" s="137">
        <v>0.1545</v>
      </c>
      <c r="H70" s="137">
        <v>4.8099999999999997E-2</v>
      </c>
      <c r="I70" s="137">
        <v>1.37</v>
      </c>
      <c r="J70" s="52" t="s">
        <v>672</v>
      </c>
      <c r="K70" s="52" t="s">
        <v>258</v>
      </c>
      <c r="L70" s="53"/>
      <c r="M70" s="8" t="s">
        <v>250</v>
      </c>
    </row>
    <row r="71" spans="1:13" ht="15" customHeight="1">
      <c r="A71" s="21" t="s">
        <v>9</v>
      </c>
      <c r="B71" s="23" t="s">
        <v>10</v>
      </c>
      <c r="C71" s="87" t="s">
        <v>199</v>
      </c>
      <c r="D71" s="88">
        <v>44196</v>
      </c>
      <c r="E71" s="137">
        <v>0.19600000000000001</v>
      </c>
      <c r="F71" s="137">
        <v>0.16900000000000001</v>
      </c>
      <c r="G71" s="137">
        <v>0.14699999999999999</v>
      </c>
      <c r="H71" s="137">
        <v>7.1999999999999995E-2</v>
      </c>
      <c r="I71" s="137">
        <v>1.591</v>
      </c>
      <c r="J71" s="52" t="s">
        <v>645</v>
      </c>
      <c r="K71" s="52" t="s">
        <v>646</v>
      </c>
      <c r="L71" s="53"/>
      <c r="M71" s="8" t="s">
        <v>250</v>
      </c>
    </row>
    <row r="72" spans="1:13" ht="15" customHeight="1">
      <c r="A72" s="21" t="s">
        <v>494</v>
      </c>
      <c r="B72" s="23" t="s">
        <v>495</v>
      </c>
      <c r="C72" s="87" t="s">
        <v>194</v>
      </c>
      <c r="D72" s="88">
        <v>44196</v>
      </c>
      <c r="E72" s="137">
        <v>0.25890538072844271</v>
      </c>
      <c r="F72" s="137">
        <v>0.23685849440320209</v>
      </c>
      <c r="G72" s="137">
        <v>0.23685849440320209</v>
      </c>
      <c r="H72" s="137">
        <v>5.2693763182580892E-2</v>
      </c>
      <c r="I72" s="137">
        <v>1.6155090867774762</v>
      </c>
      <c r="J72" s="52" t="s">
        <v>527</v>
      </c>
      <c r="K72" s="52" t="s">
        <v>528</v>
      </c>
      <c r="L72" s="53" t="s">
        <v>718</v>
      </c>
      <c r="M72" s="8" t="s">
        <v>250</v>
      </c>
    </row>
    <row r="73" spans="1:13" ht="15" customHeight="1">
      <c r="A73" s="21" t="s">
        <v>177</v>
      </c>
      <c r="B73" s="23" t="s">
        <v>178</v>
      </c>
      <c r="C73" s="87" t="s">
        <v>191</v>
      </c>
      <c r="D73" s="88">
        <v>44196</v>
      </c>
      <c r="E73" s="137">
        <v>0.33450000000000002</v>
      </c>
      <c r="F73" s="137">
        <v>0.30969999999999998</v>
      </c>
      <c r="G73" s="137">
        <v>0.30969999999999998</v>
      </c>
      <c r="H73" s="137">
        <v>0.10199999999999999</v>
      </c>
      <c r="I73" s="137">
        <v>1.86</v>
      </c>
      <c r="J73" s="52" t="s">
        <v>558</v>
      </c>
      <c r="K73" s="52" t="s">
        <v>276</v>
      </c>
      <c r="L73" s="53"/>
      <c r="M73" s="8" t="s">
        <v>250</v>
      </c>
    </row>
    <row r="74" spans="1:13" ht="15" customHeight="1">
      <c r="A74" s="21" t="s">
        <v>236</v>
      </c>
      <c r="B74" s="23" t="s">
        <v>237</v>
      </c>
      <c r="C74" s="87" t="s">
        <v>205</v>
      </c>
      <c r="D74" s="88">
        <v>44196</v>
      </c>
      <c r="E74" s="137">
        <v>0.28399999999999997</v>
      </c>
      <c r="F74" s="137">
        <v>0.1691</v>
      </c>
      <c r="G74" s="137">
        <v>0.1691</v>
      </c>
      <c r="H74" s="137">
        <v>6.1699999999999998E-2</v>
      </c>
      <c r="I74" s="137">
        <v>1.93</v>
      </c>
      <c r="J74" s="52" t="s">
        <v>660</v>
      </c>
      <c r="K74" s="52" t="s">
        <v>661</v>
      </c>
      <c r="L74" s="53"/>
      <c r="M74" s="8" t="s">
        <v>250</v>
      </c>
    </row>
    <row r="75" spans="1:13" ht="15" customHeight="1">
      <c r="A75" s="21" t="s">
        <v>4</v>
      </c>
      <c r="B75" s="23" t="s">
        <v>171</v>
      </c>
      <c r="C75" s="87" t="s">
        <v>194</v>
      </c>
      <c r="D75" s="88">
        <v>44196</v>
      </c>
      <c r="E75" s="137">
        <v>0.21460010784296538</v>
      </c>
      <c r="F75" s="137">
        <v>0.19580474646594678</v>
      </c>
      <c r="G75" s="137">
        <v>0.1810762160360011</v>
      </c>
      <c r="H75" s="137">
        <v>6.5699999999999995E-2</v>
      </c>
      <c r="I75" s="137">
        <v>1.47</v>
      </c>
      <c r="J75" s="52" t="s">
        <v>537</v>
      </c>
      <c r="K75" s="52" t="s">
        <v>538</v>
      </c>
      <c r="L75" s="53"/>
      <c r="M75" s="8" t="s">
        <v>250</v>
      </c>
    </row>
    <row r="76" spans="1:13" ht="15" customHeight="1">
      <c r="A76" s="21" t="s">
        <v>23</v>
      </c>
      <c r="B76" s="23" t="s">
        <v>24</v>
      </c>
      <c r="C76" s="87" t="s">
        <v>202</v>
      </c>
      <c r="D76" s="88">
        <v>44196</v>
      </c>
      <c r="E76" s="137">
        <v>1.3273999999999999</v>
      </c>
      <c r="F76" s="137">
        <v>1.3273999999999999</v>
      </c>
      <c r="G76" s="137">
        <v>1.0434000000000001</v>
      </c>
      <c r="H76" s="137">
        <v>3.9E-2</v>
      </c>
      <c r="I76" s="137">
        <v>3.1816</v>
      </c>
      <c r="J76" s="52" t="s">
        <v>602</v>
      </c>
      <c r="K76" s="52" t="s">
        <v>603</v>
      </c>
      <c r="L76" s="53" t="s">
        <v>792</v>
      </c>
      <c r="M76" s="8" t="s">
        <v>250</v>
      </c>
    </row>
    <row r="77" spans="1:13" ht="15" customHeight="1">
      <c r="A77" s="21" t="s">
        <v>70</v>
      </c>
      <c r="B77" s="23" t="s">
        <v>71</v>
      </c>
      <c r="C77" s="87" t="s">
        <v>204</v>
      </c>
      <c r="D77" s="88">
        <v>44196</v>
      </c>
      <c r="E77" s="137">
        <v>0.17829999999999999</v>
      </c>
      <c r="F77" s="137">
        <v>0.17829999999999999</v>
      </c>
      <c r="G77" s="137">
        <v>0.17829999999999999</v>
      </c>
      <c r="H77" s="137">
        <v>9.2299999999999993E-2</v>
      </c>
      <c r="I77" s="137">
        <v>2.25</v>
      </c>
      <c r="J77" s="52" t="s">
        <v>592</v>
      </c>
      <c r="K77" s="52" t="s">
        <v>593</v>
      </c>
      <c r="L77" s="53" t="s">
        <v>725</v>
      </c>
      <c r="M77" s="8" t="s">
        <v>250</v>
      </c>
    </row>
    <row r="78" spans="1:13" ht="15" customHeight="1">
      <c r="A78" s="21" t="s">
        <v>105</v>
      </c>
      <c r="B78" s="23" t="s">
        <v>106</v>
      </c>
      <c r="C78" s="87" t="s">
        <v>208</v>
      </c>
      <c r="D78" s="88">
        <v>44196</v>
      </c>
      <c r="E78" s="137">
        <v>0.245</v>
      </c>
      <c r="F78" s="137">
        <v>0.21299999999999999</v>
      </c>
      <c r="G78" s="137">
        <v>0.20399999999999999</v>
      </c>
      <c r="H78" s="137">
        <v>6.0999999999999999E-2</v>
      </c>
      <c r="I78" s="137">
        <v>1.79</v>
      </c>
      <c r="J78" s="52" t="s">
        <v>784</v>
      </c>
      <c r="K78" s="52" t="s">
        <v>783</v>
      </c>
      <c r="L78" s="53" t="s">
        <v>725</v>
      </c>
      <c r="M78" s="8" t="s">
        <v>250</v>
      </c>
    </row>
    <row r="79" spans="1:13" ht="15" customHeight="1">
      <c r="A79" s="21" t="s">
        <v>115</v>
      </c>
      <c r="B79" s="23" t="s">
        <v>116</v>
      </c>
      <c r="C79" s="87" t="s">
        <v>191</v>
      </c>
      <c r="D79" s="88">
        <v>44196</v>
      </c>
      <c r="E79" s="137">
        <v>0.22800000000000001</v>
      </c>
      <c r="F79" s="137">
        <v>0.16600000000000001</v>
      </c>
      <c r="G79" s="137">
        <v>0.151</v>
      </c>
      <c r="H79" s="137">
        <v>4.7E-2</v>
      </c>
      <c r="I79" s="137">
        <v>1.419</v>
      </c>
      <c r="J79" s="52" t="s">
        <v>561</v>
      </c>
      <c r="K79" s="52" t="s">
        <v>562</v>
      </c>
      <c r="L79" s="53"/>
      <c r="M79" s="8" t="s">
        <v>250</v>
      </c>
    </row>
    <row r="80" spans="1:13" ht="15" customHeight="1">
      <c r="A80" s="21" t="s">
        <v>121</v>
      </c>
      <c r="B80" s="23" t="s">
        <v>122</v>
      </c>
      <c r="C80" s="87" t="s">
        <v>191</v>
      </c>
      <c r="D80" s="88">
        <v>44196</v>
      </c>
      <c r="E80" s="137">
        <v>0.1905</v>
      </c>
      <c r="F80" s="137">
        <v>0.156</v>
      </c>
      <c r="G80" s="137">
        <v>0.1467</v>
      </c>
      <c r="H80" s="137">
        <v>4.82E-2</v>
      </c>
      <c r="I80" s="137">
        <v>1.8757999999999999</v>
      </c>
      <c r="J80" s="52" t="s">
        <v>565</v>
      </c>
      <c r="K80" s="52" t="s">
        <v>566</v>
      </c>
      <c r="L80" s="53"/>
      <c r="M80" s="8" t="s">
        <v>250</v>
      </c>
    </row>
    <row r="81" spans="1:13" ht="15" customHeight="1">
      <c r="A81" s="21" t="s">
        <v>232</v>
      </c>
      <c r="B81" s="23" t="s">
        <v>233</v>
      </c>
      <c r="C81" s="87" t="s">
        <v>192</v>
      </c>
      <c r="D81" s="88">
        <v>44196</v>
      </c>
      <c r="E81" s="137">
        <v>0.22385177433665412</v>
      </c>
      <c r="F81" s="137">
        <v>0.22385177433665412</v>
      </c>
      <c r="G81" s="137">
        <v>0.22385177433665412</v>
      </c>
      <c r="H81" s="137">
        <v>0.1016</v>
      </c>
      <c r="I81" s="137">
        <v>1.63</v>
      </c>
      <c r="J81" s="52" t="s">
        <v>580</v>
      </c>
      <c r="K81" s="52" t="s">
        <v>581</v>
      </c>
      <c r="L81" s="53"/>
      <c r="M81" s="8" t="s">
        <v>250</v>
      </c>
    </row>
    <row r="82" spans="1:13" ht="15" customHeight="1">
      <c r="A82" s="21" t="s">
        <v>2</v>
      </c>
      <c r="B82" s="23" t="s">
        <v>3</v>
      </c>
      <c r="C82" s="87" t="s">
        <v>193</v>
      </c>
      <c r="D82" s="88">
        <v>44196</v>
      </c>
      <c r="E82" s="137">
        <v>0.17330000000000001</v>
      </c>
      <c r="F82" s="137">
        <v>0.1484</v>
      </c>
      <c r="G82" s="137">
        <v>0.1484</v>
      </c>
      <c r="H82" s="137">
        <v>5.6899999999999999E-2</v>
      </c>
      <c r="I82" s="137">
        <v>4.62</v>
      </c>
      <c r="J82" s="52" t="s">
        <v>669</v>
      </c>
      <c r="K82" s="52" t="s">
        <v>239</v>
      </c>
      <c r="L82" s="53"/>
      <c r="M82" s="8" t="s">
        <v>250</v>
      </c>
    </row>
    <row r="83" spans="1:13" ht="15" customHeight="1">
      <c r="A83" s="21" t="s">
        <v>153</v>
      </c>
      <c r="B83" s="23" t="s">
        <v>154</v>
      </c>
      <c r="C83" s="87" t="s">
        <v>199</v>
      </c>
      <c r="D83" s="88">
        <v>44196</v>
      </c>
      <c r="E83" s="137">
        <v>0.1898</v>
      </c>
      <c r="F83" s="137">
        <v>0.16170000000000001</v>
      </c>
      <c r="G83" s="137">
        <v>0.16170000000000001</v>
      </c>
      <c r="H83" s="137">
        <v>9.4200000000000006E-2</v>
      </c>
      <c r="I83" s="137">
        <v>1.585</v>
      </c>
      <c r="J83" s="52" t="s">
        <v>649</v>
      </c>
      <c r="K83" s="52" t="s">
        <v>650</v>
      </c>
      <c r="L83" s="53"/>
      <c r="M83" s="8" t="s">
        <v>250</v>
      </c>
    </row>
    <row r="84" spans="1:13" ht="15" customHeight="1">
      <c r="A84" s="21" t="s">
        <v>499</v>
      </c>
      <c r="B84" s="23" t="s">
        <v>500</v>
      </c>
      <c r="C84" s="87" t="s">
        <v>191</v>
      </c>
      <c r="D84" s="88">
        <v>44196</v>
      </c>
      <c r="E84" s="137">
        <v>0.374</v>
      </c>
      <c r="F84" s="137">
        <v>0.28999999999999998</v>
      </c>
      <c r="G84" s="137">
        <v>0.24</v>
      </c>
      <c r="H84" s="137">
        <v>7.4999999999999997E-2</v>
      </c>
      <c r="I84" s="137"/>
      <c r="J84" s="52" t="s">
        <v>569</v>
      </c>
      <c r="K84" s="52" t="s">
        <v>570</v>
      </c>
      <c r="L84" s="53" t="s">
        <v>698</v>
      </c>
      <c r="M84" s="8" t="s">
        <v>250</v>
      </c>
    </row>
    <row r="85" spans="1:13" ht="15" customHeight="1">
      <c r="A85" s="21" t="s">
        <v>21</v>
      </c>
      <c r="B85" s="23" t="s">
        <v>22</v>
      </c>
      <c r="C85" s="87" t="s">
        <v>191</v>
      </c>
      <c r="D85" s="88">
        <v>44196</v>
      </c>
      <c r="E85" s="137">
        <v>0.2281</v>
      </c>
      <c r="F85" s="137">
        <v>0.22209999999999999</v>
      </c>
      <c r="G85" s="137">
        <v>0.2064</v>
      </c>
      <c r="H85" s="137">
        <v>3.5900000000000001E-2</v>
      </c>
      <c r="I85" s="137">
        <v>2.8527999999999998</v>
      </c>
      <c r="J85" s="52" t="s">
        <v>567</v>
      </c>
      <c r="K85" s="52" t="s">
        <v>568</v>
      </c>
      <c r="L85" s="53"/>
      <c r="M85" s="8" t="s">
        <v>250</v>
      </c>
    </row>
    <row r="86" spans="1:13" ht="15" customHeight="1">
      <c r="A86" s="21" t="s">
        <v>76</v>
      </c>
      <c r="B86" s="23" t="s">
        <v>77</v>
      </c>
      <c r="C86" s="87" t="s">
        <v>200</v>
      </c>
      <c r="D86" s="88">
        <v>44196</v>
      </c>
      <c r="E86" s="137">
        <v>0.16650000000000001</v>
      </c>
      <c r="F86" s="137">
        <v>0.157</v>
      </c>
      <c r="G86" s="137">
        <v>0.157</v>
      </c>
      <c r="H86" s="137">
        <v>7.9799999999999996E-2</v>
      </c>
      <c r="I86" s="137">
        <v>2.0019999999999998</v>
      </c>
      <c r="J86" s="52" t="s">
        <v>623</v>
      </c>
      <c r="K86" s="52" t="s">
        <v>624</v>
      </c>
      <c r="L86" s="53"/>
      <c r="M86" s="8" t="s">
        <v>250</v>
      </c>
    </row>
    <row r="87" spans="1:13" ht="15" customHeight="1">
      <c r="A87" s="21" t="s">
        <v>135</v>
      </c>
      <c r="B87" s="23" t="s">
        <v>136</v>
      </c>
      <c r="C87" s="87" t="s">
        <v>201</v>
      </c>
      <c r="D87" s="88">
        <v>44196</v>
      </c>
      <c r="E87" s="137">
        <v>0.53500000000000003</v>
      </c>
      <c r="F87" s="137">
        <v>0.53500000000000003</v>
      </c>
      <c r="G87" s="137">
        <v>0.45100000000000001</v>
      </c>
      <c r="H87" s="137">
        <v>2.4E-2</v>
      </c>
      <c r="I87" s="137">
        <v>1.5</v>
      </c>
      <c r="J87" s="52" t="s">
        <v>677</v>
      </c>
      <c r="K87" s="52" t="s">
        <v>678</v>
      </c>
      <c r="L87" s="53" t="s">
        <v>798</v>
      </c>
      <c r="M87" s="8" t="s">
        <v>250</v>
      </c>
    </row>
    <row r="88" spans="1:13" ht="15" customHeight="1">
      <c r="A88" s="21" t="s">
        <v>123</v>
      </c>
      <c r="B88" s="23" t="s">
        <v>185</v>
      </c>
      <c r="C88" s="87" t="s">
        <v>191</v>
      </c>
      <c r="D88" s="88">
        <v>44196</v>
      </c>
      <c r="E88" s="137">
        <v>0.192</v>
      </c>
      <c r="F88" s="137">
        <v>0.14699999999999999</v>
      </c>
      <c r="G88" s="137">
        <v>0.14599999999999999</v>
      </c>
      <c r="H88" s="137">
        <v>4.2999999999999997E-2</v>
      </c>
      <c r="I88" s="137">
        <v>1.5888</v>
      </c>
      <c r="J88" s="52" t="s">
        <v>571</v>
      </c>
      <c r="K88" s="52" t="s">
        <v>572</v>
      </c>
      <c r="L88" s="53"/>
      <c r="M88" s="8" t="s">
        <v>250</v>
      </c>
    </row>
    <row r="89" spans="1:13" ht="15" customHeight="1">
      <c r="A89" s="21" t="s">
        <v>31</v>
      </c>
      <c r="B89" s="23" t="s">
        <v>32</v>
      </c>
      <c r="C89" s="87" t="s">
        <v>202</v>
      </c>
      <c r="D89" s="88">
        <v>44196</v>
      </c>
      <c r="E89" s="137">
        <v>0.20499999999999999</v>
      </c>
      <c r="F89" s="137">
        <v>0.187</v>
      </c>
      <c r="G89" s="137">
        <v>0.17100000000000001</v>
      </c>
      <c r="H89" s="137">
        <v>5.8999999999999997E-2</v>
      </c>
      <c r="I89" s="137">
        <v>1.66</v>
      </c>
      <c r="J89" s="52" t="s">
        <v>604</v>
      </c>
      <c r="K89" s="52" t="s">
        <v>605</v>
      </c>
      <c r="L89" s="53"/>
      <c r="M89" s="8" t="s">
        <v>250</v>
      </c>
    </row>
    <row r="90" spans="1:13" ht="15" customHeight="1">
      <c r="A90" s="21" t="s">
        <v>41</v>
      </c>
      <c r="B90" s="23" t="s">
        <v>42</v>
      </c>
      <c r="C90" s="87" t="s">
        <v>196</v>
      </c>
      <c r="D90" s="88">
        <v>44196</v>
      </c>
      <c r="E90" s="137">
        <v>0.16600000000000001</v>
      </c>
      <c r="F90" s="137">
        <v>0.14199999999999999</v>
      </c>
      <c r="G90" s="137">
        <v>0.14099999999999999</v>
      </c>
      <c r="H90" s="137">
        <v>7.8200000000000006E-2</v>
      </c>
      <c r="I90" s="137">
        <v>3.03</v>
      </c>
      <c r="J90" s="52" t="s">
        <v>696</v>
      </c>
      <c r="K90" s="52" t="s">
        <v>697</v>
      </c>
      <c r="L90" s="53"/>
      <c r="M90" s="8" t="s">
        <v>250</v>
      </c>
    </row>
    <row r="91" spans="1:13" ht="15" customHeight="1">
      <c r="A91" s="21" t="s">
        <v>251</v>
      </c>
      <c r="B91" s="23" t="s">
        <v>252</v>
      </c>
      <c r="C91" s="87" t="s">
        <v>195</v>
      </c>
      <c r="D91" s="88">
        <v>44196</v>
      </c>
      <c r="E91" s="137">
        <v>0.1326</v>
      </c>
      <c r="F91" s="137">
        <v>0.1134</v>
      </c>
      <c r="G91" s="137">
        <v>0.1134</v>
      </c>
      <c r="H91" s="137">
        <v>6.5000000000000002E-2</v>
      </c>
      <c r="I91" s="137">
        <v>1.4615</v>
      </c>
      <c r="J91" s="52" t="s">
        <v>681</v>
      </c>
      <c r="K91" s="52" t="s">
        <v>259</v>
      </c>
      <c r="L91" s="53" t="s">
        <v>794</v>
      </c>
      <c r="M91" s="8" t="s">
        <v>250</v>
      </c>
    </row>
    <row r="92" spans="1:13" ht="15" customHeight="1">
      <c r="A92" s="21" t="s">
        <v>88</v>
      </c>
      <c r="B92" s="23" t="s">
        <v>89</v>
      </c>
      <c r="C92" s="87" t="s">
        <v>202</v>
      </c>
      <c r="D92" s="88">
        <v>44196</v>
      </c>
      <c r="E92" s="137">
        <v>0.217</v>
      </c>
      <c r="F92" s="137">
        <v>0.19</v>
      </c>
      <c r="G92" s="137">
        <v>0.189</v>
      </c>
      <c r="H92" s="137">
        <v>7.8E-2</v>
      </c>
      <c r="I92" s="137">
        <v>1.86</v>
      </c>
      <c r="J92" s="52" t="s">
        <v>606</v>
      </c>
      <c r="K92" s="52" t="s">
        <v>607</v>
      </c>
      <c r="L92" s="53" t="s">
        <v>726</v>
      </c>
      <c r="M92" s="8" t="s">
        <v>250</v>
      </c>
    </row>
    <row r="93" spans="1:13" ht="15" customHeight="1">
      <c r="A93" s="21" t="s">
        <v>143</v>
      </c>
      <c r="B93" s="23" t="s">
        <v>508</v>
      </c>
      <c r="C93" s="87" t="s">
        <v>200</v>
      </c>
      <c r="D93" s="88">
        <v>44196</v>
      </c>
      <c r="E93" s="137">
        <v>0.15820000000000001</v>
      </c>
      <c r="F93" s="137">
        <v>0.13750000000000001</v>
      </c>
      <c r="G93" s="137">
        <v>0.13750000000000001</v>
      </c>
      <c r="H93" s="137">
        <v>8.5599999999999996E-2</v>
      </c>
      <c r="I93" s="137">
        <v>1.546</v>
      </c>
      <c r="J93" s="52" t="s">
        <v>625</v>
      </c>
      <c r="K93" s="52" t="s">
        <v>626</v>
      </c>
      <c r="L93" s="53"/>
      <c r="M93" s="8" t="s">
        <v>250</v>
      </c>
    </row>
    <row r="94" spans="1:13" ht="15" customHeight="1">
      <c r="A94" s="21" t="s">
        <v>235</v>
      </c>
      <c r="B94" s="23" t="s">
        <v>512</v>
      </c>
      <c r="C94" s="87" t="s">
        <v>205</v>
      </c>
      <c r="D94" s="88">
        <v>44196</v>
      </c>
      <c r="E94" s="137">
        <v>0.23580000000000001</v>
      </c>
      <c r="F94" s="137">
        <v>0.23569999999999999</v>
      </c>
      <c r="G94" s="137">
        <v>0.1961</v>
      </c>
      <c r="H94" s="137">
        <v>5.6500000000000002E-2</v>
      </c>
      <c r="I94" s="137">
        <v>1.25</v>
      </c>
      <c r="J94" s="52" t="s">
        <v>662</v>
      </c>
      <c r="K94" s="52" t="s">
        <v>663</v>
      </c>
      <c r="L94" s="53" t="s">
        <v>792</v>
      </c>
      <c r="M94" s="8" t="s">
        <v>250</v>
      </c>
    </row>
    <row r="95" spans="1:13" ht="15" customHeight="1">
      <c r="A95" s="21" t="s">
        <v>111</v>
      </c>
      <c r="B95" s="23" t="s">
        <v>112</v>
      </c>
      <c r="C95" s="87" t="s">
        <v>203</v>
      </c>
      <c r="D95" s="88">
        <v>44196</v>
      </c>
      <c r="E95" s="137">
        <v>0.185</v>
      </c>
      <c r="F95" s="137">
        <v>0.15840000000000001</v>
      </c>
      <c r="G95" s="137">
        <v>0.13650000000000001</v>
      </c>
      <c r="H95" s="137">
        <v>6.4399999999999999E-2</v>
      </c>
      <c r="I95" s="137">
        <v>1.56</v>
      </c>
      <c r="J95" s="52" t="s">
        <v>521</v>
      </c>
      <c r="K95" s="52" t="s">
        <v>522</v>
      </c>
      <c r="L95" s="53"/>
      <c r="M95" s="8" t="s">
        <v>250</v>
      </c>
    </row>
    <row r="96" spans="1:13" ht="15" customHeight="1">
      <c r="A96" s="21" t="s">
        <v>39</v>
      </c>
      <c r="B96" s="23" t="s">
        <v>40</v>
      </c>
      <c r="C96" s="87" t="s">
        <v>203</v>
      </c>
      <c r="D96" s="88">
        <v>44196</v>
      </c>
      <c r="E96" s="137">
        <v>0.17130000000000001</v>
      </c>
      <c r="F96" s="137">
        <v>0.15529999999999999</v>
      </c>
      <c r="G96" s="137">
        <v>0.15529999999999999</v>
      </c>
      <c r="H96" s="137">
        <v>8.8800000000000004E-2</v>
      </c>
      <c r="I96" s="137">
        <v>1.4829000000000001</v>
      </c>
      <c r="J96" s="52" t="s">
        <v>777</v>
      </c>
      <c r="K96" s="155" t="s">
        <v>786</v>
      </c>
      <c r="L96" s="53"/>
      <c r="M96" s="8" t="s">
        <v>250</v>
      </c>
    </row>
    <row r="97" spans="1:13" ht="15" customHeight="1">
      <c r="A97" s="21" t="s">
        <v>53</v>
      </c>
      <c r="B97" s="23" t="s">
        <v>54</v>
      </c>
      <c r="C97" s="87" t="s">
        <v>205</v>
      </c>
      <c r="D97" s="88">
        <v>44135</v>
      </c>
      <c r="E97" s="137">
        <v>0.30919999999999997</v>
      </c>
      <c r="F97" s="137">
        <v>0.2215</v>
      </c>
      <c r="G97" s="137">
        <v>0.2215</v>
      </c>
      <c r="H97" s="137">
        <v>5.74E-2</v>
      </c>
      <c r="I97" s="137">
        <v>1.38</v>
      </c>
      <c r="J97" s="52" t="s">
        <v>664</v>
      </c>
      <c r="K97" s="52" t="s">
        <v>665</v>
      </c>
      <c r="L97" s="53" t="s">
        <v>736</v>
      </c>
      <c r="M97" s="8" t="s">
        <v>250</v>
      </c>
    </row>
    <row r="98" spans="1:13" ht="15" customHeight="1">
      <c r="A98" s="21" t="s">
        <v>7</v>
      </c>
      <c r="B98" s="23" t="s">
        <v>8</v>
      </c>
      <c r="C98" s="87" t="s">
        <v>197</v>
      </c>
      <c r="D98" s="88">
        <v>44196</v>
      </c>
      <c r="E98" s="137">
        <v>0.21099999999999999</v>
      </c>
      <c r="F98" s="137">
        <v>0.21099999999999999</v>
      </c>
      <c r="G98" s="137">
        <v>0.21099999999999999</v>
      </c>
      <c r="H98" s="137">
        <v>8.8900000000000007E-2</v>
      </c>
      <c r="I98" s="137">
        <v>1.79</v>
      </c>
      <c r="J98" s="52" t="s">
        <v>543</v>
      </c>
      <c r="K98" s="52" t="s">
        <v>544</v>
      </c>
      <c r="L98" s="53" t="s">
        <v>792</v>
      </c>
      <c r="M98" s="8" t="s">
        <v>250</v>
      </c>
    </row>
    <row r="99" spans="1:13" ht="15" customHeight="1">
      <c r="A99" s="21" t="s">
        <v>101</v>
      </c>
      <c r="B99" s="23" t="s">
        <v>102</v>
      </c>
      <c r="C99" s="87" t="s">
        <v>208</v>
      </c>
      <c r="D99" s="88">
        <v>44196</v>
      </c>
      <c r="E99" s="137">
        <v>0.1983</v>
      </c>
      <c r="F99" s="137">
        <v>0.1734</v>
      </c>
      <c r="G99" s="137">
        <v>0.1734</v>
      </c>
      <c r="H99" s="137">
        <v>0.1007</v>
      </c>
      <c r="I99" s="137">
        <v>4.92</v>
      </c>
      <c r="J99" s="52" t="s">
        <v>731</v>
      </c>
      <c r="K99" s="52" t="s">
        <v>211</v>
      </c>
      <c r="L99" s="53"/>
      <c r="M99" s="8" t="s">
        <v>250</v>
      </c>
    </row>
    <row r="100" spans="1:13" ht="15" customHeight="1">
      <c r="A100" s="21" t="s">
        <v>27</v>
      </c>
      <c r="B100" s="23" t="s">
        <v>28</v>
      </c>
      <c r="C100" s="87" t="s">
        <v>203</v>
      </c>
      <c r="D100" s="88">
        <v>44196</v>
      </c>
      <c r="E100" s="137">
        <v>0.20549999999999999</v>
      </c>
      <c r="F100" s="137">
        <v>0.1777</v>
      </c>
      <c r="G100" s="137">
        <v>0.1777</v>
      </c>
      <c r="H100" s="137">
        <v>0.1036</v>
      </c>
      <c r="I100" s="137">
        <v>1.71</v>
      </c>
      <c r="J100" s="155" t="s">
        <v>524</v>
      </c>
      <c r="K100" s="52" t="s">
        <v>525</v>
      </c>
      <c r="L100" s="53" t="s">
        <v>717</v>
      </c>
      <c r="M100" s="8" t="s">
        <v>250</v>
      </c>
    </row>
    <row r="101" spans="1:13" ht="15" customHeight="1">
      <c r="A101" s="21" t="s">
        <v>51</v>
      </c>
      <c r="B101" s="23" t="s">
        <v>52</v>
      </c>
      <c r="C101" s="87" t="s">
        <v>208</v>
      </c>
      <c r="D101" s="88">
        <v>44196</v>
      </c>
      <c r="E101" s="137">
        <v>0.29899999999999999</v>
      </c>
      <c r="F101" s="137">
        <v>0.29899999999999999</v>
      </c>
      <c r="G101" s="137">
        <v>0.29399999999999998</v>
      </c>
      <c r="H101" s="137">
        <v>0.02</v>
      </c>
      <c r="I101" s="137">
        <v>8.7910000000000004</v>
      </c>
      <c r="J101" s="52" t="s">
        <v>616</v>
      </c>
      <c r="K101" s="52" t="s">
        <v>240</v>
      </c>
      <c r="L101" s="53" t="s">
        <v>795</v>
      </c>
      <c r="M101" s="8" t="s">
        <v>250</v>
      </c>
    </row>
    <row r="102" spans="1:13" ht="15" customHeight="1">
      <c r="A102" s="21" t="s">
        <v>217</v>
      </c>
      <c r="B102" s="23" t="s">
        <v>493</v>
      </c>
      <c r="C102" s="87" t="s">
        <v>218</v>
      </c>
      <c r="D102" s="88">
        <v>44196</v>
      </c>
      <c r="E102" s="137">
        <v>0.183</v>
      </c>
      <c r="F102" s="137">
        <v>0.17499999999999999</v>
      </c>
      <c r="G102" s="137">
        <v>0.14000000000000001</v>
      </c>
      <c r="H102" s="137">
        <v>7.0300000000000001E-2</v>
      </c>
      <c r="I102" s="137">
        <v>1.77</v>
      </c>
      <c r="J102" s="52" t="s">
        <v>518</v>
      </c>
      <c r="K102" s="52" t="s">
        <v>519</v>
      </c>
      <c r="L102" s="53" t="s">
        <v>796</v>
      </c>
      <c r="M102" s="8" t="s">
        <v>250</v>
      </c>
    </row>
    <row r="103" spans="1:13" ht="15" customHeight="1">
      <c r="A103" s="21" t="s">
        <v>149</v>
      </c>
      <c r="B103" s="23" t="s">
        <v>150</v>
      </c>
      <c r="C103" s="87" t="s">
        <v>208</v>
      </c>
      <c r="D103" s="88">
        <v>44196</v>
      </c>
      <c r="E103" s="137">
        <v>0.192</v>
      </c>
      <c r="F103" s="137">
        <v>0.16</v>
      </c>
      <c r="G103" s="137">
        <v>0.13400000000000001</v>
      </c>
      <c r="H103" s="137">
        <v>4.8000000000000001E-2</v>
      </c>
      <c r="I103" s="137">
        <v>1.6</v>
      </c>
      <c r="J103" s="52" t="s">
        <v>617</v>
      </c>
      <c r="K103" s="52" t="s">
        <v>618</v>
      </c>
      <c r="L103" s="53"/>
      <c r="M103" s="8" t="s">
        <v>250</v>
      </c>
    </row>
    <row r="104" spans="1:13" ht="15" customHeight="1">
      <c r="A104" s="21" t="s">
        <v>37</v>
      </c>
      <c r="B104" s="23" t="s">
        <v>38</v>
      </c>
      <c r="C104" s="87" t="s">
        <v>191</v>
      </c>
      <c r="D104" s="88">
        <v>44196</v>
      </c>
      <c r="E104" s="137">
        <v>0.38700000000000001</v>
      </c>
      <c r="F104" s="137">
        <v>0.38700000000000001</v>
      </c>
      <c r="G104" s="137">
        <v>0.38700000000000001</v>
      </c>
      <c r="H104" s="137">
        <v>6.7000000000000004E-2</v>
      </c>
      <c r="I104" s="137">
        <v>1.657</v>
      </c>
      <c r="J104" s="52" t="s">
        <v>574</v>
      </c>
      <c r="K104" s="52" t="s">
        <v>575</v>
      </c>
      <c r="L104" s="53"/>
      <c r="M104" s="8" t="s">
        <v>250</v>
      </c>
    </row>
    <row r="105" spans="1:13" ht="15" customHeight="1">
      <c r="A105" s="21" t="s">
        <v>64</v>
      </c>
      <c r="B105" s="23" t="s">
        <v>65</v>
      </c>
      <c r="C105" s="87" t="s">
        <v>192</v>
      </c>
      <c r="D105" s="88">
        <v>44196</v>
      </c>
      <c r="E105" s="137">
        <v>0.41699999999999998</v>
      </c>
      <c r="F105" s="137">
        <v>0.41699999999999998</v>
      </c>
      <c r="G105" s="137">
        <v>0.41699999999999998</v>
      </c>
      <c r="H105" s="137">
        <v>0.11700000000000001</v>
      </c>
      <c r="I105" s="137"/>
      <c r="J105" s="52" t="s">
        <v>693</v>
      </c>
      <c r="K105" s="52" t="s">
        <v>694</v>
      </c>
      <c r="L105" s="53" t="s">
        <v>698</v>
      </c>
      <c r="M105" s="8" t="s">
        <v>250</v>
      </c>
    </row>
    <row r="106" spans="1:13" ht="15" customHeight="1">
      <c r="A106" s="21" t="s">
        <v>219</v>
      </c>
      <c r="B106" s="23" t="s">
        <v>220</v>
      </c>
      <c r="C106" s="87" t="s">
        <v>218</v>
      </c>
      <c r="D106" s="88">
        <v>44196</v>
      </c>
      <c r="E106" s="137">
        <v>0.20799999999999999</v>
      </c>
      <c r="F106" s="137">
        <v>0.18459999999999999</v>
      </c>
      <c r="G106" s="137">
        <v>0.16869999999999999</v>
      </c>
      <c r="H106" s="137">
        <v>7.7200000000000005E-2</v>
      </c>
      <c r="I106" s="137">
        <v>1.6759999999999999</v>
      </c>
      <c r="J106" s="52" t="s">
        <v>523</v>
      </c>
      <c r="K106" s="52" t="s">
        <v>238</v>
      </c>
      <c r="L106" s="53"/>
      <c r="M106" s="8" t="s">
        <v>250</v>
      </c>
    </row>
    <row r="107" spans="1:13" ht="15" customHeight="1">
      <c r="A107" s="21" t="s">
        <v>144</v>
      </c>
      <c r="B107" s="23" t="s">
        <v>189</v>
      </c>
      <c r="C107" s="87" t="s">
        <v>194</v>
      </c>
      <c r="D107" s="88">
        <v>44196</v>
      </c>
      <c r="E107" s="137">
        <v>0.75600000000000001</v>
      </c>
      <c r="F107" s="137">
        <v>0.68700000000000006</v>
      </c>
      <c r="G107" s="137">
        <v>0.68700000000000006</v>
      </c>
      <c r="H107" s="137">
        <v>0.11799999999999999</v>
      </c>
      <c r="I107" s="137">
        <v>1.9790000000000001</v>
      </c>
      <c r="J107" s="52" t="s">
        <v>533</v>
      </c>
      <c r="K107" s="52" t="s">
        <v>534</v>
      </c>
      <c r="L107" s="53"/>
      <c r="M107" s="8" t="s">
        <v>250</v>
      </c>
    </row>
    <row r="108" spans="1:13" ht="15" customHeight="1">
      <c r="A108" s="21" t="s">
        <v>174</v>
      </c>
      <c r="B108" s="23" t="s">
        <v>175</v>
      </c>
      <c r="C108" s="87" t="s">
        <v>191</v>
      </c>
      <c r="D108" s="88">
        <v>44196</v>
      </c>
      <c r="E108" s="137">
        <v>0.30309999999999998</v>
      </c>
      <c r="F108" s="137">
        <v>0.30309999999999998</v>
      </c>
      <c r="G108" s="137">
        <v>0.28110000000000002</v>
      </c>
      <c r="H108" s="137">
        <v>9.6500000000000002E-2</v>
      </c>
      <c r="I108" s="137">
        <v>1.51</v>
      </c>
      <c r="J108" s="52" t="s">
        <v>576</v>
      </c>
      <c r="K108" s="52" t="s">
        <v>577</v>
      </c>
      <c r="L108" s="53"/>
      <c r="M108" s="8" t="s">
        <v>250</v>
      </c>
    </row>
    <row r="109" spans="1:13" ht="15" customHeight="1">
      <c r="A109" s="21" t="s">
        <v>82</v>
      </c>
      <c r="B109" s="23" t="s">
        <v>83</v>
      </c>
      <c r="C109" s="87" t="s">
        <v>198</v>
      </c>
      <c r="D109" s="88">
        <v>44196</v>
      </c>
      <c r="E109" s="137">
        <v>0.30399999999999999</v>
      </c>
      <c r="F109" s="137">
        <v>0.28100000000000003</v>
      </c>
      <c r="G109" s="137">
        <v>0.28100000000000003</v>
      </c>
      <c r="H109" s="137">
        <v>0.14899999999999999</v>
      </c>
      <c r="I109" s="137">
        <v>2.1</v>
      </c>
      <c r="J109" s="52" t="s">
        <v>637</v>
      </c>
      <c r="K109" s="52" t="s">
        <v>638</v>
      </c>
      <c r="L109" s="53"/>
      <c r="M109" s="8" t="s">
        <v>250</v>
      </c>
    </row>
    <row r="110" spans="1:13" ht="15" customHeight="1">
      <c r="A110" s="21" t="s">
        <v>45</v>
      </c>
      <c r="B110" s="23" t="s">
        <v>46</v>
      </c>
      <c r="C110" s="87" t="s">
        <v>204</v>
      </c>
      <c r="D110" s="88">
        <v>44196</v>
      </c>
      <c r="E110" s="137">
        <v>0.182</v>
      </c>
      <c r="F110" s="137">
        <v>0.16800000000000001</v>
      </c>
      <c r="G110" s="137">
        <v>0.16600000000000001</v>
      </c>
      <c r="H110" s="137">
        <v>6.0999999999999999E-2</v>
      </c>
      <c r="I110" s="137">
        <v>3.19</v>
      </c>
      <c r="J110" s="52" t="s">
        <v>600</v>
      </c>
      <c r="K110" s="52" t="s">
        <v>601</v>
      </c>
      <c r="L110" s="53"/>
      <c r="M110" s="8" t="s">
        <v>250</v>
      </c>
    </row>
    <row r="111" spans="1:13" ht="15" customHeight="1">
      <c r="A111" s="21" t="s">
        <v>68</v>
      </c>
      <c r="B111" s="23" t="s">
        <v>69</v>
      </c>
      <c r="C111" s="87" t="s">
        <v>199</v>
      </c>
      <c r="D111" s="88">
        <v>44196</v>
      </c>
      <c r="E111" s="137">
        <v>0.2072</v>
      </c>
      <c r="F111" s="137">
        <v>0.1822</v>
      </c>
      <c r="G111" s="137">
        <v>0.15959999999999999</v>
      </c>
      <c r="H111" s="137">
        <v>6.2100000000000002E-2</v>
      </c>
      <c r="I111" s="137">
        <v>1.71</v>
      </c>
      <c r="J111" s="52" t="s">
        <v>654</v>
      </c>
      <c r="K111" s="52" t="s">
        <v>655</v>
      </c>
      <c r="L111" s="53"/>
      <c r="M111" s="8" t="s">
        <v>250</v>
      </c>
    </row>
    <row r="112" spans="1:13" ht="15" customHeight="1">
      <c r="A112" s="21" t="s">
        <v>778</v>
      </c>
      <c r="B112" s="23" t="s">
        <v>114</v>
      </c>
      <c r="C112" s="87" t="s">
        <v>203</v>
      </c>
      <c r="D112" s="88">
        <v>44196</v>
      </c>
      <c r="E112" s="137">
        <v>0.19159999999999999</v>
      </c>
      <c r="F112" s="137">
        <v>0.15679999999999999</v>
      </c>
      <c r="G112" s="137">
        <v>0.14130000000000001</v>
      </c>
      <c r="H112" s="137">
        <v>7.3099999999999998E-2</v>
      </c>
      <c r="I112" s="137">
        <v>1.681</v>
      </c>
      <c r="J112" s="52" t="s">
        <v>526</v>
      </c>
      <c r="K112" s="52" t="s">
        <v>271</v>
      </c>
      <c r="L112" s="53" t="s">
        <v>717</v>
      </c>
      <c r="M112" s="8" t="s">
        <v>250</v>
      </c>
    </row>
    <row r="113" spans="1:13" ht="15" customHeight="1">
      <c r="A113" s="21" t="s">
        <v>19</v>
      </c>
      <c r="B113" s="23" t="s">
        <v>20</v>
      </c>
      <c r="C113" s="87" t="s">
        <v>191</v>
      </c>
      <c r="D113" s="88">
        <v>44196</v>
      </c>
      <c r="E113" s="137">
        <v>0.18099999999999999</v>
      </c>
      <c r="F113" s="137">
        <v>0.18099999999999999</v>
      </c>
      <c r="G113" s="137">
        <v>0.18099999999999999</v>
      </c>
      <c r="H113" s="137">
        <v>0.13700000000000001</v>
      </c>
      <c r="I113" s="137">
        <v>1.671</v>
      </c>
      <c r="J113" s="52" t="s">
        <v>578</v>
      </c>
      <c r="K113" s="52" t="s">
        <v>579</v>
      </c>
      <c r="L113" s="53" t="s">
        <v>792</v>
      </c>
      <c r="M113" s="8" t="s">
        <v>250</v>
      </c>
    </row>
    <row r="114" spans="1:13" ht="15" customHeight="1">
      <c r="A114" s="21" t="s">
        <v>221</v>
      </c>
      <c r="B114" s="23" t="s">
        <v>222</v>
      </c>
      <c r="C114" s="87" t="s">
        <v>218</v>
      </c>
      <c r="D114" s="88">
        <v>44196</v>
      </c>
      <c r="E114" s="137">
        <v>0.188</v>
      </c>
      <c r="F114" s="137">
        <v>0.16700000000000001</v>
      </c>
      <c r="G114" s="137">
        <v>0.16700000000000001</v>
      </c>
      <c r="H114" s="137">
        <v>7.17E-2</v>
      </c>
      <c r="I114" s="137">
        <v>1.32</v>
      </c>
      <c r="J114" s="52" t="s">
        <v>647</v>
      </c>
      <c r="K114" s="52" t="s">
        <v>648</v>
      </c>
      <c r="L114" s="53"/>
      <c r="M114" s="8" t="s">
        <v>250</v>
      </c>
    </row>
    <row r="115" spans="1:13" ht="15" customHeight="1">
      <c r="D115" s="22"/>
      <c r="E115" s="83"/>
      <c r="F115" s="83"/>
      <c r="G115" s="83"/>
      <c r="H115" s="83"/>
      <c r="I115" s="83"/>
      <c r="J115" s="52"/>
      <c r="K115" s="52"/>
      <c r="L115" s="53"/>
      <c r="M115" s="8" t="s">
        <v>250</v>
      </c>
    </row>
    <row r="116" spans="1:13" ht="15" customHeight="1">
      <c r="D116" s="22"/>
      <c r="E116" s="83"/>
      <c r="F116" s="83"/>
      <c r="G116" s="83"/>
      <c r="H116" s="83"/>
      <c r="I116" s="83"/>
      <c r="J116" s="52"/>
      <c r="K116" s="52"/>
      <c r="L116" s="54"/>
      <c r="M116" s="8" t="s">
        <v>250</v>
      </c>
    </row>
    <row r="117" spans="1:13" ht="15" customHeight="1">
      <c r="D117" s="22"/>
      <c r="E117" s="83"/>
      <c r="F117" s="83"/>
      <c r="G117" s="83"/>
      <c r="H117" s="83"/>
      <c r="I117" s="83"/>
      <c r="J117" s="52"/>
      <c r="K117" s="52"/>
      <c r="L117" s="53"/>
      <c r="M117" s="8" t="s">
        <v>250</v>
      </c>
    </row>
    <row r="118" spans="1:13">
      <c r="D118" s="22"/>
      <c r="E118" s="83"/>
      <c r="F118" s="83"/>
      <c r="G118" s="83"/>
      <c r="H118" s="83"/>
      <c r="I118" s="83"/>
      <c r="J118" s="52"/>
      <c r="K118" s="52"/>
      <c r="L118" s="53"/>
      <c r="M118" s="8" t="s">
        <v>250</v>
      </c>
    </row>
    <row r="119" spans="1:13">
      <c r="D119" s="22"/>
      <c r="E119" s="83"/>
      <c r="F119" s="83"/>
      <c r="G119" s="83"/>
      <c r="H119" s="83"/>
      <c r="I119" s="83"/>
      <c r="J119" s="52"/>
      <c r="K119" s="52"/>
      <c r="L119" s="53"/>
      <c r="M119" s="8" t="s">
        <v>250</v>
      </c>
    </row>
    <row r="120" spans="1:13">
      <c r="D120" s="22"/>
      <c r="E120" s="83"/>
      <c r="F120" s="83"/>
      <c r="G120" s="83"/>
      <c r="H120" s="83"/>
      <c r="I120" s="83"/>
      <c r="J120" s="52"/>
      <c r="K120" s="52"/>
      <c r="L120" s="53"/>
      <c r="M120" s="8" t="s">
        <v>250</v>
      </c>
    </row>
    <row r="125" spans="1:13" hidden="1">
      <c r="B125" s="23">
        <v>1</v>
      </c>
      <c r="C125" s="21">
        <f>B125+1</f>
        <v>2</v>
      </c>
      <c r="D125" s="21">
        <f>C125+1</f>
        <v>3</v>
      </c>
      <c r="E125" s="84">
        <f>D125+1</f>
        <v>4</v>
      </c>
      <c r="F125" s="84">
        <f t="shared" ref="F125:L125" si="0">E125+1</f>
        <v>5</v>
      </c>
      <c r="G125" s="84">
        <f t="shared" si="0"/>
        <v>6</v>
      </c>
      <c r="H125" s="84">
        <f t="shared" si="0"/>
        <v>7</v>
      </c>
      <c r="I125" s="84">
        <f t="shared" si="0"/>
        <v>8</v>
      </c>
      <c r="J125" s="24">
        <f t="shared" si="0"/>
        <v>9</v>
      </c>
      <c r="K125" s="24">
        <f t="shared" si="0"/>
        <v>10</v>
      </c>
      <c r="L125" s="24">
        <f t="shared" si="0"/>
        <v>11</v>
      </c>
    </row>
    <row r="129" spans="1:1">
      <c r="A129" s="30"/>
    </row>
    <row r="130" spans="1:1">
      <c r="A130" s="30"/>
    </row>
  </sheetData>
  <sheetProtection algorithmName="SHA-512" hashValue="aBLTawMF77l+MA5yVTEXNE67iEcrIgfgHUqYjaMWDue/NXUhzjwb/5euuPGCzcLKG4NVADY+AMMoWJN5noZU4g==" saltValue="81BBynJYpzy9FLlh705dpg==" spinCount="100000" sheet="1" objects="1" scenarios="1"/>
  <hyperlinks>
    <hyperlink ref="J100" r:id="rId1" xr:uid="{2486464B-48C5-4894-87E5-682845974E01}"/>
    <hyperlink ref="K96" r:id="rId2" xr:uid="{B14346B2-650F-4AED-AE30-213D39CC1081}"/>
    <hyperlink ref="J3" r:id="rId3" xr:uid="{7F956182-AF61-40A7-A9F1-A949DC3FE0CA}"/>
  </hyperlinks>
  <pageMargins left="0.7" right="0.7" top="0.75" bottom="0.75" header="0.3" footer="0.3"/>
  <pageSetup orientation="portrait" horizontalDpi="1200" verticalDpi="120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tint="-0.499984740745262"/>
  </sheetPr>
  <dimension ref="A1:CV130"/>
  <sheetViews>
    <sheetView showGridLines="0" zoomScale="70" zoomScaleNormal="70" workbookViewId="0">
      <pane xSplit="2" ySplit="1" topLeftCell="C2" activePane="bottomRight" state="frozen"/>
      <selection pane="topRight"/>
      <selection pane="bottomLeft"/>
      <selection pane="bottomRight"/>
    </sheetView>
  </sheetViews>
  <sheetFormatPr defaultColWidth="8.81640625" defaultRowHeight="14"/>
  <cols>
    <col min="1" max="1" width="30.7265625" style="55" customWidth="1"/>
    <col min="2" max="2" width="30.7265625" style="35" customWidth="1"/>
    <col min="3" max="3" width="15.7265625" style="30" customWidth="1"/>
    <col min="4" max="4" width="15.7265625" style="22" customWidth="1"/>
    <col min="5" max="6" width="15.7265625" style="31" customWidth="1"/>
    <col min="7" max="7" width="25.7265625" style="62" customWidth="1"/>
    <col min="8" max="12" width="25.7265625" style="39" customWidth="1"/>
    <col min="13" max="13" width="25.7265625" style="62" customWidth="1"/>
    <col min="14" max="18" width="25.7265625" style="39" customWidth="1"/>
    <col min="19" max="19" width="25.7265625" style="62" customWidth="1"/>
    <col min="20" max="24" width="25.7265625" style="39" customWidth="1"/>
    <col min="25" max="25" width="25.7265625" style="62" customWidth="1"/>
    <col min="26" max="30" width="25.7265625" style="39" customWidth="1"/>
    <col min="31" max="31" width="25.7265625" style="62" customWidth="1"/>
    <col min="32" max="36" width="25.7265625" style="121" customWidth="1"/>
    <col min="37" max="37" width="25.7265625" style="124" customWidth="1"/>
    <col min="38" max="42" width="25.7265625" style="39" customWidth="1"/>
    <col min="43" max="43" width="25.7265625" style="62" customWidth="1"/>
    <col min="44" max="48" width="25.7265625" style="39" customWidth="1"/>
    <col min="49" max="49" width="25.7265625" style="62" customWidth="1"/>
    <col min="50" max="54" width="25.7265625" style="39" customWidth="1"/>
    <col min="55" max="55" width="25.7265625" style="62" customWidth="1"/>
    <col min="56" max="60" width="25.7265625" style="39" customWidth="1"/>
    <col min="61" max="61" width="25.7265625" style="62" customWidth="1"/>
    <col min="62" max="66" width="25.7265625" style="39" customWidth="1"/>
    <col min="67" max="67" width="25.7265625" style="62" customWidth="1"/>
    <col min="68" max="72" width="25.7265625" style="39" customWidth="1"/>
    <col min="73" max="73" width="25.7265625" style="62" customWidth="1"/>
    <col min="74" max="78" width="25.7265625" style="39" customWidth="1"/>
    <col min="79" max="79" width="25.7265625" style="62" customWidth="1"/>
    <col min="80" max="84" width="25.7265625" style="39" customWidth="1"/>
    <col min="85" max="85" width="25.7265625" style="62" customWidth="1"/>
    <col min="86" max="90" width="25.7265625" style="39" customWidth="1"/>
    <col min="91" max="91" width="25.7265625" style="62" customWidth="1"/>
    <col min="92" max="96" width="25.7265625" style="39" customWidth="1"/>
    <col min="97" max="99" width="25.7265625" style="30" customWidth="1"/>
    <col min="100" max="16384" width="8.81640625" style="8"/>
  </cols>
  <sheetData>
    <row r="1" spans="1:100" s="28" customFormat="1" ht="200.15" customHeight="1">
      <c r="A1" s="25" t="s">
        <v>264</v>
      </c>
      <c r="B1" s="25" t="s">
        <v>243</v>
      </c>
      <c r="C1" s="25" t="s">
        <v>244</v>
      </c>
      <c r="D1" s="43" t="s">
        <v>168</v>
      </c>
      <c r="E1" s="25" t="s">
        <v>225</v>
      </c>
      <c r="F1" s="25" t="s">
        <v>226</v>
      </c>
      <c r="G1" s="115" t="s">
        <v>329</v>
      </c>
      <c r="H1" s="116" t="s">
        <v>330</v>
      </c>
      <c r="I1" s="116" t="s">
        <v>331</v>
      </c>
      <c r="J1" s="116" t="s">
        <v>332</v>
      </c>
      <c r="K1" s="116" t="s">
        <v>333</v>
      </c>
      <c r="L1" s="116" t="s">
        <v>334</v>
      </c>
      <c r="M1" s="115" t="s">
        <v>335</v>
      </c>
      <c r="N1" s="116" t="s">
        <v>336</v>
      </c>
      <c r="O1" s="116" t="s">
        <v>337</v>
      </c>
      <c r="P1" s="116" t="s">
        <v>338</v>
      </c>
      <c r="Q1" s="116" t="s">
        <v>339</v>
      </c>
      <c r="R1" s="116" t="s">
        <v>340</v>
      </c>
      <c r="S1" s="115" t="s">
        <v>341</v>
      </c>
      <c r="T1" s="116" t="s">
        <v>342</v>
      </c>
      <c r="U1" s="116" t="s">
        <v>343</v>
      </c>
      <c r="V1" s="116" t="s">
        <v>344</v>
      </c>
      <c r="W1" s="116" t="s">
        <v>345</v>
      </c>
      <c r="X1" s="116" t="s">
        <v>346</v>
      </c>
      <c r="Y1" s="115" t="s">
        <v>347</v>
      </c>
      <c r="Z1" s="116" t="s">
        <v>348</v>
      </c>
      <c r="AA1" s="116" t="s">
        <v>349</v>
      </c>
      <c r="AB1" s="116" t="s">
        <v>350</v>
      </c>
      <c r="AC1" s="116" t="s">
        <v>351</v>
      </c>
      <c r="AD1" s="116" t="s">
        <v>352</v>
      </c>
      <c r="AE1" s="115" t="s">
        <v>353</v>
      </c>
      <c r="AF1" s="116" t="s">
        <v>354</v>
      </c>
      <c r="AG1" s="116" t="s">
        <v>355</v>
      </c>
      <c r="AH1" s="116" t="s">
        <v>356</v>
      </c>
      <c r="AI1" s="116" t="s">
        <v>357</v>
      </c>
      <c r="AJ1" s="116" t="s">
        <v>358</v>
      </c>
      <c r="AK1" s="115" t="s">
        <v>359</v>
      </c>
      <c r="AL1" s="116" t="s">
        <v>360</v>
      </c>
      <c r="AM1" s="116" t="s">
        <v>361</v>
      </c>
      <c r="AN1" s="116" t="s">
        <v>362</v>
      </c>
      <c r="AO1" s="116" t="s">
        <v>363</v>
      </c>
      <c r="AP1" s="116" t="s">
        <v>364</v>
      </c>
      <c r="AQ1" s="115" t="s">
        <v>365</v>
      </c>
      <c r="AR1" s="116" t="s">
        <v>366</v>
      </c>
      <c r="AS1" s="116" t="s">
        <v>367</v>
      </c>
      <c r="AT1" s="116" t="s">
        <v>368</v>
      </c>
      <c r="AU1" s="116" t="s">
        <v>369</v>
      </c>
      <c r="AV1" s="116" t="s">
        <v>370</v>
      </c>
      <c r="AW1" s="115" t="s">
        <v>371</v>
      </c>
      <c r="AX1" s="116" t="s">
        <v>372</v>
      </c>
      <c r="AY1" s="116" t="s">
        <v>373</v>
      </c>
      <c r="AZ1" s="116" t="s">
        <v>374</v>
      </c>
      <c r="BA1" s="116" t="s">
        <v>375</v>
      </c>
      <c r="BB1" s="116" t="s">
        <v>376</v>
      </c>
      <c r="BC1" s="115" t="s">
        <v>377</v>
      </c>
      <c r="BD1" s="116" t="s">
        <v>378</v>
      </c>
      <c r="BE1" s="116" t="s">
        <v>379</v>
      </c>
      <c r="BF1" s="116" t="s">
        <v>380</v>
      </c>
      <c r="BG1" s="116" t="s">
        <v>381</v>
      </c>
      <c r="BH1" s="116" t="s">
        <v>382</v>
      </c>
      <c r="BI1" s="115" t="s">
        <v>383</v>
      </c>
      <c r="BJ1" s="116" t="s">
        <v>384</v>
      </c>
      <c r="BK1" s="116" t="s">
        <v>385</v>
      </c>
      <c r="BL1" s="116" t="s">
        <v>386</v>
      </c>
      <c r="BM1" s="116" t="s">
        <v>387</v>
      </c>
      <c r="BN1" s="116" t="s">
        <v>388</v>
      </c>
      <c r="BO1" s="115" t="s">
        <v>389</v>
      </c>
      <c r="BP1" s="116" t="s">
        <v>390</v>
      </c>
      <c r="BQ1" s="116" t="s">
        <v>391</v>
      </c>
      <c r="BR1" s="116" t="s">
        <v>392</v>
      </c>
      <c r="BS1" s="116" t="s">
        <v>393</v>
      </c>
      <c r="BT1" s="116" t="s">
        <v>394</v>
      </c>
      <c r="BU1" s="115" t="s">
        <v>395</v>
      </c>
      <c r="BV1" s="116" t="s">
        <v>396</v>
      </c>
      <c r="BW1" s="116" t="s">
        <v>397</v>
      </c>
      <c r="BX1" s="116" t="s">
        <v>398</v>
      </c>
      <c r="BY1" s="116" t="s">
        <v>399</v>
      </c>
      <c r="BZ1" s="116" t="s">
        <v>400</v>
      </c>
      <c r="CA1" s="115" t="s">
        <v>401</v>
      </c>
      <c r="CB1" s="116" t="s">
        <v>402</v>
      </c>
      <c r="CC1" s="116" t="s">
        <v>403</v>
      </c>
      <c r="CD1" s="116" t="s">
        <v>404</v>
      </c>
      <c r="CE1" s="116" t="s">
        <v>405</v>
      </c>
      <c r="CF1" s="116" t="s">
        <v>406</v>
      </c>
      <c r="CG1" s="115" t="s">
        <v>407</v>
      </c>
      <c r="CH1" s="116" t="s">
        <v>408</v>
      </c>
      <c r="CI1" s="116" t="s">
        <v>409</v>
      </c>
      <c r="CJ1" s="116" t="s">
        <v>410</v>
      </c>
      <c r="CK1" s="116" t="s">
        <v>411</v>
      </c>
      <c r="CL1" s="116" t="s">
        <v>412</v>
      </c>
      <c r="CM1" s="115" t="s">
        <v>413</v>
      </c>
      <c r="CN1" s="116" t="s">
        <v>414</v>
      </c>
      <c r="CO1" s="116" t="s">
        <v>415</v>
      </c>
      <c r="CP1" s="116" t="s">
        <v>416</v>
      </c>
      <c r="CQ1" s="116" t="s">
        <v>417</v>
      </c>
      <c r="CR1" s="116" t="s">
        <v>418</v>
      </c>
      <c r="CS1" s="26" t="s">
        <v>169</v>
      </c>
      <c r="CT1" s="26" t="s">
        <v>209</v>
      </c>
      <c r="CU1" s="27" t="s">
        <v>170</v>
      </c>
    </row>
    <row r="2" spans="1:100" ht="15" customHeight="1">
      <c r="A2" s="38" t="s">
        <v>47</v>
      </c>
      <c r="B2" s="67" t="s">
        <v>48</v>
      </c>
      <c r="C2" s="38" t="s">
        <v>206</v>
      </c>
      <c r="D2" s="88">
        <v>44196</v>
      </c>
      <c r="E2" s="67" t="s">
        <v>230</v>
      </c>
      <c r="F2" s="67" t="s">
        <v>227</v>
      </c>
      <c r="G2" s="58">
        <v>88727</v>
      </c>
      <c r="H2" s="33">
        <v>86456</v>
      </c>
      <c r="I2" s="33">
        <v>85340</v>
      </c>
      <c r="J2" s="33">
        <v>2271</v>
      </c>
      <c r="K2" s="33">
        <v>1471</v>
      </c>
      <c r="L2" s="33">
        <v>2101</v>
      </c>
      <c r="M2" s="58">
        <v>88526</v>
      </c>
      <c r="N2" s="33">
        <v>86255</v>
      </c>
      <c r="O2" s="32">
        <v>85175</v>
      </c>
      <c r="P2" s="33">
        <v>2271</v>
      </c>
      <c r="Q2" s="33">
        <v>1471</v>
      </c>
      <c r="R2" s="33">
        <v>2101</v>
      </c>
      <c r="S2" s="58"/>
      <c r="T2" s="33"/>
      <c r="U2" s="33"/>
      <c r="V2" s="33"/>
      <c r="W2" s="33"/>
      <c r="X2" s="33"/>
      <c r="Y2" s="58">
        <v>34780</v>
      </c>
      <c r="Z2" s="33">
        <v>34764</v>
      </c>
      <c r="AA2" s="33">
        <v>34154</v>
      </c>
      <c r="AB2" s="33">
        <v>16</v>
      </c>
      <c r="AC2" s="33">
        <v>16</v>
      </c>
      <c r="AD2" s="33">
        <v>16</v>
      </c>
      <c r="AE2" s="60">
        <v>201</v>
      </c>
      <c r="AF2" s="118">
        <v>201</v>
      </c>
      <c r="AG2" s="119">
        <v>165</v>
      </c>
      <c r="AH2" s="118"/>
      <c r="AI2" s="118"/>
      <c r="AJ2" s="118"/>
      <c r="AK2" s="122"/>
      <c r="AL2" s="33"/>
      <c r="AM2" s="33"/>
      <c r="AN2" s="33"/>
      <c r="AO2" s="33"/>
      <c r="AP2" s="33"/>
      <c r="AQ2" s="58"/>
      <c r="AR2" s="33"/>
      <c r="AS2" s="33"/>
      <c r="AT2" s="33"/>
      <c r="AU2" s="33"/>
      <c r="AV2" s="33"/>
      <c r="AW2" s="58">
        <v>685</v>
      </c>
      <c r="AX2" s="33">
        <v>684</v>
      </c>
      <c r="AY2" s="33">
        <v>672</v>
      </c>
      <c r="AZ2" s="33">
        <v>1</v>
      </c>
      <c r="BA2" s="33">
        <v>1</v>
      </c>
      <c r="BB2" s="33">
        <v>1</v>
      </c>
      <c r="BC2" s="58">
        <v>666</v>
      </c>
      <c r="BD2" s="33">
        <v>665</v>
      </c>
      <c r="BE2" s="33">
        <v>653</v>
      </c>
      <c r="BF2" s="33">
        <v>1</v>
      </c>
      <c r="BG2" s="33">
        <v>1</v>
      </c>
      <c r="BH2" s="33">
        <v>1</v>
      </c>
      <c r="BI2" s="58"/>
      <c r="BJ2" s="33"/>
      <c r="BK2" s="33"/>
      <c r="BL2" s="33"/>
      <c r="BM2" s="33"/>
      <c r="BN2" s="33"/>
      <c r="BO2" s="58">
        <v>568</v>
      </c>
      <c r="BP2" s="33">
        <v>568</v>
      </c>
      <c r="BQ2" s="33">
        <v>558</v>
      </c>
      <c r="BR2" s="33"/>
      <c r="BS2" s="33"/>
      <c r="BT2" s="33"/>
      <c r="BU2" s="58">
        <v>19</v>
      </c>
      <c r="BV2" s="33">
        <v>19</v>
      </c>
      <c r="BW2" s="33">
        <v>19</v>
      </c>
      <c r="BX2" s="33"/>
      <c r="BY2" s="33"/>
      <c r="BZ2" s="33"/>
      <c r="CA2" s="58"/>
      <c r="CB2" s="33"/>
      <c r="CC2" s="33"/>
      <c r="CD2" s="33"/>
      <c r="CE2" s="33"/>
      <c r="CF2" s="33"/>
      <c r="CG2" s="58"/>
      <c r="CH2" s="33"/>
      <c r="CI2" s="33"/>
      <c r="CJ2" s="33"/>
      <c r="CK2" s="33"/>
      <c r="CL2" s="33"/>
      <c r="CM2" s="58"/>
      <c r="CN2" s="33"/>
      <c r="CO2" s="33"/>
      <c r="CP2" s="33"/>
      <c r="CQ2" s="33"/>
      <c r="CR2" s="33"/>
      <c r="CS2" s="34" t="s">
        <v>690</v>
      </c>
      <c r="CT2" s="34" t="s">
        <v>788</v>
      </c>
      <c r="CU2" s="35" t="s">
        <v>741</v>
      </c>
      <c r="CV2" s="8" t="s">
        <v>250</v>
      </c>
    </row>
    <row r="3" spans="1:100" ht="15" customHeight="1">
      <c r="A3" s="38" t="s">
        <v>49</v>
      </c>
      <c r="B3" s="67" t="s">
        <v>50</v>
      </c>
      <c r="C3" s="38" t="s">
        <v>207</v>
      </c>
      <c r="D3" s="88">
        <v>44196</v>
      </c>
      <c r="E3" s="67" t="s">
        <v>230</v>
      </c>
      <c r="F3" s="67" t="s">
        <v>227</v>
      </c>
      <c r="G3" s="58">
        <v>52827</v>
      </c>
      <c r="H3" s="33">
        <v>50617</v>
      </c>
      <c r="I3" s="33">
        <v>49981</v>
      </c>
      <c r="J3" s="33">
        <v>2210</v>
      </c>
      <c r="K3" s="33">
        <v>2210</v>
      </c>
      <c r="L3" s="33">
        <v>2179</v>
      </c>
      <c r="M3" s="58">
        <v>52827</v>
      </c>
      <c r="N3" s="33">
        <v>50617</v>
      </c>
      <c r="O3" s="33">
        <v>49981</v>
      </c>
      <c r="P3" s="33">
        <v>2210</v>
      </c>
      <c r="Q3" s="33">
        <v>2210</v>
      </c>
      <c r="R3" s="33">
        <v>2179</v>
      </c>
      <c r="S3" s="58"/>
      <c r="T3" s="33"/>
      <c r="U3" s="33"/>
      <c r="V3" s="33"/>
      <c r="W3" s="33"/>
      <c r="X3" s="33"/>
      <c r="Y3" s="58">
        <v>18877</v>
      </c>
      <c r="Z3" s="33">
        <v>18877</v>
      </c>
      <c r="AA3" s="33">
        <v>18692</v>
      </c>
      <c r="AB3" s="33"/>
      <c r="AC3" s="33"/>
      <c r="AD3" s="33"/>
      <c r="AE3" s="58"/>
      <c r="AF3" s="118"/>
      <c r="AG3" s="118"/>
      <c r="AH3" s="118"/>
      <c r="AI3" s="118"/>
      <c r="AJ3" s="118"/>
      <c r="AK3" s="122"/>
      <c r="AL3" s="33"/>
      <c r="AM3" s="33"/>
      <c r="AN3" s="33"/>
      <c r="AO3" s="33"/>
      <c r="AP3" s="33"/>
      <c r="AQ3" s="58"/>
      <c r="AR3" s="33"/>
      <c r="AS3" s="33"/>
      <c r="AT3" s="33"/>
      <c r="AU3" s="33"/>
      <c r="AV3" s="33"/>
      <c r="AW3" s="58">
        <v>-149</v>
      </c>
      <c r="AX3" s="33">
        <v>-144</v>
      </c>
      <c r="AY3" s="33">
        <v>-140</v>
      </c>
      <c r="AZ3" s="33">
        <v>-5</v>
      </c>
      <c r="BA3" s="33">
        <v>-5</v>
      </c>
      <c r="BB3" s="33">
        <v>-5</v>
      </c>
      <c r="BC3" s="58">
        <v>-149</v>
      </c>
      <c r="BD3" s="33">
        <v>-144</v>
      </c>
      <c r="BE3" s="33">
        <v>-140</v>
      </c>
      <c r="BF3" s="33">
        <v>-5</v>
      </c>
      <c r="BG3" s="33">
        <v>-5</v>
      </c>
      <c r="BH3" s="33">
        <v>-5</v>
      </c>
      <c r="BI3" s="58"/>
      <c r="BJ3" s="33"/>
      <c r="BK3" s="33"/>
      <c r="BL3" s="33"/>
      <c r="BM3" s="33"/>
      <c r="BN3" s="33"/>
      <c r="BO3" s="58">
        <v>-131</v>
      </c>
      <c r="BP3" s="33">
        <v>-131</v>
      </c>
      <c r="BQ3" s="33">
        <v>-127</v>
      </c>
      <c r="BR3" s="33"/>
      <c r="BS3" s="33"/>
      <c r="BT3" s="33"/>
      <c r="BU3" s="58"/>
      <c r="BV3" s="33"/>
      <c r="BW3" s="33"/>
      <c r="BX3" s="33"/>
      <c r="BY3" s="33"/>
      <c r="BZ3" s="33"/>
      <c r="CA3" s="58"/>
      <c r="CB3" s="33"/>
      <c r="CC3" s="33"/>
      <c r="CD3" s="33"/>
      <c r="CE3" s="33"/>
      <c r="CF3" s="33"/>
      <c r="CG3" s="58"/>
      <c r="CH3" s="33"/>
      <c r="CI3" s="33"/>
      <c r="CJ3" s="33"/>
      <c r="CK3" s="33"/>
      <c r="CL3" s="33"/>
      <c r="CM3" s="58"/>
      <c r="CN3" s="33"/>
      <c r="CO3" s="33"/>
      <c r="CP3" s="33"/>
      <c r="CQ3" s="33"/>
      <c r="CR3" s="33"/>
      <c r="CS3" s="34" t="s">
        <v>707</v>
      </c>
      <c r="CT3" s="34" t="s">
        <v>708</v>
      </c>
      <c r="CU3" s="35"/>
      <c r="CV3" s="8" t="s">
        <v>250</v>
      </c>
    </row>
    <row r="4" spans="1:100" ht="15" customHeight="1">
      <c r="A4" s="38" t="s">
        <v>126</v>
      </c>
      <c r="B4" s="67" t="s">
        <v>127</v>
      </c>
      <c r="C4" s="38" t="s">
        <v>191</v>
      </c>
      <c r="D4" s="88">
        <v>44196</v>
      </c>
      <c r="E4" s="67" t="s">
        <v>230</v>
      </c>
      <c r="F4" s="67" t="s">
        <v>228</v>
      </c>
      <c r="G4" s="58">
        <v>45</v>
      </c>
      <c r="H4" s="33"/>
      <c r="I4" s="33"/>
      <c r="J4" s="33">
        <v>45</v>
      </c>
      <c r="K4" s="33">
        <v>45</v>
      </c>
      <c r="L4" s="33">
        <v>41</v>
      </c>
      <c r="M4" s="58">
        <v>45</v>
      </c>
      <c r="N4" s="33"/>
      <c r="O4" s="33"/>
      <c r="P4" s="33">
        <v>45</v>
      </c>
      <c r="Q4" s="33">
        <v>45</v>
      </c>
      <c r="R4" s="33">
        <v>41</v>
      </c>
      <c r="S4" s="58"/>
      <c r="T4" s="33"/>
      <c r="U4" s="33"/>
      <c r="V4" s="33"/>
      <c r="W4" s="33"/>
      <c r="X4" s="33"/>
      <c r="Y4" s="58">
        <v>45</v>
      </c>
      <c r="Z4" s="33"/>
      <c r="AA4" s="33"/>
      <c r="AB4" s="33">
        <v>45</v>
      </c>
      <c r="AC4" s="33">
        <v>45</v>
      </c>
      <c r="AD4" s="33">
        <v>41</v>
      </c>
      <c r="AE4" s="58"/>
      <c r="AF4" s="118"/>
      <c r="AG4" s="118"/>
      <c r="AH4" s="118"/>
      <c r="AI4" s="118"/>
      <c r="AJ4" s="118"/>
      <c r="AK4" s="122"/>
      <c r="AL4" s="33"/>
      <c r="AM4" s="33"/>
      <c r="AN4" s="33"/>
      <c r="AO4" s="33"/>
      <c r="AP4" s="33"/>
      <c r="AQ4" s="58"/>
      <c r="AR4" s="33"/>
      <c r="AS4" s="33"/>
      <c r="AT4" s="33"/>
      <c r="AU4" s="33"/>
      <c r="AV4" s="33"/>
      <c r="AW4" s="58">
        <v>0</v>
      </c>
      <c r="AX4" s="33"/>
      <c r="AY4" s="33"/>
      <c r="AZ4" s="33">
        <v>0</v>
      </c>
      <c r="BA4" s="33">
        <v>0</v>
      </c>
      <c r="BB4" s="33">
        <v>0</v>
      </c>
      <c r="BC4" s="58">
        <v>0</v>
      </c>
      <c r="BD4" s="33"/>
      <c r="BE4" s="33"/>
      <c r="BF4" s="33">
        <v>0</v>
      </c>
      <c r="BG4" s="33">
        <v>0</v>
      </c>
      <c r="BH4" s="33">
        <v>0</v>
      </c>
      <c r="BI4" s="58"/>
      <c r="BJ4" s="33"/>
      <c r="BK4" s="33"/>
      <c r="BL4" s="33"/>
      <c r="BM4" s="33"/>
      <c r="BN4" s="33"/>
      <c r="BO4" s="58">
        <v>0</v>
      </c>
      <c r="BP4" s="33"/>
      <c r="BQ4" s="33"/>
      <c r="BR4" s="33">
        <v>0</v>
      </c>
      <c r="BS4" s="33">
        <v>0</v>
      </c>
      <c r="BT4" s="33">
        <v>0</v>
      </c>
      <c r="BU4" s="58"/>
      <c r="BV4" s="33"/>
      <c r="BW4" s="33"/>
      <c r="BX4" s="33"/>
      <c r="BY4" s="33"/>
      <c r="BZ4" s="33"/>
      <c r="CA4" s="58"/>
      <c r="CB4" s="33"/>
      <c r="CC4" s="33"/>
      <c r="CD4" s="33"/>
      <c r="CE4" s="33"/>
      <c r="CF4" s="33"/>
      <c r="CG4" s="58"/>
      <c r="CH4" s="33"/>
      <c r="CI4" s="33"/>
      <c r="CJ4" s="33"/>
      <c r="CK4" s="33"/>
      <c r="CL4" s="33"/>
      <c r="CM4" s="58"/>
      <c r="CN4" s="33"/>
      <c r="CO4" s="33"/>
      <c r="CP4" s="33"/>
      <c r="CQ4" s="33"/>
      <c r="CR4" s="33"/>
      <c r="CS4" s="34" t="s">
        <v>545</v>
      </c>
      <c r="CT4" s="34" t="s">
        <v>546</v>
      </c>
      <c r="CU4" s="35"/>
      <c r="CV4" s="8" t="s">
        <v>250</v>
      </c>
    </row>
    <row r="5" spans="1:100" ht="15" customHeight="1">
      <c r="A5" s="89" t="s">
        <v>66</v>
      </c>
      <c r="B5" s="70" t="s">
        <v>67</v>
      </c>
      <c r="C5" s="38" t="s">
        <v>207</v>
      </c>
      <c r="D5" s="88">
        <v>44196</v>
      </c>
      <c r="E5" s="67" t="s">
        <v>230</v>
      </c>
      <c r="F5" s="67" t="s">
        <v>227</v>
      </c>
      <c r="G5" s="58">
        <v>19729</v>
      </c>
      <c r="H5" s="33">
        <v>19426</v>
      </c>
      <c r="I5" s="33">
        <v>18868</v>
      </c>
      <c r="J5" s="33">
        <v>303</v>
      </c>
      <c r="K5" s="33">
        <v>303</v>
      </c>
      <c r="L5" s="33"/>
      <c r="M5" s="58">
        <v>19648</v>
      </c>
      <c r="N5" s="33">
        <v>19345</v>
      </c>
      <c r="O5" s="33">
        <v>18787</v>
      </c>
      <c r="P5" s="33">
        <v>303</v>
      </c>
      <c r="Q5" s="33">
        <v>303</v>
      </c>
      <c r="R5" s="33"/>
      <c r="S5" s="58">
        <v>856</v>
      </c>
      <c r="T5" s="33">
        <v>612</v>
      </c>
      <c r="U5" s="33">
        <v>612</v>
      </c>
      <c r="V5" s="33">
        <v>244</v>
      </c>
      <c r="W5" s="33">
        <v>244</v>
      </c>
      <c r="X5" s="33"/>
      <c r="Y5" s="58">
        <v>3600</v>
      </c>
      <c r="Z5" s="33">
        <v>3332</v>
      </c>
      <c r="AA5" s="33">
        <v>3316</v>
      </c>
      <c r="AB5" s="33">
        <v>268</v>
      </c>
      <c r="AC5" s="33">
        <v>268</v>
      </c>
      <c r="AD5" s="33"/>
      <c r="AE5" s="58">
        <v>81</v>
      </c>
      <c r="AF5" s="118">
        <v>81</v>
      </c>
      <c r="AG5" s="118">
        <v>81</v>
      </c>
      <c r="AH5" s="118"/>
      <c r="AI5" s="118"/>
      <c r="AJ5" s="118"/>
      <c r="AK5" s="122"/>
      <c r="AL5" s="33"/>
      <c r="AM5" s="33"/>
      <c r="AN5" s="33"/>
      <c r="AO5" s="33"/>
      <c r="AP5" s="33"/>
      <c r="AQ5" s="58">
        <v>81</v>
      </c>
      <c r="AR5" s="33">
        <v>81</v>
      </c>
      <c r="AS5" s="33">
        <v>81</v>
      </c>
      <c r="AT5" s="33"/>
      <c r="AU5" s="33"/>
      <c r="AV5" s="33"/>
      <c r="AW5" s="58">
        <v>-84</v>
      </c>
      <c r="AX5" s="33">
        <v>-83</v>
      </c>
      <c r="AY5" s="33">
        <v>-80</v>
      </c>
      <c r="AZ5" s="33">
        <v>-1</v>
      </c>
      <c r="BA5" s="33">
        <v>-1</v>
      </c>
      <c r="BB5" s="33"/>
      <c r="BC5" s="58">
        <v>-77</v>
      </c>
      <c r="BD5" s="33">
        <v>-76</v>
      </c>
      <c r="BE5" s="33">
        <v>-73</v>
      </c>
      <c r="BF5" s="33">
        <v>-1</v>
      </c>
      <c r="BG5" s="33">
        <v>-1</v>
      </c>
      <c r="BH5" s="33"/>
      <c r="BI5" s="58">
        <v>-9</v>
      </c>
      <c r="BJ5" s="33">
        <v>-8</v>
      </c>
      <c r="BK5" s="33">
        <v>-8</v>
      </c>
      <c r="BL5" s="33">
        <v>-1</v>
      </c>
      <c r="BM5" s="33">
        <v>-1</v>
      </c>
      <c r="BN5" s="33"/>
      <c r="BO5" s="58">
        <v>-51</v>
      </c>
      <c r="BP5" s="33">
        <v>-50</v>
      </c>
      <c r="BQ5" s="33">
        <v>-49</v>
      </c>
      <c r="BR5" s="33">
        <v>-1</v>
      </c>
      <c r="BS5" s="33">
        <v>-1</v>
      </c>
      <c r="BT5" s="33"/>
      <c r="BU5" s="58">
        <v>-7</v>
      </c>
      <c r="BV5" s="33">
        <v>-7</v>
      </c>
      <c r="BW5" s="33">
        <v>-7</v>
      </c>
      <c r="BX5" s="33"/>
      <c r="BY5" s="33"/>
      <c r="BZ5" s="33"/>
      <c r="CA5" s="58"/>
      <c r="CB5" s="33"/>
      <c r="CC5" s="33"/>
      <c r="CD5" s="33"/>
      <c r="CE5" s="33"/>
      <c r="CF5" s="33"/>
      <c r="CG5" s="58">
        <v>-7</v>
      </c>
      <c r="CH5" s="33">
        <v>-7</v>
      </c>
      <c r="CI5" s="33">
        <v>-7</v>
      </c>
      <c r="CJ5" s="33"/>
      <c r="CK5" s="33"/>
      <c r="CL5" s="33"/>
      <c r="CM5" s="58"/>
      <c r="CN5" s="33"/>
      <c r="CO5" s="33"/>
      <c r="CP5" s="33"/>
      <c r="CQ5" s="33"/>
      <c r="CR5" s="33"/>
      <c r="CS5" s="34" t="s">
        <v>684</v>
      </c>
      <c r="CT5" s="34" t="s">
        <v>685</v>
      </c>
      <c r="CU5" s="35"/>
      <c r="CV5" s="8" t="s">
        <v>250</v>
      </c>
    </row>
    <row r="6" spans="1:100" ht="15" customHeight="1">
      <c r="A6" s="38" t="s">
        <v>181</v>
      </c>
      <c r="B6" s="67" t="s">
        <v>501</v>
      </c>
      <c r="C6" s="38" t="s">
        <v>204</v>
      </c>
      <c r="D6" s="88">
        <v>44196</v>
      </c>
      <c r="E6" s="67" t="s">
        <v>230</v>
      </c>
      <c r="F6" s="67" t="s">
        <v>227</v>
      </c>
      <c r="G6" s="58">
        <v>1044737</v>
      </c>
      <c r="H6" s="33">
        <v>746925</v>
      </c>
      <c r="I6" s="33">
        <v>714039</v>
      </c>
      <c r="J6" s="33">
        <v>297811</v>
      </c>
      <c r="K6" s="33">
        <v>137828</v>
      </c>
      <c r="L6" s="33">
        <v>122032</v>
      </c>
      <c r="M6" s="58">
        <v>1019924</v>
      </c>
      <c r="N6" s="33">
        <v>732120</v>
      </c>
      <c r="O6" s="33">
        <v>700392</v>
      </c>
      <c r="P6" s="33">
        <v>287804</v>
      </c>
      <c r="Q6" s="33">
        <v>136599</v>
      </c>
      <c r="R6" s="33">
        <v>120984</v>
      </c>
      <c r="S6" s="58">
        <v>52389</v>
      </c>
      <c r="T6" s="33">
        <v>43940</v>
      </c>
      <c r="U6" s="33">
        <v>40473</v>
      </c>
      <c r="V6" s="33">
        <v>8450</v>
      </c>
      <c r="W6" s="33">
        <v>369</v>
      </c>
      <c r="X6" s="33">
        <v>8362</v>
      </c>
      <c r="Y6" s="58">
        <v>156567</v>
      </c>
      <c r="Z6" s="33">
        <v>114080</v>
      </c>
      <c r="AA6" s="33">
        <v>107750</v>
      </c>
      <c r="AB6" s="33">
        <v>42487</v>
      </c>
      <c r="AC6" s="33">
        <v>1210</v>
      </c>
      <c r="AD6" s="33">
        <v>25487</v>
      </c>
      <c r="AE6" s="58">
        <v>24813</v>
      </c>
      <c r="AF6" s="118">
        <v>14805</v>
      </c>
      <c r="AG6" s="118">
        <v>13648</v>
      </c>
      <c r="AH6" s="118">
        <v>10008</v>
      </c>
      <c r="AI6" s="118">
        <v>1228</v>
      </c>
      <c r="AJ6" s="118">
        <v>1048</v>
      </c>
      <c r="AK6" s="122">
        <v>11913</v>
      </c>
      <c r="AL6" s="33">
        <v>9642</v>
      </c>
      <c r="AM6" s="33">
        <v>8719</v>
      </c>
      <c r="AN6" s="33">
        <v>2271</v>
      </c>
      <c r="AO6" s="33">
        <v>1098</v>
      </c>
      <c r="AP6" s="33">
        <v>1048</v>
      </c>
      <c r="AQ6" s="58">
        <v>16968</v>
      </c>
      <c r="AR6" s="33">
        <v>14360</v>
      </c>
      <c r="AS6" s="33">
        <v>13336</v>
      </c>
      <c r="AT6" s="33">
        <v>2608</v>
      </c>
      <c r="AU6" s="33">
        <v>1228</v>
      </c>
      <c r="AV6" s="33">
        <v>1048</v>
      </c>
      <c r="AW6" s="58">
        <v>-12554</v>
      </c>
      <c r="AX6" s="33">
        <v>-9433</v>
      </c>
      <c r="AY6" s="33">
        <v>-8477</v>
      </c>
      <c r="AZ6" s="33">
        <v>-3121</v>
      </c>
      <c r="BA6" s="33">
        <v>-1401</v>
      </c>
      <c r="BB6" s="33">
        <v>-1043</v>
      </c>
      <c r="BC6" s="58">
        <v>-9582</v>
      </c>
      <c r="BD6" s="33">
        <v>-7553</v>
      </c>
      <c r="BE6" s="33">
        <v>-6845</v>
      </c>
      <c r="BF6" s="33">
        <v>-2029</v>
      </c>
      <c r="BG6" s="33">
        <v>-948</v>
      </c>
      <c r="BH6" s="33">
        <v>-723</v>
      </c>
      <c r="BI6" s="58">
        <v>-2675</v>
      </c>
      <c r="BJ6" s="33">
        <v>-2410</v>
      </c>
      <c r="BK6" s="33">
        <v>-2213</v>
      </c>
      <c r="BL6" s="33">
        <v>-265</v>
      </c>
      <c r="BM6" s="33">
        <v>-25</v>
      </c>
      <c r="BN6" s="33">
        <v>-254</v>
      </c>
      <c r="BO6" s="58">
        <v>-7295</v>
      </c>
      <c r="BP6" s="33">
        <v>-6592</v>
      </c>
      <c r="BQ6" s="33">
        <v>-6090</v>
      </c>
      <c r="BR6" s="33">
        <v>-703</v>
      </c>
      <c r="BS6" s="33">
        <v>-131</v>
      </c>
      <c r="BT6" s="33">
        <v>-425</v>
      </c>
      <c r="BU6" s="58">
        <v>-2971</v>
      </c>
      <c r="BV6" s="33">
        <v>-1880</v>
      </c>
      <c r="BW6" s="33">
        <v>-1632</v>
      </c>
      <c r="BX6" s="33">
        <v>-1091</v>
      </c>
      <c r="BY6" s="33">
        <v>-453</v>
      </c>
      <c r="BZ6" s="33">
        <v>-319</v>
      </c>
      <c r="CA6" s="58">
        <v>-2226</v>
      </c>
      <c r="CB6" s="33">
        <v>-1216</v>
      </c>
      <c r="CC6" s="33">
        <v>-1055</v>
      </c>
      <c r="CD6" s="33">
        <v>-1010</v>
      </c>
      <c r="CE6" s="33">
        <v>-414</v>
      </c>
      <c r="CF6" s="33">
        <v>-319</v>
      </c>
      <c r="CG6" s="58">
        <v>-2911</v>
      </c>
      <c r="CH6" s="33">
        <v>-1820</v>
      </c>
      <c r="CI6" s="33">
        <v>-1626</v>
      </c>
      <c r="CJ6" s="33">
        <v>-1091</v>
      </c>
      <c r="CK6" s="33">
        <v>-453</v>
      </c>
      <c r="CL6" s="33">
        <v>-319</v>
      </c>
      <c r="CM6" s="58">
        <v>2663</v>
      </c>
      <c r="CN6" s="33">
        <v>2532</v>
      </c>
      <c r="CO6" s="33">
        <v>1570</v>
      </c>
      <c r="CP6" s="33">
        <v>131</v>
      </c>
      <c r="CQ6" s="33">
        <v>131</v>
      </c>
      <c r="CR6" s="33">
        <v>0</v>
      </c>
      <c r="CS6" s="34" t="s">
        <v>594</v>
      </c>
      <c r="CT6" s="34" t="s">
        <v>595</v>
      </c>
      <c r="CU6" s="35"/>
      <c r="CV6" s="8" t="s">
        <v>250</v>
      </c>
    </row>
    <row r="7" spans="1:100" ht="15" customHeight="1">
      <c r="A7" s="38" t="s">
        <v>183</v>
      </c>
      <c r="B7" s="67" t="s">
        <v>184</v>
      </c>
      <c r="C7" s="38" t="s">
        <v>201</v>
      </c>
      <c r="D7" s="88">
        <v>44196</v>
      </c>
      <c r="E7" s="67" t="s">
        <v>230</v>
      </c>
      <c r="F7" s="67" t="s">
        <v>228</v>
      </c>
      <c r="G7" s="59">
        <v>3</v>
      </c>
      <c r="H7" s="33"/>
      <c r="I7" s="33"/>
      <c r="J7" s="33">
        <v>3</v>
      </c>
      <c r="K7" s="33"/>
      <c r="L7" s="33">
        <v>1</v>
      </c>
      <c r="M7" s="58">
        <v>3</v>
      </c>
      <c r="N7" s="33"/>
      <c r="O7" s="33"/>
      <c r="P7" s="33">
        <v>3</v>
      </c>
      <c r="Q7" s="33"/>
      <c r="R7" s="33">
        <v>1</v>
      </c>
      <c r="S7" s="59"/>
      <c r="T7" s="33"/>
      <c r="U7" s="33"/>
      <c r="V7" s="33"/>
      <c r="W7" s="36"/>
      <c r="X7" s="36"/>
      <c r="Y7" s="58"/>
      <c r="Z7" s="36"/>
      <c r="AA7" s="33"/>
      <c r="AB7" s="33"/>
      <c r="AC7" s="33"/>
      <c r="AD7" s="33"/>
      <c r="AE7" s="58"/>
      <c r="AF7" s="118"/>
      <c r="AG7" s="118"/>
      <c r="AH7" s="118"/>
      <c r="AI7" s="118"/>
      <c r="AJ7" s="118"/>
      <c r="AK7" s="122"/>
      <c r="AL7" s="33"/>
      <c r="AM7" s="33"/>
      <c r="AN7" s="33"/>
      <c r="AO7" s="33"/>
      <c r="AP7" s="33"/>
      <c r="AQ7" s="58"/>
      <c r="AR7" s="33"/>
      <c r="AS7" s="33"/>
      <c r="AT7" s="33"/>
      <c r="AU7" s="33"/>
      <c r="AV7" s="33"/>
      <c r="AW7" s="58"/>
      <c r="AX7" s="33"/>
      <c r="AY7" s="33"/>
      <c r="AZ7" s="33"/>
      <c r="BA7" s="33"/>
      <c r="BB7" s="33"/>
      <c r="BC7" s="58"/>
      <c r="BD7" s="33"/>
      <c r="BE7" s="33"/>
      <c r="BF7" s="33"/>
      <c r="BG7" s="33"/>
      <c r="BH7" s="33"/>
      <c r="BI7" s="58"/>
      <c r="BJ7" s="33"/>
      <c r="BK7" s="33"/>
      <c r="BL7" s="33"/>
      <c r="BM7" s="33"/>
      <c r="BN7" s="33"/>
      <c r="BO7" s="58"/>
      <c r="BP7" s="33"/>
      <c r="BQ7" s="33"/>
      <c r="BR7" s="33"/>
      <c r="BS7" s="36"/>
      <c r="BT7" s="36"/>
      <c r="BU7" s="59"/>
      <c r="BV7" s="36"/>
      <c r="BW7" s="33"/>
      <c r="BX7" s="33"/>
      <c r="BY7" s="33"/>
      <c r="BZ7" s="33"/>
      <c r="CA7" s="58"/>
      <c r="CB7" s="33"/>
      <c r="CC7" s="33"/>
      <c r="CD7" s="33"/>
      <c r="CE7" s="33"/>
      <c r="CF7" s="33"/>
      <c r="CG7" s="58"/>
      <c r="CH7" s="33"/>
      <c r="CI7" s="33"/>
      <c r="CJ7" s="33"/>
      <c r="CK7" s="33"/>
      <c r="CL7" s="33"/>
      <c r="CM7" s="58"/>
      <c r="CN7" s="33"/>
      <c r="CO7" s="33"/>
      <c r="CP7" s="33"/>
      <c r="CQ7" s="33"/>
      <c r="CR7" s="33"/>
      <c r="CS7" s="34" t="s">
        <v>670</v>
      </c>
      <c r="CT7" s="34" t="s">
        <v>671</v>
      </c>
      <c r="CU7" s="35"/>
      <c r="CV7" s="8" t="s">
        <v>250</v>
      </c>
    </row>
    <row r="8" spans="1:100" ht="15" customHeight="1">
      <c r="A8" s="38" t="s">
        <v>491</v>
      </c>
      <c r="B8" s="67" t="s">
        <v>492</v>
      </c>
      <c r="C8" s="38" t="s">
        <v>203</v>
      </c>
      <c r="D8" s="88">
        <v>44196</v>
      </c>
      <c r="E8" s="67" t="s">
        <v>230</v>
      </c>
      <c r="F8" s="67" t="s">
        <v>228</v>
      </c>
      <c r="G8" s="58">
        <v>128.4</v>
      </c>
      <c r="H8" s="33">
        <v>39.799999999999997</v>
      </c>
      <c r="I8" s="33">
        <v>15.8</v>
      </c>
      <c r="J8" s="33">
        <v>88.3</v>
      </c>
      <c r="K8" s="33">
        <v>40.299999999999997</v>
      </c>
      <c r="L8" s="33">
        <v>69</v>
      </c>
      <c r="M8" s="58">
        <v>124.9</v>
      </c>
      <c r="N8" s="33">
        <v>37.4</v>
      </c>
      <c r="O8" s="33">
        <v>14.1</v>
      </c>
      <c r="P8" s="33">
        <v>87.3</v>
      </c>
      <c r="Q8" s="33">
        <v>39.4</v>
      </c>
      <c r="R8" s="33">
        <v>68.099999999999994</v>
      </c>
      <c r="S8" s="58">
        <v>9.8000000000000007</v>
      </c>
      <c r="T8" s="33">
        <v>5.5</v>
      </c>
      <c r="U8" s="33">
        <v>1.4</v>
      </c>
      <c r="V8" s="33">
        <v>4.3</v>
      </c>
      <c r="W8" s="33">
        <v>1.2</v>
      </c>
      <c r="X8" s="33">
        <v>4</v>
      </c>
      <c r="Y8" s="58">
        <v>60.1</v>
      </c>
      <c r="Z8" s="33">
        <v>17.399999999999999</v>
      </c>
      <c r="AA8" s="33">
        <v>3.6</v>
      </c>
      <c r="AB8" s="33">
        <v>42.5</v>
      </c>
      <c r="AC8" s="33">
        <v>26.1</v>
      </c>
      <c r="AD8" s="33">
        <v>35.200000000000003</v>
      </c>
      <c r="AE8" s="58">
        <v>3.4</v>
      </c>
      <c r="AF8" s="118">
        <v>2.4</v>
      </c>
      <c r="AG8" s="118">
        <v>1.7</v>
      </c>
      <c r="AH8" s="118">
        <v>1</v>
      </c>
      <c r="AI8" s="118">
        <v>0.8</v>
      </c>
      <c r="AJ8" s="118">
        <v>0.9</v>
      </c>
      <c r="AK8" s="122">
        <v>1.6</v>
      </c>
      <c r="AL8" s="33">
        <v>1.6</v>
      </c>
      <c r="AM8" s="33">
        <v>1.3</v>
      </c>
      <c r="AN8" s="33">
        <v>0</v>
      </c>
      <c r="AO8" s="33">
        <v>0</v>
      </c>
      <c r="AP8" s="33">
        <v>0</v>
      </c>
      <c r="AQ8" s="58">
        <v>3.2</v>
      </c>
      <c r="AR8" s="33">
        <v>2.2000000000000002</v>
      </c>
      <c r="AS8" s="33">
        <v>1.7</v>
      </c>
      <c r="AT8" s="33">
        <v>1</v>
      </c>
      <c r="AU8" s="33">
        <v>0.8</v>
      </c>
      <c r="AV8" s="33">
        <v>0.9</v>
      </c>
      <c r="AW8" s="58">
        <v>-9.1</v>
      </c>
      <c r="AX8" s="33">
        <v>-3.5</v>
      </c>
      <c r="AY8" s="33">
        <v>-1.2</v>
      </c>
      <c r="AZ8" s="33">
        <v>-5.6</v>
      </c>
      <c r="BA8" s="33">
        <v>-3.7</v>
      </c>
      <c r="BB8" s="33">
        <v>-4.8</v>
      </c>
      <c r="BC8" s="58">
        <v>-7.1</v>
      </c>
      <c r="BD8" s="33">
        <v>-2</v>
      </c>
      <c r="BE8" s="33">
        <v>-0.3</v>
      </c>
      <c r="BF8" s="33">
        <v>-5.0999999999999996</v>
      </c>
      <c r="BG8" s="33">
        <v>-3.3</v>
      </c>
      <c r="BH8" s="33">
        <v>-4.4000000000000004</v>
      </c>
      <c r="BI8" s="58">
        <v>-1.1000000000000001</v>
      </c>
      <c r="BJ8" s="33">
        <v>-0.6</v>
      </c>
      <c r="BK8" s="33">
        <v>-0.1</v>
      </c>
      <c r="BL8" s="33">
        <v>-0.6</v>
      </c>
      <c r="BM8" s="33">
        <v>-0.2</v>
      </c>
      <c r="BN8" s="33">
        <v>-0.5</v>
      </c>
      <c r="BO8" s="58">
        <v>-6.5</v>
      </c>
      <c r="BP8" s="33">
        <v>-1.8</v>
      </c>
      <c r="BQ8" s="33">
        <v>-0.2</v>
      </c>
      <c r="BR8" s="33">
        <v>-4.7</v>
      </c>
      <c r="BS8" s="33">
        <v>-3.1</v>
      </c>
      <c r="BT8" s="33">
        <v>-4</v>
      </c>
      <c r="BU8" s="58">
        <v>-2</v>
      </c>
      <c r="BV8" s="33">
        <v>-1.5</v>
      </c>
      <c r="BW8" s="33">
        <v>-0.9</v>
      </c>
      <c r="BX8" s="33">
        <v>-0.5</v>
      </c>
      <c r="BY8" s="33">
        <v>-0.4</v>
      </c>
      <c r="BZ8" s="33">
        <v>-0.4</v>
      </c>
      <c r="CA8" s="58">
        <v>-0.9</v>
      </c>
      <c r="CB8" s="33">
        <v>-0.9</v>
      </c>
      <c r="CC8" s="33">
        <v>-0.7</v>
      </c>
      <c r="CD8" s="33">
        <v>0</v>
      </c>
      <c r="CE8" s="33">
        <v>0</v>
      </c>
      <c r="CF8" s="33">
        <v>0</v>
      </c>
      <c r="CG8" s="58">
        <v>-1.8</v>
      </c>
      <c r="CH8" s="33">
        <v>-1.3</v>
      </c>
      <c r="CI8" s="33">
        <v>-0.9</v>
      </c>
      <c r="CJ8" s="33">
        <v>-0.5</v>
      </c>
      <c r="CK8" s="33">
        <v>-0.4</v>
      </c>
      <c r="CL8" s="33">
        <v>-0.4</v>
      </c>
      <c r="CM8" s="58">
        <v>1.3</v>
      </c>
      <c r="CN8" s="33">
        <v>0.4</v>
      </c>
      <c r="CO8" s="33">
        <v>0.1</v>
      </c>
      <c r="CP8" s="33">
        <v>0.8</v>
      </c>
      <c r="CQ8" s="33">
        <v>0.8</v>
      </c>
      <c r="CR8" s="33">
        <v>0.8</v>
      </c>
      <c r="CS8" s="34" t="s">
        <v>716</v>
      </c>
      <c r="CT8" s="34" t="s">
        <v>513</v>
      </c>
      <c r="CU8" s="35"/>
      <c r="CV8" s="8" t="s">
        <v>250</v>
      </c>
    </row>
    <row r="9" spans="1:100" ht="15" customHeight="1">
      <c r="A9" s="89" t="s">
        <v>78</v>
      </c>
      <c r="B9" s="70" t="s">
        <v>79</v>
      </c>
      <c r="C9" s="38" t="s">
        <v>198</v>
      </c>
      <c r="D9" s="88">
        <v>44196</v>
      </c>
      <c r="E9" s="67" t="s">
        <v>230</v>
      </c>
      <c r="F9" s="67" t="s">
        <v>228</v>
      </c>
      <c r="G9" s="58">
        <v>109</v>
      </c>
      <c r="H9" s="33">
        <v>49</v>
      </c>
      <c r="I9" s="33">
        <v>36</v>
      </c>
      <c r="J9" s="33">
        <v>60</v>
      </c>
      <c r="K9" s="33">
        <v>43</v>
      </c>
      <c r="L9" s="33">
        <v>20</v>
      </c>
      <c r="M9" s="58">
        <v>88</v>
      </c>
      <c r="N9" s="33">
        <v>45</v>
      </c>
      <c r="O9" s="33">
        <v>33</v>
      </c>
      <c r="P9" s="33">
        <v>43</v>
      </c>
      <c r="Q9" s="33">
        <v>40</v>
      </c>
      <c r="R9" s="33">
        <v>18</v>
      </c>
      <c r="S9" s="58">
        <v>6</v>
      </c>
      <c r="T9" s="33">
        <v>2</v>
      </c>
      <c r="U9" s="33">
        <v>1</v>
      </c>
      <c r="V9" s="33">
        <v>4</v>
      </c>
      <c r="W9" s="33">
        <v>4</v>
      </c>
      <c r="X9" s="33">
        <v>4</v>
      </c>
      <c r="Y9" s="58">
        <v>46</v>
      </c>
      <c r="Z9" s="33">
        <v>10</v>
      </c>
      <c r="AA9" s="33">
        <v>6</v>
      </c>
      <c r="AB9" s="33">
        <v>36</v>
      </c>
      <c r="AC9" s="33">
        <v>34</v>
      </c>
      <c r="AD9" s="33">
        <v>14</v>
      </c>
      <c r="AE9" s="58">
        <v>21</v>
      </c>
      <c r="AF9" s="118">
        <v>4</v>
      </c>
      <c r="AG9" s="118">
        <v>3</v>
      </c>
      <c r="AH9" s="118">
        <v>17</v>
      </c>
      <c r="AI9" s="118">
        <v>3</v>
      </c>
      <c r="AJ9" s="118">
        <v>2</v>
      </c>
      <c r="AK9" s="122">
        <v>4</v>
      </c>
      <c r="AL9" s="33">
        <v>2</v>
      </c>
      <c r="AM9" s="33">
        <v>2</v>
      </c>
      <c r="AN9" s="33">
        <v>2</v>
      </c>
      <c r="AO9" s="33">
        <v>2</v>
      </c>
      <c r="AP9" s="33">
        <v>1</v>
      </c>
      <c r="AQ9" s="58">
        <v>19</v>
      </c>
      <c r="AR9" s="33">
        <v>3</v>
      </c>
      <c r="AS9" s="33">
        <v>2</v>
      </c>
      <c r="AT9" s="33">
        <v>16</v>
      </c>
      <c r="AU9" s="33">
        <v>2</v>
      </c>
      <c r="AV9" s="33">
        <v>2</v>
      </c>
      <c r="AW9" s="58">
        <v>-19</v>
      </c>
      <c r="AX9" s="33">
        <v>-3</v>
      </c>
      <c r="AY9" s="33">
        <v>-1</v>
      </c>
      <c r="AZ9" s="33">
        <v>-16</v>
      </c>
      <c r="BA9" s="33">
        <v>-10</v>
      </c>
      <c r="BB9" s="33">
        <v>-5</v>
      </c>
      <c r="BC9" s="58">
        <v>-10</v>
      </c>
      <c r="BD9" s="33">
        <v>-2</v>
      </c>
      <c r="BE9" s="33">
        <v>-1</v>
      </c>
      <c r="BF9" s="33">
        <v>-8</v>
      </c>
      <c r="BG9" s="33">
        <v>-8</v>
      </c>
      <c r="BH9" s="33">
        <v>-4</v>
      </c>
      <c r="BI9" s="58">
        <v>-1</v>
      </c>
      <c r="BJ9" s="33"/>
      <c r="BK9" s="33"/>
      <c r="BL9" s="33">
        <v>-1</v>
      </c>
      <c r="BM9" s="33">
        <v>-1</v>
      </c>
      <c r="BN9" s="33">
        <v>-1</v>
      </c>
      <c r="BO9" s="58">
        <v>-9</v>
      </c>
      <c r="BP9" s="33">
        <v>-1</v>
      </c>
      <c r="BQ9" s="33"/>
      <c r="BR9" s="33">
        <v>-8</v>
      </c>
      <c r="BS9" s="33">
        <v>-8</v>
      </c>
      <c r="BT9" s="33">
        <v>-3</v>
      </c>
      <c r="BU9" s="58">
        <v>-9</v>
      </c>
      <c r="BV9" s="33">
        <v>-1</v>
      </c>
      <c r="BW9" s="33"/>
      <c r="BX9" s="33">
        <v>-8</v>
      </c>
      <c r="BY9" s="33">
        <v>-2</v>
      </c>
      <c r="BZ9" s="33">
        <v>-1</v>
      </c>
      <c r="CA9" s="58">
        <v>-2</v>
      </c>
      <c r="CB9" s="33">
        <v>-1</v>
      </c>
      <c r="CC9" s="33"/>
      <c r="CD9" s="33">
        <v>-1</v>
      </c>
      <c r="CE9" s="33">
        <v>-1</v>
      </c>
      <c r="CF9" s="33">
        <v>-1</v>
      </c>
      <c r="CG9" s="58">
        <v>-8</v>
      </c>
      <c r="CH9" s="33">
        <v>-1</v>
      </c>
      <c r="CI9" s="33"/>
      <c r="CJ9" s="33">
        <v>-7</v>
      </c>
      <c r="CK9" s="33">
        <v>-1</v>
      </c>
      <c r="CL9" s="33">
        <v>-1</v>
      </c>
      <c r="CM9" s="58">
        <v>22</v>
      </c>
      <c r="CN9" s="33">
        <v>2</v>
      </c>
      <c r="CO9" s="33">
        <v>1</v>
      </c>
      <c r="CP9" s="33">
        <v>20</v>
      </c>
      <c r="CQ9" s="33">
        <v>6</v>
      </c>
      <c r="CR9" s="33">
        <v>3</v>
      </c>
      <c r="CS9" s="34" t="s">
        <v>627</v>
      </c>
      <c r="CT9" s="34" t="s">
        <v>628</v>
      </c>
      <c r="CU9" s="35"/>
      <c r="CV9" s="8" t="s">
        <v>250</v>
      </c>
    </row>
    <row r="10" spans="1:100" ht="15" customHeight="1">
      <c r="A10" s="38" t="s">
        <v>223</v>
      </c>
      <c r="B10" s="67" t="s">
        <v>224</v>
      </c>
      <c r="C10" s="38" t="s">
        <v>207</v>
      </c>
      <c r="D10" s="88">
        <v>44196</v>
      </c>
      <c r="E10" s="67" t="s">
        <v>230</v>
      </c>
      <c r="F10" s="67" t="s">
        <v>227</v>
      </c>
      <c r="G10" s="58">
        <v>4816</v>
      </c>
      <c r="H10" s="33">
        <v>1545</v>
      </c>
      <c r="I10" s="33">
        <v>1354</v>
      </c>
      <c r="J10" s="33">
        <v>3270</v>
      </c>
      <c r="K10" s="33">
        <v>3270</v>
      </c>
      <c r="L10" s="33">
        <v>3225</v>
      </c>
      <c r="M10" s="58">
        <v>4816</v>
      </c>
      <c r="N10" s="33">
        <v>1545</v>
      </c>
      <c r="O10" s="33">
        <v>1354</v>
      </c>
      <c r="P10" s="33">
        <v>3270</v>
      </c>
      <c r="Q10" s="33">
        <v>3270</v>
      </c>
      <c r="R10" s="33">
        <v>3225</v>
      </c>
      <c r="S10" s="58"/>
      <c r="T10" s="33"/>
      <c r="U10" s="33"/>
      <c r="V10" s="33"/>
      <c r="W10" s="33"/>
      <c r="X10" s="33"/>
      <c r="Y10" s="58">
        <v>1041</v>
      </c>
      <c r="Z10" s="33">
        <v>143</v>
      </c>
      <c r="AA10" s="33">
        <v>120</v>
      </c>
      <c r="AB10" s="33">
        <v>899</v>
      </c>
      <c r="AC10" s="33">
        <v>899</v>
      </c>
      <c r="AD10" s="33">
        <v>853</v>
      </c>
      <c r="AE10" s="58"/>
      <c r="AF10" s="118"/>
      <c r="AG10" s="118"/>
      <c r="AH10" s="118"/>
      <c r="AI10" s="118"/>
      <c r="AJ10" s="118"/>
      <c r="AK10" s="122"/>
      <c r="AL10" s="33"/>
      <c r="AM10" s="33"/>
      <c r="AN10" s="33"/>
      <c r="AO10" s="33"/>
      <c r="AP10" s="33"/>
      <c r="AQ10" s="58"/>
      <c r="AR10" s="33"/>
      <c r="AS10" s="33"/>
      <c r="AT10" s="33"/>
      <c r="AU10" s="33"/>
      <c r="AV10" s="33"/>
      <c r="AW10" s="58">
        <v>-22</v>
      </c>
      <c r="AX10" s="33">
        <v>-7</v>
      </c>
      <c r="AY10" s="33">
        <v>-6</v>
      </c>
      <c r="AZ10" s="33">
        <v>-15</v>
      </c>
      <c r="BA10" s="33">
        <v>-15</v>
      </c>
      <c r="BB10" s="33">
        <v>-15</v>
      </c>
      <c r="BC10" s="58">
        <v>-22</v>
      </c>
      <c r="BD10" s="33">
        <v>-7</v>
      </c>
      <c r="BE10" s="33">
        <v>-6</v>
      </c>
      <c r="BF10" s="33">
        <v>-15</v>
      </c>
      <c r="BG10" s="33">
        <v>-15</v>
      </c>
      <c r="BH10" s="33">
        <v>-15</v>
      </c>
      <c r="BI10" s="58"/>
      <c r="BJ10" s="33"/>
      <c r="BK10" s="33"/>
      <c r="BL10" s="33"/>
      <c r="BM10" s="33"/>
      <c r="BN10" s="33"/>
      <c r="BO10" s="58">
        <v>-14</v>
      </c>
      <c r="BP10" s="33"/>
      <c r="BQ10" s="33"/>
      <c r="BR10" s="33">
        <v>-14</v>
      </c>
      <c r="BS10" s="33">
        <v>-14</v>
      </c>
      <c r="BT10" s="33">
        <v>-14</v>
      </c>
      <c r="BU10" s="58"/>
      <c r="BV10" s="33"/>
      <c r="BW10" s="33"/>
      <c r="BX10" s="33"/>
      <c r="BY10" s="33"/>
      <c r="BZ10" s="33"/>
      <c r="CA10" s="58"/>
      <c r="CB10" s="33"/>
      <c r="CC10" s="33"/>
      <c r="CD10" s="33"/>
      <c r="CE10" s="33"/>
      <c r="CF10" s="33"/>
      <c r="CG10" s="58"/>
      <c r="CH10" s="33"/>
      <c r="CI10" s="33"/>
      <c r="CJ10" s="33"/>
      <c r="CK10" s="33"/>
      <c r="CL10" s="33"/>
      <c r="CM10" s="58"/>
      <c r="CN10" s="33"/>
      <c r="CO10" s="33"/>
      <c r="CP10" s="33"/>
      <c r="CQ10" s="33"/>
      <c r="CR10" s="33"/>
      <c r="CS10" s="34" t="s">
        <v>656</v>
      </c>
      <c r="CT10" s="34" t="s">
        <v>253</v>
      </c>
      <c r="CU10" s="35"/>
      <c r="CV10" s="8" t="s">
        <v>250</v>
      </c>
    </row>
    <row r="11" spans="1:100" ht="15" customHeight="1">
      <c r="A11" s="38" t="s">
        <v>15</v>
      </c>
      <c r="B11" s="67" t="s">
        <v>16</v>
      </c>
      <c r="C11" s="38" t="s">
        <v>200</v>
      </c>
      <c r="D11" s="88">
        <v>44196</v>
      </c>
      <c r="E11" s="67" t="s">
        <v>230</v>
      </c>
      <c r="F11" s="67" t="s">
        <v>228</v>
      </c>
      <c r="G11" s="58"/>
      <c r="H11" s="33"/>
      <c r="I11" s="33"/>
      <c r="J11" s="33"/>
      <c r="K11" s="33"/>
      <c r="L11" s="33"/>
      <c r="M11" s="58"/>
      <c r="N11" s="33"/>
      <c r="O11" s="33"/>
      <c r="P11" s="33"/>
      <c r="Q11" s="33"/>
      <c r="R11" s="33"/>
      <c r="S11" s="58"/>
      <c r="T11" s="33"/>
      <c r="U11" s="33"/>
      <c r="V11" s="33"/>
      <c r="W11" s="33"/>
      <c r="X11" s="33"/>
      <c r="Y11" s="58"/>
      <c r="Z11" s="33"/>
      <c r="AA11" s="33"/>
      <c r="AB11" s="33"/>
      <c r="AC11" s="33"/>
      <c r="AD11" s="33"/>
      <c r="AE11" s="58"/>
      <c r="AF11" s="118"/>
      <c r="AG11" s="118"/>
      <c r="AH11" s="118"/>
      <c r="AI11" s="118"/>
      <c r="AJ11" s="118"/>
      <c r="AK11" s="122"/>
      <c r="AL11" s="33"/>
      <c r="AM11" s="33"/>
      <c r="AN11" s="33"/>
      <c r="AO11" s="33"/>
      <c r="AP11" s="33"/>
      <c r="AQ11" s="58"/>
      <c r="AR11" s="33"/>
      <c r="AS11" s="33"/>
      <c r="AT11" s="33"/>
      <c r="AU11" s="33"/>
      <c r="AV11" s="33"/>
      <c r="AW11" s="58"/>
      <c r="AX11" s="33"/>
      <c r="AY11" s="33"/>
      <c r="AZ11" s="33"/>
      <c r="BA11" s="33"/>
      <c r="BB11" s="33"/>
      <c r="BC11" s="58"/>
      <c r="BD11" s="33"/>
      <c r="BE11" s="33"/>
      <c r="BF11" s="33"/>
      <c r="BG11" s="33"/>
      <c r="BH11" s="33"/>
      <c r="BI11" s="58"/>
      <c r="BJ11" s="33"/>
      <c r="BK11" s="33"/>
      <c r="BL11" s="33"/>
      <c r="BM11" s="33"/>
      <c r="BN11" s="33"/>
      <c r="BO11" s="58"/>
      <c r="BP11" s="33"/>
      <c r="BQ11" s="33"/>
      <c r="BR11" s="33"/>
      <c r="BS11" s="33"/>
      <c r="BT11" s="33"/>
      <c r="BU11" s="58"/>
      <c r="BV11" s="33"/>
      <c r="BW11" s="33"/>
      <c r="BX11" s="33"/>
      <c r="BY11" s="33"/>
      <c r="BZ11" s="33"/>
      <c r="CA11" s="58"/>
      <c r="CB11" s="33"/>
      <c r="CC11" s="33"/>
      <c r="CD11" s="33"/>
      <c r="CE11" s="33"/>
      <c r="CF11" s="33"/>
      <c r="CG11" s="58"/>
      <c r="CH11" s="33"/>
      <c r="CI11" s="33"/>
      <c r="CJ11" s="33"/>
      <c r="CK11" s="33"/>
      <c r="CL11" s="33"/>
      <c r="CM11" s="58"/>
      <c r="CN11" s="33"/>
      <c r="CO11" s="33"/>
      <c r="CP11" s="33"/>
      <c r="CQ11" s="33"/>
      <c r="CR11" s="33"/>
      <c r="CS11" s="34" t="s">
        <v>619</v>
      </c>
      <c r="CT11" s="34" t="s">
        <v>620</v>
      </c>
      <c r="CU11" s="35"/>
      <c r="CV11" s="8" t="s">
        <v>250</v>
      </c>
    </row>
    <row r="12" spans="1:100" ht="15" customHeight="1">
      <c r="A12" s="38" t="s">
        <v>74</v>
      </c>
      <c r="B12" s="67" t="s">
        <v>75</v>
      </c>
      <c r="C12" s="38" t="s">
        <v>206</v>
      </c>
      <c r="D12" s="88">
        <v>44196</v>
      </c>
      <c r="E12" s="67" t="s">
        <v>230</v>
      </c>
      <c r="F12" s="67" t="s">
        <v>228</v>
      </c>
      <c r="G12" s="58">
        <v>7.2</v>
      </c>
      <c r="H12" s="33">
        <v>7.2</v>
      </c>
      <c r="I12" s="33">
        <v>6.7</v>
      </c>
      <c r="J12" s="33"/>
      <c r="K12" s="33"/>
      <c r="L12" s="33"/>
      <c r="M12" s="58">
        <v>7.2</v>
      </c>
      <c r="N12" s="33">
        <v>7.2</v>
      </c>
      <c r="O12" s="33">
        <v>6.7</v>
      </c>
      <c r="P12" s="33"/>
      <c r="Q12" s="33"/>
      <c r="R12" s="33"/>
      <c r="S12" s="58">
        <v>1</v>
      </c>
      <c r="T12" s="33">
        <v>1</v>
      </c>
      <c r="U12" s="33">
        <v>0.9</v>
      </c>
      <c r="V12" s="33"/>
      <c r="W12" s="33"/>
      <c r="X12" s="33"/>
      <c r="Y12" s="58">
        <v>1.5</v>
      </c>
      <c r="Z12" s="33">
        <v>1.5</v>
      </c>
      <c r="AA12" s="33">
        <v>1.4</v>
      </c>
      <c r="AB12" s="33"/>
      <c r="AC12" s="33"/>
      <c r="AD12" s="33"/>
      <c r="AE12" s="58"/>
      <c r="AF12" s="118"/>
      <c r="AG12" s="118"/>
      <c r="AH12" s="118"/>
      <c r="AI12" s="118"/>
      <c r="AJ12" s="118"/>
      <c r="AK12" s="122"/>
      <c r="AL12" s="33"/>
      <c r="AM12" s="33"/>
      <c r="AN12" s="33"/>
      <c r="AO12" s="33"/>
      <c r="AP12" s="33"/>
      <c r="AQ12" s="58"/>
      <c r="AR12" s="33"/>
      <c r="AS12" s="33"/>
      <c r="AT12" s="33"/>
      <c r="AU12" s="33"/>
      <c r="AV12" s="33"/>
      <c r="AW12" s="58"/>
      <c r="AX12" s="33"/>
      <c r="AY12" s="33"/>
      <c r="AZ12" s="33"/>
      <c r="BA12" s="33"/>
      <c r="BB12" s="33"/>
      <c r="BC12" s="58"/>
      <c r="BD12" s="33"/>
      <c r="BE12" s="33"/>
      <c r="BF12" s="33"/>
      <c r="BG12" s="33"/>
      <c r="BH12" s="33"/>
      <c r="BI12" s="58"/>
      <c r="BJ12" s="33"/>
      <c r="BK12" s="33"/>
      <c r="BL12" s="33"/>
      <c r="BM12" s="33"/>
      <c r="BN12" s="33"/>
      <c r="BO12" s="58"/>
      <c r="BP12" s="33"/>
      <c r="BQ12" s="33"/>
      <c r="BR12" s="33"/>
      <c r="BS12" s="33"/>
      <c r="BT12" s="33"/>
      <c r="BU12" s="58"/>
      <c r="BV12" s="33"/>
      <c r="BW12" s="33"/>
      <c r="BX12" s="33"/>
      <c r="BY12" s="33"/>
      <c r="BZ12" s="33"/>
      <c r="CA12" s="58"/>
      <c r="CB12" s="33"/>
      <c r="CC12" s="33"/>
      <c r="CD12" s="33"/>
      <c r="CE12" s="33"/>
      <c r="CF12" s="33"/>
      <c r="CG12" s="58"/>
      <c r="CH12" s="33"/>
      <c r="CI12" s="33"/>
      <c r="CJ12" s="33"/>
      <c r="CK12" s="33"/>
      <c r="CL12" s="33"/>
      <c r="CM12" s="58"/>
      <c r="CN12" s="33"/>
      <c r="CO12" s="33"/>
      <c r="CP12" s="33"/>
      <c r="CQ12" s="33"/>
      <c r="CR12" s="33"/>
      <c r="CS12" s="34" t="s">
        <v>686</v>
      </c>
      <c r="CT12" s="34" t="s">
        <v>687</v>
      </c>
      <c r="CU12" s="35"/>
      <c r="CV12" s="8" t="s">
        <v>250</v>
      </c>
    </row>
    <row r="13" spans="1:100" ht="15" customHeight="1">
      <c r="A13" s="67" t="s">
        <v>58</v>
      </c>
      <c r="B13" s="67" t="s">
        <v>59</v>
      </c>
      <c r="C13" s="38" t="s">
        <v>192</v>
      </c>
      <c r="D13" s="88">
        <v>44196</v>
      </c>
      <c r="E13" s="67" t="s">
        <v>230</v>
      </c>
      <c r="F13" s="67" t="s">
        <v>228</v>
      </c>
      <c r="G13" s="58">
        <v>22</v>
      </c>
      <c r="H13" s="33">
        <v>22</v>
      </c>
      <c r="I13" s="33">
        <v>22</v>
      </c>
      <c r="J13" s="33">
        <v>1</v>
      </c>
      <c r="K13" s="33">
        <v>1</v>
      </c>
      <c r="L13" s="33"/>
      <c r="M13" s="58">
        <v>22</v>
      </c>
      <c r="N13" s="33">
        <v>22</v>
      </c>
      <c r="O13" s="33">
        <v>21</v>
      </c>
      <c r="P13" s="33">
        <v>1</v>
      </c>
      <c r="Q13" s="33">
        <v>1</v>
      </c>
      <c r="R13" s="33"/>
      <c r="S13" s="58"/>
      <c r="T13" s="33"/>
      <c r="U13" s="33"/>
      <c r="V13" s="33"/>
      <c r="W13" s="33"/>
      <c r="X13" s="33"/>
      <c r="Y13" s="58">
        <v>2</v>
      </c>
      <c r="Z13" s="33">
        <v>2</v>
      </c>
      <c r="AA13" s="33">
        <v>2</v>
      </c>
      <c r="AB13" s="33"/>
      <c r="AC13" s="33"/>
      <c r="AD13" s="33"/>
      <c r="AE13" s="58"/>
      <c r="AF13" s="118"/>
      <c r="AG13" s="118"/>
      <c r="AH13" s="118"/>
      <c r="AI13" s="118"/>
      <c r="AJ13" s="118"/>
      <c r="AK13" s="122"/>
      <c r="AL13" s="33"/>
      <c r="AM13" s="33"/>
      <c r="AN13" s="33"/>
      <c r="AO13" s="33"/>
      <c r="AP13" s="33"/>
      <c r="AQ13" s="58"/>
      <c r="AR13" s="33"/>
      <c r="AS13" s="33"/>
      <c r="AT13" s="33"/>
      <c r="AU13" s="33"/>
      <c r="AV13" s="33"/>
      <c r="AW13" s="58"/>
      <c r="AX13" s="33"/>
      <c r="AY13" s="33"/>
      <c r="AZ13" s="33"/>
      <c r="BA13" s="33"/>
      <c r="BB13" s="33"/>
      <c r="BC13" s="58"/>
      <c r="BD13" s="33"/>
      <c r="BE13" s="33"/>
      <c r="BF13" s="33"/>
      <c r="BG13" s="33"/>
      <c r="BH13" s="33"/>
      <c r="BI13" s="58"/>
      <c r="BJ13" s="33"/>
      <c r="BK13" s="33"/>
      <c r="BL13" s="33"/>
      <c r="BM13" s="33"/>
      <c r="BN13" s="33"/>
      <c r="BO13" s="58"/>
      <c r="BP13" s="33"/>
      <c r="BQ13" s="33"/>
      <c r="BR13" s="33"/>
      <c r="BS13" s="33"/>
      <c r="BT13" s="33"/>
      <c r="BU13" s="58"/>
      <c r="BV13" s="33"/>
      <c r="BW13" s="33"/>
      <c r="BX13" s="33"/>
      <c r="BY13" s="33"/>
      <c r="BZ13" s="33"/>
      <c r="CA13" s="58"/>
      <c r="CB13" s="33"/>
      <c r="CC13" s="33"/>
      <c r="CD13" s="33"/>
      <c r="CE13" s="33"/>
      <c r="CF13" s="33"/>
      <c r="CG13" s="58"/>
      <c r="CH13" s="33"/>
      <c r="CI13" s="33"/>
      <c r="CJ13" s="33"/>
      <c r="CK13" s="33"/>
      <c r="CL13" s="33"/>
      <c r="CM13" s="58"/>
      <c r="CN13" s="33"/>
      <c r="CO13" s="33"/>
      <c r="CP13" s="33"/>
      <c r="CQ13" s="33"/>
      <c r="CR13" s="33"/>
      <c r="CS13" s="34" t="s">
        <v>688</v>
      </c>
      <c r="CT13" s="34" t="s">
        <v>689</v>
      </c>
      <c r="CU13" s="35"/>
      <c r="CV13" s="8" t="s">
        <v>250</v>
      </c>
    </row>
    <row r="14" spans="1:100" ht="15" customHeight="1">
      <c r="A14" s="38" t="s">
        <v>141</v>
      </c>
      <c r="B14" s="67" t="s">
        <v>142</v>
      </c>
      <c r="C14" s="38" t="s">
        <v>194</v>
      </c>
      <c r="D14" s="88">
        <v>44196</v>
      </c>
      <c r="E14" s="67" t="s">
        <v>230</v>
      </c>
      <c r="F14" s="67" t="s">
        <v>227</v>
      </c>
      <c r="G14" s="58">
        <v>52859.622840000004</v>
      </c>
      <c r="H14" s="33">
        <v>37400.607320000003</v>
      </c>
      <c r="I14" s="33">
        <v>36409.699540000001</v>
      </c>
      <c r="J14" s="33">
        <v>11518.042089999999</v>
      </c>
      <c r="K14" s="33">
        <v>11518.042089999999</v>
      </c>
      <c r="L14" s="33">
        <v>6810.6725700000006</v>
      </c>
      <c r="M14" s="58">
        <v>49925.503219999999</v>
      </c>
      <c r="N14" s="33">
        <v>35155.221399999995</v>
      </c>
      <c r="O14" s="32">
        <v>34164.313620000001</v>
      </c>
      <c r="P14" s="32">
        <v>10829.30839</v>
      </c>
      <c r="Q14" s="32">
        <v>10829.30839</v>
      </c>
      <c r="R14" s="32">
        <v>6400.5395599999993</v>
      </c>
      <c r="S14" s="60">
        <v>547.15112999999997</v>
      </c>
      <c r="T14" s="32">
        <v>547.15112999999997</v>
      </c>
      <c r="U14" s="32">
        <v>547.15112999999997</v>
      </c>
      <c r="V14" s="32">
        <v>0</v>
      </c>
      <c r="W14" s="33">
        <v>0</v>
      </c>
      <c r="X14" s="33">
        <v>0</v>
      </c>
      <c r="Y14" s="58">
        <v>47622.896280000001</v>
      </c>
      <c r="Z14" s="33">
        <v>34031.550900000002</v>
      </c>
      <c r="AA14" s="33">
        <v>33159.490510000003</v>
      </c>
      <c r="AB14" s="33">
        <v>9650.3719499999988</v>
      </c>
      <c r="AC14" s="33">
        <v>9650.3719499999988</v>
      </c>
      <c r="AD14" s="33">
        <v>5997.40092</v>
      </c>
      <c r="AE14" s="58">
        <v>2934.1196199999999</v>
      </c>
      <c r="AF14" s="118">
        <v>2245.3859199999997</v>
      </c>
      <c r="AG14" s="118">
        <v>2245.3859199999997</v>
      </c>
      <c r="AH14" s="118">
        <v>688.7337</v>
      </c>
      <c r="AI14" s="118">
        <v>688.7337</v>
      </c>
      <c r="AJ14" s="118">
        <v>410.13301000000001</v>
      </c>
      <c r="AK14" s="122">
        <v>114.44019999999999</v>
      </c>
      <c r="AL14" s="33">
        <v>114.44019999999999</v>
      </c>
      <c r="AM14" s="33">
        <v>114.44019999999999</v>
      </c>
      <c r="AN14" s="33">
        <v>0</v>
      </c>
      <c r="AO14" s="33">
        <v>0</v>
      </c>
      <c r="AP14" s="33">
        <v>0</v>
      </c>
      <c r="AQ14" s="58">
        <v>2934.1196199999999</v>
      </c>
      <c r="AR14" s="33">
        <v>2245.3859199999997</v>
      </c>
      <c r="AS14" s="33">
        <v>2245.3859199999997</v>
      </c>
      <c r="AT14" s="33">
        <v>688.7337</v>
      </c>
      <c r="AU14" s="33">
        <v>688.7337</v>
      </c>
      <c r="AV14" s="33">
        <v>410.13301000000001</v>
      </c>
      <c r="AW14" s="58">
        <v>-632.60966000000008</v>
      </c>
      <c r="AX14" s="33">
        <v>-292.69056</v>
      </c>
      <c r="AY14" s="33">
        <v>-256.78165000000001</v>
      </c>
      <c r="AZ14" s="33">
        <v>-276.44471000000004</v>
      </c>
      <c r="BA14" s="33">
        <v>-276.44471000000004</v>
      </c>
      <c r="BB14" s="33">
        <v>-187.06537</v>
      </c>
      <c r="BC14" s="58">
        <v>-487.71098999999998</v>
      </c>
      <c r="BD14" s="33">
        <v>-226.68131</v>
      </c>
      <c r="BE14" s="33">
        <v>-190.7724</v>
      </c>
      <c r="BF14" s="33">
        <v>-197.55529000000001</v>
      </c>
      <c r="BG14" s="33">
        <v>-197.55529000000001</v>
      </c>
      <c r="BH14" s="33">
        <v>-137.18964000000003</v>
      </c>
      <c r="BI14" s="58">
        <v>-6.7365699999999995</v>
      </c>
      <c r="BJ14" s="33">
        <v>-6.7365699999999995</v>
      </c>
      <c r="BK14" s="33">
        <v>-6.7365699999999995</v>
      </c>
      <c r="BL14" s="33">
        <v>0</v>
      </c>
      <c r="BM14" s="33">
        <v>0</v>
      </c>
      <c r="BN14" s="33">
        <v>0</v>
      </c>
      <c r="BO14" s="58">
        <v>-486.71850000000001</v>
      </c>
      <c r="BP14" s="33">
        <v>-226.43366</v>
      </c>
      <c r="BQ14" s="33">
        <v>-190.64479999999998</v>
      </c>
      <c r="BR14" s="33">
        <v>-196.81045</v>
      </c>
      <c r="BS14" s="33">
        <v>-196.81045</v>
      </c>
      <c r="BT14" s="33">
        <v>-136.93395000000001</v>
      </c>
      <c r="BU14" s="58">
        <v>-144.89867000000001</v>
      </c>
      <c r="BV14" s="33">
        <v>-66.009249999999994</v>
      </c>
      <c r="BW14" s="33">
        <v>-66.009249999999994</v>
      </c>
      <c r="BX14" s="33">
        <v>-78.889420000000001</v>
      </c>
      <c r="BY14" s="33">
        <v>-78.889420000000001</v>
      </c>
      <c r="BZ14" s="33">
        <v>-49.875730000000004</v>
      </c>
      <c r="CA14" s="58">
        <v>-9.9084699999999994</v>
      </c>
      <c r="CB14" s="33">
        <v>-9.9084699999999994</v>
      </c>
      <c r="CC14" s="33">
        <v>-9.9084699999999994</v>
      </c>
      <c r="CD14" s="33">
        <v>0</v>
      </c>
      <c r="CE14" s="33">
        <v>0</v>
      </c>
      <c r="CF14" s="33">
        <v>0</v>
      </c>
      <c r="CG14" s="58">
        <v>-144.89867000000001</v>
      </c>
      <c r="CH14" s="33">
        <v>-66.009249999999994</v>
      </c>
      <c r="CI14" s="33">
        <v>-66.009249999999994</v>
      </c>
      <c r="CJ14" s="33">
        <v>-78.889420000000001</v>
      </c>
      <c r="CK14" s="33">
        <v>-78.889420000000001</v>
      </c>
      <c r="CL14" s="33">
        <v>-49.875730000000004</v>
      </c>
      <c r="CM14" s="58">
        <v>2934.1196199999999</v>
      </c>
      <c r="CN14" s="33">
        <v>2245.3859199999997</v>
      </c>
      <c r="CO14" s="33">
        <v>2245.3859199999997</v>
      </c>
      <c r="CP14" s="33">
        <v>688.7337</v>
      </c>
      <c r="CQ14" s="33">
        <v>688.7337</v>
      </c>
      <c r="CR14" s="33">
        <v>410.13301000000001</v>
      </c>
      <c r="CS14" s="34" t="s">
        <v>529</v>
      </c>
      <c r="CT14" s="34" t="s">
        <v>530</v>
      </c>
      <c r="CU14" s="35"/>
      <c r="CV14" s="8" t="s">
        <v>250</v>
      </c>
    </row>
    <row r="15" spans="1:100" ht="15" customHeight="1">
      <c r="A15" s="38" t="s">
        <v>129</v>
      </c>
      <c r="B15" s="38" t="s">
        <v>510</v>
      </c>
      <c r="C15" s="38" t="s">
        <v>199</v>
      </c>
      <c r="D15" s="88">
        <v>44196</v>
      </c>
      <c r="E15" s="67" t="s">
        <v>230</v>
      </c>
      <c r="F15" s="67" t="s">
        <v>227</v>
      </c>
      <c r="G15" s="58">
        <v>1764365</v>
      </c>
      <c r="H15" s="33">
        <v>567424</v>
      </c>
      <c r="I15" s="33">
        <v>465758</v>
      </c>
      <c r="J15" s="33">
        <v>1141441</v>
      </c>
      <c r="K15" s="33">
        <v>1027374</v>
      </c>
      <c r="L15" s="33">
        <v>727063</v>
      </c>
      <c r="M15" s="58">
        <v>1752383</v>
      </c>
      <c r="N15" s="33">
        <v>563651</v>
      </c>
      <c r="O15" s="33">
        <v>463000</v>
      </c>
      <c r="P15" s="33">
        <v>1133232</v>
      </c>
      <c r="Q15" s="33">
        <v>1019797</v>
      </c>
      <c r="R15" s="33">
        <v>725702</v>
      </c>
      <c r="S15" s="58">
        <v>62390</v>
      </c>
      <c r="T15" s="33">
        <v>10770</v>
      </c>
      <c r="U15" s="33">
        <v>7871</v>
      </c>
      <c r="V15" s="33">
        <v>51609</v>
      </c>
      <c r="W15" s="33">
        <v>46448</v>
      </c>
      <c r="X15" s="33">
        <v>35741</v>
      </c>
      <c r="Y15" s="58">
        <v>632311</v>
      </c>
      <c r="Z15" s="33">
        <v>169014</v>
      </c>
      <c r="AA15" s="33">
        <v>128065</v>
      </c>
      <c r="AB15" s="33">
        <v>461546</v>
      </c>
      <c r="AC15" s="33">
        <v>424979</v>
      </c>
      <c r="AD15" s="33">
        <v>321551</v>
      </c>
      <c r="AE15" s="58">
        <v>11982</v>
      </c>
      <c r="AF15" s="118">
        <v>3773</v>
      </c>
      <c r="AG15" s="118">
        <v>2758</v>
      </c>
      <c r="AH15" s="118">
        <v>8209</v>
      </c>
      <c r="AI15" s="118">
        <v>7577</v>
      </c>
      <c r="AJ15" s="118">
        <v>1360</v>
      </c>
      <c r="AK15" s="122">
        <v>5301</v>
      </c>
      <c r="AL15" s="33">
        <v>2039</v>
      </c>
      <c r="AM15" s="33">
        <v>1623</v>
      </c>
      <c r="AN15" s="33">
        <v>3262</v>
      </c>
      <c r="AO15" s="33">
        <v>2964</v>
      </c>
      <c r="AP15" s="33">
        <v>765</v>
      </c>
      <c r="AQ15" s="58">
        <v>10797</v>
      </c>
      <c r="AR15" s="33">
        <v>3686</v>
      </c>
      <c r="AS15" s="33">
        <v>2719</v>
      </c>
      <c r="AT15" s="33">
        <v>7110</v>
      </c>
      <c r="AU15" s="33">
        <v>6497</v>
      </c>
      <c r="AV15" s="33">
        <v>1360</v>
      </c>
      <c r="AW15" s="58">
        <v>46634</v>
      </c>
      <c r="AX15" s="33">
        <v>10644</v>
      </c>
      <c r="AY15" s="33">
        <v>8384</v>
      </c>
      <c r="AZ15" s="33">
        <v>35716</v>
      </c>
      <c r="BA15" s="33">
        <v>33083</v>
      </c>
      <c r="BB15" s="33">
        <v>25478</v>
      </c>
      <c r="BC15" s="58">
        <v>42901</v>
      </c>
      <c r="BD15" s="33">
        <v>9576</v>
      </c>
      <c r="BE15" s="33">
        <v>7591</v>
      </c>
      <c r="BF15" s="33">
        <v>33052</v>
      </c>
      <c r="BG15" s="33">
        <v>30619</v>
      </c>
      <c r="BH15" s="33">
        <v>25095</v>
      </c>
      <c r="BI15" s="58">
        <v>6986</v>
      </c>
      <c r="BJ15" s="33">
        <v>777</v>
      </c>
      <c r="BK15" s="33">
        <v>549</v>
      </c>
      <c r="BL15" s="33">
        <v>6209</v>
      </c>
      <c r="BM15" s="33">
        <v>5402</v>
      </c>
      <c r="BN15" s="33">
        <v>4140</v>
      </c>
      <c r="BO15" s="58">
        <v>39807</v>
      </c>
      <c r="BP15" s="33">
        <v>8711</v>
      </c>
      <c r="BQ15" s="33">
        <v>6945</v>
      </c>
      <c r="BR15" s="33">
        <v>30906</v>
      </c>
      <c r="BS15" s="33">
        <v>28840</v>
      </c>
      <c r="BT15" s="36">
        <v>23795</v>
      </c>
      <c r="BU15" s="59">
        <v>3733</v>
      </c>
      <c r="BV15" s="36">
        <v>1068</v>
      </c>
      <c r="BW15" s="33">
        <v>793</v>
      </c>
      <c r="BX15" s="33">
        <v>2665</v>
      </c>
      <c r="BY15" s="33">
        <v>2464</v>
      </c>
      <c r="BZ15" s="33">
        <v>383</v>
      </c>
      <c r="CA15" s="58">
        <v>1229</v>
      </c>
      <c r="CB15" s="33">
        <v>492</v>
      </c>
      <c r="CC15" s="33">
        <v>433</v>
      </c>
      <c r="CD15" s="33">
        <v>737</v>
      </c>
      <c r="CE15" s="33">
        <v>694</v>
      </c>
      <c r="CF15" s="33">
        <v>155</v>
      </c>
      <c r="CG15" s="58">
        <v>3265</v>
      </c>
      <c r="CH15" s="33">
        <v>1045</v>
      </c>
      <c r="CI15" s="33">
        <v>784</v>
      </c>
      <c r="CJ15" s="33">
        <v>2220</v>
      </c>
      <c r="CK15" s="33">
        <v>2023</v>
      </c>
      <c r="CL15" s="33">
        <v>383</v>
      </c>
      <c r="CM15" s="58"/>
      <c r="CN15" s="33"/>
      <c r="CO15" s="33"/>
      <c r="CP15" s="33"/>
      <c r="CQ15" s="33"/>
      <c r="CR15" s="33"/>
      <c r="CS15" s="34" t="s">
        <v>641</v>
      </c>
      <c r="CT15" s="34" t="s">
        <v>642</v>
      </c>
      <c r="CU15" s="35" t="s">
        <v>752</v>
      </c>
      <c r="CV15" s="8" t="s">
        <v>250</v>
      </c>
    </row>
    <row r="16" spans="1:100" ht="15" customHeight="1">
      <c r="A16" s="38" t="s">
        <v>132</v>
      </c>
      <c r="B16" s="67" t="s">
        <v>133</v>
      </c>
      <c r="C16" s="38" t="s">
        <v>199</v>
      </c>
      <c r="D16" s="88">
        <v>44196</v>
      </c>
      <c r="E16" s="67" t="s">
        <v>230</v>
      </c>
      <c r="F16" s="67" t="s">
        <v>227</v>
      </c>
      <c r="G16" s="58">
        <v>9840176</v>
      </c>
      <c r="H16" s="33">
        <v>2785814</v>
      </c>
      <c r="I16" s="33">
        <v>2249194</v>
      </c>
      <c r="J16" s="33">
        <v>7054362</v>
      </c>
      <c r="K16" s="33">
        <v>6308251</v>
      </c>
      <c r="L16" s="33">
        <v>3627521</v>
      </c>
      <c r="M16" s="58">
        <v>9777744</v>
      </c>
      <c r="N16" s="33">
        <v>2768830</v>
      </c>
      <c r="O16" s="33">
        <v>2236532</v>
      </c>
      <c r="P16" s="33">
        <v>7008913</v>
      </c>
      <c r="Q16" s="33">
        <v>6264357</v>
      </c>
      <c r="R16" s="33">
        <v>3603184</v>
      </c>
      <c r="S16" s="58">
        <v>603115</v>
      </c>
      <c r="T16" s="33">
        <v>277723</v>
      </c>
      <c r="U16" s="33">
        <v>234336</v>
      </c>
      <c r="V16" s="33">
        <v>325392</v>
      </c>
      <c r="W16" s="33">
        <v>305337</v>
      </c>
      <c r="X16" s="33">
        <v>184765</v>
      </c>
      <c r="Y16" s="58">
        <v>4622832</v>
      </c>
      <c r="Z16" s="33">
        <v>1209025</v>
      </c>
      <c r="AA16" s="33">
        <v>985968</v>
      </c>
      <c r="AB16" s="33">
        <v>3413808</v>
      </c>
      <c r="AC16" s="33">
        <v>3110926</v>
      </c>
      <c r="AD16" s="33">
        <v>1801100</v>
      </c>
      <c r="AE16" s="58">
        <v>62433</v>
      </c>
      <c r="AF16" s="118">
        <v>16984</v>
      </c>
      <c r="AG16" s="118">
        <v>12661</v>
      </c>
      <c r="AH16" s="118">
        <v>45449</v>
      </c>
      <c r="AI16" s="118">
        <v>43894</v>
      </c>
      <c r="AJ16" s="118">
        <v>24338</v>
      </c>
      <c r="AK16" s="122">
        <v>20594</v>
      </c>
      <c r="AL16" s="33">
        <v>7525</v>
      </c>
      <c r="AM16" s="33">
        <v>6171</v>
      </c>
      <c r="AN16" s="33">
        <v>13069</v>
      </c>
      <c r="AO16" s="33">
        <v>13059</v>
      </c>
      <c r="AP16" s="33">
        <v>7570</v>
      </c>
      <c r="AQ16" s="58">
        <v>60381</v>
      </c>
      <c r="AR16" s="33">
        <v>16213</v>
      </c>
      <c r="AS16" s="33">
        <v>12099</v>
      </c>
      <c r="AT16" s="33">
        <v>44168</v>
      </c>
      <c r="AU16" s="33">
        <v>42872</v>
      </c>
      <c r="AV16" s="33">
        <v>24338</v>
      </c>
      <c r="AW16" s="58">
        <v>-212113</v>
      </c>
      <c r="AX16" s="33">
        <v>-47250</v>
      </c>
      <c r="AY16" s="33">
        <v>-36303</v>
      </c>
      <c r="AZ16" s="33">
        <v>-164864</v>
      </c>
      <c r="BA16" s="33">
        <v>-154096</v>
      </c>
      <c r="BB16" s="33">
        <v>-95327</v>
      </c>
      <c r="BC16" s="58">
        <v>-193813</v>
      </c>
      <c r="BD16" s="33">
        <v>-44094</v>
      </c>
      <c r="BE16" s="33">
        <v>-34267</v>
      </c>
      <c r="BF16" s="33">
        <v>-149719</v>
      </c>
      <c r="BG16" s="33">
        <v>-139478</v>
      </c>
      <c r="BH16" s="33">
        <v>-87003</v>
      </c>
      <c r="BI16" s="58">
        <v>-48217</v>
      </c>
      <c r="BJ16" s="33">
        <v>-12562</v>
      </c>
      <c r="BK16" s="33">
        <v>-8936</v>
      </c>
      <c r="BL16" s="33">
        <v>-35655</v>
      </c>
      <c r="BM16" s="33">
        <v>-32804</v>
      </c>
      <c r="BN16" s="33">
        <v>-16049</v>
      </c>
      <c r="BO16" s="58">
        <v>-177344</v>
      </c>
      <c r="BP16" s="33">
        <v>-40881</v>
      </c>
      <c r="BQ16" s="33">
        <v>-32336</v>
      </c>
      <c r="BR16" s="33">
        <v>-136463</v>
      </c>
      <c r="BS16" s="33">
        <v>-128620</v>
      </c>
      <c r="BT16" s="33">
        <v>-79324</v>
      </c>
      <c r="BU16" s="58">
        <v>-18301</v>
      </c>
      <c r="BV16" s="33">
        <v>-3155</v>
      </c>
      <c r="BW16" s="33">
        <v>-2037</v>
      </c>
      <c r="BX16" s="33">
        <v>-15145</v>
      </c>
      <c r="BY16" s="33">
        <v>-14618</v>
      </c>
      <c r="BZ16" s="33">
        <v>-8324</v>
      </c>
      <c r="CA16" s="58">
        <v>-5524</v>
      </c>
      <c r="CB16" s="33">
        <v>-1528</v>
      </c>
      <c r="CC16" s="33">
        <v>-1231</v>
      </c>
      <c r="CD16" s="33">
        <v>-3996</v>
      </c>
      <c r="CE16" s="33">
        <v>-3992</v>
      </c>
      <c r="CF16" s="33">
        <v>-1334</v>
      </c>
      <c r="CG16" s="58">
        <v>-17767</v>
      </c>
      <c r="CH16" s="33">
        <v>-3042</v>
      </c>
      <c r="CI16" s="33">
        <v>-1975</v>
      </c>
      <c r="CJ16" s="33">
        <v>-14725</v>
      </c>
      <c r="CK16" s="33">
        <v>-14197</v>
      </c>
      <c r="CL16" s="33">
        <v>-8324</v>
      </c>
      <c r="CM16" s="58"/>
      <c r="CN16" s="33"/>
      <c r="CO16" s="33"/>
      <c r="CP16" s="33"/>
      <c r="CQ16" s="33"/>
      <c r="CR16" s="33"/>
      <c r="CS16" s="34" t="s">
        <v>734</v>
      </c>
      <c r="CT16" s="34" t="s">
        <v>735</v>
      </c>
      <c r="CU16" s="35"/>
      <c r="CV16" s="8" t="s">
        <v>250</v>
      </c>
    </row>
    <row r="17" spans="1:100" ht="15" customHeight="1">
      <c r="A17" s="38" t="s">
        <v>130</v>
      </c>
      <c r="B17" s="67" t="s">
        <v>131</v>
      </c>
      <c r="C17" s="38" t="s">
        <v>199</v>
      </c>
      <c r="D17" s="88">
        <v>44196</v>
      </c>
      <c r="E17" s="67" t="s">
        <v>230</v>
      </c>
      <c r="F17" s="67" t="s">
        <v>227</v>
      </c>
      <c r="G17" s="58">
        <v>3184175</v>
      </c>
      <c r="H17" s="33">
        <v>929999</v>
      </c>
      <c r="I17" s="33">
        <v>537482</v>
      </c>
      <c r="J17" s="33">
        <v>2235538</v>
      </c>
      <c r="K17" s="33">
        <v>1971525</v>
      </c>
      <c r="L17" s="33">
        <v>1274866</v>
      </c>
      <c r="M17" s="58">
        <v>3182770</v>
      </c>
      <c r="N17" s="33">
        <v>929118</v>
      </c>
      <c r="O17" s="33">
        <v>536839</v>
      </c>
      <c r="P17" s="33">
        <v>2235015</v>
      </c>
      <c r="Q17" s="33">
        <v>1971002</v>
      </c>
      <c r="R17" s="33">
        <v>1274640</v>
      </c>
      <c r="S17" s="58">
        <v>9720</v>
      </c>
      <c r="T17" s="33">
        <v>6629</v>
      </c>
      <c r="U17" s="33">
        <v>4316</v>
      </c>
      <c r="V17" s="33">
        <v>3091</v>
      </c>
      <c r="W17" s="33">
        <v>2877</v>
      </c>
      <c r="X17" s="33">
        <v>1479</v>
      </c>
      <c r="Y17" s="58">
        <v>1426434</v>
      </c>
      <c r="Z17" s="33">
        <v>642548</v>
      </c>
      <c r="AA17" s="33">
        <v>421094</v>
      </c>
      <c r="AB17" s="33">
        <v>777049</v>
      </c>
      <c r="AC17" s="33">
        <v>700045</v>
      </c>
      <c r="AD17" s="33">
        <v>539794</v>
      </c>
      <c r="AE17" s="58">
        <v>1405</v>
      </c>
      <c r="AF17" s="118">
        <v>882</v>
      </c>
      <c r="AG17" s="118">
        <v>643</v>
      </c>
      <c r="AH17" s="118">
        <v>523</v>
      </c>
      <c r="AI17" s="118">
        <v>523</v>
      </c>
      <c r="AJ17" s="118">
        <v>226</v>
      </c>
      <c r="AK17" s="122">
        <v>344</v>
      </c>
      <c r="AL17" s="33">
        <v>327</v>
      </c>
      <c r="AM17" s="33">
        <v>280</v>
      </c>
      <c r="AN17" s="33">
        <v>17</v>
      </c>
      <c r="AO17" s="33">
        <v>17</v>
      </c>
      <c r="AP17" s="33"/>
      <c r="AQ17" s="58">
        <v>1376</v>
      </c>
      <c r="AR17" s="33">
        <v>853</v>
      </c>
      <c r="AS17" s="33">
        <v>643</v>
      </c>
      <c r="AT17" s="33">
        <v>523</v>
      </c>
      <c r="AU17" s="33">
        <v>523</v>
      </c>
      <c r="AV17" s="33">
        <v>226</v>
      </c>
      <c r="AW17" s="58">
        <v>54876</v>
      </c>
      <c r="AX17" s="33">
        <v>24473</v>
      </c>
      <c r="AY17" s="33">
        <v>14182</v>
      </c>
      <c r="AZ17" s="33">
        <v>30055</v>
      </c>
      <c r="BA17" s="33">
        <v>26469</v>
      </c>
      <c r="BB17" s="33">
        <v>21785</v>
      </c>
      <c r="BC17" s="58">
        <v>54662</v>
      </c>
      <c r="BD17" s="33">
        <v>24345</v>
      </c>
      <c r="BE17" s="33">
        <v>14090</v>
      </c>
      <c r="BF17" s="33">
        <v>29969</v>
      </c>
      <c r="BG17" s="33">
        <v>26384</v>
      </c>
      <c r="BH17" s="33">
        <v>21765</v>
      </c>
      <c r="BI17" s="58">
        <v>917</v>
      </c>
      <c r="BJ17" s="33">
        <v>579</v>
      </c>
      <c r="BK17" s="33">
        <v>300</v>
      </c>
      <c r="BL17" s="33">
        <v>338</v>
      </c>
      <c r="BM17" s="33">
        <v>311</v>
      </c>
      <c r="BN17" s="33">
        <v>97</v>
      </c>
      <c r="BO17" s="58">
        <v>45928</v>
      </c>
      <c r="BP17" s="33">
        <v>22539</v>
      </c>
      <c r="BQ17" s="33">
        <v>13394</v>
      </c>
      <c r="BR17" s="33">
        <v>23091</v>
      </c>
      <c r="BS17" s="33">
        <v>19914</v>
      </c>
      <c r="BT17" s="33">
        <v>17851</v>
      </c>
      <c r="BU17" s="58">
        <v>214</v>
      </c>
      <c r="BV17" s="33">
        <v>128</v>
      </c>
      <c r="BW17" s="33">
        <v>92</v>
      </c>
      <c r="BX17" s="33">
        <v>86</v>
      </c>
      <c r="BY17" s="33">
        <v>86</v>
      </c>
      <c r="BZ17" s="33">
        <v>20</v>
      </c>
      <c r="CA17" s="58">
        <v>57</v>
      </c>
      <c r="CB17" s="33">
        <v>55</v>
      </c>
      <c r="CC17" s="33">
        <v>38</v>
      </c>
      <c r="CD17" s="33">
        <v>2</v>
      </c>
      <c r="CE17" s="33">
        <v>2</v>
      </c>
      <c r="CF17" s="33"/>
      <c r="CG17" s="58">
        <v>201</v>
      </c>
      <c r="CH17" s="33">
        <v>115</v>
      </c>
      <c r="CI17" s="33">
        <v>92</v>
      </c>
      <c r="CJ17" s="33">
        <v>86</v>
      </c>
      <c r="CK17" s="33">
        <v>86</v>
      </c>
      <c r="CL17" s="33">
        <v>20</v>
      </c>
      <c r="CM17" s="58">
        <v>512</v>
      </c>
      <c r="CN17" s="33">
        <v>269</v>
      </c>
      <c r="CO17" s="33">
        <v>269</v>
      </c>
      <c r="CP17" s="33">
        <v>243</v>
      </c>
      <c r="CQ17" s="33">
        <v>243</v>
      </c>
      <c r="CR17" s="33">
        <v>226</v>
      </c>
      <c r="CS17" s="34" t="s">
        <v>652</v>
      </c>
      <c r="CT17" s="34" t="s">
        <v>653</v>
      </c>
      <c r="CU17" s="35" t="s">
        <v>740</v>
      </c>
      <c r="CV17" s="8" t="s">
        <v>250</v>
      </c>
    </row>
    <row r="18" spans="1:100" ht="15" customHeight="1">
      <c r="A18" s="38" t="s">
        <v>139</v>
      </c>
      <c r="B18" s="67" t="s">
        <v>140</v>
      </c>
      <c r="C18" s="38" t="s">
        <v>204</v>
      </c>
      <c r="D18" s="88">
        <v>44196</v>
      </c>
      <c r="E18" s="67" t="s">
        <v>230</v>
      </c>
      <c r="F18" s="67" t="s">
        <v>228</v>
      </c>
      <c r="G18" s="58">
        <v>6803.218723</v>
      </c>
      <c r="H18" s="33">
        <v>4657.3440970000001</v>
      </c>
      <c r="I18" s="33">
        <v>3664.3503310000001</v>
      </c>
      <c r="J18" s="33">
        <v>2085.8259560000001</v>
      </c>
      <c r="K18" s="33">
        <v>1030.7979310000001</v>
      </c>
      <c r="L18" s="33">
        <v>917.62137399999995</v>
      </c>
      <c r="M18" s="58">
        <v>6265.4360479999996</v>
      </c>
      <c r="N18" s="33">
        <v>4179.0721039999999</v>
      </c>
      <c r="O18" s="33">
        <v>3247.648087</v>
      </c>
      <c r="P18" s="33">
        <v>2026.315274</v>
      </c>
      <c r="Q18" s="33">
        <v>983.08394499999997</v>
      </c>
      <c r="R18" s="33">
        <v>886.44607199999996</v>
      </c>
      <c r="S18" s="58">
        <v>1311.029828</v>
      </c>
      <c r="T18" s="33">
        <v>614.16810899999996</v>
      </c>
      <c r="U18" s="33">
        <v>440.75946900000002</v>
      </c>
      <c r="V18" s="33">
        <v>696.76818600000001</v>
      </c>
      <c r="W18" s="33">
        <v>217.047225</v>
      </c>
      <c r="X18" s="33">
        <v>212.87190200000001</v>
      </c>
      <c r="Y18" s="58">
        <v>3048.9250109999998</v>
      </c>
      <c r="Z18" s="33">
        <v>1873.878021</v>
      </c>
      <c r="AA18" s="33">
        <v>1421.073803</v>
      </c>
      <c r="AB18" s="33">
        <v>1174.5800979999999</v>
      </c>
      <c r="AC18" s="33">
        <v>543.67861500000004</v>
      </c>
      <c r="AD18" s="33">
        <v>416.14421599999997</v>
      </c>
      <c r="AE18" s="58">
        <v>537.78267500000004</v>
      </c>
      <c r="AF18" s="118">
        <v>478.27199300000001</v>
      </c>
      <c r="AG18" s="118">
        <v>416.70224400000001</v>
      </c>
      <c r="AH18" s="118">
        <v>59.510682000000003</v>
      </c>
      <c r="AI18" s="118">
        <v>47.713985999999998</v>
      </c>
      <c r="AJ18" s="118">
        <v>31.175301999999999</v>
      </c>
      <c r="AK18" s="122">
        <v>487.84080499999999</v>
      </c>
      <c r="AL18" s="33">
        <v>447.20704499999999</v>
      </c>
      <c r="AM18" s="33">
        <v>405.96619700000002</v>
      </c>
      <c r="AN18" s="33">
        <v>40.633760000000002</v>
      </c>
      <c r="AO18" s="33">
        <v>34.218173</v>
      </c>
      <c r="AP18" s="33">
        <v>21.108402000000002</v>
      </c>
      <c r="AQ18" s="58">
        <v>501.64739700000001</v>
      </c>
      <c r="AR18" s="33">
        <v>464.225573</v>
      </c>
      <c r="AS18" s="33">
        <v>411.04623500000002</v>
      </c>
      <c r="AT18" s="33">
        <v>37.421824000000001</v>
      </c>
      <c r="AU18" s="33">
        <v>29.557041000000002</v>
      </c>
      <c r="AV18" s="33">
        <v>21.691828999999998</v>
      </c>
      <c r="AW18" s="58">
        <v>-582.15699300000006</v>
      </c>
      <c r="AX18" s="33">
        <v>-266.50390399999998</v>
      </c>
      <c r="AY18" s="33">
        <v>-168.859309</v>
      </c>
      <c r="AZ18" s="33">
        <v>-315.37914799999999</v>
      </c>
      <c r="BA18" s="33">
        <v>-145.12646100000001</v>
      </c>
      <c r="BB18" s="33">
        <v>-100.74722800000001</v>
      </c>
      <c r="BC18" s="58">
        <v>-456.56204100000002</v>
      </c>
      <c r="BD18" s="33">
        <v>-166.481572</v>
      </c>
      <c r="BE18" s="33">
        <v>-92.623949999999994</v>
      </c>
      <c r="BF18" s="33">
        <v>-289.80652800000001</v>
      </c>
      <c r="BG18" s="33">
        <v>-125.804254</v>
      </c>
      <c r="BH18" s="33">
        <v>-92.104962</v>
      </c>
      <c r="BI18" s="58">
        <v>-256.867503</v>
      </c>
      <c r="BJ18" s="33">
        <v>-41.661762000000003</v>
      </c>
      <c r="BK18" s="33">
        <v>-23.535827999999999</v>
      </c>
      <c r="BL18" s="33">
        <v>-215.178012</v>
      </c>
      <c r="BM18" s="33">
        <v>-70.278120000000001</v>
      </c>
      <c r="BN18" s="33">
        <v>-60.296281999999998</v>
      </c>
      <c r="BO18" s="58">
        <v>-427.31018299999999</v>
      </c>
      <c r="BP18" s="33">
        <v>-149.44190399999999</v>
      </c>
      <c r="BQ18" s="33">
        <v>-88.426865000000006</v>
      </c>
      <c r="BR18" s="33">
        <v>-277.81684000000001</v>
      </c>
      <c r="BS18" s="33">
        <v>-117.74450400000001</v>
      </c>
      <c r="BT18" s="33">
        <v>-86.368915000000001</v>
      </c>
      <c r="BU18" s="58">
        <v>-125.59495200000001</v>
      </c>
      <c r="BV18" s="33">
        <v>-100.02233200000001</v>
      </c>
      <c r="BW18" s="33">
        <v>-76.235359000000003</v>
      </c>
      <c r="BX18" s="33">
        <v>-25.572620000000001</v>
      </c>
      <c r="BY18" s="33">
        <v>-19.322206999999999</v>
      </c>
      <c r="BZ18" s="33">
        <v>-8.6422659999999993</v>
      </c>
      <c r="CA18" s="58">
        <v>-104.233233</v>
      </c>
      <c r="CB18" s="33">
        <v>-86.071866</v>
      </c>
      <c r="CC18" s="33">
        <v>-73.990264999999994</v>
      </c>
      <c r="CD18" s="33">
        <v>-18.161366999999998</v>
      </c>
      <c r="CE18" s="33">
        <v>-14.566881</v>
      </c>
      <c r="CF18" s="33">
        <v>-5.9776109999999996</v>
      </c>
      <c r="CG18" s="58">
        <v>-106.246825</v>
      </c>
      <c r="CH18" s="33">
        <v>-91.273168999999996</v>
      </c>
      <c r="CI18" s="33">
        <v>-73.742410000000007</v>
      </c>
      <c r="CJ18" s="33">
        <v>-14.972656000000001</v>
      </c>
      <c r="CK18" s="33">
        <v>-10.545771</v>
      </c>
      <c r="CL18" s="33">
        <v>-6.0825870000000002</v>
      </c>
      <c r="CM18" s="58">
        <v>59.238596000000001</v>
      </c>
      <c r="CN18" s="33">
        <v>34.714101999999997</v>
      </c>
      <c r="CO18" s="33">
        <v>20.624395</v>
      </c>
      <c r="CP18" s="33">
        <v>24.524494000000001</v>
      </c>
      <c r="CQ18" s="33">
        <v>20.578751</v>
      </c>
      <c r="CR18" s="33">
        <v>10.215109999999999</v>
      </c>
      <c r="CS18" s="34" t="s">
        <v>582</v>
      </c>
      <c r="CT18" s="34" t="s">
        <v>583</v>
      </c>
      <c r="CU18" s="35" t="s">
        <v>742</v>
      </c>
      <c r="CV18" s="8" t="s">
        <v>250</v>
      </c>
    </row>
    <row r="19" spans="1:100" ht="15" customHeight="1">
      <c r="A19" s="38" t="s">
        <v>95</v>
      </c>
      <c r="B19" s="67" t="s">
        <v>96</v>
      </c>
      <c r="C19" s="38" t="s">
        <v>199</v>
      </c>
      <c r="D19" s="88">
        <v>44196</v>
      </c>
      <c r="E19" s="67" t="s">
        <v>230</v>
      </c>
      <c r="F19" s="67" t="s">
        <v>229</v>
      </c>
      <c r="G19" s="58">
        <v>12247614034</v>
      </c>
      <c r="H19" s="33">
        <v>2533582757</v>
      </c>
      <c r="I19" s="33">
        <v>1629189220</v>
      </c>
      <c r="J19" s="33">
        <v>9627726567</v>
      </c>
      <c r="K19" s="33">
        <v>8411610119</v>
      </c>
      <c r="L19" s="33">
        <v>4806875165</v>
      </c>
      <c r="M19" s="58">
        <v>12192863384</v>
      </c>
      <c r="N19" s="33">
        <v>2520043574</v>
      </c>
      <c r="O19" s="33">
        <v>1618025084</v>
      </c>
      <c r="P19" s="33">
        <v>9586528676</v>
      </c>
      <c r="Q19" s="33">
        <v>8371057565</v>
      </c>
      <c r="R19" s="33">
        <v>4793635478</v>
      </c>
      <c r="S19" s="58">
        <v>562687460</v>
      </c>
      <c r="T19" s="33">
        <v>131857178</v>
      </c>
      <c r="U19" s="33">
        <v>99505198</v>
      </c>
      <c r="V19" s="33">
        <v>424690752</v>
      </c>
      <c r="W19" s="33">
        <v>421800072</v>
      </c>
      <c r="X19" s="33">
        <v>344654439</v>
      </c>
      <c r="Y19" s="58">
        <v>1792071491</v>
      </c>
      <c r="Z19" s="33">
        <v>613829479</v>
      </c>
      <c r="AA19" s="33">
        <v>490619678</v>
      </c>
      <c r="AB19" s="33">
        <v>1169214368</v>
      </c>
      <c r="AC19" s="33">
        <v>1124227993</v>
      </c>
      <c r="AD19" s="33">
        <v>800992443</v>
      </c>
      <c r="AE19" s="58">
        <v>54750649</v>
      </c>
      <c r="AF19" s="118">
        <v>13539182</v>
      </c>
      <c r="AG19" s="118">
        <v>11164136</v>
      </c>
      <c r="AH19" s="118">
        <v>41197891</v>
      </c>
      <c r="AI19" s="118">
        <v>40552554</v>
      </c>
      <c r="AJ19" s="118">
        <v>13239686</v>
      </c>
      <c r="AK19" s="122">
        <v>20426319</v>
      </c>
      <c r="AL19" s="33">
        <v>7156958</v>
      </c>
      <c r="AM19" s="33">
        <v>6124597</v>
      </c>
      <c r="AN19" s="33">
        <v>13269361</v>
      </c>
      <c r="AO19" s="33">
        <v>13269361</v>
      </c>
      <c r="AP19" s="33">
        <v>5205543</v>
      </c>
      <c r="AQ19" s="58">
        <v>38208102</v>
      </c>
      <c r="AR19" s="33">
        <v>8140935</v>
      </c>
      <c r="AS19" s="33">
        <v>6741325</v>
      </c>
      <c r="AT19" s="33">
        <v>30053590</v>
      </c>
      <c r="AU19" s="33">
        <v>29408253</v>
      </c>
      <c r="AV19" s="33">
        <v>9961614</v>
      </c>
      <c r="AW19" s="58">
        <v>-133081047</v>
      </c>
      <c r="AX19" s="33">
        <v>-27988670</v>
      </c>
      <c r="AY19" s="33">
        <v>-19658446</v>
      </c>
      <c r="AZ19" s="33">
        <v>-104322716</v>
      </c>
      <c r="BA19" s="33">
        <v>-97259028</v>
      </c>
      <c r="BB19" s="33">
        <v>-68219096</v>
      </c>
      <c r="BC19" s="58">
        <v>-116802028</v>
      </c>
      <c r="BD19" s="33">
        <v>-25657500</v>
      </c>
      <c r="BE19" s="33">
        <v>-18144130</v>
      </c>
      <c r="BF19" s="33">
        <v>-90380804</v>
      </c>
      <c r="BG19" s="33">
        <v>-83531369</v>
      </c>
      <c r="BH19" s="33">
        <v>-66582000</v>
      </c>
      <c r="BI19" s="58">
        <v>-36621565</v>
      </c>
      <c r="BJ19" s="33">
        <v>-4949589</v>
      </c>
      <c r="BK19" s="33">
        <v>-3246391</v>
      </c>
      <c r="BL19" s="33">
        <v>-31305771</v>
      </c>
      <c r="BM19" s="33">
        <v>-31270917</v>
      </c>
      <c r="BN19" s="33">
        <v>-26020382</v>
      </c>
      <c r="BO19" s="58">
        <v>-91789170</v>
      </c>
      <c r="BP19" s="33">
        <v>-22551956</v>
      </c>
      <c r="BQ19" s="33">
        <v>-16840790</v>
      </c>
      <c r="BR19" s="33">
        <v>-68772040</v>
      </c>
      <c r="BS19" s="33">
        <v>-65127471</v>
      </c>
      <c r="BT19" s="33">
        <v>-53038527</v>
      </c>
      <c r="BU19" s="58">
        <v>-16279018</v>
      </c>
      <c r="BV19" s="33">
        <v>-2331170</v>
      </c>
      <c r="BW19" s="33">
        <v>-1514316</v>
      </c>
      <c r="BX19" s="33">
        <v>-13941912</v>
      </c>
      <c r="BY19" s="33">
        <v>-13727659</v>
      </c>
      <c r="BZ19" s="33">
        <v>-1637096</v>
      </c>
      <c r="CA19" s="58">
        <v>-4681247</v>
      </c>
      <c r="CB19" s="33">
        <v>-1214663</v>
      </c>
      <c r="CC19" s="33">
        <v>-849627</v>
      </c>
      <c r="CD19" s="33">
        <v>-3466584</v>
      </c>
      <c r="CE19" s="33">
        <v>-3466584</v>
      </c>
      <c r="CF19" s="33">
        <v>-494531</v>
      </c>
      <c r="CG19" s="58">
        <v>-10372520</v>
      </c>
      <c r="CH19" s="33">
        <v>-1364071</v>
      </c>
      <c r="CI19" s="33">
        <v>-880424</v>
      </c>
      <c r="CJ19" s="33">
        <v>-9002513</v>
      </c>
      <c r="CK19" s="33">
        <v>-8788259</v>
      </c>
      <c r="CL19" s="33">
        <v>-1295263</v>
      </c>
      <c r="CM19" s="58">
        <v>20638642</v>
      </c>
      <c r="CN19" s="33">
        <v>5347059</v>
      </c>
      <c r="CO19" s="33">
        <v>4421243</v>
      </c>
      <c r="CP19" s="33">
        <v>15278007</v>
      </c>
      <c r="CQ19" s="33">
        <v>14632670</v>
      </c>
      <c r="CR19" s="33">
        <v>6413445</v>
      </c>
      <c r="CS19" s="34" t="s">
        <v>639</v>
      </c>
      <c r="CT19" s="34" t="s">
        <v>640</v>
      </c>
      <c r="CU19" s="35"/>
      <c r="CV19" s="8" t="s">
        <v>250</v>
      </c>
    </row>
    <row r="20" spans="1:100" ht="15" customHeight="1">
      <c r="A20" s="38" t="s">
        <v>137</v>
      </c>
      <c r="B20" s="67" t="s">
        <v>138</v>
      </c>
      <c r="C20" s="38" t="s">
        <v>195</v>
      </c>
      <c r="D20" s="88">
        <v>44196</v>
      </c>
      <c r="E20" s="67" t="s">
        <v>230</v>
      </c>
      <c r="F20" s="67" t="s">
        <v>227</v>
      </c>
      <c r="G20" s="58">
        <v>8814126.5748260468</v>
      </c>
      <c r="H20" s="33">
        <v>4202029.2427611286</v>
      </c>
      <c r="I20" s="33">
        <v>3726308.3896457586</v>
      </c>
      <c r="J20" s="33">
        <v>4516449.5766448984</v>
      </c>
      <c r="K20" s="33">
        <v>4111347.0488591641</v>
      </c>
      <c r="L20" s="33">
        <v>1653336.8948319054</v>
      </c>
      <c r="M20" s="58">
        <v>8170851.1095282873</v>
      </c>
      <c r="N20" s="33">
        <v>4107035.6565212207</v>
      </c>
      <c r="O20" s="33">
        <v>3650810.1350183464</v>
      </c>
      <c r="P20" s="33">
        <v>3988893.752037066</v>
      </c>
      <c r="Q20" s="33">
        <v>3609107.275211798</v>
      </c>
      <c r="R20" s="33">
        <v>1454731.3186219097</v>
      </c>
      <c r="S20" s="58">
        <v>492316.96468783316</v>
      </c>
      <c r="T20" s="33">
        <v>137571.904337833</v>
      </c>
      <c r="U20" s="33">
        <v>122430.98779054901</v>
      </c>
      <c r="V20" s="33">
        <v>353395.13889999973</v>
      </c>
      <c r="W20" s="33">
        <v>323470.47532000009</v>
      </c>
      <c r="X20" s="33">
        <v>79946.582109999988</v>
      </c>
      <c r="Y20" s="58">
        <v>2309639.3575867638</v>
      </c>
      <c r="Z20" s="33">
        <v>781891.30911471276</v>
      </c>
      <c r="AA20" s="33">
        <v>696962.09502277349</v>
      </c>
      <c r="AB20" s="33">
        <v>1481532.5638320607</v>
      </c>
      <c r="AC20" s="33">
        <v>1326111.8066742928</v>
      </c>
      <c r="AD20" s="33">
        <v>662966.72236158384</v>
      </c>
      <c r="AE20" s="58">
        <v>643275.46529774053</v>
      </c>
      <c r="AF20" s="118">
        <v>94993.586239905926</v>
      </c>
      <c r="AG20" s="118">
        <v>75498.254627412462</v>
      </c>
      <c r="AH20" s="118">
        <v>527555.82460783457</v>
      </c>
      <c r="AI20" s="118">
        <v>502239.7736473619</v>
      </c>
      <c r="AJ20" s="118">
        <v>198605.57621000003</v>
      </c>
      <c r="AK20" s="122">
        <v>503946.45936927857</v>
      </c>
      <c r="AL20" s="33">
        <v>49252.550629278943</v>
      </c>
      <c r="AM20" s="33">
        <v>40694.544064312977</v>
      </c>
      <c r="AN20" s="33">
        <v>433970.54865999991</v>
      </c>
      <c r="AO20" s="33">
        <v>415757.67713999993</v>
      </c>
      <c r="AP20" s="33">
        <v>150430.28291000001</v>
      </c>
      <c r="AQ20" s="58">
        <v>636519.58272773994</v>
      </c>
      <c r="AR20" s="33">
        <v>89544.742669905943</v>
      </c>
      <c r="AS20" s="33">
        <v>71728.845997412427</v>
      </c>
      <c r="AT20" s="33">
        <v>526248.78560783458</v>
      </c>
      <c r="AU20" s="33">
        <v>500932.73464736185</v>
      </c>
      <c r="AV20" s="33">
        <v>198552.04776000004</v>
      </c>
      <c r="AW20" s="58">
        <v>-388042.27519261738</v>
      </c>
      <c r="AX20" s="33">
        <v>-15546.933713407645</v>
      </c>
      <c r="AY20" s="33">
        <v>-5043.1745358483786</v>
      </c>
      <c r="AZ20" s="33">
        <v>-350556.71741574956</v>
      </c>
      <c r="BA20" s="33">
        <v>-328753.28083283006</v>
      </c>
      <c r="BB20" s="33">
        <v>-110375.38910177785</v>
      </c>
      <c r="BC20" s="58">
        <v>-105518.23848711535</v>
      </c>
      <c r="BD20" s="33">
        <v>-8043.9360189546769</v>
      </c>
      <c r="BE20" s="33">
        <v>-2682.9034927928988</v>
      </c>
      <c r="BF20" s="33">
        <v>-95165.899827685687</v>
      </c>
      <c r="BG20" s="33">
        <v>-87219.733860172986</v>
      </c>
      <c r="BH20" s="33">
        <v>-32087.633665877092</v>
      </c>
      <c r="BI20" s="58">
        <v>-29698.349356887051</v>
      </c>
      <c r="BJ20" s="33">
        <v>-919.87735138410244</v>
      </c>
      <c r="BK20" s="33">
        <v>-493.85728600934334</v>
      </c>
      <c r="BL20" s="33">
        <v>-28376.98008962797</v>
      </c>
      <c r="BM20" s="33">
        <v>-26168.27598758844</v>
      </c>
      <c r="BN20" s="33">
        <v>-3014.4594543703683</v>
      </c>
      <c r="BO20" s="58">
        <v>-85040.969018415504</v>
      </c>
      <c r="BP20" s="33">
        <v>-5403.5866355349699</v>
      </c>
      <c r="BQ20" s="33">
        <v>-2246.2435237842251</v>
      </c>
      <c r="BR20" s="33">
        <v>-77414.596318437616</v>
      </c>
      <c r="BS20" s="33">
        <v>-71304.746099463286</v>
      </c>
      <c r="BT20" s="33">
        <v>-28252.345330450378</v>
      </c>
      <c r="BU20" s="58">
        <v>-282524.03670550196</v>
      </c>
      <c r="BV20" s="33">
        <v>-7502.997694452969</v>
      </c>
      <c r="BW20" s="33">
        <v>-2360.2710430554794</v>
      </c>
      <c r="BX20" s="33">
        <v>-255390.81758806386</v>
      </c>
      <c r="BY20" s="33">
        <v>-241533.54697265709</v>
      </c>
      <c r="BZ20" s="33">
        <v>-78287.755435900763</v>
      </c>
      <c r="CA20" s="58">
        <v>-245753.52656155036</v>
      </c>
      <c r="CB20" s="33">
        <v>-3725.2024307975785</v>
      </c>
      <c r="CC20" s="33">
        <v>-1306.2812096726357</v>
      </c>
      <c r="CD20" s="33">
        <v>-222400.5528466164</v>
      </c>
      <c r="CE20" s="33">
        <v>-212567.56993927894</v>
      </c>
      <c r="CF20" s="33">
        <v>-63586.225295650889</v>
      </c>
      <c r="CG20" s="58">
        <v>-281986.35112926364</v>
      </c>
      <c r="CH20" s="33">
        <v>-7080.5377160706894</v>
      </c>
      <c r="CI20" s="33">
        <v>-2299.6312040696821</v>
      </c>
      <c r="CJ20" s="33">
        <v>-255275.59199020785</v>
      </c>
      <c r="CK20" s="33">
        <v>-241418.32137480105</v>
      </c>
      <c r="CL20" s="33">
        <v>-78287.475253525117</v>
      </c>
      <c r="CM20" s="58">
        <v>68557.875062115942</v>
      </c>
      <c r="CN20" s="33">
        <v>15723.93925906213</v>
      </c>
      <c r="CO20" s="33">
        <v>10159.987119752206</v>
      </c>
      <c r="CP20" s="33">
        <v>52833.935803053806</v>
      </c>
      <c r="CQ20" s="33">
        <v>52833.935803053806</v>
      </c>
      <c r="CR20" s="33">
        <v>42357.395449999996</v>
      </c>
      <c r="CS20" s="34" t="s">
        <v>679</v>
      </c>
      <c r="CT20" s="34" t="s">
        <v>680</v>
      </c>
      <c r="CU20" s="35"/>
      <c r="CV20" s="8" t="s">
        <v>250</v>
      </c>
    </row>
    <row r="21" spans="1:100" ht="15" customHeight="1">
      <c r="A21" s="38" t="s">
        <v>99</v>
      </c>
      <c r="B21" s="67" t="s">
        <v>100</v>
      </c>
      <c r="C21" s="38" t="s">
        <v>204</v>
      </c>
      <c r="D21" s="88">
        <v>44196</v>
      </c>
      <c r="E21" s="67" t="s">
        <v>230</v>
      </c>
      <c r="F21" s="67" t="s">
        <v>227</v>
      </c>
      <c r="G21" s="58">
        <v>581969</v>
      </c>
      <c r="H21" s="33">
        <v>469440</v>
      </c>
      <c r="I21" s="33">
        <v>435565</v>
      </c>
      <c r="J21" s="33">
        <v>112529</v>
      </c>
      <c r="K21" s="33">
        <v>97251</v>
      </c>
      <c r="L21" s="33">
        <v>85836</v>
      </c>
      <c r="M21" s="58">
        <v>577142</v>
      </c>
      <c r="N21" s="33">
        <v>464863</v>
      </c>
      <c r="O21" s="33">
        <v>431075</v>
      </c>
      <c r="P21" s="33">
        <v>112278</v>
      </c>
      <c r="Q21" s="33">
        <v>97000</v>
      </c>
      <c r="R21" s="33">
        <v>85836</v>
      </c>
      <c r="S21" s="58">
        <v>15260</v>
      </c>
      <c r="T21" s="33">
        <v>14858</v>
      </c>
      <c r="U21" s="33">
        <v>13564</v>
      </c>
      <c r="V21" s="33">
        <v>402</v>
      </c>
      <c r="W21" s="33">
        <v>402</v>
      </c>
      <c r="X21" s="33">
        <v>402</v>
      </c>
      <c r="Y21" s="58">
        <v>238773</v>
      </c>
      <c r="Z21" s="33">
        <v>193972</v>
      </c>
      <c r="AA21" s="33">
        <v>179312</v>
      </c>
      <c r="AB21" s="33">
        <v>44801</v>
      </c>
      <c r="AC21" s="33">
        <v>44801</v>
      </c>
      <c r="AD21" s="33">
        <v>24229</v>
      </c>
      <c r="AE21" s="58">
        <v>4827</v>
      </c>
      <c r="AF21" s="118">
        <v>4577</v>
      </c>
      <c r="AG21" s="118">
        <v>4490</v>
      </c>
      <c r="AH21" s="118">
        <v>251</v>
      </c>
      <c r="AI21" s="118">
        <v>251</v>
      </c>
      <c r="AJ21" s="118"/>
      <c r="AK21" s="122">
        <v>1516</v>
      </c>
      <c r="AL21" s="33">
        <v>1516</v>
      </c>
      <c r="AM21" s="33">
        <v>1493</v>
      </c>
      <c r="AN21" s="33"/>
      <c r="AO21" s="33"/>
      <c r="AP21" s="33"/>
      <c r="AQ21" s="58">
        <v>1620</v>
      </c>
      <c r="AR21" s="33">
        <v>1620</v>
      </c>
      <c r="AS21" s="33">
        <v>1574</v>
      </c>
      <c r="AT21" s="33"/>
      <c r="AU21" s="33"/>
      <c r="AV21" s="33"/>
      <c r="AW21" s="58">
        <v>-12630</v>
      </c>
      <c r="AX21" s="33">
        <v>-10199</v>
      </c>
      <c r="AY21" s="33">
        <v>-9212</v>
      </c>
      <c r="AZ21" s="33">
        <v>-2431</v>
      </c>
      <c r="BA21" s="33">
        <v>-2413</v>
      </c>
      <c r="BB21" s="33">
        <v>-847</v>
      </c>
      <c r="BC21" s="58">
        <v>-11449</v>
      </c>
      <c r="BD21" s="33">
        <v>-9101</v>
      </c>
      <c r="BE21" s="33">
        <v>-8133</v>
      </c>
      <c r="BF21" s="33">
        <v>-2347</v>
      </c>
      <c r="BG21" s="33">
        <v>-2329</v>
      </c>
      <c r="BH21" s="33">
        <v>-847</v>
      </c>
      <c r="BI21" s="58">
        <v>-1304</v>
      </c>
      <c r="BJ21" s="33">
        <v>-1287</v>
      </c>
      <c r="BK21" s="33">
        <v>-1141</v>
      </c>
      <c r="BL21" s="33">
        <v>-17</v>
      </c>
      <c r="BM21" s="33">
        <v>-17</v>
      </c>
      <c r="BN21" s="33">
        <v>-17</v>
      </c>
      <c r="BO21" s="58">
        <v>-10216</v>
      </c>
      <c r="BP21" s="33">
        <v>-8082</v>
      </c>
      <c r="BQ21" s="33">
        <v>-7259</v>
      </c>
      <c r="BR21" s="33">
        <v>-2134</v>
      </c>
      <c r="BS21" s="33">
        <v>-2134</v>
      </c>
      <c r="BT21" s="33">
        <v>-799</v>
      </c>
      <c r="BU21" s="58">
        <v>-1181</v>
      </c>
      <c r="BV21" s="33">
        <v>-1098</v>
      </c>
      <c r="BW21" s="33">
        <v>-1079</v>
      </c>
      <c r="BX21" s="33">
        <v>-84</v>
      </c>
      <c r="BY21" s="33">
        <v>-84</v>
      </c>
      <c r="BZ21" s="33"/>
      <c r="CA21" s="58">
        <v>-420</v>
      </c>
      <c r="CB21" s="33">
        <v>-420</v>
      </c>
      <c r="CC21" s="33">
        <v>-415</v>
      </c>
      <c r="CD21" s="33"/>
      <c r="CE21" s="33"/>
      <c r="CF21" s="33"/>
      <c r="CG21" s="58">
        <v>-262</v>
      </c>
      <c r="CH21" s="33">
        <v>-262</v>
      </c>
      <c r="CI21" s="33">
        <v>-254</v>
      </c>
      <c r="CJ21" s="33"/>
      <c r="CK21" s="33"/>
      <c r="CL21" s="33"/>
      <c r="CM21" s="58">
        <v>4768</v>
      </c>
      <c r="CN21" s="33">
        <v>4517</v>
      </c>
      <c r="CO21" s="33">
        <v>4307</v>
      </c>
      <c r="CP21" s="33">
        <v>251</v>
      </c>
      <c r="CQ21" s="33">
        <v>251</v>
      </c>
      <c r="CR21" s="33"/>
      <c r="CS21" s="34" t="s">
        <v>588</v>
      </c>
      <c r="CT21" s="34" t="s">
        <v>589</v>
      </c>
      <c r="CU21" s="35" t="s">
        <v>767</v>
      </c>
      <c r="CV21" s="8" t="s">
        <v>250</v>
      </c>
    </row>
    <row r="22" spans="1:100" ht="15" customHeight="1">
      <c r="A22" s="38" t="s">
        <v>159</v>
      </c>
      <c r="B22" s="67" t="s">
        <v>160</v>
      </c>
      <c r="C22" s="38" t="s">
        <v>204</v>
      </c>
      <c r="D22" s="88">
        <v>44196</v>
      </c>
      <c r="E22" s="67" t="s">
        <v>230</v>
      </c>
      <c r="F22" s="67" t="s">
        <v>227</v>
      </c>
      <c r="G22" s="58">
        <v>3197211</v>
      </c>
      <c r="H22" s="33">
        <v>2863089</v>
      </c>
      <c r="I22" s="33">
        <v>2604776</v>
      </c>
      <c r="J22" s="33">
        <v>334107</v>
      </c>
      <c r="K22" s="33">
        <v>227431</v>
      </c>
      <c r="L22" s="33">
        <v>183349</v>
      </c>
      <c r="M22" s="58">
        <v>2865616</v>
      </c>
      <c r="N22" s="33">
        <v>2536220</v>
      </c>
      <c r="O22" s="33">
        <v>2317591</v>
      </c>
      <c r="P22" s="33">
        <v>329381</v>
      </c>
      <c r="Q22" s="33">
        <v>222706</v>
      </c>
      <c r="R22" s="33">
        <v>182628</v>
      </c>
      <c r="S22" s="58">
        <v>189727</v>
      </c>
      <c r="T22" s="33">
        <v>181770</v>
      </c>
      <c r="U22" s="33">
        <v>161727</v>
      </c>
      <c r="V22" s="33">
        <v>7957</v>
      </c>
      <c r="W22" s="33">
        <v>7957</v>
      </c>
      <c r="X22" s="33">
        <v>6918</v>
      </c>
      <c r="Y22" s="58">
        <v>1275154</v>
      </c>
      <c r="Z22" s="33">
        <v>1226601</v>
      </c>
      <c r="AA22" s="33">
        <v>1139159</v>
      </c>
      <c r="AB22" s="33">
        <v>48553</v>
      </c>
      <c r="AC22" s="33">
        <v>26687</v>
      </c>
      <c r="AD22" s="33">
        <v>46762</v>
      </c>
      <c r="AE22" s="58">
        <v>331595</v>
      </c>
      <c r="AF22" s="118">
        <v>326869</v>
      </c>
      <c r="AG22" s="118">
        <v>287185</v>
      </c>
      <c r="AH22" s="118">
        <v>4726</v>
      </c>
      <c r="AI22" s="118">
        <v>4726</v>
      </c>
      <c r="AJ22" s="118">
        <v>721</v>
      </c>
      <c r="AK22" s="122">
        <v>257008</v>
      </c>
      <c r="AL22" s="33">
        <v>256373</v>
      </c>
      <c r="AM22" s="33">
        <v>220552</v>
      </c>
      <c r="AN22" s="33">
        <v>636</v>
      </c>
      <c r="AO22" s="33">
        <v>636</v>
      </c>
      <c r="AP22" s="33">
        <v>574</v>
      </c>
      <c r="AQ22" s="58">
        <v>307688</v>
      </c>
      <c r="AR22" s="33">
        <v>306906</v>
      </c>
      <c r="AS22" s="33">
        <v>269379</v>
      </c>
      <c r="AT22" s="33">
        <v>782</v>
      </c>
      <c r="AU22" s="33">
        <v>782</v>
      </c>
      <c r="AV22" s="33">
        <v>721</v>
      </c>
      <c r="AW22" s="58">
        <v>-76531</v>
      </c>
      <c r="AX22" s="33">
        <v>-68361</v>
      </c>
      <c r="AY22" s="33">
        <v>-53894</v>
      </c>
      <c r="AZ22" s="33">
        <v>-8169</v>
      </c>
      <c r="BA22" s="33">
        <v>-7636</v>
      </c>
      <c r="BB22" s="33">
        <v>-4955</v>
      </c>
      <c r="BC22" s="58">
        <v>-42223</v>
      </c>
      <c r="BD22" s="33">
        <v>-36007</v>
      </c>
      <c r="BE22" s="33">
        <v>-27182</v>
      </c>
      <c r="BF22" s="33">
        <v>-6215</v>
      </c>
      <c r="BG22" s="33">
        <v>-5681</v>
      </c>
      <c r="BH22" s="33">
        <v>-4864</v>
      </c>
      <c r="BI22" s="58">
        <v>-14198</v>
      </c>
      <c r="BJ22" s="33">
        <v>-11158</v>
      </c>
      <c r="BK22" s="33">
        <v>-9254</v>
      </c>
      <c r="BL22" s="33">
        <v>-3040</v>
      </c>
      <c r="BM22" s="33">
        <v>-3040</v>
      </c>
      <c r="BN22" s="33">
        <v>-2950</v>
      </c>
      <c r="BO22" s="58">
        <v>-36258</v>
      </c>
      <c r="BP22" s="33">
        <v>-31758</v>
      </c>
      <c r="BQ22" s="33">
        <v>-24068</v>
      </c>
      <c r="BR22" s="33">
        <v>-4500</v>
      </c>
      <c r="BS22" s="33">
        <v>-4275</v>
      </c>
      <c r="BT22" s="33">
        <v>-4338</v>
      </c>
      <c r="BU22" s="58">
        <v>-34308</v>
      </c>
      <c r="BV22" s="33">
        <v>-32354</v>
      </c>
      <c r="BW22" s="33">
        <v>-26712</v>
      </c>
      <c r="BX22" s="33">
        <v>-1954</v>
      </c>
      <c r="BY22" s="33">
        <v>-1954</v>
      </c>
      <c r="BZ22" s="33">
        <v>-91</v>
      </c>
      <c r="CA22" s="58">
        <v>-29896</v>
      </c>
      <c r="CB22" s="33">
        <v>-29847</v>
      </c>
      <c r="CC22" s="33">
        <v>-24942</v>
      </c>
      <c r="CD22" s="33">
        <v>-49</v>
      </c>
      <c r="CE22" s="33">
        <v>-49</v>
      </c>
      <c r="CF22" s="33">
        <v>-33</v>
      </c>
      <c r="CG22" s="58">
        <v>-31057</v>
      </c>
      <c r="CH22" s="33">
        <v>-30949</v>
      </c>
      <c r="CI22" s="33">
        <v>-25910</v>
      </c>
      <c r="CJ22" s="33">
        <v>-107</v>
      </c>
      <c r="CK22" s="33">
        <v>-107</v>
      </c>
      <c r="CL22" s="33">
        <v>-91</v>
      </c>
      <c r="CM22" s="58">
        <v>13331</v>
      </c>
      <c r="CN22" s="33">
        <v>13020</v>
      </c>
      <c r="CO22" s="33">
        <v>10294</v>
      </c>
      <c r="CP22" s="33">
        <v>311</v>
      </c>
      <c r="CQ22" s="33">
        <v>311</v>
      </c>
      <c r="CR22" s="33">
        <v>250</v>
      </c>
      <c r="CS22" s="34" t="s">
        <v>596</v>
      </c>
      <c r="CT22" s="34" t="s">
        <v>597</v>
      </c>
      <c r="CU22" s="35" t="s">
        <v>768</v>
      </c>
      <c r="CV22" s="8" t="s">
        <v>250</v>
      </c>
    </row>
    <row r="23" spans="1:100" ht="15" customHeight="1">
      <c r="A23" s="38" t="s">
        <v>43</v>
      </c>
      <c r="B23" s="67" t="s">
        <v>44</v>
      </c>
      <c r="C23" s="38" t="s">
        <v>204</v>
      </c>
      <c r="D23" s="88">
        <v>44196</v>
      </c>
      <c r="E23" s="67" t="s">
        <v>230</v>
      </c>
      <c r="F23" s="67" t="s">
        <v>228</v>
      </c>
      <c r="G23" s="58">
        <v>23327.901000000002</v>
      </c>
      <c r="H23" s="33">
        <v>17227.006000000001</v>
      </c>
      <c r="I23" s="33">
        <v>14917.922</v>
      </c>
      <c r="J23" s="33">
        <v>6100.87</v>
      </c>
      <c r="K23" s="33">
        <v>3487.0059999999999</v>
      </c>
      <c r="L23" s="33">
        <v>2014.616</v>
      </c>
      <c r="M23" s="58">
        <v>22332.311000000002</v>
      </c>
      <c r="N23" s="33">
        <v>16673.43</v>
      </c>
      <c r="O23" s="33">
        <v>14434.213</v>
      </c>
      <c r="P23" s="33">
        <v>5658.8810000000003</v>
      </c>
      <c r="Q23" s="33">
        <v>3215.5430000000001</v>
      </c>
      <c r="R23" s="33">
        <v>1728.787</v>
      </c>
      <c r="S23" s="58">
        <v>944.73599999999999</v>
      </c>
      <c r="T23" s="33">
        <v>855.31799999999998</v>
      </c>
      <c r="U23" s="33">
        <v>541.178</v>
      </c>
      <c r="V23" s="33">
        <v>89.417000000000002</v>
      </c>
      <c r="W23" s="33">
        <v>59.847999999999999</v>
      </c>
      <c r="X23" s="33">
        <v>26.771000000000001</v>
      </c>
      <c r="Y23" s="58">
        <v>3387.2420000000002</v>
      </c>
      <c r="Z23" s="33">
        <v>2309.0419999999999</v>
      </c>
      <c r="AA23" s="33">
        <v>1920.9469999999999</v>
      </c>
      <c r="AB23" s="33">
        <v>1078.011</v>
      </c>
      <c r="AC23" s="33">
        <v>677.053</v>
      </c>
      <c r="AD23" s="33">
        <v>317.82799999999997</v>
      </c>
      <c r="AE23" s="58">
        <v>995.59</v>
      </c>
      <c r="AF23" s="118">
        <v>553.57600000000002</v>
      </c>
      <c r="AG23" s="118">
        <v>483.709</v>
      </c>
      <c r="AH23" s="118">
        <v>441.98899999999998</v>
      </c>
      <c r="AI23" s="118">
        <v>271.46300000000002</v>
      </c>
      <c r="AJ23" s="118">
        <v>285.82900000000001</v>
      </c>
      <c r="AK23" s="122">
        <v>553.33900000000006</v>
      </c>
      <c r="AL23" s="33">
        <v>222.09100000000001</v>
      </c>
      <c r="AM23" s="33">
        <v>185.42699999999999</v>
      </c>
      <c r="AN23" s="33">
        <v>331.24700000000001</v>
      </c>
      <c r="AO23" s="33">
        <v>200.04300000000001</v>
      </c>
      <c r="AP23" s="33">
        <v>245.34399999999999</v>
      </c>
      <c r="AQ23" s="58">
        <v>841.42399999999998</v>
      </c>
      <c r="AR23" s="33">
        <v>419.976</v>
      </c>
      <c r="AS23" s="33">
        <v>359.89499999999998</v>
      </c>
      <c r="AT23" s="33">
        <v>421.42</v>
      </c>
      <c r="AU23" s="33">
        <v>254.57900000000001</v>
      </c>
      <c r="AV23" s="33">
        <v>277.30599999999998</v>
      </c>
      <c r="AW23" s="58">
        <v>-688.47799999999995</v>
      </c>
      <c r="AX23" s="33">
        <v>-409.27100000000002</v>
      </c>
      <c r="AY23" s="33">
        <v>-166.27500000000001</v>
      </c>
      <c r="AZ23" s="33">
        <v>-279.20600000000002</v>
      </c>
      <c r="BA23" s="33">
        <v>-186.477</v>
      </c>
      <c r="BB23" s="33">
        <v>-117.928</v>
      </c>
      <c r="BC23" s="58">
        <v>-369.01400000000001</v>
      </c>
      <c r="BD23" s="33">
        <v>-275.95600000000002</v>
      </c>
      <c r="BE23" s="33">
        <v>-66.438999999999993</v>
      </c>
      <c r="BF23" s="33">
        <v>-93.057000000000002</v>
      </c>
      <c r="BG23" s="33">
        <v>-73.361000000000004</v>
      </c>
      <c r="BH23" s="33">
        <v>-15.965</v>
      </c>
      <c r="BI23" s="58">
        <v>-173.82499999999999</v>
      </c>
      <c r="BJ23" s="33">
        <v>-164.86</v>
      </c>
      <c r="BK23" s="33">
        <v>-20.341999999999999</v>
      </c>
      <c r="BL23" s="33">
        <v>-8.9649999999999999</v>
      </c>
      <c r="BM23" s="33">
        <v>-8.1280000000000001</v>
      </c>
      <c r="BN23" s="33">
        <v>-0.95299999999999996</v>
      </c>
      <c r="BO23" s="58">
        <v>-266.58100000000002</v>
      </c>
      <c r="BP23" s="33">
        <v>-196.05</v>
      </c>
      <c r="BQ23" s="33">
        <v>-53.179000000000002</v>
      </c>
      <c r="BR23" s="33">
        <v>-70.531000000000006</v>
      </c>
      <c r="BS23" s="33">
        <v>-57.558999999999997</v>
      </c>
      <c r="BT23" s="33">
        <v>-12.263</v>
      </c>
      <c r="BU23" s="58">
        <v>-319.464</v>
      </c>
      <c r="BV23" s="33">
        <v>-133.315</v>
      </c>
      <c r="BW23" s="33">
        <v>-99.835999999999999</v>
      </c>
      <c r="BX23" s="33">
        <v>-186.149</v>
      </c>
      <c r="BY23" s="33">
        <v>-113.116</v>
      </c>
      <c r="BZ23" s="33">
        <v>-101.96299999999999</v>
      </c>
      <c r="CA23" s="58">
        <v>-209.571</v>
      </c>
      <c r="CB23" s="33">
        <v>-71.141999999999996</v>
      </c>
      <c r="CC23" s="33">
        <v>-50.898000000000003</v>
      </c>
      <c r="CD23" s="33">
        <v>-138.429</v>
      </c>
      <c r="CE23" s="33">
        <v>-86.396000000000001</v>
      </c>
      <c r="CF23" s="33">
        <v>-88.866</v>
      </c>
      <c r="CG23" s="58">
        <v>-293.315</v>
      </c>
      <c r="CH23" s="33">
        <v>-113.919</v>
      </c>
      <c r="CI23" s="33">
        <v>-86.013999999999996</v>
      </c>
      <c r="CJ23" s="33">
        <v>-179.39500000000001</v>
      </c>
      <c r="CK23" s="33">
        <v>-107.84099999999999</v>
      </c>
      <c r="CL23" s="33">
        <v>-100.65600000000001</v>
      </c>
      <c r="CM23" s="58">
        <v>436.726</v>
      </c>
      <c r="CN23" s="33">
        <v>375.26600000000002</v>
      </c>
      <c r="CO23" s="33">
        <v>318.709</v>
      </c>
      <c r="CP23" s="33">
        <v>61.46</v>
      </c>
      <c r="CQ23" s="33">
        <v>34.804000000000002</v>
      </c>
      <c r="CR23" s="33">
        <v>11.16</v>
      </c>
      <c r="CS23" s="34" t="s">
        <v>598</v>
      </c>
      <c r="CT23" s="34" t="s">
        <v>599</v>
      </c>
      <c r="CU23" s="35"/>
      <c r="CV23" s="8" t="s">
        <v>250</v>
      </c>
    </row>
    <row r="24" spans="1:100" ht="15" customHeight="1">
      <c r="A24" s="38" t="s">
        <v>57</v>
      </c>
      <c r="B24" s="67" t="s">
        <v>176</v>
      </c>
      <c r="C24" s="38" t="s">
        <v>194</v>
      </c>
      <c r="D24" s="88"/>
      <c r="E24" s="67"/>
      <c r="F24" s="67"/>
      <c r="G24" s="58"/>
      <c r="H24" s="33"/>
      <c r="I24" s="33"/>
      <c r="J24" s="33"/>
      <c r="K24" s="33"/>
      <c r="L24" s="33"/>
      <c r="M24" s="58"/>
      <c r="N24" s="33"/>
      <c r="O24" s="33"/>
      <c r="P24" s="33"/>
      <c r="Q24" s="33"/>
      <c r="R24" s="33"/>
      <c r="S24" s="58"/>
      <c r="T24" s="33"/>
      <c r="U24" s="33"/>
      <c r="V24" s="33"/>
      <c r="W24" s="33"/>
      <c r="X24" s="33"/>
      <c r="Y24" s="58"/>
      <c r="Z24" s="33"/>
      <c r="AA24" s="33"/>
      <c r="AB24" s="33"/>
      <c r="AC24" s="33"/>
      <c r="AD24" s="33"/>
      <c r="AE24" s="58"/>
      <c r="AF24" s="118"/>
      <c r="AG24" s="118"/>
      <c r="AH24" s="118"/>
      <c r="AI24" s="118"/>
      <c r="AJ24" s="118"/>
      <c r="AK24" s="122"/>
      <c r="AL24" s="33"/>
      <c r="AM24" s="33"/>
      <c r="AN24" s="33"/>
      <c r="AO24" s="33"/>
      <c r="AP24" s="33"/>
      <c r="AQ24" s="58"/>
      <c r="AR24" s="33"/>
      <c r="AS24" s="33"/>
      <c r="AT24" s="33"/>
      <c r="AU24" s="33"/>
      <c r="AV24" s="33"/>
      <c r="AW24" s="58"/>
      <c r="AX24" s="33"/>
      <c r="AY24" s="33"/>
      <c r="AZ24" s="33"/>
      <c r="BA24" s="33"/>
      <c r="BB24" s="33"/>
      <c r="BC24" s="58"/>
      <c r="BD24" s="33"/>
      <c r="BE24" s="33"/>
      <c r="BF24" s="33"/>
      <c r="BG24" s="33"/>
      <c r="BH24" s="33"/>
      <c r="BI24" s="58"/>
      <c r="BJ24" s="33"/>
      <c r="BK24" s="33"/>
      <c r="BL24" s="33"/>
      <c r="BM24" s="33"/>
      <c r="BN24" s="33"/>
      <c r="BO24" s="58"/>
      <c r="BP24" s="33"/>
      <c r="BQ24" s="33"/>
      <c r="BR24" s="33"/>
      <c r="BS24" s="33"/>
      <c r="BT24" s="33"/>
      <c r="BU24" s="58"/>
      <c r="BV24" s="33"/>
      <c r="BW24" s="33"/>
      <c r="BX24" s="33"/>
      <c r="BY24" s="33"/>
      <c r="BZ24" s="33"/>
      <c r="CA24" s="58"/>
      <c r="CB24" s="33"/>
      <c r="CC24" s="33"/>
      <c r="CD24" s="33"/>
      <c r="CE24" s="33"/>
      <c r="CF24" s="33"/>
      <c r="CG24" s="58"/>
      <c r="CH24" s="33"/>
      <c r="CI24" s="33"/>
      <c r="CJ24" s="33"/>
      <c r="CK24" s="33"/>
      <c r="CL24" s="33"/>
      <c r="CM24" s="58"/>
      <c r="CN24" s="33"/>
      <c r="CO24" s="33"/>
      <c r="CP24" s="33"/>
      <c r="CQ24" s="33"/>
      <c r="CR24" s="33"/>
      <c r="CS24" s="34" t="s">
        <v>535</v>
      </c>
      <c r="CT24" s="34" t="s">
        <v>536</v>
      </c>
      <c r="CU24" s="35"/>
      <c r="CV24" s="8" t="s">
        <v>250</v>
      </c>
    </row>
    <row r="25" spans="1:100" ht="15" customHeight="1">
      <c r="A25" s="38" t="s">
        <v>186</v>
      </c>
      <c r="B25" s="67" t="s">
        <v>509</v>
      </c>
      <c r="C25" s="38" t="s">
        <v>198</v>
      </c>
      <c r="D25" s="88">
        <v>44196</v>
      </c>
      <c r="E25" s="67" t="s">
        <v>230</v>
      </c>
      <c r="F25" s="67" t="s">
        <v>228</v>
      </c>
      <c r="G25" s="58">
        <v>0</v>
      </c>
      <c r="H25" s="33">
        <v>0</v>
      </c>
      <c r="I25" s="33">
        <v>0</v>
      </c>
      <c r="J25" s="33">
        <v>0</v>
      </c>
      <c r="K25" s="33">
        <v>0</v>
      </c>
      <c r="L25" s="33">
        <v>0</v>
      </c>
      <c r="M25" s="58">
        <v>0</v>
      </c>
      <c r="N25" s="33">
        <v>0</v>
      </c>
      <c r="O25" s="33">
        <v>0</v>
      </c>
      <c r="P25" s="33">
        <v>0</v>
      </c>
      <c r="Q25" s="33">
        <v>0</v>
      </c>
      <c r="R25" s="33">
        <v>0</v>
      </c>
      <c r="S25" s="58">
        <v>0</v>
      </c>
      <c r="T25" s="33">
        <v>0</v>
      </c>
      <c r="U25" s="33">
        <v>0</v>
      </c>
      <c r="V25" s="33">
        <v>0</v>
      </c>
      <c r="W25" s="33">
        <v>0</v>
      </c>
      <c r="X25" s="33">
        <v>0</v>
      </c>
      <c r="Y25" s="58">
        <v>0</v>
      </c>
      <c r="Z25" s="33">
        <v>0</v>
      </c>
      <c r="AA25" s="33">
        <v>0</v>
      </c>
      <c r="AB25" s="33">
        <v>0</v>
      </c>
      <c r="AC25" s="33">
        <v>0</v>
      </c>
      <c r="AD25" s="33">
        <v>0</v>
      </c>
      <c r="AE25" s="58">
        <v>0</v>
      </c>
      <c r="AF25" s="118">
        <v>0</v>
      </c>
      <c r="AG25" s="118">
        <v>0</v>
      </c>
      <c r="AH25" s="118">
        <v>0</v>
      </c>
      <c r="AI25" s="118">
        <v>0</v>
      </c>
      <c r="AJ25" s="118">
        <v>0</v>
      </c>
      <c r="AK25" s="122">
        <v>0</v>
      </c>
      <c r="AL25" s="33">
        <v>0</v>
      </c>
      <c r="AM25" s="33">
        <v>0</v>
      </c>
      <c r="AN25" s="33">
        <v>0</v>
      </c>
      <c r="AO25" s="33">
        <v>0</v>
      </c>
      <c r="AP25" s="33">
        <v>0</v>
      </c>
      <c r="AQ25" s="58">
        <v>0</v>
      </c>
      <c r="AR25" s="33">
        <v>0</v>
      </c>
      <c r="AS25" s="33">
        <v>0</v>
      </c>
      <c r="AT25" s="33">
        <v>0</v>
      </c>
      <c r="AU25" s="33">
        <v>0</v>
      </c>
      <c r="AV25" s="33">
        <v>0</v>
      </c>
      <c r="AW25" s="58">
        <v>0</v>
      </c>
      <c r="AX25" s="33">
        <v>0</v>
      </c>
      <c r="AY25" s="33">
        <v>0</v>
      </c>
      <c r="AZ25" s="33">
        <v>0</v>
      </c>
      <c r="BA25" s="33">
        <v>0</v>
      </c>
      <c r="BB25" s="33">
        <v>0</v>
      </c>
      <c r="BC25" s="58">
        <v>0</v>
      </c>
      <c r="BD25" s="33">
        <v>0</v>
      </c>
      <c r="BE25" s="33">
        <v>0</v>
      </c>
      <c r="BF25" s="33">
        <v>0</v>
      </c>
      <c r="BG25" s="33">
        <v>0</v>
      </c>
      <c r="BH25" s="33">
        <v>0</v>
      </c>
      <c r="BI25" s="58">
        <v>0</v>
      </c>
      <c r="BJ25" s="33">
        <v>0</v>
      </c>
      <c r="BK25" s="33">
        <v>0</v>
      </c>
      <c r="BL25" s="33">
        <v>0</v>
      </c>
      <c r="BM25" s="33">
        <v>0</v>
      </c>
      <c r="BN25" s="33">
        <v>0</v>
      </c>
      <c r="BO25" s="58">
        <v>0</v>
      </c>
      <c r="BP25" s="33">
        <v>0</v>
      </c>
      <c r="BQ25" s="33">
        <v>0</v>
      </c>
      <c r="BR25" s="33">
        <v>0</v>
      </c>
      <c r="BS25" s="36">
        <v>0</v>
      </c>
      <c r="BT25" s="36">
        <v>0</v>
      </c>
      <c r="BU25" s="59">
        <v>0</v>
      </c>
      <c r="BV25" s="36">
        <v>0</v>
      </c>
      <c r="BW25" s="36">
        <v>0</v>
      </c>
      <c r="BX25" s="36">
        <v>0</v>
      </c>
      <c r="BY25" s="36">
        <v>0</v>
      </c>
      <c r="BZ25" s="36">
        <v>0</v>
      </c>
      <c r="CA25" s="59">
        <v>0</v>
      </c>
      <c r="CB25" s="36">
        <v>0</v>
      </c>
      <c r="CC25" s="36">
        <v>0</v>
      </c>
      <c r="CD25" s="36">
        <v>0</v>
      </c>
      <c r="CE25" s="36">
        <v>0</v>
      </c>
      <c r="CF25" s="36">
        <v>0</v>
      </c>
      <c r="CG25" s="59">
        <v>0</v>
      </c>
      <c r="CH25" s="36">
        <v>0</v>
      </c>
      <c r="CI25" s="36">
        <v>0</v>
      </c>
      <c r="CJ25" s="36">
        <v>0</v>
      </c>
      <c r="CK25" s="36">
        <v>0</v>
      </c>
      <c r="CL25" s="36">
        <v>0</v>
      </c>
      <c r="CM25" s="59">
        <v>0</v>
      </c>
      <c r="CN25" s="36">
        <v>0</v>
      </c>
      <c r="CO25" s="36">
        <v>0</v>
      </c>
      <c r="CP25" s="36">
        <v>0</v>
      </c>
      <c r="CQ25" s="36">
        <v>0</v>
      </c>
      <c r="CR25" s="36">
        <v>0</v>
      </c>
      <c r="CS25" s="34" t="s">
        <v>629</v>
      </c>
      <c r="CT25" s="34" t="s">
        <v>630</v>
      </c>
      <c r="CU25" s="35"/>
      <c r="CV25" s="8" t="s">
        <v>250</v>
      </c>
    </row>
    <row r="26" spans="1:100" ht="15" customHeight="1">
      <c r="A26" s="38" t="s">
        <v>84</v>
      </c>
      <c r="B26" s="67" t="s">
        <v>85</v>
      </c>
      <c r="C26" s="38" t="s">
        <v>197</v>
      </c>
      <c r="D26" s="88">
        <v>44196</v>
      </c>
      <c r="E26" s="67" t="s">
        <v>230</v>
      </c>
      <c r="F26" s="67" t="s">
        <v>227</v>
      </c>
      <c r="G26" s="58">
        <v>5792745</v>
      </c>
      <c r="H26" s="33">
        <v>2138567</v>
      </c>
      <c r="I26" s="33">
        <v>1769556</v>
      </c>
      <c r="J26" s="33">
        <v>3572852</v>
      </c>
      <c r="K26" s="33">
        <v>2626722</v>
      </c>
      <c r="L26" s="33">
        <v>3190781</v>
      </c>
      <c r="M26" s="58">
        <v>5463670</v>
      </c>
      <c r="N26" s="33">
        <v>1988205</v>
      </c>
      <c r="O26" s="33">
        <v>1648672</v>
      </c>
      <c r="P26" s="33">
        <v>3398075</v>
      </c>
      <c r="Q26" s="33">
        <v>2539143</v>
      </c>
      <c r="R26" s="33">
        <v>3033844</v>
      </c>
      <c r="S26" s="58"/>
      <c r="T26" s="33"/>
      <c r="U26" s="33"/>
      <c r="V26" s="33"/>
      <c r="W26" s="33"/>
      <c r="X26" s="33"/>
      <c r="Y26" s="58">
        <v>1332523</v>
      </c>
      <c r="Z26" s="33">
        <v>553454</v>
      </c>
      <c r="AA26" s="33">
        <v>455396</v>
      </c>
      <c r="AB26" s="33">
        <v>750909</v>
      </c>
      <c r="AC26" s="33">
        <v>503755</v>
      </c>
      <c r="AD26" s="33">
        <v>684733</v>
      </c>
      <c r="AE26" s="58">
        <v>329075</v>
      </c>
      <c r="AF26" s="118">
        <v>150362</v>
      </c>
      <c r="AG26" s="118">
        <v>120884</v>
      </c>
      <c r="AH26" s="118">
        <v>174777</v>
      </c>
      <c r="AI26" s="118">
        <v>87579</v>
      </c>
      <c r="AJ26" s="118">
        <v>156937</v>
      </c>
      <c r="AK26" s="122"/>
      <c r="AL26" s="33"/>
      <c r="AM26" s="33"/>
      <c r="AN26" s="33"/>
      <c r="AO26" s="33"/>
      <c r="AP26" s="33"/>
      <c r="AQ26" s="58">
        <v>246340</v>
      </c>
      <c r="AR26" s="33">
        <v>101535</v>
      </c>
      <c r="AS26" s="33">
        <v>83210</v>
      </c>
      <c r="AT26" s="33">
        <v>140938</v>
      </c>
      <c r="AU26" s="33">
        <v>71688</v>
      </c>
      <c r="AV26" s="33">
        <v>127045</v>
      </c>
      <c r="AW26" s="58">
        <v>111590</v>
      </c>
      <c r="AX26" s="33">
        <v>58988</v>
      </c>
      <c r="AY26" s="33">
        <v>40156</v>
      </c>
      <c r="AZ26" s="33">
        <v>49837</v>
      </c>
      <c r="BA26" s="33">
        <v>33846</v>
      </c>
      <c r="BB26" s="33">
        <v>40038</v>
      </c>
      <c r="BC26" s="58">
        <v>35620</v>
      </c>
      <c r="BD26" s="33">
        <v>20978</v>
      </c>
      <c r="BE26" s="33">
        <v>14175</v>
      </c>
      <c r="BF26" s="33">
        <v>13480</v>
      </c>
      <c r="BG26" s="33">
        <v>10467</v>
      </c>
      <c r="BH26" s="33">
        <v>9414</v>
      </c>
      <c r="BI26" s="58"/>
      <c r="BJ26" s="33"/>
      <c r="BK26" s="33"/>
      <c r="BL26" s="33"/>
      <c r="BM26" s="33"/>
      <c r="BN26" s="33"/>
      <c r="BO26" s="58">
        <v>22419</v>
      </c>
      <c r="BP26" s="33">
        <v>14661</v>
      </c>
      <c r="BQ26" s="33">
        <v>10804</v>
      </c>
      <c r="BR26" s="33">
        <v>7006</v>
      </c>
      <c r="BS26" s="33">
        <v>5791</v>
      </c>
      <c r="BT26" s="33">
        <v>5368</v>
      </c>
      <c r="BU26" s="58">
        <v>75970</v>
      </c>
      <c r="BV26" s="33">
        <v>38010</v>
      </c>
      <c r="BW26" s="33">
        <v>25981</v>
      </c>
      <c r="BX26" s="33">
        <v>36357</v>
      </c>
      <c r="BY26" s="33">
        <v>23379</v>
      </c>
      <c r="BZ26" s="33">
        <v>30624</v>
      </c>
      <c r="CA26" s="58"/>
      <c r="CB26" s="33"/>
      <c r="CC26" s="33"/>
      <c r="CD26" s="33"/>
      <c r="CE26" s="33"/>
      <c r="CF26" s="33"/>
      <c r="CG26" s="58">
        <v>55995</v>
      </c>
      <c r="CH26" s="33">
        <v>24167</v>
      </c>
      <c r="CI26" s="33">
        <v>16016</v>
      </c>
      <c r="CJ26" s="33">
        <v>30226</v>
      </c>
      <c r="CK26" s="33">
        <v>17258</v>
      </c>
      <c r="CL26" s="33">
        <v>26586</v>
      </c>
      <c r="CM26" s="58">
        <v>19291</v>
      </c>
      <c r="CN26" s="33">
        <v>11999</v>
      </c>
      <c r="CO26" s="33">
        <v>10302</v>
      </c>
      <c r="CP26" s="33">
        <v>7293</v>
      </c>
      <c r="CQ26" s="33">
        <v>7293</v>
      </c>
      <c r="CR26" s="33">
        <v>5591</v>
      </c>
      <c r="CS26" s="34" t="s">
        <v>541</v>
      </c>
      <c r="CT26" s="34" t="s">
        <v>254</v>
      </c>
      <c r="CU26" s="35" t="s">
        <v>740</v>
      </c>
      <c r="CV26" s="8" t="s">
        <v>250</v>
      </c>
    </row>
    <row r="27" spans="1:100" ht="15" customHeight="1">
      <c r="A27" s="38" t="s">
        <v>80</v>
      </c>
      <c r="B27" s="67" t="s">
        <v>81</v>
      </c>
      <c r="C27" s="38" t="s">
        <v>198</v>
      </c>
      <c r="D27" s="88">
        <v>44196</v>
      </c>
      <c r="E27" s="67" t="s">
        <v>230</v>
      </c>
      <c r="F27" s="67" t="s">
        <v>228</v>
      </c>
      <c r="G27" s="58">
        <v>1218</v>
      </c>
      <c r="H27" s="33">
        <v>381</v>
      </c>
      <c r="I27" s="33">
        <v>348</v>
      </c>
      <c r="J27" s="33">
        <v>820</v>
      </c>
      <c r="K27" s="33">
        <v>436</v>
      </c>
      <c r="L27" s="33">
        <v>404</v>
      </c>
      <c r="M27" s="58">
        <v>1159</v>
      </c>
      <c r="N27" s="33">
        <v>324</v>
      </c>
      <c r="O27" s="33">
        <v>292</v>
      </c>
      <c r="P27" s="33">
        <v>818</v>
      </c>
      <c r="Q27" s="33">
        <v>434</v>
      </c>
      <c r="R27" s="33">
        <v>403</v>
      </c>
      <c r="S27" s="58">
        <v>28</v>
      </c>
      <c r="T27" s="33">
        <v>10</v>
      </c>
      <c r="U27" s="33">
        <v>10</v>
      </c>
      <c r="V27" s="33">
        <v>18</v>
      </c>
      <c r="W27" s="33">
        <v>18</v>
      </c>
      <c r="X27" s="33">
        <v>3</v>
      </c>
      <c r="Y27" s="58">
        <v>829</v>
      </c>
      <c r="Z27" s="33">
        <v>36</v>
      </c>
      <c r="AA27" s="33">
        <v>33</v>
      </c>
      <c r="AB27" s="33">
        <v>793</v>
      </c>
      <c r="AC27" s="33">
        <v>420</v>
      </c>
      <c r="AD27" s="33">
        <v>400</v>
      </c>
      <c r="AE27" s="58">
        <v>59</v>
      </c>
      <c r="AF27" s="118">
        <v>57</v>
      </c>
      <c r="AG27" s="118">
        <v>56</v>
      </c>
      <c r="AH27" s="118">
        <v>2</v>
      </c>
      <c r="AI27" s="118">
        <v>2</v>
      </c>
      <c r="AJ27" s="118">
        <v>1</v>
      </c>
      <c r="AK27" s="122">
        <v>14</v>
      </c>
      <c r="AL27" s="33">
        <v>14</v>
      </c>
      <c r="AM27" s="33">
        <v>13</v>
      </c>
      <c r="AN27" s="33">
        <v>1</v>
      </c>
      <c r="AO27" s="33">
        <v>1</v>
      </c>
      <c r="AP27" s="33"/>
      <c r="AQ27" s="58">
        <v>43</v>
      </c>
      <c r="AR27" s="33">
        <v>42</v>
      </c>
      <c r="AS27" s="33">
        <v>42</v>
      </c>
      <c r="AT27" s="33">
        <v>1</v>
      </c>
      <c r="AU27" s="33">
        <v>1</v>
      </c>
      <c r="AV27" s="33"/>
      <c r="AW27" s="58">
        <v>-27</v>
      </c>
      <c r="AX27" s="33">
        <v>-7</v>
      </c>
      <c r="AY27" s="33">
        <v>-4</v>
      </c>
      <c r="AZ27" s="33">
        <v>-20</v>
      </c>
      <c r="BA27" s="33">
        <v>-12</v>
      </c>
      <c r="BB27" s="33">
        <v>-8</v>
      </c>
      <c r="BC27" s="58">
        <v>-23</v>
      </c>
      <c r="BD27" s="33">
        <v>-3</v>
      </c>
      <c r="BE27" s="33">
        <v>-1</v>
      </c>
      <c r="BF27" s="33">
        <v>-19</v>
      </c>
      <c r="BG27" s="33">
        <v>-11</v>
      </c>
      <c r="BH27" s="33">
        <v>-8</v>
      </c>
      <c r="BI27" s="58">
        <v>-3</v>
      </c>
      <c r="BJ27" s="33"/>
      <c r="BK27" s="33"/>
      <c r="BL27" s="33">
        <v>-2</v>
      </c>
      <c r="BM27" s="33">
        <v>-2</v>
      </c>
      <c r="BN27" s="33"/>
      <c r="BO27" s="58">
        <v>-20</v>
      </c>
      <c r="BP27" s="33">
        <v>-1</v>
      </c>
      <c r="BQ27" s="33"/>
      <c r="BR27" s="33">
        <v>-19</v>
      </c>
      <c r="BS27" s="33">
        <v>-11</v>
      </c>
      <c r="BT27" s="33">
        <v>-8</v>
      </c>
      <c r="BU27" s="58">
        <v>-4</v>
      </c>
      <c r="BV27" s="33">
        <v>-4</v>
      </c>
      <c r="BW27" s="33">
        <v>-3</v>
      </c>
      <c r="BX27" s="33">
        <v>-1</v>
      </c>
      <c r="BY27" s="33">
        <v>-1</v>
      </c>
      <c r="BZ27" s="33"/>
      <c r="CA27" s="58">
        <v>-1</v>
      </c>
      <c r="CB27" s="33">
        <v>-1</v>
      </c>
      <c r="CC27" s="33">
        <v>-1</v>
      </c>
      <c r="CD27" s="33"/>
      <c r="CE27" s="33"/>
      <c r="CF27" s="33"/>
      <c r="CG27" s="58">
        <v>-2</v>
      </c>
      <c r="CH27" s="33">
        <v>-2</v>
      </c>
      <c r="CI27" s="33">
        <v>-2</v>
      </c>
      <c r="CJ27" s="33"/>
      <c r="CK27" s="33"/>
      <c r="CL27" s="33"/>
      <c r="CM27" s="58">
        <v>32</v>
      </c>
      <c r="CN27" s="33">
        <v>32</v>
      </c>
      <c r="CO27" s="33">
        <v>31</v>
      </c>
      <c r="CP27" s="33"/>
      <c r="CQ27" s="33"/>
      <c r="CR27" s="33"/>
      <c r="CS27" s="34" t="s">
        <v>703</v>
      </c>
      <c r="CT27" s="34" t="s">
        <v>634</v>
      </c>
      <c r="CU27" s="35" t="s">
        <v>751</v>
      </c>
      <c r="CV27" s="8" t="s">
        <v>250</v>
      </c>
    </row>
    <row r="28" spans="1:100" ht="15" customHeight="1">
      <c r="A28" s="38" t="s">
        <v>33</v>
      </c>
      <c r="B28" s="67" t="s">
        <v>34</v>
      </c>
      <c r="C28" s="38" t="s">
        <v>193</v>
      </c>
      <c r="D28" s="88">
        <v>44196</v>
      </c>
      <c r="E28" s="67" t="s">
        <v>230</v>
      </c>
      <c r="F28" s="67" t="s">
        <v>228</v>
      </c>
      <c r="G28" s="58">
        <v>415.5</v>
      </c>
      <c r="H28" s="33">
        <v>98.5</v>
      </c>
      <c r="I28" s="33">
        <v>72.5</v>
      </c>
      <c r="J28" s="33">
        <v>255.3</v>
      </c>
      <c r="K28" s="33">
        <v>229.5</v>
      </c>
      <c r="L28" s="33">
        <v>181.9</v>
      </c>
      <c r="M28" s="58">
        <v>387.2</v>
      </c>
      <c r="N28" s="33">
        <v>95.7</v>
      </c>
      <c r="O28" s="33">
        <v>69.8</v>
      </c>
      <c r="P28" s="33">
        <v>230.5</v>
      </c>
      <c r="Q28" s="33">
        <v>204.8</v>
      </c>
      <c r="R28" s="33">
        <v>159.4</v>
      </c>
      <c r="S28" s="58">
        <v>10.4</v>
      </c>
      <c r="T28" s="33">
        <v>2.6</v>
      </c>
      <c r="U28" s="33">
        <v>1.1000000000000001</v>
      </c>
      <c r="V28" s="33">
        <v>7.7</v>
      </c>
      <c r="W28" s="33">
        <v>7.7</v>
      </c>
      <c r="X28" s="33">
        <v>3</v>
      </c>
      <c r="Y28" s="58">
        <v>141.4</v>
      </c>
      <c r="Z28" s="33">
        <v>13.8</v>
      </c>
      <c r="AA28" s="33">
        <v>6.1</v>
      </c>
      <c r="AB28" s="33">
        <v>118.6</v>
      </c>
      <c r="AC28" s="33">
        <v>97.5</v>
      </c>
      <c r="AD28" s="33">
        <v>97.7</v>
      </c>
      <c r="AE28" s="58">
        <v>28.2</v>
      </c>
      <c r="AF28" s="118">
        <v>2.8</v>
      </c>
      <c r="AG28" s="118">
        <v>2.7</v>
      </c>
      <c r="AH28" s="118">
        <v>24.8</v>
      </c>
      <c r="AI28" s="118">
        <v>24.7</v>
      </c>
      <c r="AJ28" s="118">
        <v>22.5</v>
      </c>
      <c r="AK28" s="122">
        <v>1.5</v>
      </c>
      <c r="AL28" s="33">
        <v>0.9</v>
      </c>
      <c r="AM28" s="33">
        <v>0.9</v>
      </c>
      <c r="AN28" s="33">
        <v>0.6</v>
      </c>
      <c r="AO28" s="33">
        <v>0.5</v>
      </c>
      <c r="AP28" s="33">
        <v>0.5</v>
      </c>
      <c r="AQ28" s="58">
        <v>28.2</v>
      </c>
      <c r="AR28" s="33">
        <v>2.8</v>
      </c>
      <c r="AS28" s="33">
        <v>2.7</v>
      </c>
      <c r="AT28" s="33">
        <v>24.8</v>
      </c>
      <c r="AU28" s="33">
        <v>24.7</v>
      </c>
      <c r="AV28" s="33">
        <v>22.5</v>
      </c>
      <c r="AW28" s="58">
        <v>-32.4</v>
      </c>
      <c r="AX28" s="33">
        <v>-3.6</v>
      </c>
      <c r="AY28" s="33">
        <v>-2.4</v>
      </c>
      <c r="AZ28" s="33">
        <v>-28.1</v>
      </c>
      <c r="BA28" s="33">
        <v>-26.2</v>
      </c>
      <c r="BB28" s="33">
        <v>-11.5</v>
      </c>
      <c r="BC28" s="58">
        <v>-19.2</v>
      </c>
      <c r="BD28" s="33">
        <v>-1.9</v>
      </c>
      <c r="BE28" s="33">
        <v>-1.1000000000000001</v>
      </c>
      <c r="BF28" s="33">
        <v>-17</v>
      </c>
      <c r="BG28" s="33">
        <v>-15.1</v>
      </c>
      <c r="BH28" s="33">
        <v>-2.8</v>
      </c>
      <c r="BI28" s="58">
        <v>-3.1</v>
      </c>
      <c r="BJ28" s="33">
        <v>0</v>
      </c>
      <c r="BK28" s="33">
        <v>0</v>
      </c>
      <c r="BL28" s="33">
        <v>-3.1</v>
      </c>
      <c r="BM28" s="33">
        <v>-3.1</v>
      </c>
      <c r="BN28" s="33">
        <v>-0.1</v>
      </c>
      <c r="BO28" s="58">
        <v>-16.7</v>
      </c>
      <c r="BP28" s="33">
        <v>-1.4</v>
      </c>
      <c r="BQ28" s="33">
        <v>-0.9</v>
      </c>
      <c r="BR28" s="33">
        <v>-15.3</v>
      </c>
      <c r="BS28" s="33">
        <v>-14.4</v>
      </c>
      <c r="BT28" s="33">
        <v>-2.5</v>
      </c>
      <c r="BU28" s="58">
        <v>-13.2</v>
      </c>
      <c r="BV28" s="33">
        <v>-1.7</v>
      </c>
      <c r="BW28" s="33">
        <v>-1.3</v>
      </c>
      <c r="BX28" s="33">
        <v>-11.1</v>
      </c>
      <c r="BY28" s="33">
        <v>-11.1</v>
      </c>
      <c r="BZ28" s="33">
        <v>-8.6</v>
      </c>
      <c r="CA28" s="58">
        <v>-5.8</v>
      </c>
      <c r="CB28" s="33">
        <v>-0.2</v>
      </c>
      <c r="CC28" s="33">
        <v>-0.1</v>
      </c>
      <c r="CD28" s="33">
        <v>-5.6</v>
      </c>
      <c r="CE28" s="33">
        <v>-5.6</v>
      </c>
      <c r="CF28" s="33">
        <v>-5</v>
      </c>
      <c r="CG28" s="58">
        <v>-13.2</v>
      </c>
      <c r="CH28" s="33">
        <v>-1.7</v>
      </c>
      <c r="CI28" s="33">
        <v>-1.3</v>
      </c>
      <c r="CJ28" s="33">
        <v>-11.1</v>
      </c>
      <c r="CK28" s="33">
        <v>-11.1</v>
      </c>
      <c r="CL28" s="33">
        <v>-8.6</v>
      </c>
      <c r="CM28" s="58">
        <v>0.05</v>
      </c>
      <c r="CN28" s="33">
        <v>0.02</v>
      </c>
      <c r="CO28" s="33">
        <v>0.01</v>
      </c>
      <c r="CP28" s="33">
        <v>0.03</v>
      </c>
      <c r="CQ28" s="33">
        <v>0.03</v>
      </c>
      <c r="CR28" s="33"/>
      <c r="CS28" s="34" t="s">
        <v>666</v>
      </c>
      <c r="CT28" s="34" t="s">
        <v>255</v>
      </c>
      <c r="CU28" s="35" t="s">
        <v>742</v>
      </c>
      <c r="CV28" s="8" t="s">
        <v>250</v>
      </c>
    </row>
    <row r="29" spans="1:100" ht="15" customHeight="1">
      <c r="A29" s="38" t="s">
        <v>166</v>
      </c>
      <c r="B29" s="67" t="s">
        <v>167</v>
      </c>
      <c r="C29" s="38" t="s">
        <v>204</v>
      </c>
      <c r="D29" s="88">
        <v>44196</v>
      </c>
      <c r="E29" s="67" t="s">
        <v>230</v>
      </c>
      <c r="F29" s="67" t="s">
        <v>227</v>
      </c>
      <c r="G29" s="58">
        <v>1610340</v>
      </c>
      <c r="H29" s="33">
        <v>1131603</v>
      </c>
      <c r="I29" s="33">
        <v>1101205</v>
      </c>
      <c r="J29" s="33">
        <v>461664</v>
      </c>
      <c r="K29" s="33">
        <v>368239</v>
      </c>
      <c r="L29" s="33">
        <v>149948</v>
      </c>
      <c r="M29" s="58">
        <v>1601127</v>
      </c>
      <c r="N29" s="33">
        <v>1127029</v>
      </c>
      <c r="O29" s="33">
        <v>1097192</v>
      </c>
      <c r="P29" s="33">
        <v>457025</v>
      </c>
      <c r="Q29" s="33">
        <v>364183</v>
      </c>
      <c r="R29" s="33">
        <v>149928</v>
      </c>
      <c r="S29" s="58">
        <v>41202</v>
      </c>
      <c r="T29" s="33">
        <v>36261</v>
      </c>
      <c r="U29" s="33">
        <v>34473</v>
      </c>
      <c r="V29" s="33">
        <v>4941</v>
      </c>
      <c r="W29" s="33">
        <v>4941</v>
      </c>
      <c r="X29" s="33">
        <v>2529</v>
      </c>
      <c r="Y29" s="58">
        <v>102740</v>
      </c>
      <c r="Z29" s="33">
        <v>50291</v>
      </c>
      <c r="AA29" s="33">
        <v>47785</v>
      </c>
      <c r="AB29" s="33">
        <v>52449</v>
      </c>
      <c r="AC29" s="33">
        <v>8670</v>
      </c>
      <c r="AD29" s="33">
        <v>49728</v>
      </c>
      <c r="AE29" s="58">
        <v>9214</v>
      </c>
      <c r="AF29" s="118">
        <v>4574</v>
      </c>
      <c r="AG29" s="118">
        <v>4013</v>
      </c>
      <c r="AH29" s="118">
        <v>4640</v>
      </c>
      <c r="AI29" s="118">
        <v>4056</v>
      </c>
      <c r="AJ29" s="118">
        <v>20</v>
      </c>
      <c r="AK29" s="122">
        <v>4811</v>
      </c>
      <c r="AL29" s="33">
        <v>2145</v>
      </c>
      <c r="AM29" s="33">
        <v>1853</v>
      </c>
      <c r="AN29" s="33">
        <v>2666</v>
      </c>
      <c r="AO29" s="33">
        <v>2666</v>
      </c>
      <c r="AP29" s="33">
        <v>0</v>
      </c>
      <c r="AQ29" s="58">
        <v>7295</v>
      </c>
      <c r="AR29" s="33">
        <v>3284</v>
      </c>
      <c r="AS29" s="33">
        <v>3009</v>
      </c>
      <c r="AT29" s="33">
        <v>4011</v>
      </c>
      <c r="AU29" s="33">
        <v>3427</v>
      </c>
      <c r="AV29" s="33">
        <v>0</v>
      </c>
      <c r="AW29" s="58">
        <v>-1297</v>
      </c>
      <c r="AX29" s="33">
        <v>-1659</v>
      </c>
      <c r="AY29" s="33">
        <v>-1039</v>
      </c>
      <c r="AZ29" s="33">
        <v>362</v>
      </c>
      <c r="BA29" s="33">
        <v>1218</v>
      </c>
      <c r="BB29" s="33">
        <v>673</v>
      </c>
      <c r="BC29" s="58">
        <v>506</v>
      </c>
      <c r="BD29" s="33">
        <v>-1058</v>
      </c>
      <c r="BE29" s="33">
        <v>-707</v>
      </c>
      <c r="BF29" s="33">
        <v>1564</v>
      </c>
      <c r="BG29" s="33">
        <v>2245</v>
      </c>
      <c r="BH29" s="33">
        <v>676</v>
      </c>
      <c r="BI29" s="58">
        <v>2387</v>
      </c>
      <c r="BJ29" s="33">
        <v>-797</v>
      </c>
      <c r="BK29" s="33">
        <v>-759</v>
      </c>
      <c r="BL29" s="33">
        <v>3184</v>
      </c>
      <c r="BM29" s="33">
        <v>3184</v>
      </c>
      <c r="BN29" s="33">
        <v>1514</v>
      </c>
      <c r="BO29" s="58">
        <v>1297</v>
      </c>
      <c r="BP29" s="33">
        <v>-960</v>
      </c>
      <c r="BQ29" s="33">
        <v>-770</v>
      </c>
      <c r="BR29" s="33">
        <v>2257</v>
      </c>
      <c r="BS29" s="33">
        <v>2871</v>
      </c>
      <c r="BT29" s="33">
        <v>842</v>
      </c>
      <c r="BU29" s="58">
        <v>-1803</v>
      </c>
      <c r="BV29" s="33">
        <v>-601</v>
      </c>
      <c r="BW29" s="33">
        <v>-332</v>
      </c>
      <c r="BX29" s="33">
        <v>-1202</v>
      </c>
      <c r="BY29" s="33">
        <v>-1027</v>
      </c>
      <c r="BZ29" s="33">
        <v>-3</v>
      </c>
      <c r="CA29" s="58">
        <v>-989</v>
      </c>
      <c r="CB29" s="33">
        <v>-322</v>
      </c>
      <c r="CC29" s="33">
        <v>-174</v>
      </c>
      <c r="CD29" s="33">
        <v>-667</v>
      </c>
      <c r="CE29" s="33">
        <v>-667</v>
      </c>
      <c r="CF29" s="33">
        <v>0</v>
      </c>
      <c r="CG29" s="58">
        <v>-1494</v>
      </c>
      <c r="CH29" s="33">
        <v>-408</v>
      </c>
      <c r="CI29" s="33">
        <v>-274</v>
      </c>
      <c r="CJ29" s="33">
        <v>-1087</v>
      </c>
      <c r="CK29" s="33">
        <v>-912</v>
      </c>
      <c r="CL29" s="33">
        <v>0</v>
      </c>
      <c r="CM29" s="58">
        <v>2866</v>
      </c>
      <c r="CN29" s="33">
        <v>1857</v>
      </c>
      <c r="CO29" s="33">
        <v>1446</v>
      </c>
      <c r="CP29" s="33">
        <v>1009</v>
      </c>
      <c r="CQ29" s="33">
        <v>1009</v>
      </c>
      <c r="CR29" s="33">
        <v>20</v>
      </c>
      <c r="CS29" s="34" t="s">
        <v>584</v>
      </c>
      <c r="CT29" s="34" t="s">
        <v>585</v>
      </c>
      <c r="CU29" s="35" t="s">
        <v>769</v>
      </c>
      <c r="CV29" s="8" t="s">
        <v>250</v>
      </c>
    </row>
    <row r="30" spans="1:100" ht="15" customHeight="1">
      <c r="A30" s="38" t="s">
        <v>157</v>
      </c>
      <c r="B30" s="67" t="s">
        <v>158</v>
      </c>
      <c r="C30" s="38" t="s">
        <v>205</v>
      </c>
      <c r="D30" s="88">
        <v>44196</v>
      </c>
      <c r="E30" s="67" t="s">
        <v>230</v>
      </c>
      <c r="F30" s="67" t="s">
        <v>229</v>
      </c>
      <c r="G30" s="58">
        <v>16341391</v>
      </c>
      <c r="H30" s="33">
        <v>8985370</v>
      </c>
      <c r="I30" s="33">
        <v>8651101</v>
      </c>
      <c r="J30" s="33">
        <v>7356021</v>
      </c>
      <c r="K30" s="33">
        <v>2648922</v>
      </c>
      <c r="L30" s="33">
        <v>5619672</v>
      </c>
      <c r="M30" s="58">
        <v>15257015</v>
      </c>
      <c r="N30" s="33">
        <v>8985370</v>
      </c>
      <c r="O30" s="33">
        <v>8651101</v>
      </c>
      <c r="P30" s="33">
        <v>6271645</v>
      </c>
      <c r="Q30" s="33">
        <v>1564546</v>
      </c>
      <c r="R30" s="33">
        <v>5619672</v>
      </c>
      <c r="S30" s="58">
        <v>3581995</v>
      </c>
      <c r="T30" s="33">
        <v>674174</v>
      </c>
      <c r="U30" s="33">
        <v>468745</v>
      </c>
      <c r="V30" s="33">
        <v>2907821</v>
      </c>
      <c r="W30" s="33"/>
      <c r="X30" s="33">
        <v>2907821</v>
      </c>
      <c r="Y30" s="58">
        <v>4790198</v>
      </c>
      <c r="Z30" s="33">
        <v>674174</v>
      </c>
      <c r="AA30" s="33">
        <v>468745</v>
      </c>
      <c r="AB30" s="33">
        <v>4116024</v>
      </c>
      <c r="AC30" s="33">
        <v>55623</v>
      </c>
      <c r="AD30" s="33">
        <v>3464051</v>
      </c>
      <c r="AE30" s="58">
        <v>1084376</v>
      </c>
      <c r="AF30" s="118"/>
      <c r="AG30" s="118"/>
      <c r="AH30" s="118">
        <v>1084376</v>
      </c>
      <c r="AI30" s="118">
        <v>1084376</v>
      </c>
      <c r="AJ30" s="118"/>
      <c r="AK30" s="122"/>
      <c r="AL30" s="33"/>
      <c r="AM30" s="33"/>
      <c r="AN30" s="33"/>
      <c r="AO30" s="33"/>
      <c r="AP30" s="33"/>
      <c r="AQ30" s="58">
        <v>1084376</v>
      </c>
      <c r="AR30" s="33"/>
      <c r="AS30" s="33"/>
      <c r="AT30" s="33">
        <v>1084376</v>
      </c>
      <c r="AU30" s="33">
        <v>1084376</v>
      </c>
      <c r="AV30" s="33"/>
      <c r="AW30" s="58">
        <v>-971500</v>
      </c>
      <c r="AX30" s="33">
        <v>-7009</v>
      </c>
      <c r="AY30" s="33">
        <v>-6024</v>
      </c>
      <c r="AZ30" s="33">
        <v>-964491</v>
      </c>
      <c r="BA30" s="33">
        <v>-648023</v>
      </c>
      <c r="BB30" s="33">
        <v>-229273</v>
      </c>
      <c r="BC30" s="58">
        <v>-323477</v>
      </c>
      <c r="BD30" s="33">
        <v>-7009</v>
      </c>
      <c r="BE30" s="33">
        <v>-6024</v>
      </c>
      <c r="BF30" s="33">
        <v>-316469</v>
      </c>
      <c r="BG30" s="33"/>
      <c r="BH30" s="33">
        <v>-229273</v>
      </c>
      <c r="BI30" s="58">
        <v>-230082</v>
      </c>
      <c r="BJ30" s="33">
        <v>-993</v>
      </c>
      <c r="BK30" s="33">
        <v>-22</v>
      </c>
      <c r="BL30" s="33">
        <v>-229088</v>
      </c>
      <c r="BM30" s="33"/>
      <c r="BN30" s="33">
        <v>-229088</v>
      </c>
      <c r="BO30" s="58">
        <v>-317277</v>
      </c>
      <c r="BP30" s="33">
        <v>-993</v>
      </c>
      <c r="BQ30" s="33">
        <v>-22</v>
      </c>
      <c r="BR30" s="33">
        <v>-316284</v>
      </c>
      <c r="BS30" s="33"/>
      <c r="BT30" s="33">
        <v>-229088</v>
      </c>
      <c r="BU30" s="58">
        <v>-648023</v>
      </c>
      <c r="BV30" s="33"/>
      <c r="BW30" s="33"/>
      <c r="BX30" s="33">
        <v>-648023</v>
      </c>
      <c r="BY30" s="33">
        <v>-648023</v>
      </c>
      <c r="BZ30" s="33"/>
      <c r="CA30" s="58"/>
      <c r="CB30" s="33"/>
      <c r="CC30" s="33"/>
      <c r="CD30" s="33"/>
      <c r="CE30" s="33"/>
      <c r="CF30" s="33"/>
      <c r="CG30" s="58">
        <v>-648023</v>
      </c>
      <c r="CH30" s="33"/>
      <c r="CI30" s="33"/>
      <c r="CJ30" s="33">
        <v>-648023</v>
      </c>
      <c r="CK30" s="33">
        <v>-648023</v>
      </c>
      <c r="CL30" s="33"/>
      <c r="CM30" s="58"/>
      <c r="CN30" s="33"/>
      <c r="CO30" s="33"/>
      <c r="CP30" s="33"/>
      <c r="CQ30" s="33"/>
      <c r="CR30" s="33"/>
      <c r="CS30" s="34" t="s">
        <v>704</v>
      </c>
      <c r="CT30" s="34" t="s">
        <v>658</v>
      </c>
      <c r="CU30" s="35"/>
      <c r="CV30" s="8" t="s">
        <v>250</v>
      </c>
    </row>
    <row r="31" spans="1:100" ht="15" customHeight="1">
      <c r="A31" s="38" t="s">
        <v>109</v>
      </c>
      <c r="B31" s="67" t="s">
        <v>110</v>
      </c>
      <c r="C31" s="38" t="s">
        <v>205</v>
      </c>
      <c r="D31" s="88">
        <v>44196</v>
      </c>
      <c r="E31" s="67" t="s">
        <v>230</v>
      </c>
      <c r="F31" s="67" t="s">
        <v>229</v>
      </c>
      <c r="G31" s="58">
        <v>120253104</v>
      </c>
      <c r="H31" s="33">
        <v>67422457</v>
      </c>
      <c r="I31" s="33">
        <v>65583408</v>
      </c>
      <c r="J31" s="33">
        <v>34820569</v>
      </c>
      <c r="K31" s="33">
        <v>9760080</v>
      </c>
      <c r="L31" s="33">
        <v>3404668</v>
      </c>
      <c r="M31" s="58">
        <v>90569639</v>
      </c>
      <c r="N31" s="33">
        <v>65267028</v>
      </c>
      <c r="O31" s="33">
        <v>63606861</v>
      </c>
      <c r="P31" s="33">
        <v>7940707</v>
      </c>
      <c r="Q31" s="33">
        <v>1380219</v>
      </c>
      <c r="R31" s="33">
        <v>1288268</v>
      </c>
      <c r="S31" s="58">
        <v>38032252</v>
      </c>
      <c r="T31" s="33">
        <v>16416578</v>
      </c>
      <c r="U31" s="33">
        <v>16070030</v>
      </c>
      <c r="V31" s="33">
        <v>5910905</v>
      </c>
      <c r="W31" s="33">
        <v>105210</v>
      </c>
      <c r="X31" s="33"/>
      <c r="Y31" s="58">
        <v>47592183</v>
      </c>
      <c r="Z31" s="33">
        <v>25381228</v>
      </c>
      <c r="AA31" s="33">
        <v>24972394</v>
      </c>
      <c r="AB31" s="33">
        <v>6506186</v>
      </c>
      <c r="AC31" s="33">
        <v>700491</v>
      </c>
      <c r="AD31" s="33">
        <v>533474</v>
      </c>
      <c r="AE31" s="58">
        <v>29683465</v>
      </c>
      <c r="AF31" s="118">
        <v>2155430</v>
      </c>
      <c r="AG31" s="118">
        <v>1976546</v>
      </c>
      <c r="AH31" s="118">
        <v>26879862</v>
      </c>
      <c r="AI31" s="118">
        <v>8379862</v>
      </c>
      <c r="AJ31" s="118">
        <v>2116399</v>
      </c>
      <c r="AK31" s="122">
        <v>29683465</v>
      </c>
      <c r="AL31" s="33">
        <v>2155430</v>
      </c>
      <c r="AM31" s="33">
        <v>1976546</v>
      </c>
      <c r="AN31" s="33">
        <v>26879862</v>
      </c>
      <c r="AO31" s="33">
        <v>8379862</v>
      </c>
      <c r="AP31" s="33">
        <v>2116399</v>
      </c>
      <c r="AQ31" s="58">
        <v>28999189</v>
      </c>
      <c r="AR31" s="33">
        <v>1953042</v>
      </c>
      <c r="AS31" s="33">
        <v>1774159</v>
      </c>
      <c r="AT31" s="33">
        <v>26551658</v>
      </c>
      <c r="AU31" s="33">
        <v>8051658</v>
      </c>
      <c r="AV31" s="33">
        <v>2116399</v>
      </c>
      <c r="AW31" s="58">
        <v>-28071641</v>
      </c>
      <c r="AX31" s="33">
        <v>-368108</v>
      </c>
      <c r="AY31" s="33">
        <v>-323788</v>
      </c>
      <c r="AZ31" s="33">
        <v>-26691597</v>
      </c>
      <c r="BA31" s="33">
        <v>-506164</v>
      </c>
      <c r="BB31" s="33">
        <v>-46891</v>
      </c>
      <c r="BC31" s="58">
        <v>-1407846</v>
      </c>
      <c r="BD31" s="33">
        <v>-296488</v>
      </c>
      <c r="BE31" s="33">
        <v>-286414</v>
      </c>
      <c r="BF31" s="33">
        <v>-186403</v>
      </c>
      <c r="BG31" s="33">
        <v>-9622</v>
      </c>
      <c r="BH31" s="33">
        <v>-5494</v>
      </c>
      <c r="BI31" s="58">
        <v>-1127351</v>
      </c>
      <c r="BJ31" s="33">
        <v>-28691</v>
      </c>
      <c r="BK31" s="33">
        <v>-21504</v>
      </c>
      <c r="BL31" s="33">
        <v>-174660</v>
      </c>
      <c r="BM31" s="33">
        <v>-2425</v>
      </c>
      <c r="BN31" s="33"/>
      <c r="BO31" s="58">
        <v>-1360296</v>
      </c>
      <c r="BP31" s="33">
        <v>-260303</v>
      </c>
      <c r="BQ31" s="33">
        <v>-252216</v>
      </c>
      <c r="BR31" s="33">
        <v>-175992</v>
      </c>
      <c r="BS31" s="33">
        <v>-3758</v>
      </c>
      <c r="BT31" s="33">
        <v>-948</v>
      </c>
      <c r="BU31" s="58">
        <v>-26663795</v>
      </c>
      <c r="BV31" s="33">
        <v>-71620</v>
      </c>
      <c r="BW31" s="33">
        <v>-37374</v>
      </c>
      <c r="BX31" s="33">
        <v>-26505193</v>
      </c>
      <c r="BY31" s="33">
        <v>-496542</v>
      </c>
      <c r="BZ31" s="33">
        <v>-41397</v>
      </c>
      <c r="CA31" s="58">
        <v>-26663795</v>
      </c>
      <c r="CB31" s="33">
        <v>-71620</v>
      </c>
      <c r="CC31" s="33">
        <v>-37374</v>
      </c>
      <c r="CD31" s="33">
        <v>-26505193</v>
      </c>
      <c r="CE31" s="33">
        <v>-496542</v>
      </c>
      <c r="CF31" s="33">
        <v>-41397</v>
      </c>
      <c r="CG31" s="58">
        <v>-26611763</v>
      </c>
      <c r="CH31" s="33">
        <v>-68591</v>
      </c>
      <c r="CI31" s="33">
        <v>-34346</v>
      </c>
      <c r="CJ31" s="33">
        <v>-26459328</v>
      </c>
      <c r="CK31" s="33">
        <v>-450676</v>
      </c>
      <c r="CL31" s="33">
        <v>-41397</v>
      </c>
      <c r="CM31" s="58">
        <v>6255952</v>
      </c>
      <c r="CN31" s="33">
        <v>255952</v>
      </c>
      <c r="CO31" s="33">
        <v>255952</v>
      </c>
      <c r="CP31" s="33">
        <v>6000000</v>
      </c>
      <c r="CQ31" s="33"/>
      <c r="CR31" s="33"/>
      <c r="CS31" s="34" t="s">
        <v>705</v>
      </c>
      <c r="CT31" s="34" t="s">
        <v>214</v>
      </c>
      <c r="CU31" s="35" t="s">
        <v>742</v>
      </c>
      <c r="CV31" s="8" t="s">
        <v>250</v>
      </c>
    </row>
    <row r="32" spans="1:100" ht="15" customHeight="1">
      <c r="A32" s="38" t="s">
        <v>172</v>
      </c>
      <c r="B32" s="67" t="s">
        <v>173</v>
      </c>
      <c r="C32" s="38" t="s">
        <v>198</v>
      </c>
      <c r="D32" s="88">
        <v>44196</v>
      </c>
      <c r="E32" s="67" t="s">
        <v>230</v>
      </c>
      <c r="F32" s="67" t="s">
        <v>228</v>
      </c>
      <c r="G32" s="58">
        <v>203</v>
      </c>
      <c r="H32" s="33">
        <v>203</v>
      </c>
      <c r="I32" s="33">
        <v>202</v>
      </c>
      <c r="J32" s="33"/>
      <c r="K32" s="33"/>
      <c r="L32" s="33"/>
      <c r="M32" s="58">
        <v>189</v>
      </c>
      <c r="N32" s="33">
        <v>189</v>
      </c>
      <c r="O32" s="33">
        <v>189</v>
      </c>
      <c r="P32" s="33"/>
      <c r="Q32" s="33"/>
      <c r="R32" s="33"/>
      <c r="S32" s="58"/>
      <c r="T32" s="33"/>
      <c r="U32" s="33"/>
      <c r="V32" s="33"/>
      <c r="W32" s="33"/>
      <c r="X32" s="33"/>
      <c r="Y32" s="58">
        <v>177</v>
      </c>
      <c r="Z32" s="33">
        <v>177</v>
      </c>
      <c r="AA32" s="33">
        <v>177</v>
      </c>
      <c r="AB32" s="33"/>
      <c r="AC32" s="33"/>
      <c r="AD32" s="33"/>
      <c r="AE32" s="58">
        <v>13</v>
      </c>
      <c r="AF32" s="118">
        <v>13</v>
      </c>
      <c r="AG32" s="118">
        <v>13</v>
      </c>
      <c r="AH32" s="118"/>
      <c r="AI32" s="118"/>
      <c r="AJ32" s="118"/>
      <c r="AK32" s="122">
        <v>5</v>
      </c>
      <c r="AL32" s="33">
        <v>5</v>
      </c>
      <c r="AM32" s="33">
        <v>5</v>
      </c>
      <c r="AN32" s="33"/>
      <c r="AO32" s="33"/>
      <c r="AP32" s="33"/>
      <c r="AQ32" s="58">
        <v>11</v>
      </c>
      <c r="AR32" s="33">
        <v>11</v>
      </c>
      <c r="AS32" s="33">
        <v>11</v>
      </c>
      <c r="AT32" s="33"/>
      <c r="AU32" s="33"/>
      <c r="AV32" s="33"/>
      <c r="AW32" s="58">
        <v>-7</v>
      </c>
      <c r="AX32" s="33">
        <v>-7</v>
      </c>
      <c r="AY32" s="33">
        <v>-7</v>
      </c>
      <c r="AZ32" s="33"/>
      <c r="BA32" s="33"/>
      <c r="BB32" s="33"/>
      <c r="BC32" s="58">
        <v>-6</v>
      </c>
      <c r="BD32" s="33">
        <v>-6</v>
      </c>
      <c r="BE32" s="33">
        <v>-6</v>
      </c>
      <c r="BF32" s="33"/>
      <c r="BG32" s="33"/>
      <c r="BH32" s="33"/>
      <c r="BI32" s="58"/>
      <c r="BJ32" s="33"/>
      <c r="BK32" s="33"/>
      <c r="BL32" s="33"/>
      <c r="BM32" s="33"/>
      <c r="BN32" s="33"/>
      <c r="BO32" s="58">
        <v>-6</v>
      </c>
      <c r="BP32" s="33">
        <v>-6</v>
      </c>
      <c r="BQ32" s="33">
        <v>-6</v>
      </c>
      <c r="BR32" s="33"/>
      <c r="BS32" s="33"/>
      <c r="BT32" s="33"/>
      <c r="BU32" s="58">
        <v>-1</v>
      </c>
      <c r="BV32" s="33">
        <v>-1</v>
      </c>
      <c r="BW32" s="33">
        <v>-1</v>
      </c>
      <c r="BX32" s="33"/>
      <c r="BY32" s="33"/>
      <c r="BZ32" s="33"/>
      <c r="CA32" s="58"/>
      <c r="CB32" s="33"/>
      <c r="CC32" s="33"/>
      <c r="CD32" s="33"/>
      <c r="CE32" s="33"/>
      <c r="CF32" s="33"/>
      <c r="CG32" s="58">
        <v>-1</v>
      </c>
      <c r="CH32" s="33">
        <v>-1</v>
      </c>
      <c r="CI32" s="33">
        <v>-1</v>
      </c>
      <c r="CJ32" s="33"/>
      <c r="CK32" s="33"/>
      <c r="CL32" s="33"/>
      <c r="CM32" s="58"/>
      <c r="CN32" s="33"/>
      <c r="CO32" s="33"/>
      <c r="CP32" s="33"/>
      <c r="CQ32" s="33"/>
      <c r="CR32" s="33"/>
      <c r="CS32" s="34" t="s">
        <v>631</v>
      </c>
      <c r="CT32" s="34" t="s">
        <v>632</v>
      </c>
      <c r="CU32" s="35"/>
      <c r="CV32" s="8" t="s">
        <v>250</v>
      </c>
    </row>
    <row r="33" spans="1:100" ht="15" customHeight="1">
      <c r="A33" s="38" t="s">
        <v>35</v>
      </c>
      <c r="B33" s="67" t="s">
        <v>36</v>
      </c>
      <c r="C33" s="38" t="s">
        <v>203</v>
      </c>
      <c r="D33" s="88">
        <v>44196</v>
      </c>
      <c r="E33" s="67" t="s">
        <v>230</v>
      </c>
      <c r="F33" s="67" t="s">
        <v>228</v>
      </c>
      <c r="G33" s="58">
        <v>210</v>
      </c>
      <c r="H33" s="33">
        <v>196</v>
      </c>
      <c r="I33" s="33">
        <v>122</v>
      </c>
      <c r="J33" s="33">
        <v>14</v>
      </c>
      <c r="K33" s="33">
        <v>4</v>
      </c>
      <c r="L33" s="33">
        <v>8</v>
      </c>
      <c r="M33" s="58">
        <v>201</v>
      </c>
      <c r="N33" s="33">
        <v>188</v>
      </c>
      <c r="O33" s="33">
        <v>116</v>
      </c>
      <c r="P33" s="33">
        <v>13</v>
      </c>
      <c r="Q33" s="33">
        <v>3</v>
      </c>
      <c r="R33" s="33">
        <v>8</v>
      </c>
      <c r="S33" s="58">
        <v>2</v>
      </c>
      <c r="T33" s="33">
        <v>2</v>
      </c>
      <c r="U33" s="33">
        <v>1</v>
      </c>
      <c r="V33" s="33"/>
      <c r="W33" s="33"/>
      <c r="X33" s="33"/>
      <c r="Y33" s="58">
        <v>69</v>
      </c>
      <c r="Z33" s="33">
        <v>64</v>
      </c>
      <c r="AA33" s="33">
        <v>31</v>
      </c>
      <c r="AB33" s="33">
        <v>5</v>
      </c>
      <c r="AC33" s="33">
        <v>2</v>
      </c>
      <c r="AD33" s="33">
        <v>3</v>
      </c>
      <c r="AE33" s="58">
        <v>9</v>
      </c>
      <c r="AF33" s="118">
        <v>9</v>
      </c>
      <c r="AG33" s="118">
        <v>5</v>
      </c>
      <c r="AH33" s="118"/>
      <c r="AI33" s="118"/>
      <c r="AJ33" s="118"/>
      <c r="AK33" s="122"/>
      <c r="AL33" s="33"/>
      <c r="AM33" s="33"/>
      <c r="AN33" s="33"/>
      <c r="AO33" s="33"/>
      <c r="AP33" s="33"/>
      <c r="AQ33" s="58">
        <v>1</v>
      </c>
      <c r="AR33" s="33">
        <v>1</v>
      </c>
      <c r="AS33" s="33">
        <v>1</v>
      </c>
      <c r="AT33" s="33"/>
      <c r="AU33" s="33"/>
      <c r="AV33" s="33"/>
      <c r="AW33" s="58">
        <v>-2</v>
      </c>
      <c r="AX33" s="33">
        <v>-2</v>
      </c>
      <c r="AY33" s="33">
        <v>-1</v>
      </c>
      <c r="AZ33" s="33"/>
      <c r="BA33" s="33"/>
      <c r="BB33" s="33"/>
      <c r="BC33" s="58">
        <v>-1</v>
      </c>
      <c r="BD33" s="33">
        <v>-1</v>
      </c>
      <c r="BE33" s="33"/>
      <c r="BF33" s="33"/>
      <c r="BG33" s="33"/>
      <c r="BH33" s="33"/>
      <c r="BI33" s="58"/>
      <c r="BJ33" s="33"/>
      <c r="BK33" s="33"/>
      <c r="BL33" s="33"/>
      <c r="BM33" s="33"/>
      <c r="BN33" s="33"/>
      <c r="BO33" s="58">
        <v>-1</v>
      </c>
      <c r="BP33" s="33">
        <v>-1</v>
      </c>
      <c r="BQ33" s="33"/>
      <c r="BR33" s="33"/>
      <c r="BS33" s="33"/>
      <c r="BT33" s="33"/>
      <c r="BU33" s="58">
        <v>-1</v>
      </c>
      <c r="BV33" s="33">
        <v>-1</v>
      </c>
      <c r="BW33" s="33"/>
      <c r="BX33" s="33"/>
      <c r="BY33" s="33"/>
      <c r="BZ33" s="33"/>
      <c r="CA33" s="58"/>
      <c r="CB33" s="33"/>
      <c r="CC33" s="33"/>
      <c r="CD33" s="33"/>
      <c r="CE33" s="33"/>
      <c r="CF33" s="33"/>
      <c r="CG33" s="58"/>
      <c r="CH33" s="33"/>
      <c r="CI33" s="33"/>
      <c r="CJ33" s="33"/>
      <c r="CK33" s="33"/>
      <c r="CL33" s="33"/>
      <c r="CM33" s="58">
        <v>5</v>
      </c>
      <c r="CN33" s="33">
        <v>4</v>
      </c>
      <c r="CO33" s="33">
        <v>2</v>
      </c>
      <c r="CP33" s="33"/>
      <c r="CQ33" s="33"/>
      <c r="CR33" s="33"/>
      <c r="CS33" s="34" t="s">
        <v>514</v>
      </c>
      <c r="CT33" s="34" t="s">
        <v>515</v>
      </c>
      <c r="CU33" s="35"/>
      <c r="CV33" s="8" t="s">
        <v>250</v>
      </c>
    </row>
    <row r="34" spans="1:100" ht="15" customHeight="1">
      <c r="A34" s="38" t="s">
        <v>164</v>
      </c>
      <c r="B34" s="67" t="s">
        <v>165</v>
      </c>
      <c r="C34" s="38" t="s">
        <v>191</v>
      </c>
      <c r="D34" s="88"/>
      <c r="E34" s="67"/>
      <c r="F34" s="67"/>
      <c r="G34" s="58"/>
      <c r="H34" s="33"/>
      <c r="I34" s="33"/>
      <c r="J34" s="33"/>
      <c r="K34" s="33"/>
      <c r="L34" s="33"/>
      <c r="M34" s="58"/>
      <c r="N34" s="33"/>
      <c r="O34" s="33"/>
      <c r="P34" s="33"/>
      <c r="Q34" s="33"/>
      <c r="R34" s="33"/>
      <c r="S34" s="58"/>
      <c r="T34" s="33"/>
      <c r="U34" s="33"/>
      <c r="V34" s="33"/>
      <c r="W34" s="33"/>
      <c r="X34" s="33"/>
      <c r="Y34" s="58"/>
      <c r="Z34" s="33"/>
      <c r="AA34" s="33"/>
      <c r="AB34" s="33"/>
      <c r="AC34" s="33"/>
      <c r="AD34" s="33"/>
      <c r="AE34" s="58"/>
      <c r="AF34" s="118"/>
      <c r="AG34" s="118"/>
      <c r="AH34" s="118"/>
      <c r="AI34" s="118"/>
      <c r="AJ34" s="118"/>
      <c r="AK34" s="122"/>
      <c r="AL34" s="33"/>
      <c r="AM34" s="33"/>
      <c r="AN34" s="33"/>
      <c r="AO34" s="33"/>
      <c r="AP34" s="33"/>
      <c r="AQ34" s="58"/>
      <c r="AR34" s="33"/>
      <c r="AS34" s="33"/>
      <c r="AT34" s="33"/>
      <c r="AU34" s="33"/>
      <c r="AV34" s="33"/>
      <c r="AW34" s="58"/>
      <c r="AX34" s="33"/>
      <c r="AY34" s="33"/>
      <c r="AZ34" s="33"/>
      <c r="BA34" s="33"/>
      <c r="BB34" s="33"/>
      <c r="BC34" s="58"/>
      <c r="BD34" s="33"/>
      <c r="BE34" s="33"/>
      <c r="BF34" s="33"/>
      <c r="BG34" s="33"/>
      <c r="BH34" s="33"/>
      <c r="BI34" s="58"/>
      <c r="BJ34" s="33"/>
      <c r="BK34" s="33"/>
      <c r="BL34" s="33"/>
      <c r="BM34" s="33"/>
      <c r="BN34" s="33"/>
      <c r="BO34" s="58"/>
      <c r="BP34" s="33"/>
      <c r="BQ34" s="33"/>
      <c r="BR34" s="33"/>
      <c r="BS34" s="33"/>
      <c r="BT34" s="33"/>
      <c r="BU34" s="58"/>
      <c r="BV34" s="33"/>
      <c r="BW34" s="33"/>
      <c r="BX34" s="33"/>
      <c r="BY34" s="33"/>
      <c r="BZ34" s="33"/>
      <c r="CA34" s="58"/>
      <c r="CB34" s="33"/>
      <c r="CC34" s="33"/>
      <c r="CD34" s="33"/>
      <c r="CE34" s="33"/>
      <c r="CF34" s="33"/>
      <c r="CG34" s="58"/>
      <c r="CH34" s="33"/>
      <c r="CI34" s="33"/>
      <c r="CJ34" s="33"/>
      <c r="CK34" s="33"/>
      <c r="CL34" s="33"/>
      <c r="CM34" s="58"/>
      <c r="CN34" s="33"/>
      <c r="CO34" s="33"/>
      <c r="CP34" s="33"/>
      <c r="CQ34" s="33"/>
      <c r="CR34" s="33"/>
      <c r="CS34" s="34" t="s">
        <v>563</v>
      </c>
      <c r="CT34" s="34" t="s">
        <v>564</v>
      </c>
      <c r="CU34" s="35"/>
      <c r="CV34" s="8" t="s">
        <v>250</v>
      </c>
    </row>
    <row r="35" spans="1:100" ht="15" customHeight="1">
      <c r="A35" s="89" t="s">
        <v>113</v>
      </c>
      <c r="B35" s="70" t="s">
        <v>182</v>
      </c>
      <c r="C35" s="38" t="s">
        <v>194</v>
      </c>
      <c r="D35" s="88">
        <v>44196</v>
      </c>
      <c r="E35" s="67" t="s">
        <v>230</v>
      </c>
      <c r="F35" s="67" t="s">
        <v>227</v>
      </c>
      <c r="G35" s="58">
        <v>999091.04151000013</v>
      </c>
      <c r="H35" s="33">
        <v>140474.40252</v>
      </c>
      <c r="I35" s="33">
        <v>108362.21566</v>
      </c>
      <c r="J35" s="33">
        <v>762418.63322000008</v>
      </c>
      <c r="K35" s="33">
        <v>757703.22081999993</v>
      </c>
      <c r="L35" s="33">
        <v>514933.01368999999</v>
      </c>
      <c r="M35" s="58">
        <v>986035.47019000002</v>
      </c>
      <c r="N35" s="33">
        <v>139761.72971000001</v>
      </c>
      <c r="O35" s="33">
        <v>107660.37099</v>
      </c>
      <c r="P35" s="33">
        <v>750075.73470999999</v>
      </c>
      <c r="Q35" s="33">
        <v>745360.32230999996</v>
      </c>
      <c r="R35" s="33">
        <v>504651.64335000003</v>
      </c>
      <c r="S35" s="58">
        <v>58507.479719999996</v>
      </c>
      <c r="T35" s="33">
        <v>35313.446799999998</v>
      </c>
      <c r="U35" s="33">
        <v>28780.854809999997</v>
      </c>
      <c r="V35" s="33">
        <v>22330.45766</v>
      </c>
      <c r="W35" s="33">
        <v>22330.45766</v>
      </c>
      <c r="X35" s="33">
        <v>13025.464609999999</v>
      </c>
      <c r="Y35" s="58">
        <v>384571.02737999998</v>
      </c>
      <c r="Z35" s="33">
        <v>29095.853999999999</v>
      </c>
      <c r="AA35" s="33">
        <v>22271.887910000001</v>
      </c>
      <c r="AB35" s="33">
        <v>333432.55629000004</v>
      </c>
      <c r="AC35" s="33">
        <v>333429.97305999999</v>
      </c>
      <c r="AD35" s="33">
        <v>231855.44147999998</v>
      </c>
      <c r="AE35" s="58">
        <v>13055.571320000001</v>
      </c>
      <c r="AF35" s="118">
        <v>712.67281000000003</v>
      </c>
      <c r="AG35" s="118">
        <v>701.84467000000006</v>
      </c>
      <c r="AH35" s="118">
        <v>12342.898509999999</v>
      </c>
      <c r="AI35" s="118">
        <v>12342.898509999999</v>
      </c>
      <c r="AJ35" s="118">
        <v>10281.370339999999</v>
      </c>
      <c r="AK35" s="122">
        <v>9641.3357799999994</v>
      </c>
      <c r="AL35" s="33">
        <v>417.59765999999996</v>
      </c>
      <c r="AM35" s="33">
        <v>417.59765999999996</v>
      </c>
      <c r="AN35" s="33">
        <v>9223.73812</v>
      </c>
      <c r="AO35" s="33">
        <v>9223.73812</v>
      </c>
      <c r="AP35" s="33">
        <v>8568.3856899999992</v>
      </c>
      <c r="AQ35" s="58">
        <v>9495.7400699999998</v>
      </c>
      <c r="AR35" s="33">
        <v>266.49883</v>
      </c>
      <c r="AS35" s="33">
        <v>266.49883</v>
      </c>
      <c r="AT35" s="33">
        <v>9229.2412399999994</v>
      </c>
      <c r="AU35" s="33">
        <v>9229.2412399999994</v>
      </c>
      <c r="AV35" s="33">
        <v>7282.3476500000006</v>
      </c>
      <c r="AW35" s="58">
        <v>-27776.67757</v>
      </c>
      <c r="AX35" s="33">
        <v>-1199.4256600000001</v>
      </c>
      <c r="AY35" s="33">
        <v>-923.04316000000006</v>
      </c>
      <c r="AZ35" s="33">
        <v>-25187.962930000002</v>
      </c>
      <c r="BA35" s="33">
        <v>-25157.436259999999</v>
      </c>
      <c r="BB35" s="33">
        <v>-17396.494609999998</v>
      </c>
      <c r="BC35" s="58">
        <v>-25313.52361</v>
      </c>
      <c r="BD35" s="33">
        <v>-1193.78287</v>
      </c>
      <c r="BE35" s="33">
        <v>-923.04316000000006</v>
      </c>
      <c r="BF35" s="33">
        <v>-22730.45176</v>
      </c>
      <c r="BG35" s="33">
        <v>-22699.925090000001</v>
      </c>
      <c r="BH35" s="33">
        <v>-16387.646850000001</v>
      </c>
      <c r="BI35" s="58">
        <v>-3092.71839</v>
      </c>
      <c r="BJ35" s="33">
        <v>-410.65552000000002</v>
      </c>
      <c r="BK35" s="33">
        <v>-360.43903</v>
      </c>
      <c r="BL35" s="33">
        <v>-2676.2359500000002</v>
      </c>
      <c r="BM35" s="33">
        <v>-2676.2359500000002</v>
      </c>
      <c r="BN35" s="33">
        <v>-1291.3808799999999</v>
      </c>
      <c r="BO35" s="58">
        <v>-22059.564469999998</v>
      </c>
      <c r="BP35" s="33">
        <v>-1068.6934899999999</v>
      </c>
      <c r="BQ35" s="33">
        <v>-840.35626999999999</v>
      </c>
      <c r="BR35" s="33">
        <v>-20017.18434</v>
      </c>
      <c r="BS35" s="33">
        <v>-19996.59835</v>
      </c>
      <c r="BT35" s="33">
        <v>-14418.99683</v>
      </c>
      <c r="BU35" s="58">
        <v>-2463.1539600000001</v>
      </c>
      <c r="BV35" s="33">
        <v>-5.6427899999999998</v>
      </c>
      <c r="BW35" s="33"/>
      <c r="BX35" s="33">
        <v>-2457.5111699999998</v>
      </c>
      <c r="BY35" s="33">
        <v>-2457.5111699999998</v>
      </c>
      <c r="BZ35" s="33">
        <v>-1008.84776</v>
      </c>
      <c r="CA35" s="58">
        <v>-827.61615000000006</v>
      </c>
      <c r="CB35" s="33"/>
      <c r="CC35" s="33"/>
      <c r="CD35" s="33">
        <v>-827.61615000000006</v>
      </c>
      <c r="CE35" s="33">
        <v>-827.61615000000006</v>
      </c>
      <c r="CF35" s="33">
        <v>-771.32319999999993</v>
      </c>
      <c r="CG35" s="58">
        <v>-2048.17632</v>
      </c>
      <c r="CH35" s="33"/>
      <c r="CI35" s="33"/>
      <c r="CJ35" s="33">
        <v>-2048.17632</v>
      </c>
      <c r="CK35" s="33">
        <v>-2048.17632</v>
      </c>
      <c r="CL35" s="33">
        <v>-618.80468000000008</v>
      </c>
      <c r="CM35" s="58">
        <v>12786.6934</v>
      </c>
      <c r="CN35" s="33">
        <v>712.67281000000003</v>
      </c>
      <c r="CO35" s="33">
        <v>701.84467000000006</v>
      </c>
      <c r="CP35" s="33">
        <v>12074.02059</v>
      </c>
      <c r="CQ35" s="33">
        <v>12074.02059</v>
      </c>
      <c r="CR35" s="33">
        <v>10077.92218</v>
      </c>
      <c r="CS35" s="34" t="s">
        <v>531</v>
      </c>
      <c r="CT35" s="34" t="s">
        <v>532</v>
      </c>
      <c r="CU35" s="35" t="s">
        <v>770</v>
      </c>
      <c r="CV35" s="8" t="s">
        <v>250</v>
      </c>
    </row>
    <row r="36" spans="1:100" ht="15" customHeight="1">
      <c r="A36" s="38" t="s">
        <v>5</v>
      </c>
      <c r="B36" s="67" t="s">
        <v>6</v>
      </c>
      <c r="C36" s="38" t="s">
        <v>196</v>
      </c>
      <c r="D36" s="88">
        <v>44196</v>
      </c>
      <c r="E36" s="67" t="s">
        <v>230</v>
      </c>
      <c r="F36" s="67" t="s">
        <v>227</v>
      </c>
      <c r="G36" s="58">
        <v>375837</v>
      </c>
      <c r="H36" s="33">
        <v>54201</v>
      </c>
      <c r="I36" s="33">
        <v>29246</v>
      </c>
      <c r="J36" s="33">
        <v>312439</v>
      </c>
      <c r="K36" s="33">
        <v>166553</v>
      </c>
      <c r="L36" s="33">
        <v>261860</v>
      </c>
      <c r="M36" s="58">
        <v>360416</v>
      </c>
      <c r="N36" s="33">
        <v>48952</v>
      </c>
      <c r="O36" s="33">
        <v>25448</v>
      </c>
      <c r="P36" s="33">
        <v>302266</v>
      </c>
      <c r="Q36" s="33">
        <v>157185</v>
      </c>
      <c r="R36" s="33">
        <v>253665</v>
      </c>
      <c r="S36" s="58">
        <v>4193</v>
      </c>
      <c r="T36" s="33">
        <v>2013</v>
      </c>
      <c r="U36" s="33">
        <v>1578</v>
      </c>
      <c r="V36" s="33">
        <v>2180</v>
      </c>
      <c r="W36" s="33">
        <v>2180</v>
      </c>
      <c r="X36" s="33">
        <v>1076</v>
      </c>
      <c r="Y36" s="58">
        <v>165254</v>
      </c>
      <c r="Z36" s="33">
        <v>10797</v>
      </c>
      <c r="AA36" s="33">
        <v>4157</v>
      </c>
      <c r="AB36" s="33">
        <v>154451</v>
      </c>
      <c r="AC36" s="33">
        <v>60117</v>
      </c>
      <c r="AD36" s="33">
        <v>132400</v>
      </c>
      <c r="AE36" s="58">
        <v>15421</v>
      </c>
      <c r="AF36" s="118">
        <v>5248</v>
      </c>
      <c r="AG36" s="118">
        <v>3798</v>
      </c>
      <c r="AH36" s="118">
        <v>10173</v>
      </c>
      <c r="AI36" s="118">
        <v>9368</v>
      </c>
      <c r="AJ36" s="118">
        <v>8195</v>
      </c>
      <c r="AK36" s="122">
        <v>4113</v>
      </c>
      <c r="AL36" s="33">
        <v>2302</v>
      </c>
      <c r="AM36" s="33">
        <v>2069</v>
      </c>
      <c r="AN36" s="33">
        <v>1812</v>
      </c>
      <c r="AO36" s="33">
        <v>1812</v>
      </c>
      <c r="AP36" s="33">
        <v>1105</v>
      </c>
      <c r="AQ36" s="58">
        <v>14532</v>
      </c>
      <c r="AR36" s="33">
        <v>4621</v>
      </c>
      <c r="AS36" s="33">
        <v>3505</v>
      </c>
      <c r="AT36" s="33">
        <v>9911</v>
      </c>
      <c r="AU36" s="33">
        <v>9106</v>
      </c>
      <c r="AV36" s="33">
        <v>8097</v>
      </c>
      <c r="AW36" s="58">
        <v>-11581</v>
      </c>
      <c r="AX36" s="33">
        <v>-1680</v>
      </c>
      <c r="AY36" s="33">
        <v>-598</v>
      </c>
      <c r="AZ36" s="33">
        <v>-9827</v>
      </c>
      <c r="BA36" s="33">
        <v>-5616</v>
      </c>
      <c r="BB36" s="33">
        <v>-7478</v>
      </c>
      <c r="BC36" s="58">
        <v>-9405</v>
      </c>
      <c r="BD36" s="33">
        <v>-847</v>
      </c>
      <c r="BE36" s="33">
        <v>-191</v>
      </c>
      <c r="BF36" s="33">
        <v>-8484</v>
      </c>
      <c r="BG36" s="33">
        <v>-4838</v>
      </c>
      <c r="BH36" s="33">
        <v>-6905</v>
      </c>
      <c r="BI36" s="58">
        <v>-41</v>
      </c>
      <c r="BJ36" s="33">
        <v>-128</v>
      </c>
      <c r="BK36" s="33">
        <v>-80</v>
      </c>
      <c r="BL36" s="33">
        <v>87</v>
      </c>
      <c r="BM36" s="33">
        <v>87</v>
      </c>
      <c r="BN36" s="33">
        <v>284</v>
      </c>
      <c r="BO36" s="58">
        <v>-6371</v>
      </c>
      <c r="BP36" s="33">
        <v>-729</v>
      </c>
      <c r="BQ36" s="33">
        <v>-166</v>
      </c>
      <c r="BR36" s="33">
        <v>-5643</v>
      </c>
      <c r="BS36" s="33">
        <v>-2553</v>
      </c>
      <c r="BT36" s="33">
        <v>-4657</v>
      </c>
      <c r="BU36" s="58">
        <v>-2176</v>
      </c>
      <c r="BV36" s="33">
        <v>-833</v>
      </c>
      <c r="BW36" s="33">
        <v>-407</v>
      </c>
      <c r="BX36" s="33">
        <v>-1343</v>
      </c>
      <c r="BY36" s="33">
        <v>-777</v>
      </c>
      <c r="BZ36" s="33">
        <v>-572</v>
      </c>
      <c r="CA36" s="58">
        <v>-455</v>
      </c>
      <c r="CB36" s="33">
        <v>-338</v>
      </c>
      <c r="CC36" s="33">
        <v>-251</v>
      </c>
      <c r="CD36" s="33">
        <v>-117</v>
      </c>
      <c r="CE36" s="33">
        <v>-117</v>
      </c>
      <c r="CF36" s="33">
        <v>-80</v>
      </c>
      <c r="CG36" s="58">
        <v>-1951</v>
      </c>
      <c r="CH36" s="33">
        <v>-680</v>
      </c>
      <c r="CI36" s="33">
        <v>-363</v>
      </c>
      <c r="CJ36" s="33">
        <v>-1271</v>
      </c>
      <c r="CK36" s="33">
        <v>-705</v>
      </c>
      <c r="CL36" s="33">
        <v>-567</v>
      </c>
      <c r="CM36" s="58">
        <v>3061</v>
      </c>
      <c r="CN36" s="33">
        <v>1136</v>
      </c>
      <c r="CO36" s="33">
        <v>721</v>
      </c>
      <c r="CP36" s="33">
        <v>1925</v>
      </c>
      <c r="CQ36" s="33">
        <v>1925</v>
      </c>
      <c r="CR36" s="33">
        <v>1855</v>
      </c>
      <c r="CS36" s="34" t="s">
        <v>695</v>
      </c>
      <c r="CT36" s="34" t="s">
        <v>272</v>
      </c>
      <c r="CU36" s="35"/>
      <c r="CV36" s="8" t="s">
        <v>250</v>
      </c>
    </row>
    <row r="37" spans="1:100" ht="15" customHeight="1">
      <c r="A37" s="38" t="s">
        <v>17</v>
      </c>
      <c r="B37" s="67" t="s">
        <v>18</v>
      </c>
      <c r="C37" s="38" t="s">
        <v>201</v>
      </c>
      <c r="D37" s="88">
        <v>44196</v>
      </c>
      <c r="E37" s="67" t="s">
        <v>230</v>
      </c>
      <c r="F37" s="67" t="s">
        <v>228</v>
      </c>
      <c r="G37" s="58">
        <v>7</v>
      </c>
      <c r="H37" s="33">
        <v>5</v>
      </c>
      <c r="I37" s="33"/>
      <c r="J37" s="33">
        <v>0</v>
      </c>
      <c r="K37" s="33"/>
      <c r="L37" s="33"/>
      <c r="M37" s="58">
        <v>7</v>
      </c>
      <c r="N37" s="33">
        <v>5</v>
      </c>
      <c r="O37" s="33"/>
      <c r="P37" s="33">
        <v>0</v>
      </c>
      <c r="Q37" s="33"/>
      <c r="R37" s="33"/>
      <c r="S37" s="58"/>
      <c r="T37" s="33"/>
      <c r="U37" s="33"/>
      <c r="V37" s="33"/>
      <c r="W37" s="33"/>
      <c r="X37" s="33"/>
      <c r="Y37" s="58">
        <v>6</v>
      </c>
      <c r="Z37" s="33">
        <v>4</v>
      </c>
      <c r="AA37" s="33"/>
      <c r="AB37" s="33"/>
      <c r="AC37" s="33"/>
      <c r="AD37" s="33"/>
      <c r="AE37" s="58"/>
      <c r="AF37" s="118"/>
      <c r="AG37" s="118"/>
      <c r="AH37" s="118"/>
      <c r="AI37" s="118"/>
      <c r="AJ37" s="118"/>
      <c r="AK37" s="122"/>
      <c r="AL37" s="33"/>
      <c r="AM37" s="33"/>
      <c r="AN37" s="33"/>
      <c r="AO37" s="33"/>
      <c r="AP37" s="33"/>
      <c r="AQ37" s="58"/>
      <c r="AR37" s="33"/>
      <c r="AS37" s="33"/>
      <c r="AT37" s="33"/>
      <c r="AU37" s="33"/>
      <c r="AV37" s="33"/>
      <c r="AW37" s="58"/>
      <c r="AX37" s="33"/>
      <c r="AY37" s="33"/>
      <c r="AZ37" s="33"/>
      <c r="BA37" s="33"/>
      <c r="BB37" s="33"/>
      <c r="BC37" s="58"/>
      <c r="BD37" s="33"/>
      <c r="BE37" s="33"/>
      <c r="BF37" s="33"/>
      <c r="BG37" s="33"/>
      <c r="BH37" s="33"/>
      <c r="BI37" s="58"/>
      <c r="BJ37" s="33"/>
      <c r="BK37" s="33"/>
      <c r="BL37" s="33"/>
      <c r="BM37" s="33"/>
      <c r="BN37" s="33"/>
      <c r="BO37" s="58"/>
      <c r="BP37" s="33"/>
      <c r="BQ37" s="33"/>
      <c r="BR37" s="33"/>
      <c r="BS37" s="33"/>
      <c r="BT37" s="33"/>
      <c r="BU37" s="58"/>
      <c r="BV37" s="33"/>
      <c r="BW37" s="33"/>
      <c r="BX37" s="33"/>
      <c r="BY37" s="33"/>
      <c r="BZ37" s="33"/>
      <c r="CA37" s="58"/>
      <c r="CB37" s="33"/>
      <c r="CC37" s="33"/>
      <c r="CD37" s="33"/>
      <c r="CE37" s="33"/>
      <c r="CF37" s="33"/>
      <c r="CG37" s="58"/>
      <c r="CH37" s="33"/>
      <c r="CI37" s="33"/>
      <c r="CJ37" s="33"/>
      <c r="CK37" s="33"/>
      <c r="CL37" s="33"/>
      <c r="CM37" s="58"/>
      <c r="CN37" s="33"/>
      <c r="CO37" s="33"/>
      <c r="CP37" s="33"/>
      <c r="CQ37" s="33"/>
      <c r="CR37" s="33"/>
      <c r="CS37" s="156" t="s">
        <v>773</v>
      </c>
      <c r="CT37" s="34" t="s">
        <v>673</v>
      </c>
      <c r="CU37" s="35"/>
      <c r="CV37" s="8" t="s">
        <v>250</v>
      </c>
    </row>
    <row r="38" spans="1:100" ht="15" customHeight="1">
      <c r="A38" s="38" t="s">
        <v>155</v>
      </c>
      <c r="B38" s="67" t="s">
        <v>156</v>
      </c>
      <c r="C38" s="38" t="s">
        <v>208</v>
      </c>
      <c r="D38" s="88">
        <v>44196</v>
      </c>
      <c r="E38" s="67" t="s">
        <v>230</v>
      </c>
      <c r="F38" s="67" t="s">
        <v>228</v>
      </c>
      <c r="G38" s="58">
        <v>54125</v>
      </c>
      <c r="H38" s="33">
        <v>16972</v>
      </c>
      <c r="I38" s="33">
        <v>8098</v>
      </c>
      <c r="J38" s="33">
        <v>35533</v>
      </c>
      <c r="K38" s="33">
        <v>20057</v>
      </c>
      <c r="L38" s="33">
        <v>8574</v>
      </c>
      <c r="M38" s="58">
        <v>52845</v>
      </c>
      <c r="N38" s="33">
        <v>16286</v>
      </c>
      <c r="O38" s="36">
        <v>7827</v>
      </c>
      <c r="P38" s="33">
        <v>34954</v>
      </c>
      <c r="Q38" s="33">
        <v>19675</v>
      </c>
      <c r="R38" s="33">
        <v>8364</v>
      </c>
      <c r="S38" s="58">
        <v>1693</v>
      </c>
      <c r="T38" s="33">
        <v>524</v>
      </c>
      <c r="U38" s="33">
        <v>341</v>
      </c>
      <c r="V38" s="33">
        <v>1139</v>
      </c>
      <c r="W38" s="33">
        <v>748</v>
      </c>
      <c r="X38" s="33">
        <v>223</v>
      </c>
      <c r="Y38" s="58">
        <v>10249</v>
      </c>
      <c r="Z38" s="33">
        <v>3387</v>
      </c>
      <c r="AA38" s="33">
        <v>1560</v>
      </c>
      <c r="AB38" s="33">
        <v>6619</v>
      </c>
      <c r="AC38" s="33">
        <v>3692</v>
      </c>
      <c r="AD38" s="33">
        <v>1908</v>
      </c>
      <c r="AE38" s="58">
        <v>1280</v>
      </c>
      <c r="AF38" s="118">
        <v>686</v>
      </c>
      <c r="AG38" s="118">
        <v>271</v>
      </c>
      <c r="AH38" s="118">
        <v>579</v>
      </c>
      <c r="AI38" s="118">
        <v>382</v>
      </c>
      <c r="AJ38" s="118">
        <v>210</v>
      </c>
      <c r="AK38" s="122">
        <v>712</v>
      </c>
      <c r="AL38" s="33">
        <v>370</v>
      </c>
      <c r="AM38" s="33">
        <v>160</v>
      </c>
      <c r="AN38" s="33">
        <v>332</v>
      </c>
      <c r="AO38" s="33">
        <v>210</v>
      </c>
      <c r="AP38" s="33">
        <v>160</v>
      </c>
      <c r="AQ38" s="58">
        <v>501</v>
      </c>
      <c r="AR38" s="33">
        <v>233</v>
      </c>
      <c r="AS38" s="33">
        <v>110</v>
      </c>
      <c r="AT38" s="33">
        <v>261</v>
      </c>
      <c r="AU38" s="33">
        <v>160</v>
      </c>
      <c r="AV38" s="33">
        <v>152</v>
      </c>
      <c r="AW38" s="58">
        <v>-1009</v>
      </c>
      <c r="AX38" s="33">
        <v>-496</v>
      </c>
      <c r="AY38" s="33">
        <v>-102</v>
      </c>
      <c r="AZ38" s="33">
        <v>-495</v>
      </c>
      <c r="BA38" s="33">
        <v>-329</v>
      </c>
      <c r="BB38" s="33">
        <v>-95</v>
      </c>
      <c r="BC38" s="58">
        <v>-708</v>
      </c>
      <c r="BD38" s="33">
        <v>-316</v>
      </c>
      <c r="BE38" s="33">
        <v>-70</v>
      </c>
      <c r="BF38" s="33">
        <v>-380</v>
      </c>
      <c r="BG38" s="33">
        <v>-251</v>
      </c>
      <c r="BH38" s="33">
        <v>-67</v>
      </c>
      <c r="BI38" s="58">
        <v>-90</v>
      </c>
      <c r="BJ38" s="33">
        <v>-29</v>
      </c>
      <c r="BK38" s="33">
        <v>-18</v>
      </c>
      <c r="BL38" s="33">
        <v>-60</v>
      </c>
      <c r="BM38" s="33">
        <v>-43</v>
      </c>
      <c r="BN38" s="33">
        <v>-6</v>
      </c>
      <c r="BO38" s="58">
        <v>-448</v>
      </c>
      <c r="BP38" s="33">
        <v>-187</v>
      </c>
      <c r="BQ38" s="33">
        <v>-55</v>
      </c>
      <c r="BR38" s="33">
        <v>-253</v>
      </c>
      <c r="BS38" s="33">
        <v>-168</v>
      </c>
      <c r="BT38" s="33">
        <v>-46</v>
      </c>
      <c r="BU38" s="58">
        <v>-301</v>
      </c>
      <c r="BV38" s="33">
        <v>-181</v>
      </c>
      <c r="BW38" s="33">
        <v>-32</v>
      </c>
      <c r="BX38" s="33">
        <v>-115</v>
      </c>
      <c r="BY38" s="33">
        <v>-78</v>
      </c>
      <c r="BZ38" s="33">
        <v>-28</v>
      </c>
      <c r="CA38" s="58">
        <v>-144</v>
      </c>
      <c r="CB38" s="33">
        <v>-74</v>
      </c>
      <c r="CC38" s="33">
        <v>-18</v>
      </c>
      <c r="CD38" s="33">
        <v>-65</v>
      </c>
      <c r="CE38" s="33">
        <v>-41</v>
      </c>
      <c r="CF38" s="33">
        <v>-20</v>
      </c>
      <c r="CG38" s="58">
        <v>-121</v>
      </c>
      <c r="CH38" s="33">
        <v>-65</v>
      </c>
      <c r="CI38" s="33">
        <v>-15</v>
      </c>
      <c r="CJ38" s="33">
        <v>-55</v>
      </c>
      <c r="CK38" s="33">
        <v>-31</v>
      </c>
      <c r="CL38" s="33">
        <v>-20</v>
      </c>
      <c r="CM38" s="58">
        <v>396</v>
      </c>
      <c r="CN38" s="33">
        <v>267</v>
      </c>
      <c r="CO38" s="33">
        <v>79</v>
      </c>
      <c r="CP38" s="33">
        <v>127</v>
      </c>
      <c r="CQ38" s="33">
        <v>88</v>
      </c>
      <c r="CR38" s="33">
        <v>85</v>
      </c>
      <c r="CS38" s="34" t="s">
        <v>782</v>
      </c>
      <c r="CT38" s="34" t="s">
        <v>213</v>
      </c>
      <c r="CU38" s="35" t="s">
        <v>746</v>
      </c>
      <c r="CV38" s="8" t="s">
        <v>250</v>
      </c>
    </row>
    <row r="39" spans="1:100" ht="15" customHeight="1">
      <c r="A39" s="89" t="s">
        <v>145</v>
      </c>
      <c r="B39" s="70" t="s">
        <v>146</v>
      </c>
      <c r="C39" s="38" t="s">
        <v>199</v>
      </c>
      <c r="D39" s="88">
        <v>44196</v>
      </c>
      <c r="E39" s="67" t="s">
        <v>230</v>
      </c>
      <c r="F39" s="67" t="s">
        <v>227</v>
      </c>
      <c r="G39" s="58">
        <v>7236225</v>
      </c>
      <c r="H39" s="33">
        <v>2729573</v>
      </c>
      <c r="I39" s="33">
        <v>2113111</v>
      </c>
      <c r="J39" s="33">
        <v>4442008</v>
      </c>
      <c r="K39" s="33">
        <v>3488302</v>
      </c>
      <c r="L39" s="33">
        <v>1433448</v>
      </c>
      <c r="M39" s="58">
        <v>7188495</v>
      </c>
      <c r="N39" s="33">
        <v>2712738</v>
      </c>
      <c r="O39" s="33">
        <v>2100167</v>
      </c>
      <c r="P39" s="33">
        <v>4412509</v>
      </c>
      <c r="Q39" s="33">
        <v>3459457</v>
      </c>
      <c r="R39" s="33">
        <v>1423004</v>
      </c>
      <c r="S39" s="58">
        <v>170779</v>
      </c>
      <c r="T39" s="33">
        <v>55418</v>
      </c>
      <c r="U39" s="33">
        <v>45260</v>
      </c>
      <c r="V39" s="33">
        <v>114115</v>
      </c>
      <c r="W39" s="33">
        <v>94162</v>
      </c>
      <c r="X39" s="33">
        <v>54279</v>
      </c>
      <c r="Y39" s="58">
        <v>1531053</v>
      </c>
      <c r="Z39" s="33">
        <v>751327</v>
      </c>
      <c r="AA39" s="33">
        <v>599621</v>
      </c>
      <c r="AB39" s="33">
        <v>768266</v>
      </c>
      <c r="AC39" s="33">
        <v>595442</v>
      </c>
      <c r="AD39" s="33">
        <v>284731</v>
      </c>
      <c r="AE39" s="58">
        <v>47730</v>
      </c>
      <c r="AF39" s="118">
        <v>16835</v>
      </c>
      <c r="AG39" s="118">
        <v>12944</v>
      </c>
      <c r="AH39" s="118">
        <v>29499</v>
      </c>
      <c r="AI39" s="118">
        <v>28845</v>
      </c>
      <c r="AJ39" s="118">
        <v>10444</v>
      </c>
      <c r="AK39" s="122">
        <v>18453</v>
      </c>
      <c r="AL39" s="33">
        <v>4472</v>
      </c>
      <c r="AM39" s="33">
        <v>3882</v>
      </c>
      <c r="AN39" s="33">
        <v>13845</v>
      </c>
      <c r="AO39" s="33">
        <v>13845</v>
      </c>
      <c r="AP39" s="33">
        <v>7525</v>
      </c>
      <c r="AQ39" s="58">
        <v>47289</v>
      </c>
      <c r="AR39" s="33">
        <v>16408</v>
      </c>
      <c r="AS39" s="33">
        <v>12617</v>
      </c>
      <c r="AT39" s="33">
        <v>29485</v>
      </c>
      <c r="AU39" s="33">
        <v>28831</v>
      </c>
      <c r="AV39" s="33">
        <v>10444</v>
      </c>
      <c r="AW39" s="58">
        <v>-42734</v>
      </c>
      <c r="AX39" s="33">
        <v>-15271</v>
      </c>
      <c r="AY39" s="33">
        <v>-11011</v>
      </c>
      <c r="AZ39" s="33">
        <v>-26496</v>
      </c>
      <c r="BA39" s="33">
        <v>-20578</v>
      </c>
      <c r="BB39" s="33">
        <v>-8988</v>
      </c>
      <c r="BC39" s="58">
        <v>-31579</v>
      </c>
      <c r="BD39" s="33">
        <v>-11724</v>
      </c>
      <c r="BE39" s="33">
        <v>-8383</v>
      </c>
      <c r="BF39" s="33">
        <v>-19474</v>
      </c>
      <c r="BG39" s="33">
        <v>-13756</v>
      </c>
      <c r="BH39" s="33">
        <v>-6538</v>
      </c>
      <c r="BI39" s="58">
        <v>-2279</v>
      </c>
      <c r="BJ39" s="33">
        <v>-584</v>
      </c>
      <c r="BK39" s="33">
        <v>-416</v>
      </c>
      <c r="BL39" s="33">
        <v>-1685</v>
      </c>
      <c r="BM39" s="33">
        <v>-1524</v>
      </c>
      <c r="BN39" s="33">
        <v>-924</v>
      </c>
      <c r="BO39" s="58">
        <v>-25118</v>
      </c>
      <c r="BP39" s="33">
        <v>-9911</v>
      </c>
      <c r="BQ39" s="33">
        <v>-7343</v>
      </c>
      <c r="BR39" s="33">
        <v>-14941</v>
      </c>
      <c r="BS39" s="33">
        <v>-10388</v>
      </c>
      <c r="BT39" s="33">
        <v>-5148</v>
      </c>
      <c r="BU39" s="58">
        <v>-11155</v>
      </c>
      <c r="BV39" s="33">
        <v>-3547</v>
      </c>
      <c r="BW39" s="33">
        <v>-2628</v>
      </c>
      <c r="BX39" s="33">
        <v>-7022</v>
      </c>
      <c r="BY39" s="33">
        <v>-6822</v>
      </c>
      <c r="BZ39" s="33">
        <v>-2450</v>
      </c>
      <c r="CA39" s="58">
        <v>-4722</v>
      </c>
      <c r="CB39" s="33">
        <v>-1032</v>
      </c>
      <c r="CC39" s="33">
        <v>-856</v>
      </c>
      <c r="CD39" s="33">
        <v>-3554</v>
      </c>
      <c r="CE39" s="33">
        <v>-3554</v>
      </c>
      <c r="CF39" s="33">
        <v>-1806</v>
      </c>
      <c r="CG39" s="58">
        <v>-11080</v>
      </c>
      <c r="CH39" s="33">
        <v>-3474</v>
      </c>
      <c r="CI39" s="33">
        <v>-2581</v>
      </c>
      <c r="CJ39" s="33">
        <v>-7021</v>
      </c>
      <c r="CK39" s="33">
        <v>-6821</v>
      </c>
      <c r="CL39" s="33">
        <v>-2450</v>
      </c>
      <c r="CM39" s="58">
        <v>10163</v>
      </c>
      <c r="CN39" s="33">
        <v>4082</v>
      </c>
      <c r="CO39" s="33">
        <v>3292</v>
      </c>
      <c r="CP39" s="33">
        <v>6053</v>
      </c>
      <c r="CQ39" s="33">
        <v>5617</v>
      </c>
      <c r="CR39" s="33">
        <v>1043</v>
      </c>
      <c r="CS39" s="34" t="s">
        <v>651</v>
      </c>
      <c r="CT39" s="34" t="s">
        <v>210</v>
      </c>
      <c r="CU39" s="35" t="s">
        <v>742</v>
      </c>
      <c r="CV39" s="8" t="s">
        <v>250</v>
      </c>
    </row>
    <row r="40" spans="1:100" ht="15" customHeight="1">
      <c r="A40" s="38" t="s">
        <v>503</v>
      </c>
      <c r="B40" s="67" t="s">
        <v>504</v>
      </c>
      <c r="C40" s="38" t="s">
        <v>208</v>
      </c>
      <c r="D40" s="88">
        <v>44196</v>
      </c>
      <c r="E40" s="67" t="s">
        <v>230</v>
      </c>
      <c r="F40" s="67" t="s">
        <v>229</v>
      </c>
      <c r="G40" s="58">
        <v>4620810964</v>
      </c>
      <c r="H40" s="33"/>
      <c r="I40" s="33"/>
      <c r="J40" s="33">
        <v>4620810964</v>
      </c>
      <c r="K40" s="33">
        <v>3996349381</v>
      </c>
      <c r="L40" s="33"/>
      <c r="M40" s="58">
        <v>4410604029</v>
      </c>
      <c r="N40" s="33"/>
      <c r="O40" s="33"/>
      <c r="P40" s="33">
        <v>4410604029</v>
      </c>
      <c r="Q40" s="33">
        <v>3842461164</v>
      </c>
      <c r="R40" s="33"/>
      <c r="S40" s="58">
        <v>109281615</v>
      </c>
      <c r="T40" s="33"/>
      <c r="U40" s="33"/>
      <c r="V40" s="33">
        <v>109281615</v>
      </c>
      <c r="W40" s="33">
        <v>104099388</v>
      </c>
      <c r="X40" s="33"/>
      <c r="Y40" s="58">
        <v>1743439383</v>
      </c>
      <c r="Z40" s="33"/>
      <c r="AA40" s="33"/>
      <c r="AB40" s="33">
        <v>1743439383</v>
      </c>
      <c r="AC40" s="33">
        <v>1539913783</v>
      </c>
      <c r="AD40" s="33"/>
      <c r="AE40" s="58">
        <v>210206935</v>
      </c>
      <c r="AF40" s="118"/>
      <c r="AG40" s="118"/>
      <c r="AH40" s="118">
        <v>210206935</v>
      </c>
      <c r="AI40" s="118">
        <v>153888217</v>
      </c>
      <c r="AJ40" s="118"/>
      <c r="AK40" s="122">
        <v>70661548</v>
      </c>
      <c r="AL40" s="33"/>
      <c r="AM40" s="33"/>
      <c r="AN40" s="33">
        <v>70661548</v>
      </c>
      <c r="AO40" s="33">
        <v>63376364</v>
      </c>
      <c r="AP40" s="33"/>
      <c r="AQ40" s="58">
        <v>50799006</v>
      </c>
      <c r="AR40" s="33"/>
      <c r="AS40" s="33"/>
      <c r="AT40" s="33">
        <v>50799006</v>
      </c>
      <c r="AU40" s="33">
        <v>45234168</v>
      </c>
      <c r="AV40" s="33"/>
      <c r="AW40" s="58">
        <v>-90970803</v>
      </c>
      <c r="AX40" s="33"/>
      <c r="AY40" s="33"/>
      <c r="AZ40" s="33">
        <v>-90970803</v>
      </c>
      <c r="BA40" s="33">
        <v>-77744620</v>
      </c>
      <c r="BB40" s="33"/>
      <c r="BC40" s="58">
        <v>-77180980</v>
      </c>
      <c r="BD40" s="33"/>
      <c r="BE40" s="33"/>
      <c r="BF40" s="33">
        <v>-77180980</v>
      </c>
      <c r="BG40" s="33">
        <v>-67113793</v>
      </c>
      <c r="BH40" s="33"/>
      <c r="BI40" s="58">
        <v>-2383680</v>
      </c>
      <c r="BJ40" s="33"/>
      <c r="BK40" s="33"/>
      <c r="BL40" s="33">
        <v>-2383680</v>
      </c>
      <c r="BM40" s="33">
        <v>-2371981</v>
      </c>
      <c r="BN40" s="33"/>
      <c r="BO40" s="58">
        <v>-60280266</v>
      </c>
      <c r="BP40" s="33"/>
      <c r="BQ40" s="33"/>
      <c r="BR40" s="33">
        <v>-60280266</v>
      </c>
      <c r="BS40" s="33">
        <v>-52452408</v>
      </c>
      <c r="BT40" s="33"/>
      <c r="BU40" s="58">
        <v>-13789823</v>
      </c>
      <c r="BV40" s="33"/>
      <c r="BW40" s="33"/>
      <c r="BX40" s="33">
        <v>-13789823</v>
      </c>
      <c r="BY40" s="33">
        <v>-10630827</v>
      </c>
      <c r="BZ40" s="33"/>
      <c r="CA40" s="58">
        <v>-4555645</v>
      </c>
      <c r="CB40" s="33"/>
      <c r="CC40" s="33"/>
      <c r="CD40" s="33">
        <v>-4555645</v>
      </c>
      <c r="CE40" s="33">
        <v>-3270675</v>
      </c>
      <c r="CF40" s="33"/>
      <c r="CG40" s="58">
        <v>-8059321</v>
      </c>
      <c r="CH40" s="33"/>
      <c r="CI40" s="33"/>
      <c r="CJ40" s="33">
        <v>-8059321</v>
      </c>
      <c r="CK40" s="33">
        <v>-7228017</v>
      </c>
      <c r="CL40" s="33"/>
      <c r="CM40" s="58">
        <v>0</v>
      </c>
      <c r="CN40" s="33"/>
      <c r="CO40" s="33"/>
      <c r="CP40" s="33">
        <v>0</v>
      </c>
      <c r="CQ40" s="33">
        <v>0</v>
      </c>
      <c r="CR40" s="33"/>
      <c r="CS40" s="34" t="s">
        <v>727</v>
      </c>
      <c r="CT40" s="34" t="s">
        <v>609</v>
      </c>
      <c r="CU40" s="35"/>
      <c r="CV40" s="8" t="s">
        <v>250</v>
      </c>
    </row>
    <row r="41" spans="1:100" ht="15" customHeight="1">
      <c r="A41" s="38" t="s">
        <v>107</v>
      </c>
      <c r="B41" s="67" t="s">
        <v>108</v>
      </c>
      <c r="C41" s="38" t="s">
        <v>208</v>
      </c>
      <c r="D41" s="88"/>
      <c r="E41" s="67"/>
      <c r="F41" s="67"/>
      <c r="G41" s="58"/>
      <c r="H41" s="33"/>
      <c r="I41" s="33"/>
      <c r="J41" s="33"/>
      <c r="K41" s="33"/>
      <c r="L41" s="33"/>
      <c r="M41" s="58"/>
      <c r="N41" s="33"/>
      <c r="O41" s="33"/>
      <c r="P41" s="33"/>
      <c r="Q41" s="33"/>
      <c r="R41" s="33"/>
      <c r="S41" s="58"/>
      <c r="T41" s="33"/>
      <c r="U41" s="33"/>
      <c r="V41" s="33"/>
      <c r="W41" s="33"/>
      <c r="X41" s="33"/>
      <c r="Y41" s="58"/>
      <c r="Z41" s="33"/>
      <c r="AA41" s="33"/>
      <c r="AB41" s="33"/>
      <c r="AC41" s="33"/>
      <c r="AD41" s="33"/>
      <c r="AE41" s="58"/>
      <c r="AF41" s="118"/>
      <c r="AG41" s="118"/>
      <c r="AH41" s="118"/>
      <c r="AI41" s="118"/>
      <c r="AJ41" s="118"/>
      <c r="AK41" s="122"/>
      <c r="AL41" s="33"/>
      <c r="AM41" s="33"/>
      <c r="AN41" s="33"/>
      <c r="AO41" s="33"/>
      <c r="AP41" s="33"/>
      <c r="AQ41" s="58"/>
      <c r="AR41" s="33"/>
      <c r="AS41" s="33"/>
      <c r="AT41" s="33"/>
      <c r="AU41" s="33"/>
      <c r="AV41" s="33"/>
      <c r="AW41" s="58"/>
      <c r="AX41" s="33"/>
      <c r="AY41" s="33"/>
      <c r="AZ41" s="33"/>
      <c r="BA41" s="33"/>
      <c r="BB41" s="33"/>
      <c r="BC41" s="58"/>
      <c r="BD41" s="33"/>
      <c r="BE41" s="33"/>
      <c r="BF41" s="33"/>
      <c r="BG41" s="33"/>
      <c r="BH41" s="33"/>
      <c r="BI41" s="58"/>
      <c r="BJ41" s="33"/>
      <c r="BK41" s="33"/>
      <c r="BL41" s="33"/>
      <c r="BM41" s="33"/>
      <c r="BN41" s="33"/>
      <c r="BO41" s="58"/>
      <c r="BP41" s="33"/>
      <c r="BQ41" s="33"/>
      <c r="BR41" s="33"/>
      <c r="BS41" s="33"/>
      <c r="BT41" s="33"/>
      <c r="BU41" s="58"/>
      <c r="BV41" s="33"/>
      <c r="BW41" s="33"/>
      <c r="BX41" s="33"/>
      <c r="BY41" s="33"/>
      <c r="BZ41" s="33"/>
      <c r="CA41" s="58"/>
      <c r="CB41" s="33"/>
      <c r="CC41" s="33"/>
      <c r="CD41" s="33"/>
      <c r="CE41" s="33"/>
      <c r="CF41" s="33"/>
      <c r="CG41" s="58"/>
      <c r="CH41" s="33"/>
      <c r="CI41" s="33"/>
      <c r="CJ41" s="33"/>
      <c r="CK41" s="33"/>
      <c r="CL41" s="33"/>
      <c r="CM41" s="58"/>
      <c r="CN41" s="33"/>
      <c r="CO41" s="33"/>
      <c r="CP41" s="33"/>
      <c r="CQ41" s="33"/>
      <c r="CR41" s="33"/>
      <c r="CS41" s="34" t="s">
        <v>612</v>
      </c>
      <c r="CT41" s="34" t="s">
        <v>613</v>
      </c>
      <c r="CU41" s="35"/>
      <c r="CV41" s="8" t="s">
        <v>250</v>
      </c>
    </row>
    <row r="42" spans="1:100" ht="15" customHeight="1">
      <c r="A42" s="38" t="s">
        <v>161</v>
      </c>
      <c r="B42" s="67" t="s">
        <v>162</v>
      </c>
      <c r="C42" s="38" t="s">
        <v>195</v>
      </c>
      <c r="D42" s="88">
        <v>44196</v>
      </c>
      <c r="E42" s="67" t="s">
        <v>230</v>
      </c>
      <c r="F42" s="67" t="s">
        <v>227</v>
      </c>
      <c r="G42" s="58">
        <v>6100821</v>
      </c>
      <c r="H42" s="33">
        <v>2561978</v>
      </c>
      <c r="I42" s="33">
        <v>2329598</v>
      </c>
      <c r="J42" s="33">
        <v>3520898</v>
      </c>
      <c r="K42" s="33">
        <v>2761935</v>
      </c>
      <c r="L42" s="33">
        <v>1084097</v>
      </c>
      <c r="M42" s="58">
        <v>5645428</v>
      </c>
      <c r="N42" s="33">
        <v>2451383</v>
      </c>
      <c r="O42" s="33">
        <v>2276365</v>
      </c>
      <c r="P42" s="33">
        <v>3176147</v>
      </c>
      <c r="Q42" s="33">
        <v>2504778</v>
      </c>
      <c r="R42" s="33">
        <v>973929</v>
      </c>
      <c r="S42" s="58">
        <v>69634</v>
      </c>
      <c r="T42" s="33">
        <v>2751</v>
      </c>
      <c r="U42" s="33">
        <v>1517</v>
      </c>
      <c r="V42" s="33">
        <v>66882</v>
      </c>
      <c r="W42" s="33">
        <v>26482</v>
      </c>
      <c r="X42" s="33">
        <v>2989</v>
      </c>
      <c r="Y42" s="58">
        <v>1448035</v>
      </c>
      <c r="Z42" s="33">
        <v>268779</v>
      </c>
      <c r="AA42" s="33">
        <v>219422</v>
      </c>
      <c r="AB42" s="33">
        <v>1164612</v>
      </c>
      <c r="AC42" s="33">
        <v>893267</v>
      </c>
      <c r="AD42" s="33">
        <v>287904</v>
      </c>
      <c r="AE42" s="58">
        <v>455393</v>
      </c>
      <c r="AF42" s="118">
        <v>110596</v>
      </c>
      <c r="AG42" s="118">
        <v>53233</v>
      </c>
      <c r="AH42" s="118">
        <v>344751</v>
      </c>
      <c r="AI42" s="118">
        <v>257157</v>
      </c>
      <c r="AJ42" s="118">
        <v>110168</v>
      </c>
      <c r="AK42" s="122">
        <v>22662</v>
      </c>
      <c r="AL42" s="33">
        <v>40</v>
      </c>
      <c r="AM42" s="33">
        <v>0</v>
      </c>
      <c r="AN42" s="33">
        <v>22622</v>
      </c>
      <c r="AO42" s="33">
        <v>10541</v>
      </c>
      <c r="AP42" s="33">
        <v>14201</v>
      </c>
      <c r="AQ42" s="58">
        <v>411668</v>
      </c>
      <c r="AR42" s="33">
        <v>96357</v>
      </c>
      <c r="AS42" s="33">
        <v>41567</v>
      </c>
      <c r="AT42" s="33">
        <v>315287</v>
      </c>
      <c r="AU42" s="33">
        <v>232366</v>
      </c>
      <c r="AV42" s="33">
        <v>98892</v>
      </c>
      <c r="AW42" s="58">
        <v>452230</v>
      </c>
      <c r="AX42" s="33">
        <v>77105</v>
      </c>
      <c r="AY42" s="33">
        <v>37452</v>
      </c>
      <c r="AZ42" s="33">
        <v>370097</v>
      </c>
      <c r="BA42" s="33">
        <v>294981</v>
      </c>
      <c r="BB42" s="33">
        <v>68297</v>
      </c>
      <c r="BC42" s="58">
        <v>198287</v>
      </c>
      <c r="BD42" s="33">
        <v>22432</v>
      </c>
      <c r="BE42" s="33">
        <v>16847</v>
      </c>
      <c r="BF42" s="33">
        <v>170830</v>
      </c>
      <c r="BG42" s="33">
        <v>132603</v>
      </c>
      <c r="BH42" s="33">
        <v>42896</v>
      </c>
      <c r="BI42" s="58">
        <v>1546</v>
      </c>
      <c r="BJ42" s="33">
        <v>98</v>
      </c>
      <c r="BK42" s="33">
        <v>65</v>
      </c>
      <c r="BL42" s="33">
        <v>1448</v>
      </c>
      <c r="BM42" s="33">
        <v>529</v>
      </c>
      <c r="BN42" s="33">
        <v>135</v>
      </c>
      <c r="BO42" s="58">
        <v>148500</v>
      </c>
      <c r="BP42" s="33">
        <v>15606</v>
      </c>
      <c r="BQ42" s="33">
        <v>10964</v>
      </c>
      <c r="BR42" s="33">
        <v>127925</v>
      </c>
      <c r="BS42" s="33">
        <v>98385</v>
      </c>
      <c r="BT42" s="33">
        <v>25677</v>
      </c>
      <c r="BU42" s="58">
        <v>253943</v>
      </c>
      <c r="BV42" s="33">
        <v>54673</v>
      </c>
      <c r="BW42" s="33">
        <v>20605</v>
      </c>
      <c r="BX42" s="33">
        <v>199267</v>
      </c>
      <c r="BY42" s="33">
        <v>162378</v>
      </c>
      <c r="BZ42" s="33">
        <v>25401</v>
      </c>
      <c r="CA42" s="58">
        <v>4238</v>
      </c>
      <c r="CB42" s="33">
        <v>10</v>
      </c>
      <c r="CC42" s="33">
        <v>0</v>
      </c>
      <c r="CD42" s="33">
        <v>4228</v>
      </c>
      <c r="CE42" s="33">
        <v>1119</v>
      </c>
      <c r="CF42" s="33">
        <v>648</v>
      </c>
      <c r="CG42" s="58">
        <v>230928</v>
      </c>
      <c r="CH42" s="33">
        <v>49423</v>
      </c>
      <c r="CI42" s="33">
        <v>16287</v>
      </c>
      <c r="CJ42" s="33">
        <v>181503</v>
      </c>
      <c r="CK42" s="33">
        <v>149053</v>
      </c>
      <c r="CL42" s="33">
        <v>20313</v>
      </c>
      <c r="CM42" s="58">
        <v>106315</v>
      </c>
      <c r="CN42" s="33">
        <v>26572</v>
      </c>
      <c r="CO42" s="33">
        <v>23743</v>
      </c>
      <c r="CP42" s="33">
        <v>79743</v>
      </c>
      <c r="CQ42" s="33">
        <v>68703</v>
      </c>
      <c r="CR42" s="33">
        <v>6896</v>
      </c>
      <c r="CS42" s="34" t="s">
        <v>682</v>
      </c>
      <c r="CT42" s="34" t="s">
        <v>683</v>
      </c>
      <c r="CU42" s="35" t="s">
        <v>741</v>
      </c>
      <c r="CV42" s="8" t="s">
        <v>250</v>
      </c>
    </row>
    <row r="43" spans="1:100" ht="15" customHeight="1">
      <c r="A43" s="89" t="s">
        <v>90</v>
      </c>
      <c r="B43" s="70" t="s">
        <v>91</v>
      </c>
      <c r="C43" s="38" t="s">
        <v>204</v>
      </c>
      <c r="D43" s="88">
        <v>44196</v>
      </c>
      <c r="E43" s="67" t="s">
        <v>230</v>
      </c>
      <c r="F43" s="67" t="s">
        <v>228</v>
      </c>
      <c r="G43" s="58">
        <v>14356.454621499985</v>
      </c>
      <c r="H43" s="33">
        <v>11136.238355199985</v>
      </c>
      <c r="I43" s="33">
        <v>10589.678991609986</v>
      </c>
      <c r="J43" s="33">
        <v>3220.2162662999999</v>
      </c>
      <c r="K43" s="33">
        <v>2308.7462217599987</v>
      </c>
      <c r="L43" s="33">
        <v>725.62552159000006</v>
      </c>
      <c r="M43" s="58">
        <v>13640.502567719983</v>
      </c>
      <c r="N43" s="33">
        <v>10520.639157109985</v>
      </c>
      <c r="O43" s="33">
        <v>9993.5998178899845</v>
      </c>
      <c r="P43" s="33">
        <v>3119.8634106099998</v>
      </c>
      <c r="Q43" s="33">
        <v>2215.5790256399987</v>
      </c>
      <c r="R43" s="33">
        <v>673.56044022000003</v>
      </c>
      <c r="S43" s="58">
        <v>340.92956303999983</v>
      </c>
      <c r="T43" s="33">
        <v>269.52272563999986</v>
      </c>
      <c r="U43" s="33">
        <v>266.65795187999987</v>
      </c>
      <c r="V43" s="33">
        <v>71.406837399999986</v>
      </c>
      <c r="W43" s="33">
        <v>41.503861229999998</v>
      </c>
      <c r="X43" s="33">
        <v>20.589065349999998</v>
      </c>
      <c r="Y43" s="58">
        <v>4439.9828389099976</v>
      </c>
      <c r="Z43" s="33">
        <v>3867.3098343599977</v>
      </c>
      <c r="AA43" s="33">
        <v>3726.8719095599977</v>
      </c>
      <c r="AB43" s="33">
        <v>572.67300454999997</v>
      </c>
      <c r="AC43" s="33">
        <v>356.91286229999969</v>
      </c>
      <c r="AD43" s="33">
        <v>166.66321448000002</v>
      </c>
      <c r="AE43" s="58">
        <v>715.9520537799998</v>
      </c>
      <c r="AF43" s="118">
        <v>615.59919808999996</v>
      </c>
      <c r="AG43" s="118">
        <v>596.07917371999986</v>
      </c>
      <c r="AH43" s="118">
        <v>100.35285569</v>
      </c>
      <c r="AI43" s="118">
        <v>93.16719612</v>
      </c>
      <c r="AJ43" s="118">
        <v>52.065081370000001</v>
      </c>
      <c r="AK43" s="122">
        <v>579.01959234999993</v>
      </c>
      <c r="AL43" s="33">
        <v>518.05250330999991</v>
      </c>
      <c r="AM43" s="33">
        <v>514.26169059999984</v>
      </c>
      <c r="AN43" s="33">
        <v>60.967089039999998</v>
      </c>
      <c r="AO43" s="33">
        <v>54.769500279999995</v>
      </c>
      <c r="AP43" s="33">
        <v>34.114274520000002</v>
      </c>
      <c r="AQ43" s="58">
        <v>630.74713683999994</v>
      </c>
      <c r="AR43" s="33">
        <v>536.88780168999995</v>
      </c>
      <c r="AS43" s="33">
        <v>522.2722895899999</v>
      </c>
      <c r="AT43" s="33">
        <v>93.859335150000007</v>
      </c>
      <c r="AU43" s="33">
        <v>87.859142939999998</v>
      </c>
      <c r="AV43" s="33">
        <v>51.168583950000006</v>
      </c>
      <c r="AW43" s="58">
        <v>-406.41069555039229</v>
      </c>
      <c r="AX43" s="33">
        <v>-318.72031426009835</v>
      </c>
      <c r="AY43" s="33">
        <v>-230.81718867483076</v>
      </c>
      <c r="AZ43" s="33">
        <v>-87.690381290293942</v>
      </c>
      <c r="BA43" s="33">
        <v>-74.249889250049407</v>
      </c>
      <c r="BB43" s="33">
        <v>-19.517818024410083</v>
      </c>
      <c r="BC43" s="58">
        <v>-210.36749599735606</v>
      </c>
      <c r="BD43" s="33">
        <v>-160.96570349010884</v>
      </c>
      <c r="BE43" s="33">
        <v>-109.9886337862275</v>
      </c>
      <c r="BF43" s="33">
        <v>-49.401792507247208</v>
      </c>
      <c r="BG43" s="33">
        <v>-37.350736331877066</v>
      </c>
      <c r="BH43" s="33">
        <v>-5.9602949484567862</v>
      </c>
      <c r="BI43" s="58">
        <v>-12.943988937024553</v>
      </c>
      <c r="BJ43" s="33">
        <v>-8.8202082156937287</v>
      </c>
      <c r="BK43" s="33">
        <v>-8.6640113363289011</v>
      </c>
      <c r="BL43" s="33">
        <v>-4.1237807213308235</v>
      </c>
      <c r="BM43" s="33">
        <v>-2.6499496965445668</v>
      </c>
      <c r="BN43" s="33">
        <v>-3.4562160000000001E-2</v>
      </c>
      <c r="BO43" s="58">
        <v>-181.32743216254667</v>
      </c>
      <c r="BP43" s="33">
        <v>-146.61858730672321</v>
      </c>
      <c r="BQ43" s="33">
        <v>-105.53235193461856</v>
      </c>
      <c r="BR43" s="33">
        <v>-34.708844855823457</v>
      </c>
      <c r="BS43" s="33">
        <v>-25.183923188138571</v>
      </c>
      <c r="BT43" s="33">
        <v>-4.4397976066510205</v>
      </c>
      <c r="BU43" s="58">
        <v>-196.0431995530362</v>
      </c>
      <c r="BV43" s="33">
        <v>-157.75461076998948</v>
      </c>
      <c r="BW43" s="33">
        <v>-120.82855488860326</v>
      </c>
      <c r="BX43" s="33">
        <v>-38.288588783046727</v>
      </c>
      <c r="BY43" s="33">
        <v>-36.899152918172348</v>
      </c>
      <c r="BZ43" s="33">
        <v>-13.557523075953297</v>
      </c>
      <c r="CA43" s="58">
        <v>-93.945199486466848</v>
      </c>
      <c r="CB43" s="33">
        <v>-69.926381937476478</v>
      </c>
      <c r="CC43" s="33">
        <v>-67.861812348205163</v>
      </c>
      <c r="CD43" s="33">
        <v>-24.018817548990391</v>
      </c>
      <c r="CE43" s="33">
        <v>-23.594625910170034</v>
      </c>
      <c r="CF43" s="33">
        <v>-10.735279368497871</v>
      </c>
      <c r="CG43" s="58">
        <v>-107.09354301772103</v>
      </c>
      <c r="CH43" s="33">
        <v>-73.623228287977767</v>
      </c>
      <c r="CI43" s="33">
        <v>-65.272645341502127</v>
      </c>
      <c r="CJ43" s="33">
        <v>-33.470314729743258</v>
      </c>
      <c r="CK43" s="33">
        <v>-33.026643292090689</v>
      </c>
      <c r="CL43" s="33">
        <v>-13.516756425953295</v>
      </c>
      <c r="CM43" s="58">
        <v>142.25491407999999</v>
      </c>
      <c r="CN43" s="33">
        <v>100.70766722</v>
      </c>
      <c r="CO43" s="33">
        <v>86.226247079999993</v>
      </c>
      <c r="CP43" s="33">
        <v>41.547246860000001</v>
      </c>
      <c r="CQ43" s="33">
        <v>26.179813679999999</v>
      </c>
      <c r="CR43" s="33">
        <v>21.06097828</v>
      </c>
      <c r="CS43" s="34" t="s">
        <v>586</v>
      </c>
      <c r="CT43" s="34" t="s">
        <v>587</v>
      </c>
      <c r="CU43" s="35"/>
      <c r="CV43" s="8" t="s">
        <v>250</v>
      </c>
    </row>
    <row r="44" spans="1:100" ht="15" customHeight="1">
      <c r="A44" s="89" t="s">
        <v>187</v>
      </c>
      <c r="B44" s="70" t="s">
        <v>188</v>
      </c>
      <c r="C44" s="38" t="s">
        <v>199</v>
      </c>
      <c r="D44" s="88">
        <v>44196</v>
      </c>
      <c r="E44" s="67" t="s">
        <v>230</v>
      </c>
      <c r="F44" s="67" t="s">
        <v>228</v>
      </c>
      <c r="G44" s="58">
        <v>8334</v>
      </c>
      <c r="H44" s="33">
        <v>2813</v>
      </c>
      <c r="I44" s="33">
        <v>1853</v>
      </c>
      <c r="J44" s="33">
        <v>5480</v>
      </c>
      <c r="K44" s="33">
        <v>4122</v>
      </c>
      <c r="L44" s="33">
        <v>3211</v>
      </c>
      <c r="M44" s="58">
        <v>8177</v>
      </c>
      <c r="N44" s="33">
        <v>2781</v>
      </c>
      <c r="O44" s="33">
        <v>1831</v>
      </c>
      <c r="P44" s="33">
        <v>5355</v>
      </c>
      <c r="Q44" s="33">
        <v>4020</v>
      </c>
      <c r="R44" s="33">
        <v>3118</v>
      </c>
      <c r="S44" s="58">
        <v>223</v>
      </c>
      <c r="T44" s="33">
        <v>88</v>
      </c>
      <c r="U44" s="33">
        <v>64</v>
      </c>
      <c r="V44" s="33">
        <v>135</v>
      </c>
      <c r="W44" s="33">
        <v>94</v>
      </c>
      <c r="X44" s="33">
        <v>111</v>
      </c>
      <c r="Y44" s="58">
        <v>1243</v>
      </c>
      <c r="Z44" s="33">
        <v>458</v>
      </c>
      <c r="AA44" s="33">
        <v>315</v>
      </c>
      <c r="AB44" s="33">
        <v>778</v>
      </c>
      <c r="AC44" s="33">
        <v>577</v>
      </c>
      <c r="AD44" s="33">
        <v>452</v>
      </c>
      <c r="AE44" s="58">
        <v>157</v>
      </c>
      <c r="AF44" s="118">
        <v>32</v>
      </c>
      <c r="AG44" s="118">
        <v>22</v>
      </c>
      <c r="AH44" s="118">
        <v>125</v>
      </c>
      <c r="AI44" s="118">
        <v>102</v>
      </c>
      <c r="AJ44" s="118">
        <v>94</v>
      </c>
      <c r="AK44" s="122">
        <v>62</v>
      </c>
      <c r="AL44" s="33">
        <v>17</v>
      </c>
      <c r="AM44" s="33">
        <v>12</v>
      </c>
      <c r="AN44" s="33">
        <v>45</v>
      </c>
      <c r="AO44" s="33">
        <v>42</v>
      </c>
      <c r="AP44" s="33">
        <v>39</v>
      </c>
      <c r="AQ44" s="58">
        <v>156</v>
      </c>
      <c r="AR44" s="33">
        <v>31</v>
      </c>
      <c r="AS44" s="33">
        <v>21</v>
      </c>
      <c r="AT44" s="33">
        <v>124</v>
      </c>
      <c r="AU44" s="33">
        <v>102</v>
      </c>
      <c r="AV44" s="33">
        <v>94</v>
      </c>
      <c r="AW44" s="58">
        <v>-181</v>
      </c>
      <c r="AX44" s="33">
        <v>-40</v>
      </c>
      <c r="AY44" s="33">
        <v>-27</v>
      </c>
      <c r="AZ44" s="33">
        <v>-140</v>
      </c>
      <c r="BA44" s="33">
        <v>-108</v>
      </c>
      <c r="BB44" s="33">
        <v>-101</v>
      </c>
      <c r="BC44" s="58">
        <v>-117</v>
      </c>
      <c r="BD44" s="33">
        <v>-32</v>
      </c>
      <c r="BE44" s="33">
        <v>-21</v>
      </c>
      <c r="BF44" s="33">
        <v>-85</v>
      </c>
      <c r="BG44" s="33">
        <v>-60</v>
      </c>
      <c r="BH44" s="33">
        <v>-57</v>
      </c>
      <c r="BI44" s="58">
        <v>-20</v>
      </c>
      <c r="BJ44" s="33">
        <v>-6</v>
      </c>
      <c r="BK44" s="33">
        <v>-4</v>
      </c>
      <c r="BL44" s="33">
        <v>-14</v>
      </c>
      <c r="BM44" s="33">
        <v>-10</v>
      </c>
      <c r="BN44" s="33">
        <v>-12</v>
      </c>
      <c r="BO44" s="58">
        <v>-84</v>
      </c>
      <c r="BP44" s="33">
        <v>-25</v>
      </c>
      <c r="BQ44" s="33">
        <v>-17</v>
      </c>
      <c r="BR44" s="33">
        <v>-59</v>
      </c>
      <c r="BS44" s="33">
        <v>-41</v>
      </c>
      <c r="BT44" s="33">
        <v>-41</v>
      </c>
      <c r="BU44" s="58">
        <v>-64</v>
      </c>
      <c r="BV44" s="33">
        <v>-9</v>
      </c>
      <c r="BW44" s="33">
        <v>-6</v>
      </c>
      <c r="BX44" s="33">
        <v>-55</v>
      </c>
      <c r="BY44" s="33">
        <v>-48</v>
      </c>
      <c r="BZ44" s="33">
        <v>-44</v>
      </c>
      <c r="CA44" s="58">
        <v>-36</v>
      </c>
      <c r="CB44" s="33">
        <v>-5</v>
      </c>
      <c r="CC44" s="33">
        <v>-3</v>
      </c>
      <c r="CD44" s="33">
        <v>-31</v>
      </c>
      <c r="CE44" s="33">
        <v>-29</v>
      </c>
      <c r="CF44" s="33">
        <v>-29</v>
      </c>
      <c r="CG44" s="58">
        <v>-64</v>
      </c>
      <c r="CH44" s="33">
        <v>-9</v>
      </c>
      <c r="CI44" s="33">
        <v>-6</v>
      </c>
      <c r="CJ44" s="33">
        <v>-55</v>
      </c>
      <c r="CK44" s="33">
        <v>-48</v>
      </c>
      <c r="CL44" s="33">
        <v>-44</v>
      </c>
      <c r="CM44" s="58">
        <v>100</v>
      </c>
      <c r="CN44" s="33">
        <v>19</v>
      </c>
      <c r="CO44" s="33">
        <v>11</v>
      </c>
      <c r="CP44" s="33">
        <v>81</v>
      </c>
      <c r="CQ44" s="33">
        <v>64</v>
      </c>
      <c r="CR44" s="33">
        <v>59</v>
      </c>
      <c r="CS44" s="34" t="s">
        <v>643</v>
      </c>
      <c r="CT44" s="34" t="s">
        <v>216</v>
      </c>
      <c r="CU44" s="35"/>
      <c r="CV44" s="8" t="s">
        <v>250</v>
      </c>
    </row>
    <row r="45" spans="1:100" ht="15" customHeight="1">
      <c r="A45" s="38" t="s">
        <v>55</v>
      </c>
      <c r="B45" s="67" t="s">
        <v>56</v>
      </c>
      <c r="C45" s="38" t="s">
        <v>198</v>
      </c>
      <c r="D45" s="88">
        <v>44196</v>
      </c>
      <c r="E45" s="67" t="s">
        <v>230</v>
      </c>
      <c r="F45" s="67" t="s">
        <v>228</v>
      </c>
      <c r="G45" s="58">
        <v>148</v>
      </c>
      <c r="H45" s="33"/>
      <c r="I45" s="33"/>
      <c r="J45" s="33">
        <v>148</v>
      </c>
      <c r="K45" s="33">
        <v>35</v>
      </c>
      <c r="L45" s="33">
        <v>15</v>
      </c>
      <c r="M45" s="58">
        <v>138</v>
      </c>
      <c r="N45" s="33"/>
      <c r="O45" s="33"/>
      <c r="P45" s="33">
        <v>138</v>
      </c>
      <c r="Q45" s="33">
        <v>29</v>
      </c>
      <c r="R45" s="33">
        <v>6</v>
      </c>
      <c r="S45" s="58"/>
      <c r="T45" s="33"/>
      <c r="U45" s="33"/>
      <c r="V45" s="33"/>
      <c r="W45" s="33"/>
      <c r="X45" s="33"/>
      <c r="Y45" s="58">
        <v>45</v>
      </c>
      <c r="Z45" s="33"/>
      <c r="AA45" s="33"/>
      <c r="AB45" s="33">
        <v>45</v>
      </c>
      <c r="AC45" s="33">
        <v>11</v>
      </c>
      <c r="AD45" s="33">
        <v>3</v>
      </c>
      <c r="AE45" s="58">
        <v>11</v>
      </c>
      <c r="AF45" s="118"/>
      <c r="AG45" s="118"/>
      <c r="AH45" s="118">
        <v>11</v>
      </c>
      <c r="AI45" s="118">
        <v>6</v>
      </c>
      <c r="AJ45" s="118">
        <v>8</v>
      </c>
      <c r="AK45" s="122">
        <v>11</v>
      </c>
      <c r="AL45" s="33"/>
      <c r="AM45" s="33"/>
      <c r="AN45" s="33">
        <v>11</v>
      </c>
      <c r="AO45" s="33">
        <v>6</v>
      </c>
      <c r="AP45" s="33">
        <v>8</v>
      </c>
      <c r="AQ45" s="58">
        <v>11</v>
      </c>
      <c r="AR45" s="33"/>
      <c r="AS45" s="33"/>
      <c r="AT45" s="33">
        <v>11</v>
      </c>
      <c r="AU45" s="33">
        <v>6</v>
      </c>
      <c r="AV45" s="33">
        <v>8</v>
      </c>
      <c r="AW45" s="58">
        <v>-9</v>
      </c>
      <c r="AX45" s="33"/>
      <c r="AY45" s="33"/>
      <c r="AZ45" s="33">
        <v>-9</v>
      </c>
      <c r="BA45" s="33">
        <v>-6</v>
      </c>
      <c r="BB45" s="33">
        <v>-5</v>
      </c>
      <c r="BC45" s="58">
        <v>-3</v>
      </c>
      <c r="BD45" s="33"/>
      <c r="BE45" s="33"/>
      <c r="BF45" s="33">
        <v>-3</v>
      </c>
      <c r="BG45" s="33">
        <v>-2</v>
      </c>
      <c r="BH45" s="33">
        <v>-1</v>
      </c>
      <c r="BI45" s="58"/>
      <c r="BJ45" s="33"/>
      <c r="BK45" s="33"/>
      <c r="BL45" s="33"/>
      <c r="BM45" s="33"/>
      <c r="BN45" s="33"/>
      <c r="BO45" s="58">
        <v>-3</v>
      </c>
      <c r="BP45" s="33"/>
      <c r="BQ45" s="33"/>
      <c r="BR45" s="33">
        <v>-3</v>
      </c>
      <c r="BS45" s="33">
        <v>-1</v>
      </c>
      <c r="BT45" s="33">
        <v>-1</v>
      </c>
      <c r="BU45" s="58">
        <v>-6</v>
      </c>
      <c r="BV45" s="33"/>
      <c r="BW45" s="33"/>
      <c r="BX45" s="33">
        <v>-6</v>
      </c>
      <c r="BY45" s="33">
        <v>-4</v>
      </c>
      <c r="BZ45" s="33">
        <v>-4</v>
      </c>
      <c r="CA45" s="58">
        <v>-6</v>
      </c>
      <c r="CB45" s="33"/>
      <c r="CC45" s="33"/>
      <c r="CD45" s="33">
        <v>-6</v>
      </c>
      <c r="CE45" s="33">
        <v>-4</v>
      </c>
      <c r="CF45" s="33">
        <v>-4</v>
      </c>
      <c r="CG45" s="58">
        <v>-6</v>
      </c>
      <c r="CH45" s="33"/>
      <c r="CI45" s="33"/>
      <c r="CJ45" s="33">
        <v>-6</v>
      </c>
      <c r="CK45" s="33">
        <v>-4</v>
      </c>
      <c r="CL45" s="33">
        <v>-4</v>
      </c>
      <c r="CM45" s="58"/>
      <c r="CN45" s="33"/>
      <c r="CO45" s="33"/>
      <c r="CP45" s="33"/>
      <c r="CQ45" s="33"/>
      <c r="CR45" s="33"/>
      <c r="CS45" s="34" t="s">
        <v>635</v>
      </c>
      <c r="CT45" s="34" t="s">
        <v>636</v>
      </c>
      <c r="CU45" s="35"/>
      <c r="CV45" s="8" t="s">
        <v>250</v>
      </c>
    </row>
    <row r="46" spans="1:100" ht="15" customHeight="1">
      <c r="A46" s="89" t="s">
        <v>97</v>
      </c>
      <c r="B46" s="70" t="s">
        <v>98</v>
      </c>
      <c r="C46" s="38" t="s">
        <v>191</v>
      </c>
      <c r="D46" s="88">
        <v>44196</v>
      </c>
      <c r="E46" s="67" t="s">
        <v>230</v>
      </c>
      <c r="F46" s="67" t="s">
        <v>228</v>
      </c>
      <c r="G46" s="58">
        <v>982</v>
      </c>
      <c r="H46" s="33">
        <v>188</v>
      </c>
      <c r="I46" s="33">
        <v>151</v>
      </c>
      <c r="J46" s="33">
        <v>791</v>
      </c>
      <c r="K46" s="33">
        <v>112</v>
      </c>
      <c r="L46" s="33">
        <v>104</v>
      </c>
      <c r="M46" s="58">
        <v>894</v>
      </c>
      <c r="N46" s="33">
        <v>182</v>
      </c>
      <c r="O46" s="33">
        <v>146</v>
      </c>
      <c r="P46" s="33">
        <v>709</v>
      </c>
      <c r="Q46" s="33">
        <v>110</v>
      </c>
      <c r="R46" s="33">
        <v>102</v>
      </c>
      <c r="S46" s="58">
        <v>32</v>
      </c>
      <c r="T46" s="33">
        <v>8</v>
      </c>
      <c r="U46" s="33">
        <v>7</v>
      </c>
      <c r="V46" s="33">
        <v>24</v>
      </c>
      <c r="W46" s="33">
        <v>3</v>
      </c>
      <c r="X46" s="33">
        <v>12</v>
      </c>
      <c r="Y46" s="58">
        <v>299</v>
      </c>
      <c r="Z46" s="33">
        <v>42</v>
      </c>
      <c r="AA46" s="33">
        <v>33</v>
      </c>
      <c r="AB46" s="33">
        <v>253</v>
      </c>
      <c r="AC46" s="33">
        <v>37</v>
      </c>
      <c r="AD46" s="33">
        <v>28</v>
      </c>
      <c r="AE46" s="58">
        <v>88</v>
      </c>
      <c r="AF46" s="118">
        <v>6</v>
      </c>
      <c r="AG46" s="118">
        <v>5</v>
      </c>
      <c r="AH46" s="118">
        <v>82</v>
      </c>
      <c r="AI46" s="118">
        <v>3</v>
      </c>
      <c r="AJ46" s="118">
        <v>2</v>
      </c>
      <c r="AK46" s="122">
        <v>9</v>
      </c>
      <c r="AL46" s="33">
        <v>3</v>
      </c>
      <c r="AM46" s="33">
        <v>2</v>
      </c>
      <c r="AN46" s="33">
        <v>7</v>
      </c>
      <c r="AO46" s="33">
        <v>1</v>
      </c>
      <c r="AP46" s="33">
        <v>2</v>
      </c>
      <c r="AQ46" s="58">
        <v>11</v>
      </c>
      <c r="AR46" s="33">
        <v>4</v>
      </c>
      <c r="AS46" s="33">
        <v>3</v>
      </c>
      <c r="AT46" s="33">
        <v>7</v>
      </c>
      <c r="AU46" s="33">
        <v>1</v>
      </c>
      <c r="AV46" s="33">
        <v>2</v>
      </c>
      <c r="AW46" s="58">
        <v>18</v>
      </c>
      <c r="AX46" s="33">
        <v>2</v>
      </c>
      <c r="AY46" s="33">
        <v>1</v>
      </c>
      <c r="AZ46" s="33">
        <v>16</v>
      </c>
      <c r="BA46" s="33">
        <v>2</v>
      </c>
      <c r="BB46" s="33">
        <v>2</v>
      </c>
      <c r="BC46" s="58">
        <v>8</v>
      </c>
      <c r="BD46" s="33">
        <v>1</v>
      </c>
      <c r="BE46" s="33">
        <v>1</v>
      </c>
      <c r="BF46" s="33">
        <v>7</v>
      </c>
      <c r="BG46" s="33">
        <v>1</v>
      </c>
      <c r="BH46" s="33">
        <v>1</v>
      </c>
      <c r="BI46" s="58">
        <v>0</v>
      </c>
      <c r="BJ46" s="33">
        <v>0</v>
      </c>
      <c r="BK46" s="33">
        <v>0</v>
      </c>
      <c r="BL46" s="33">
        <v>0</v>
      </c>
      <c r="BM46" s="33">
        <v>0</v>
      </c>
      <c r="BN46" s="33">
        <v>0</v>
      </c>
      <c r="BO46" s="58">
        <v>8</v>
      </c>
      <c r="BP46" s="33">
        <v>1</v>
      </c>
      <c r="BQ46" s="33">
        <v>1</v>
      </c>
      <c r="BR46" s="33">
        <v>6</v>
      </c>
      <c r="BS46" s="33">
        <v>1</v>
      </c>
      <c r="BT46" s="33">
        <v>1</v>
      </c>
      <c r="BU46" s="58">
        <v>10</v>
      </c>
      <c r="BV46" s="33">
        <v>1</v>
      </c>
      <c r="BW46" s="33">
        <v>0</v>
      </c>
      <c r="BX46" s="33">
        <v>9</v>
      </c>
      <c r="BY46" s="33">
        <v>0</v>
      </c>
      <c r="BZ46" s="33">
        <v>1</v>
      </c>
      <c r="CA46" s="58">
        <v>1</v>
      </c>
      <c r="CB46" s="33">
        <v>0</v>
      </c>
      <c r="CC46" s="33">
        <v>0</v>
      </c>
      <c r="CD46" s="33">
        <v>1</v>
      </c>
      <c r="CE46" s="33">
        <v>0</v>
      </c>
      <c r="CF46" s="33">
        <v>1</v>
      </c>
      <c r="CG46" s="58">
        <v>1</v>
      </c>
      <c r="CH46" s="33">
        <v>0</v>
      </c>
      <c r="CI46" s="33">
        <v>0</v>
      </c>
      <c r="CJ46" s="33">
        <v>1</v>
      </c>
      <c r="CK46" s="33">
        <v>0</v>
      </c>
      <c r="CL46" s="33">
        <v>1</v>
      </c>
      <c r="CM46" s="58">
        <v>12</v>
      </c>
      <c r="CN46" s="33">
        <v>6</v>
      </c>
      <c r="CO46" s="33">
        <v>5</v>
      </c>
      <c r="CP46" s="33">
        <v>6</v>
      </c>
      <c r="CQ46" s="33">
        <v>0</v>
      </c>
      <c r="CR46" s="33">
        <v>2</v>
      </c>
      <c r="CS46" s="34" t="s">
        <v>548</v>
      </c>
      <c r="CT46" s="34" t="s">
        <v>549</v>
      </c>
      <c r="CU46" s="35" t="s">
        <v>741</v>
      </c>
      <c r="CV46" s="8" t="s">
        <v>250</v>
      </c>
    </row>
    <row r="47" spans="1:100" ht="15" customHeight="1">
      <c r="A47" s="38" t="s">
        <v>103</v>
      </c>
      <c r="B47" s="67" t="s">
        <v>104</v>
      </c>
      <c r="C47" s="38" t="s">
        <v>208</v>
      </c>
      <c r="D47" s="88">
        <v>44196</v>
      </c>
      <c r="E47" s="67" t="s">
        <v>230</v>
      </c>
      <c r="F47" s="67" t="s">
        <v>228</v>
      </c>
      <c r="G47" s="58">
        <v>845.9</v>
      </c>
      <c r="H47" s="33">
        <v>199.4</v>
      </c>
      <c r="I47" s="33">
        <v>14.5</v>
      </c>
      <c r="J47" s="33">
        <v>646.5</v>
      </c>
      <c r="K47" s="33">
        <v>630.9</v>
      </c>
      <c r="L47" s="33">
        <v>6.1</v>
      </c>
      <c r="M47" s="58">
        <v>820.9</v>
      </c>
      <c r="N47" s="33">
        <v>188.5</v>
      </c>
      <c r="O47" s="33">
        <v>14.1</v>
      </c>
      <c r="P47" s="33">
        <v>632.4</v>
      </c>
      <c r="Q47" s="33">
        <v>617</v>
      </c>
      <c r="R47" s="33">
        <v>5.7</v>
      </c>
      <c r="S47" s="58">
        <v>29.6</v>
      </c>
      <c r="T47" s="33">
        <v>1.2</v>
      </c>
      <c r="U47" s="33"/>
      <c r="V47" s="33">
        <v>28.5</v>
      </c>
      <c r="W47" s="33">
        <v>28.4</v>
      </c>
      <c r="X47" s="33"/>
      <c r="Y47" s="58">
        <v>509.4</v>
      </c>
      <c r="Z47" s="33">
        <v>5.4</v>
      </c>
      <c r="AA47" s="33">
        <v>0.2</v>
      </c>
      <c r="AB47" s="33">
        <v>504</v>
      </c>
      <c r="AC47" s="33">
        <v>495.3</v>
      </c>
      <c r="AD47" s="33">
        <v>3.4</v>
      </c>
      <c r="AE47" s="58">
        <v>25</v>
      </c>
      <c r="AF47" s="118">
        <v>11</v>
      </c>
      <c r="AG47" s="118">
        <v>0.4</v>
      </c>
      <c r="AH47" s="118">
        <v>14</v>
      </c>
      <c r="AI47" s="118">
        <v>13.9</v>
      </c>
      <c r="AJ47" s="118">
        <v>0.3</v>
      </c>
      <c r="AK47" s="122">
        <v>7.6</v>
      </c>
      <c r="AL47" s="33">
        <v>2.4</v>
      </c>
      <c r="AM47" s="33">
        <v>0.4</v>
      </c>
      <c r="AN47" s="33">
        <v>5.2</v>
      </c>
      <c r="AO47" s="33">
        <v>5.2</v>
      </c>
      <c r="AP47" s="33">
        <v>0.3</v>
      </c>
      <c r="AQ47" s="58">
        <v>17.100000000000001</v>
      </c>
      <c r="AR47" s="33">
        <v>4.7</v>
      </c>
      <c r="AS47" s="33"/>
      <c r="AT47" s="33">
        <v>12.4</v>
      </c>
      <c r="AU47" s="33">
        <v>12.4</v>
      </c>
      <c r="AV47" s="33">
        <v>0.3</v>
      </c>
      <c r="AW47" s="58">
        <v>-32.299999999999997</v>
      </c>
      <c r="AX47" s="33">
        <v>-17.2</v>
      </c>
      <c r="AY47" s="33">
        <v>-0.2</v>
      </c>
      <c r="AZ47" s="33">
        <v>-15.1</v>
      </c>
      <c r="BA47" s="33">
        <v>-14.9</v>
      </c>
      <c r="BB47" s="33">
        <v>-0.3</v>
      </c>
      <c r="BC47" s="58">
        <v>-24.5</v>
      </c>
      <c r="BD47" s="33">
        <v>-11.3</v>
      </c>
      <c r="BE47" s="33">
        <v>-0.1</v>
      </c>
      <c r="BF47" s="33">
        <v>-13.3</v>
      </c>
      <c r="BG47" s="33">
        <v>-13.1</v>
      </c>
      <c r="BH47" s="33">
        <v>-0.3</v>
      </c>
      <c r="BI47" s="58">
        <v>-0.9</v>
      </c>
      <c r="BJ47" s="33">
        <v>0</v>
      </c>
      <c r="BK47" s="33"/>
      <c r="BL47" s="33">
        <v>-0.8</v>
      </c>
      <c r="BM47" s="33">
        <v>-0.8</v>
      </c>
      <c r="BN47" s="33"/>
      <c r="BO47" s="58">
        <v>-12.5</v>
      </c>
      <c r="BP47" s="33">
        <v>-1.2</v>
      </c>
      <c r="BQ47" s="33">
        <v>0</v>
      </c>
      <c r="BR47" s="33">
        <v>-11.3</v>
      </c>
      <c r="BS47" s="33">
        <v>-11.1</v>
      </c>
      <c r="BT47" s="33">
        <v>-0.2</v>
      </c>
      <c r="BU47" s="58">
        <v>-7.7</v>
      </c>
      <c r="BV47" s="33">
        <v>-5.9</v>
      </c>
      <c r="BW47" s="33">
        <v>-0.2</v>
      </c>
      <c r="BX47" s="33">
        <v>-1.8</v>
      </c>
      <c r="BY47" s="33">
        <v>-1.8</v>
      </c>
      <c r="BZ47" s="33"/>
      <c r="CA47" s="58">
        <v>-2.1</v>
      </c>
      <c r="CB47" s="33">
        <v>-0.8</v>
      </c>
      <c r="CC47" s="33">
        <v>-0.2</v>
      </c>
      <c r="CD47" s="33">
        <v>-1.3</v>
      </c>
      <c r="CE47" s="33">
        <v>-1.3</v>
      </c>
      <c r="CF47" s="33"/>
      <c r="CG47" s="58">
        <v>-3.5</v>
      </c>
      <c r="CH47" s="33">
        <v>-1.9</v>
      </c>
      <c r="CI47" s="33"/>
      <c r="CJ47" s="33">
        <v>-1.7</v>
      </c>
      <c r="CK47" s="33">
        <v>-1.7</v>
      </c>
      <c r="CL47" s="33"/>
      <c r="CM47" s="58">
        <v>13.1</v>
      </c>
      <c r="CN47" s="33">
        <v>4.0999999999999996</v>
      </c>
      <c r="CO47" s="33">
        <v>0.4</v>
      </c>
      <c r="CP47" s="33">
        <v>9</v>
      </c>
      <c r="CQ47" s="33">
        <v>8.9</v>
      </c>
      <c r="CR47" s="33"/>
      <c r="CS47" s="34" t="s">
        <v>728</v>
      </c>
      <c r="CT47" s="34" t="s">
        <v>611</v>
      </c>
      <c r="CU47" s="35"/>
      <c r="CV47" s="8" t="s">
        <v>250</v>
      </c>
    </row>
    <row r="48" spans="1:100" ht="15" customHeight="1">
      <c r="A48" s="38" t="s">
        <v>119</v>
      </c>
      <c r="B48" s="67" t="s">
        <v>120</v>
      </c>
      <c r="C48" s="38" t="s">
        <v>201</v>
      </c>
      <c r="D48" s="88">
        <v>44196</v>
      </c>
      <c r="E48" s="67" t="s">
        <v>230</v>
      </c>
      <c r="F48" s="67" t="s">
        <v>228</v>
      </c>
      <c r="G48" s="58">
        <v>376</v>
      </c>
      <c r="H48" s="33"/>
      <c r="I48" s="33"/>
      <c r="J48" s="33">
        <v>375</v>
      </c>
      <c r="K48" s="33">
        <v>367</v>
      </c>
      <c r="L48" s="33">
        <v>113</v>
      </c>
      <c r="M48" s="58">
        <v>365</v>
      </c>
      <c r="N48" s="33"/>
      <c r="O48" s="33"/>
      <c r="P48" s="33">
        <v>364</v>
      </c>
      <c r="Q48" s="33">
        <v>361</v>
      </c>
      <c r="R48" s="33">
        <v>113</v>
      </c>
      <c r="S48" s="58">
        <v>3</v>
      </c>
      <c r="T48" s="33"/>
      <c r="U48" s="33"/>
      <c r="V48" s="33">
        <v>2</v>
      </c>
      <c r="W48" s="33">
        <v>2</v>
      </c>
      <c r="X48" s="33">
        <v>2</v>
      </c>
      <c r="Y48" s="58">
        <v>59</v>
      </c>
      <c r="Z48" s="33"/>
      <c r="AA48" s="33"/>
      <c r="AB48" s="33">
        <v>58</v>
      </c>
      <c r="AC48" s="33">
        <v>57</v>
      </c>
      <c r="AD48" s="33">
        <v>4</v>
      </c>
      <c r="AE48" s="58">
        <v>11</v>
      </c>
      <c r="AF48" s="118"/>
      <c r="AG48" s="118"/>
      <c r="AH48" s="118">
        <v>11</v>
      </c>
      <c r="AI48" s="118">
        <v>6</v>
      </c>
      <c r="AJ48" s="118">
        <v>0</v>
      </c>
      <c r="AK48" s="122"/>
      <c r="AL48" s="33"/>
      <c r="AM48" s="33"/>
      <c r="AN48" s="33"/>
      <c r="AO48" s="33"/>
      <c r="AP48" s="33"/>
      <c r="AQ48" s="58">
        <v>10</v>
      </c>
      <c r="AR48" s="33"/>
      <c r="AS48" s="33"/>
      <c r="AT48" s="33">
        <v>10</v>
      </c>
      <c r="AU48" s="33">
        <v>5</v>
      </c>
      <c r="AV48" s="33"/>
      <c r="AW48" s="58">
        <v>-6</v>
      </c>
      <c r="AX48" s="33"/>
      <c r="AY48" s="33"/>
      <c r="AZ48" s="33">
        <v>-6</v>
      </c>
      <c r="BA48" s="33">
        <v>-5</v>
      </c>
      <c r="BB48" s="33">
        <v>0</v>
      </c>
      <c r="BC48" s="58">
        <v>-4</v>
      </c>
      <c r="BD48" s="33"/>
      <c r="BE48" s="33"/>
      <c r="BF48" s="33">
        <v>-4</v>
      </c>
      <c r="BG48" s="33">
        <v>-4</v>
      </c>
      <c r="BH48" s="33">
        <v>0</v>
      </c>
      <c r="BI48" s="58">
        <v>0</v>
      </c>
      <c r="BJ48" s="33"/>
      <c r="BK48" s="33"/>
      <c r="BL48" s="33">
        <v>0</v>
      </c>
      <c r="BM48" s="33">
        <v>0</v>
      </c>
      <c r="BN48" s="33">
        <v>0</v>
      </c>
      <c r="BO48" s="58">
        <v>-3</v>
      </c>
      <c r="BP48" s="33"/>
      <c r="BQ48" s="33"/>
      <c r="BR48" s="33">
        <v>-3</v>
      </c>
      <c r="BS48" s="33">
        <v>-3</v>
      </c>
      <c r="BT48" s="33">
        <v>0</v>
      </c>
      <c r="BU48" s="58">
        <v>-1</v>
      </c>
      <c r="BV48" s="33"/>
      <c r="BW48" s="33"/>
      <c r="BX48" s="33">
        <v>-1</v>
      </c>
      <c r="BY48" s="33">
        <v>-1</v>
      </c>
      <c r="BZ48" s="33">
        <v>0</v>
      </c>
      <c r="CA48" s="58"/>
      <c r="CB48" s="33"/>
      <c r="CC48" s="33"/>
      <c r="CD48" s="33"/>
      <c r="CE48" s="33"/>
      <c r="CF48" s="33"/>
      <c r="CG48" s="58">
        <v>-1</v>
      </c>
      <c r="CH48" s="33"/>
      <c r="CI48" s="33"/>
      <c r="CJ48" s="33">
        <v>-1</v>
      </c>
      <c r="CK48" s="33">
        <v>-1</v>
      </c>
      <c r="CL48" s="33"/>
      <c r="CM48" s="58">
        <v>11</v>
      </c>
      <c r="CN48" s="33"/>
      <c r="CO48" s="33"/>
      <c r="CP48" s="33">
        <v>11</v>
      </c>
      <c r="CQ48" s="33">
        <v>5</v>
      </c>
      <c r="CR48" s="33">
        <v>0</v>
      </c>
      <c r="CS48" s="34" t="s">
        <v>737</v>
      </c>
      <c r="CT48" s="34" t="s">
        <v>674</v>
      </c>
      <c r="CU48" s="35"/>
      <c r="CV48" s="8" t="s">
        <v>250</v>
      </c>
    </row>
    <row r="49" spans="1:100" ht="15" customHeight="1">
      <c r="A49" s="38" t="s">
        <v>94</v>
      </c>
      <c r="B49" s="67" t="s">
        <v>511</v>
      </c>
      <c r="C49" s="38" t="s">
        <v>199</v>
      </c>
      <c r="D49" s="88">
        <v>44196</v>
      </c>
      <c r="E49" s="67" t="s">
        <v>230</v>
      </c>
      <c r="F49" s="67" t="s">
        <v>227</v>
      </c>
      <c r="G49" s="58">
        <v>3612871</v>
      </c>
      <c r="H49" s="33">
        <v>476231</v>
      </c>
      <c r="I49" s="33">
        <v>229327</v>
      </c>
      <c r="J49" s="33">
        <v>3129132</v>
      </c>
      <c r="K49" s="33">
        <v>2614441</v>
      </c>
      <c r="L49" s="33">
        <v>277965</v>
      </c>
      <c r="M49" s="58">
        <v>3596321</v>
      </c>
      <c r="N49" s="33">
        <v>466611</v>
      </c>
      <c r="O49" s="33">
        <v>221152</v>
      </c>
      <c r="P49" s="33">
        <v>3122202</v>
      </c>
      <c r="Q49" s="33">
        <v>2608053</v>
      </c>
      <c r="R49" s="33">
        <v>277793</v>
      </c>
      <c r="S49" s="58">
        <v>26197</v>
      </c>
      <c r="T49" s="33">
        <v>10357</v>
      </c>
      <c r="U49" s="33">
        <v>7746</v>
      </c>
      <c r="V49" s="33">
        <v>15840</v>
      </c>
      <c r="W49" s="33">
        <v>15781</v>
      </c>
      <c r="X49" s="33">
        <v>3549</v>
      </c>
      <c r="Y49" s="58">
        <v>427334</v>
      </c>
      <c r="Z49" s="33">
        <v>80520</v>
      </c>
      <c r="AA49" s="33">
        <v>38410</v>
      </c>
      <c r="AB49" s="33">
        <v>346423</v>
      </c>
      <c r="AC49" s="33">
        <v>317600</v>
      </c>
      <c r="AD49" s="33">
        <v>40172</v>
      </c>
      <c r="AE49" s="58">
        <v>16550</v>
      </c>
      <c r="AF49" s="118">
        <v>9620</v>
      </c>
      <c r="AG49" s="118">
        <v>8175</v>
      </c>
      <c r="AH49" s="118">
        <v>6930</v>
      </c>
      <c r="AI49" s="118">
        <v>6388</v>
      </c>
      <c r="AJ49" s="118">
        <v>172</v>
      </c>
      <c r="AK49" s="122">
        <v>5709</v>
      </c>
      <c r="AL49" s="33">
        <v>4839</v>
      </c>
      <c r="AM49" s="33">
        <v>4465</v>
      </c>
      <c r="AN49" s="33">
        <v>869</v>
      </c>
      <c r="AO49" s="33">
        <v>869</v>
      </c>
      <c r="AP49" s="33">
        <v>172</v>
      </c>
      <c r="AQ49" s="58">
        <v>15699</v>
      </c>
      <c r="AR49" s="33">
        <v>9545</v>
      </c>
      <c r="AS49" s="33">
        <v>8175</v>
      </c>
      <c r="AT49" s="33">
        <v>6153</v>
      </c>
      <c r="AU49" s="33">
        <v>5611</v>
      </c>
      <c r="AV49" s="33">
        <v>78</v>
      </c>
      <c r="AW49" s="58">
        <v>-29211</v>
      </c>
      <c r="AX49" s="33">
        <v>-5873</v>
      </c>
      <c r="AY49" s="33">
        <v>-2928</v>
      </c>
      <c r="AZ49" s="33">
        <v>-23310</v>
      </c>
      <c r="BA49" s="33">
        <v>-20242</v>
      </c>
      <c r="BB49" s="33">
        <v>-2287</v>
      </c>
      <c r="BC49" s="58">
        <v>-24749</v>
      </c>
      <c r="BD49" s="33">
        <v>-4407</v>
      </c>
      <c r="BE49" s="33">
        <v>-1908</v>
      </c>
      <c r="BF49" s="33">
        <v>-20315</v>
      </c>
      <c r="BG49" s="33">
        <v>-17680</v>
      </c>
      <c r="BH49" s="33">
        <v>-2265</v>
      </c>
      <c r="BI49" s="58">
        <v>-965</v>
      </c>
      <c r="BJ49" s="33">
        <v>-346</v>
      </c>
      <c r="BK49" s="33">
        <v>-261</v>
      </c>
      <c r="BL49" s="33">
        <v>-619</v>
      </c>
      <c r="BM49" s="33">
        <v>-617</v>
      </c>
      <c r="BN49" s="33">
        <v>-182</v>
      </c>
      <c r="BO49" s="58">
        <v>-12918</v>
      </c>
      <c r="BP49" s="33">
        <v>-2886</v>
      </c>
      <c r="BQ49" s="33">
        <v>-1516</v>
      </c>
      <c r="BR49" s="33">
        <v>-10018</v>
      </c>
      <c r="BS49" s="33">
        <v>-9048</v>
      </c>
      <c r="BT49" s="33">
        <v>-1399</v>
      </c>
      <c r="BU49" s="58">
        <v>-4462</v>
      </c>
      <c r="BV49" s="33">
        <v>-1466</v>
      </c>
      <c r="BW49" s="33">
        <v>-1020</v>
      </c>
      <c r="BX49" s="33">
        <v>-2995</v>
      </c>
      <c r="BY49" s="33">
        <v>-2562</v>
      </c>
      <c r="BZ49" s="33">
        <v>-22</v>
      </c>
      <c r="CA49" s="58">
        <v>-806</v>
      </c>
      <c r="CB49" s="33">
        <v>-719</v>
      </c>
      <c r="CC49" s="33">
        <v>-617</v>
      </c>
      <c r="CD49" s="33">
        <v>-87</v>
      </c>
      <c r="CE49" s="33">
        <v>-87</v>
      </c>
      <c r="CF49" s="33">
        <v>-22</v>
      </c>
      <c r="CG49" s="58">
        <v>-4085</v>
      </c>
      <c r="CH49" s="33">
        <v>-1430</v>
      </c>
      <c r="CI49" s="33">
        <v>-1020</v>
      </c>
      <c r="CJ49" s="33">
        <v>-2655</v>
      </c>
      <c r="CK49" s="33">
        <v>-2222</v>
      </c>
      <c r="CL49" s="33">
        <v>-5</v>
      </c>
      <c r="CM49" s="58">
        <v>6645</v>
      </c>
      <c r="CN49" s="33">
        <v>1407</v>
      </c>
      <c r="CO49" s="33">
        <v>544</v>
      </c>
      <c r="CP49" s="33">
        <v>5238</v>
      </c>
      <c r="CQ49" s="33">
        <v>4696</v>
      </c>
      <c r="CR49" s="33">
        <v>15</v>
      </c>
      <c r="CS49" s="34" t="s">
        <v>733</v>
      </c>
      <c r="CT49" s="34" t="s">
        <v>242</v>
      </c>
      <c r="CU49" s="35"/>
      <c r="CV49" s="8" t="s">
        <v>250</v>
      </c>
    </row>
    <row r="50" spans="1:100" ht="15" customHeight="1">
      <c r="A50" s="38" t="s">
        <v>86</v>
      </c>
      <c r="B50" s="67" t="s">
        <v>87</v>
      </c>
      <c r="C50" s="38" t="s">
        <v>201</v>
      </c>
      <c r="D50" s="88">
        <v>44196</v>
      </c>
      <c r="E50" s="67" t="s">
        <v>230</v>
      </c>
      <c r="F50" s="67" t="s">
        <v>228</v>
      </c>
      <c r="G50" s="58">
        <v>4</v>
      </c>
      <c r="H50" s="33">
        <v>2</v>
      </c>
      <c r="I50" s="33">
        <v>2</v>
      </c>
      <c r="J50" s="33">
        <v>2</v>
      </c>
      <c r="K50" s="33">
        <v>2</v>
      </c>
      <c r="L50" s="33"/>
      <c r="M50" s="58">
        <v>2</v>
      </c>
      <c r="N50" s="33"/>
      <c r="O50" s="33"/>
      <c r="P50" s="33">
        <v>2</v>
      </c>
      <c r="Q50" s="33">
        <v>2</v>
      </c>
      <c r="R50" s="33"/>
      <c r="S50" s="58"/>
      <c r="T50" s="33"/>
      <c r="U50" s="33"/>
      <c r="V50" s="33"/>
      <c r="W50" s="33"/>
      <c r="X50" s="33"/>
      <c r="Y50" s="58"/>
      <c r="Z50" s="33"/>
      <c r="AA50" s="33"/>
      <c r="AB50" s="33"/>
      <c r="AC50" s="33"/>
      <c r="AD50" s="33"/>
      <c r="AE50" s="58">
        <v>2</v>
      </c>
      <c r="AF50" s="118">
        <v>1</v>
      </c>
      <c r="AG50" s="118">
        <v>1</v>
      </c>
      <c r="AH50" s="118">
        <v>1</v>
      </c>
      <c r="AI50" s="118">
        <v>1</v>
      </c>
      <c r="AJ50" s="118"/>
      <c r="AK50" s="122">
        <v>2</v>
      </c>
      <c r="AL50" s="33">
        <v>1</v>
      </c>
      <c r="AM50" s="33">
        <v>1</v>
      </c>
      <c r="AN50" s="33">
        <v>1</v>
      </c>
      <c r="AO50" s="33">
        <v>1</v>
      </c>
      <c r="AP50" s="33"/>
      <c r="AQ50" s="58">
        <v>2</v>
      </c>
      <c r="AR50" s="33">
        <v>1</v>
      </c>
      <c r="AS50" s="33">
        <v>1</v>
      </c>
      <c r="AT50" s="33">
        <v>1</v>
      </c>
      <c r="AU50" s="33">
        <v>1</v>
      </c>
      <c r="AV50" s="33"/>
      <c r="AW50" s="58">
        <v>-1</v>
      </c>
      <c r="AX50" s="33">
        <v>-1</v>
      </c>
      <c r="AY50" s="33">
        <v>-1</v>
      </c>
      <c r="AZ50" s="33"/>
      <c r="BA50" s="33"/>
      <c r="BB50" s="33"/>
      <c r="BC50" s="58"/>
      <c r="BD50" s="33"/>
      <c r="BE50" s="33"/>
      <c r="BF50" s="33"/>
      <c r="BG50" s="33"/>
      <c r="BH50" s="33"/>
      <c r="BI50" s="58"/>
      <c r="BJ50" s="33"/>
      <c r="BK50" s="33"/>
      <c r="BL50" s="33"/>
      <c r="BM50" s="33"/>
      <c r="BN50" s="33"/>
      <c r="BO50" s="58"/>
      <c r="BP50" s="33"/>
      <c r="BQ50" s="33"/>
      <c r="BR50" s="33"/>
      <c r="BS50" s="33"/>
      <c r="BT50" s="33"/>
      <c r="BU50" s="58">
        <v>-1</v>
      </c>
      <c r="BV50" s="33">
        <v>-1</v>
      </c>
      <c r="BW50" s="33">
        <v>-1</v>
      </c>
      <c r="BX50" s="33"/>
      <c r="BY50" s="33"/>
      <c r="BZ50" s="33"/>
      <c r="CA50" s="58">
        <v>-1</v>
      </c>
      <c r="CB50" s="33">
        <v>-1</v>
      </c>
      <c r="CC50" s="33">
        <v>-1</v>
      </c>
      <c r="CD50" s="33"/>
      <c r="CE50" s="33"/>
      <c r="CF50" s="33"/>
      <c r="CG50" s="58">
        <v>-1</v>
      </c>
      <c r="CH50" s="33">
        <v>-1</v>
      </c>
      <c r="CI50" s="33">
        <v>-1</v>
      </c>
      <c r="CJ50" s="33"/>
      <c r="CK50" s="33"/>
      <c r="CL50" s="33"/>
      <c r="CM50" s="58"/>
      <c r="CN50" s="33"/>
      <c r="CO50" s="33"/>
      <c r="CP50" s="33"/>
      <c r="CQ50" s="33"/>
      <c r="CR50" s="33"/>
      <c r="CS50" s="34" t="s">
        <v>675</v>
      </c>
      <c r="CT50" s="34" t="s">
        <v>676</v>
      </c>
      <c r="CU50" s="35"/>
      <c r="CV50" s="8" t="s">
        <v>250</v>
      </c>
    </row>
    <row r="51" spans="1:100" ht="15" customHeight="1">
      <c r="A51" s="89" t="s">
        <v>0</v>
      </c>
      <c r="B51" s="70" t="s">
        <v>1</v>
      </c>
      <c r="C51" s="38" t="s">
        <v>191</v>
      </c>
      <c r="D51" s="88"/>
      <c r="E51" s="67"/>
      <c r="F51" s="67"/>
      <c r="G51" s="58"/>
      <c r="H51" s="33"/>
      <c r="I51" s="33"/>
      <c r="J51" s="33"/>
      <c r="K51" s="33"/>
      <c r="L51" s="33"/>
      <c r="M51" s="58"/>
      <c r="N51" s="33"/>
      <c r="O51" s="33"/>
      <c r="P51" s="33"/>
      <c r="Q51" s="33"/>
      <c r="R51" s="33"/>
      <c r="S51" s="58"/>
      <c r="T51" s="33"/>
      <c r="U51" s="33"/>
      <c r="V51" s="33"/>
      <c r="W51" s="33"/>
      <c r="X51" s="33"/>
      <c r="Y51" s="58"/>
      <c r="Z51" s="33"/>
      <c r="AA51" s="33"/>
      <c r="AB51" s="33"/>
      <c r="AC51" s="33"/>
      <c r="AD51" s="33"/>
      <c r="AE51" s="58"/>
      <c r="AF51" s="118"/>
      <c r="AG51" s="118"/>
      <c r="AH51" s="118"/>
      <c r="AI51" s="118"/>
      <c r="AJ51" s="118"/>
      <c r="AK51" s="122"/>
      <c r="AL51" s="33"/>
      <c r="AM51" s="33"/>
      <c r="AN51" s="33"/>
      <c r="AO51" s="33"/>
      <c r="AP51" s="33"/>
      <c r="AQ51" s="58"/>
      <c r="AR51" s="33"/>
      <c r="AS51" s="33"/>
      <c r="AT51" s="33"/>
      <c r="AU51" s="36"/>
      <c r="AV51" s="33"/>
      <c r="AW51" s="59"/>
      <c r="AX51" s="33"/>
      <c r="AY51" s="33"/>
      <c r="AZ51" s="33"/>
      <c r="BA51" s="33"/>
      <c r="BB51" s="33"/>
      <c r="BC51" s="58"/>
      <c r="BD51" s="33"/>
      <c r="BE51" s="33"/>
      <c r="BF51" s="33"/>
      <c r="BG51" s="33"/>
      <c r="BH51" s="33"/>
      <c r="BI51" s="58"/>
      <c r="BJ51" s="33"/>
      <c r="BK51" s="33"/>
      <c r="BL51" s="33"/>
      <c r="BM51" s="33"/>
      <c r="BN51" s="33"/>
      <c r="BO51" s="58"/>
      <c r="BP51" s="33"/>
      <c r="BQ51" s="33"/>
      <c r="BR51" s="33"/>
      <c r="BS51" s="33"/>
      <c r="BT51" s="33"/>
      <c r="BU51" s="58"/>
      <c r="BV51" s="33"/>
      <c r="BW51" s="33"/>
      <c r="BX51" s="33"/>
      <c r="BY51" s="33"/>
      <c r="BZ51" s="33"/>
      <c r="CA51" s="58"/>
      <c r="CB51" s="33"/>
      <c r="CC51" s="33"/>
      <c r="CD51" s="33"/>
      <c r="CE51" s="33"/>
      <c r="CF51" s="33"/>
      <c r="CG51" s="58"/>
      <c r="CH51" s="33"/>
      <c r="CI51" s="33"/>
      <c r="CJ51" s="33"/>
      <c r="CK51" s="33"/>
      <c r="CL51" s="33"/>
      <c r="CM51" s="58"/>
      <c r="CN51" s="33"/>
      <c r="CO51" s="33"/>
      <c r="CP51" s="33"/>
      <c r="CQ51" s="33"/>
      <c r="CR51" s="33"/>
      <c r="CS51" s="34" t="s">
        <v>552</v>
      </c>
      <c r="CT51" s="34" t="s">
        <v>273</v>
      </c>
      <c r="CU51" s="35"/>
      <c r="CV51" s="8" t="s">
        <v>250</v>
      </c>
    </row>
    <row r="52" spans="1:100" ht="15" customHeight="1">
      <c r="A52" s="89" t="s">
        <v>13</v>
      </c>
      <c r="B52" s="70" t="s">
        <v>14</v>
      </c>
      <c r="C52" s="38" t="s">
        <v>191</v>
      </c>
      <c r="D52" s="88">
        <v>44196</v>
      </c>
      <c r="E52" s="67" t="s">
        <v>230</v>
      </c>
      <c r="F52" s="67" t="s">
        <v>228</v>
      </c>
      <c r="G52" s="58">
        <v>127.4</v>
      </c>
      <c r="H52" s="33">
        <v>127.4</v>
      </c>
      <c r="I52" s="33">
        <v>117.4</v>
      </c>
      <c r="J52" s="33"/>
      <c r="K52" s="33"/>
      <c r="L52" s="33"/>
      <c r="M52" s="58">
        <v>126.8</v>
      </c>
      <c r="N52" s="33">
        <v>126.8</v>
      </c>
      <c r="O52" s="33">
        <v>116.7</v>
      </c>
      <c r="P52" s="33"/>
      <c r="Q52" s="33"/>
      <c r="R52" s="33"/>
      <c r="S52" s="58"/>
      <c r="T52" s="33"/>
      <c r="U52" s="33"/>
      <c r="V52" s="33"/>
      <c r="W52" s="33"/>
      <c r="X52" s="33"/>
      <c r="Y52" s="58"/>
      <c r="Z52" s="33"/>
      <c r="AA52" s="33"/>
      <c r="AB52" s="33"/>
      <c r="AC52" s="33"/>
      <c r="AD52" s="33"/>
      <c r="AE52" s="58">
        <v>0.6</v>
      </c>
      <c r="AF52" s="118">
        <v>0.6</v>
      </c>
      <c r="AG52" s="118">
        <v>0.6</v>
      </c>
      <c r="AH52" s="118"/>
      <c r="AI52" s="118"/>
      <c r="AJ52" s="118"/>
      <c r="AK52" s="122"/>
      <c r="AL52" s="33"/>
      <c r="AM52" s="33"/>
      <c r="AN52" s="33"/>
      <c r="AO52" s="33"/>
      <c r="AP52" s="33"/>
      <c r="AQ52" s="58">
        <v>0.6</v>
      </c>
      <c r="AR52" s="33">
        <v>0.6</v>
      </c>
      <c r="AS52" s="33">
        <v>0.6</v>
      </c>
      <c r="AT52" s="33"/>
      <c r="AU52" s="33"/>
      <c r="AV52" s="33"/>
      <c r="AW52" s="58">
        <v>-1</v>
      </c>
      <c r="AX52" s="33">
        <v>-1</v>
      </c>
      <c r="AY52" s="33">
        <v>-1</v>
      </c>
      <c r="AZ52" s="33"/>
      <c r="BA52" s="33"/>
      <c r="BB52" s="33"/>
      <c r="BC52" s="58">
        <v>-0.9</v>
      </c>
      <c r="BD52" s="33">
        <v>-0.9</v>
      </c>
      <c r="BE52" s="33">
        <v>-0.8</v>
      </c>
      <c r="BF52" s="33"/>
      <c r="BG52" s="33"/>
      <c r="BH52" s="33"/>
      <c r="BI52" s="58"/>
      <c r="BJ52" s="33"/>
      <c r="BK52" s="33"/>
      <c r="BL52" s="33"/>
      <c r="BM52" s="33"/>
      <c r="BN52" s="33"/>
      <c r="BO52" s="58"/>
      <c r="BP52" s="33"/>
      <c r="BQ52" s="33"/>
      <c r="BR52" s="33"/>
      <c r="BS52" s="33"/>
      <c r="BT52" s="33"/>
      <c r="BU52" s="58">
        <v>-0.2</v>
      </c>
      <c r="BV52" s="33">
        <v>-0.2</v>
      </c>
      <c r="BW52" s="33">
        <v>-0.2</v>
      </c>
      <c r="BX52" s="33"/>
      <c r="BY52" s="33"/>
      <c r="BZ52" s="33"/>
      <c r="CA52" s="58"/>
      <c r="CB52" s="33"/>
      <c r="CC52" s="33"/>
      <c r="CD52" s="33"/>
      <c r="CE52" s="33"/>
      <c r="CF52" s="33"/>
      <c r="CG52" s="58">
        <v>-0.2</v>
      </c>
      <c r="CH52" s="33">
        <v>-0.2</v>
      </c>
      <c r="CI52" s="33">
        <v>-0.2</v>
      </c>
      <c r="CJ52" s="33"/>
      <c r="CK52" s="33"/>
      <c r="CL52" s="33"/>
      <c r="CM52" s="58">
        <v>0.6</v>
      </c>
      <c r="CN52" s="33">
        <v>0.6</v>
      </c>
      <c r="CO52" s="33">
        <v>0.6</v>
      </c>
      <c r="CP52" s="33"/>
      <c r="CQ52" s="33"/>
      <c r="CR52" s="33"/>
      <c r="CS52" s="34" t="s">
        <v>547</v>
      </c>
      <c r="CT52" s="34" t="s">
        <v>547</v>
      </c>
      <c r="CU52" s="35" t="s">
        <v>739</v>
      </c>
      <c r="CV52" s="8" t="s">
        <v>250</v>
      </c>
    </row>
    <row r="53" spans="1:100" ht="15" customHeight="1">
      <c r="A53" s="89" t="s">
        <v>92</v>
      </c>
      <c r="B53" s="70" t="s">
        <v>93</v>
      </c>
      <c r="C53" s="38" t="s">
        <v>191</v>
      </c>
      <c r="D53" s="88">
        <v>44196</v>
      </c>
      <c r="E53" s="67" t="s">
        <v>230</v>
      </c>
      <c r="F53" s="67" t="s">
        <v>228</v>
      </c>
      <c r="G53" s="58">
        <v>646</v>
      </c>
      <c r="H53" s="33">
        <v>228</v>
      </c>
      <c r="I53" s="33">
        <v>200</v>
      </c>
      <c r="J53" s="33">
        <v>416</v>
      </c>
      <c r="K53" s="33">
        <v>334</v>
      </c>
      <c r="L53" s="33">
        <v>2</v>
      </c>
      <c r="M53" s="58">
        <v>618</v>
      </c>
      <c r="N53" s="33">
        <v>205</v>
      </c>
      <c r="O53" s="33">
        <v>179</v>
      </c>
      <c r="P53" s="33">
        <v>411</v>
      </c>
      <c r="Q53" s="33">
        <v>330</v>
      </c>
      <c r="R53" s="33">
        <v>2</v>
      </c>
      <c r="S53" s="58">
        <v>0</v>
      </c>
      <c r="T53" s="33">
        <v>0</v>
      </c>
      <c r="U53" s="33">
        <v>0</v>
      </c>
      <c r="V53" s="33">
        <v>0</v>
      </c>
      <c r="W53" s="33">
        <v>0</v>
      </c>
      <c r="X53" s="33">
        <v>0</v>
      </c>
      <c r="Y53" s="58">
        <v>110</v>
      </c>
      <c r="Z53" s="33">
        <v>58</v>
      </c>
      <c r="AA53" s="33">
        <v>52</v>
      </c>
      <c r="AB53" s="33">
        <v>52</v>
      </c>
      <c r="AC53" s="33">
        <v>30</v>
      </c>
      <c r="AD53" s="33">
        <v>0</v>
      </c>
      <c r="AE53" s="58">
        <v>28</v>
      </c>
      <c r="AF53" s="118">
        <v>23</v>
      </c>
      <c r="AG53" s="118">
        <v>21</v>
      </c>
      <c r="AH53" s="118">
        <v>5</v>
      </c>
      <c r="AI53" s="118">
        <v>4</v>
      </c>
      <c r="AJ53" s="118">
        <v>0</v>
      </c>
      <c r="AK53" s="122">
        <v>0</v>
      </c>
      <c r="AL53" s="33">
        <v>0</v>
      </c>
      <c r="AM53" s="33">
        <v>0</v>
      </c>
      <c r="AN53" s="33">
        <v>0</v>
      </c>
      <c r="AO53" s="33">
        <v>0</v>
      </c>
      <c r="AP53" s="33">
        <v>0</v>
      </c>
      <c r="AQ53" s="58">
        <v>4</v>
      </c>
      <c r="AR53" s="33">
        <v>4</v>
      </c>
      <c r="AS53" s="33">
        <v>3</v>
      </c>
      <c r="AT53" s="33">
        <v>0</v>
      </c>
      <c r="AU53" s="33">
        <v>0</v>
      </c>
      <c r="AV53" s="33">
        <v>0</v>
      </c>
      <c r="AW53" s="58">
        <v>-11</v>
      </c>
      <c r="AX53" s="33">
        <v>-8</v>
      </c>
      <c r="AY53" s="33">
        <v>-6</v>
      </c>
      <c r="AZ53" s="33">
        <v>-3</v>
      </c>
      <c r="BA53" s="33">
        <v>-2</v>
      </c>
      <c r="BB53" s="33">
        <v>0</v>
      </c>
      <c r="BC53" s="58">
        <v>-5</v>
      </c>
      <c r="BD53" s="33">
        <v>-3</v>
      </c>
      <c r="BE53" s="33">
        <v>-2</v>
      </c>
      <c r="BF53" s="33">
        <v>-2</v>
      </c>
      <c r="BG53" s="33">
        <v>-1</v>
      </c>
      <c r="BH53" s="33">
        <v>0</v>
      </c>
      <c r="BI53" s="58">
        <v>0</v>
      </c>
      <c r="BJ53" s="33">
        <v>0</v>
      </c>
      <c r="BK53" s="33">
        <v>0</v>
      </c>
      <c r="BL53" s="33">
        <v>0</v>
      </c>
      <c r="BM53" s="33">
        <v>0</v>
      </c>
      <c r="BN53" s="33">
        <v>0</v>
      </c>
      <c r="BO53" s="58">
        <v>-3</v>
      </c>
      <c r="BP53" s="33">
        <v>-2</v>
      </c>
      <c r="BQ53" s="33">
        <v>-2</v>
      </c>
      <c r="BR53" s="33">
        <v>-1</v>
      </c>
      <c r="BS53" s="33">
        <v>0</v>
      </c>
      <c r="BT53" s="33">
        <v>0</v>
      </c>
      <c r="BU53" s="58">
        <v>-6</v>
      </c>
      <c r="BV53" s="33">
        <v>-5</v>
      </c>
      <c r="BW53" s="33">
        <v>-4</v>
      </c>
      <c r="BX53" s="33">
        <v>-1</v>
      </c>
      <c r="BY53" s="33">
        <v>-1</v>
      </c>
      <c r="BZ53" s="33">
        <v>0</v>
      </c>
      <c r="CA53" s="58">
        <v>0</v>
      </c>
      <c r="CB53" s="33">
        <v>0</v>
      </c>
      <c r="CC53" s="33">
        <v>0</v>
      </c>
      <c r="CD53" s="33">
        <v>0</v>
      </c>
      <c r="CE53" s="33">
        <v>0</v>
      </c>
      <c r="CF53" s="33">
        <v>0</v>
      </c>
      <c r="CG53" s="58">
        <v>-1</v>
      </c>
      <c r="CH53" s="33">
        <v>-1</v>
      </c>
      <c r="CI53" s="33">
        <v>0</v>
      </c>
      <c r="CJ53" s="33">
        <v>0</v>
      </c>
      <c r="CK53" s="33">
        <v>0</v>
      </c>
      <c r="CL53" s="33">
        <v>0</v>
      </c>
      <c r="CM53" s="58">
        <v>4</v>
      </c>
      <c r="CN53" s="33">
        <v>4</v>
      </c>
      <c r="CO53" s="33">
        <v>3</v>
      </c>
      <c r="CP53" s="33">
        <v>0</v>
      </c>
      <c r="CQ53" s="33">
        <v>0</v>
      </c>
      <c r="CR53" s="33">
        <v>0</v>
      </c>
      <c r="CS53" s="34" t="s">
        <v>550</v>
      </c>
      <c r="CT53" s="34" t="s">
        <v>551</v>
      </c>
      <c r="CU53" s="35"/>
      <c r="CV53" s="8" t="s">
        <v>250</v>
      </c>
    </row>
    <row r="54" spans="1:100" ht="15" customHeight="1">
      <c r="A54" s="89" t="s">
        <v>124</v>
      </c>
      <c r="B54" s="70" t="s">
        <v>125</v>
      </c>
      <c r="C54" s="38" t="s">
        <v>191</v>
      </c>
      <c r="D54" s="88">
        <v>44196</v>
      </c>
      <c r="E54" s="67" t="s">
        <v>230</v>
      </c>
      <c r="F54" s="67"/>
      <c r="G54" s="58"/>
      <c r="H54" s="33"/>
      <c r="I54" s="33"/>
      <c r="J54" s="33"/>
      <c r="K54" s="33"/>
      <c r="L54" s="33"/>
      <c r="M54" s="58"/>
      <c r="N54" s="33"/>
      <c r="O54" s="33"/>
      <c r="P54" s="33"/>
      <c r="Q54" s="33"/>
      <c r="R54" s="33"/>
      <c r="S54" s="58"/>
      <c r="T54" s="33"/>
      <c r="U54" s="33"/>
      <c r="V54" s="33"/>
      <c r="W54" s="33"/>
      <c r="X54" s="33"/>
      <c r="Y54" s="58"/>
      <c r="Z54" s="33"/>
      <c r="AA54" s="33"/>
      <c r="AB54" s="33"/>
      <c r="AC54" s="33"/>
      <c r="AD54" s="33"/>
      <c r="AE54" s="58"/>
      <c r="AF54" s="118"/>
      <c r="AG54" s="118"/>
      <c r="AH54" s="118"/>
      <c r="AI54" s="118"/>
      <c r="AJ54" s="118"/>
      <c r="AK54" s="122"/>
      <c r="AL54" s="33"/>
      <c r="AM54" s="33"/>
      <c r="AN54" s="33"/>
      <c r="AO54" s="33"/>
      <c r="AP54" s="33"/>
      <c r="AQ54" s="58"/>
      <c r="AR54" s="33"/>
      <c r="AS54" s="33"/>
      <c r="AT54" s="33"/>
      <c r="AU54" s="33"/>
      <c r="AV54" s="33"/>
      <c r="AW54" s="58"/>
      <c r="AX54" s="33"/>
      <c r="AY54" s="33"/>
      <c r="AZ54" s="33"/>
      <c r="BA54" s="33"/>
      <c r="BB54" s="33"/>
      <c r="BC54" s="58"/>
      <c r="BD54" s="33"/>
      <c r="BE54" s="33"/>
      <c r="BF54" s="33"/>
      <c r="BG54" s="33"/>
      <c r="BH54" s="33"/>
      <c r="BI54" s="58"/>
      <c r="BJ54" s="33"/>
      <c r="BK54" s="33"/>
      <c r="BL54" s="33"/>
      <c r="BM54" s="33"/>
      <c r="BN54" s="33"/>
      <c r="BO54" s="58"/>
      <c r="BP54" s="33"/>
      <c r="BQ54" s="33"/>
      <c r="BR54" s="33"/>
      <c r="BS54" s="33"/>
      <c r="BT54" s="33"/>
      <c r="BU54" s="58"/>
      <c r="BV54" s="33"/>
      <c r="BW54" s="33"/>
      <c r="BX54" s="33"/>
      <c r="BY54" s="33"/>
      <c r="BZ54" s="33"/>
      <c r="CA54" s="58"/>
      <c r="CB54" s="33"/>
      <c r="CC54" s="33"/>
      <c r="CD54" s="33"/>
      <c r="CE54" s="33"/>
      <c r="CF54" s="33"/>
      <c r="CG54" s="58"/>
      <c r="CH54" s="33"/>
      <c r="CI54" s="33"/>
      <c r="CJ54" s="33"/>
      <c r="CK54" s="33"/>
      <c r="CL54" s="33"/>
      <c r="CM54" s="58"/>
      <c r="CN54" s="33"/>
      <c r="CO54" s="33"/>
      <c r="CP54" s="33"/>
      <c r="CQ54" s="33"/>
      <c r="CR54" s="33"/>
      <c r="CS54" s="34" t="s">
        <v>723</v>
      </c>
      <c r="CT54" s="34" t="s">
        <v>573</v>
      </c>
      <c r="CU54" s="35"/>
      <c r="CV54" s="8" t="s">
        <v>250</v>
      </c>
    </row>
    <row r="55" spans="1:100" ht="15" customHeight="1">
      <c r="A55" s="89" t="s">
        <v>496</v>
      </c>
      <c r="B55" s="70" t="s">
        <v>497</v>
      </c>
      <c r="C55" s="38" t="s">
        <v>498</v>
      </c>
      <c r="D55" s="88">
        <v>44196</v>
      </c>
      <c r="E55" s="67" t="s">
        <v>702</v>
      </c>
      <c r="F55" s="67" t="s">
        <v>227</v>
      </c>
      <c r="G55" s="58">
        <v>1157509</v>
      </c>
      <c r="H55" s="33">
        <v>429622</v>
      </c>
      <c r="I55" s="33">
        <v>231270</v>
      </c>
      <c r="J55" s="33">
        <v>752541</v>
      </c>
      <c r="K55" s="33">
        <v>121432</v>
      </c>
      <c r="L55" s="33">
        <v>272300</v>
      </c>
      <c r="M55" s="58">
        <v>1157509</v>
      </c>
      <c r="N55" s="33">
        <v>416525</v>
      </c>
      <c r="O55" s="33">
        <v>225697</v>
      </c>
      <c r="P55" s="33">
        <v>740791</v>
      </c>
      <c r="Q55" s="33">
        <v>112045</v>
      </c>
      <c r="R55" s="33">
        <v>270749</v>
      </c>
      <c r="S55" s="58">
        <v>7199</v>
      </c>
      <c r="T55" s="33">
        <v>3038</v>
      </c>
      <c r="U55" s="33">
        <v>1623</v>
      </c>
      <c r="V55" s="33">
        <v>4161</v>
      </c>
      <c r="W55" s="33">
        <v>1959</v>
      </c>
      <c r="X55" s="33">
        <v>350</v>
      </c>
      <c r="Y55" s="58">
        <v>488666</v>
      </c>
      <c r="Z55" s="33">
        <v>114870</v>
      </c>
      <c r="AA55" s="33">
        <v>40093</v>
      </c>
      <c r="AB55" s="33">
        <v>373796</v>
      </c>
      <c r="AC55" s="33">
        <v>37839</v>
      </c>
      <c r="AD55" s="33">
        <v>172242</v>
      </c>
      <c r="AE55" s="58">
        <v>24848</v>
      </c>
      <c r="AF55" s="118">
        <v>13097</v>
      </c>
      <c r="AG55" s="118">
        <v>5573</v>
      </c>
      <c r="AH55" s="118">
        <v>11750</v>
      </c>
      <c r="AI55" s="118">
        <v>9387</v>
      </c>
      <c r="AJ55" s="118">
        <v>1551</v>
      </c>
      <c r="AK55" s="122">
        <v>1461</v>
      </c>
      <c r="AL55" s="33">
        <v>1104</v>
      </c>
      <c r="AM55" s="33">
        <v>466</v>
      </c>
      <c r="AN55" s="33">
        <v>356</v>
      </c>
      <c r="AO55" s="33">
        <v>356</v>
      </c>
      <c r="AP55" s="33">
        <v>89</v>
      </c>
      <c r="AQ55" s="58">
        <v>15525</v>
      </c>
      <c r="AR55" s="33">
        <v>7010</v>
      </c>
      <c r="AS55" s="33">
        <v>2966</v>
      </c>
      <c r="AT55" s="33">
        <v>8515</v>
      </c>
      <c r="AU55" s="33">
        <v>6262</v>
      </c>
      <c r="AV55" s="33">
        <v>1262</v>
      </c>
      <c r="AW55" s="58">
        <v>-79092</v>
      </c>
      <c r="AX55" s="33">
        <v>-21890</v>
      </c>
      <c r="AY55" s="33">
        <v>-5306</v>
      </c>
      <c r="AZ55" s="33">
        <v>-57200</v>
      </c>
      <c r="BA55" s="33">
        <v>-8854</v>
      </c>
      <c r="BB55" s="33">
        <v>-20949</v>
      </c>
      <c r="BC55" s="58">
        <v>-70223</v>
      </c>
      <c r="BD55" s="33">
        <v>-16860</v>
      </c>
      <c r="BE55" s="33">
        <v>-4108</v>
      </c>
      <c r="BF55" s="33">
        <v>-53361</v>
      </c>
      <c r="BG55" s="33">
        <v>-5438</v>
      </c>
      <c r="BH55" s="33">
        <v>-20406</v>
      </c>
      <c r="BI55" s="58">
        <v>-1529</v>
      </c>
      <c r="BJ55" s="33">
        <v>-516</v>
      </c>
      <c r="BK55" s="33">
        <v>-161</v>
      </c>
      <c r="BL55" s="33">
        <v>-1013</v>
      </c>
      <c r="BM55" s="33">
        <v>-308</v>
      </c>
      <c r="BN55" s="33">
        <v>-57</v>
      </c>
      <c r="BO55" s="58">
        <v>-64633</v>
      </c>
      <c r="BP55" s="33">
        <v>-14738</v>
      </c>
      <c r="BQ55" s="33">
        <v>-3140</v>
      </c>
      <c r="BR55" s="33">
        <v>-49895</v>
      </c>
      <c r="BS55" s="33">
        <v>-4569</v>
      </c>
      <c r="BT55" s="33">
        <v>-19372</v>
      </c>
      <c r="BU55" s="58">
        <v>-8869</v>
      </c>
      <c r="BV55" s="33">
        <v>-5030</v>
      </c>
      <c r="BW55" s="33">
        <v>-1198</v>
      </c>
      <c r="BX55" s="33">
        <v>-3839</v>
      </c>
      <c r="BY55" s="33">
        <v>-3416</v>
      </c>
      <c r="BZ55" s="33">
        <v>-543</v>
      </c>
      <c r="CA55" s="58">
        <v>-624</v>
      </c>
      <c r="CB55" s="33">
        <v>-442</v>
      </c>
      <c r="CC55" s="33">
        <v>-101</v>
      </c>
      <c r="CD55" s="33">
        <v>-182</v>
      </c>
      <c r="CE55" s="33">
        <v>-182</v>
      </c>
      <c r="CF55" s="33">
        <v>-43</v>
      </c>
      <c r="CG55" s="58">
        <v>-4616</v>
      </c>
      <c r="CH55" s="33">
        <v>-2498</v>
      </c>
      <c r="CI55" s="33">
        <v>-626</v>
      </c>
      <c r="CJ55" s="33">
        <v>-2118</v>
      </c>
      <c r="CK55" s="33">
        <v>-1741</v>
      </c>
      <c r="CL55" s="33">
        <v>-481</v>
      </c>
      <c r="CM55" s="58">
        <v>14993</v>
      </c>
      <c r="CN55" s="33">
        <v>12189</v>
      </c>
      <c r="CO55" s="33">
        <v>5404</v>
      </c>
      <c r="CP55" s="33">
        <v>2804</v>
      </c>
      <c r="CQ55" s="33">
        <v>2451</v>
      </c>
      <c r="CR55" s="33">
        <v>1284</v>
      </c>
      <c r="CS55" s="34" t="s">
        <v>539</v>
      </c>
      <c r="CT55" s="34" t="s">
        <v>540</v>
      </c>
      <c r="CU55" s="35" t="s">
        <v>739</v>
      </c>
      <c r="CV55" s="8" t="s">
        <v>250</v>
      </c>
    </row>
    <row r="56" spans="1:100" ht="15" customHeight="1">
      <c r="A56" s="89" t="s">
        <v>25</v>
      </c>
      <c r="B56" s="70" t="s">
        <v>26</v>
      </c>
      <c r="C56" s="38" t="s">
        <v>191</v>
      </c>
      <c r="D56" s="88">
        <v>44196</v>
      </c>
      <c r="E56" s="67" t="s">
        <v>230</v>
      </c>
      <c r="F56" s="67" t="s">
        <v>228</v>
      </c>
      <c r="G56" s="58">
        <v>645</v>
      </c>
      <c r="H56" s="33">
        <v>634</v>
      </c>
      <c r="I56" s="33">
        <v>565</v>
      </c>
      <c r="J56" s="33">
        <v>11</v>
      </c>
      <c r="K56" s="33"/>
      <c r="L56" s="33"/>
      <c r="M56" s="58">
        <v>585</v>
      </c>
      <c r="N56" s="33">
        <v>575</v>
      </c>
      <c r="O56" s="33">
        <v>508</v>
      </c>
      <c r="P56" s="33">
        <v>9</v>
      </c>
      <c r="Q56" s="33"/>
      <c r="R56" s="33"/>
      <c r="S56" s="58">
        <v>5</v>
      </c>
      <c r="T56" s="33">
        <v>5</v>
      </c>
      <c r="U56" s="33">
        <v>4</v>
      </c>
      <c r="V56" s="33">
        <v>0</v>
      </c>
      <c r="W56" s="33"/>
      <c r="X56" s="33"/>
      <c r="Y56" s="58">
        <v>107</v>
      </c>
      <c r="Z56" s="33">
        <v>105</v>
      </c>
      <c r="AA56" s="33">
        <v>93</v>
      </c>
      <c r="AB56" s="33">
        <v>2</v>
      </c>
      <c r="AC56" s="33"/>
      <c r="AD56" s="33"/>
      <c r="AE56" s="58">
        <v>61</v>
      </c>
      <c r="AF56" s="118">
        <v>59</v>
      </c>
      <c r="AG56" s="118">
        <v>57</v>
      </c>
      <c r="AH56" s="118">
        <v>2</v>
      </c>
      <c r="AI56" s="118"/>
      <c r="AJ56" s="118"/>
      <c r="AK56" s="122">
        <v>50</v>
      </c>
      <c r="AL56" s="33">
        <v>49</v>
      </c>
      <c r="AM56" s="33">
        <v>47</v>
      </c>
      <c r="AN56" s="33">
        <v>1</v>
      </c>
      <c r="AO56" s="33"/>
      <c r="AP56" s="33"/>
      <c r="AQ56" s="58">
        <v>59</v>
      </c>
      <c r="AR56" s="33">
        <v>57</v>
      </c>
      <c r="AS56" s="33">
        <v>55</v>
      </c>
      <c r="AT56" s="33">
        <v>2</v>
      </c>
      <c r="AU56" s="33"/>
      <c r="AV56" s="33"/>
      <c r="AW56" s="58">
        <v>-14</v>
      </c>
      <c r="AX56" s="33">
        <v>-14</v>
      </c>
      <c r="AY56" s="33">
        <v>-12</v>
      </c>
      <c r="AZ56" s="33">
        <v>0</v>
      </c>
      <c r="BA56" s="33"/>
      <c r="BB56" s="33"/>
      <c r="BC56" s="58">
        <v>-6</v>
      </c>
      <c r="BD56" s="33">
        <v>-6</v>
      </c>
      <c r="BE56" s="33">
        <v>-4</v>
      </c>
      <c r="BF56" s="33">
        <v>0</v>
      </c>
      <c r="BG56" s="33"/>
      <c r="BH56" s="33"/>
      <c r="BI56" s="58">
        <v>0</v>
      </c>
      <c r="BJ56" s="33">
        <v>0</v>
      </c>
      <c r="BK56" s="33">
        <v>0</v>
      </c>
      <c r="BL56" s="33">
        <v>0</v>
      </c>
      <c r="BM56" s="33"/>
      <c r="BN56" s="33"/>
      <c r="BO56" s="58">
        <v>-2</v>
      </c>
      <c r="BP56" s="33">
        <v>-2</v>
      </c>
      <c r="BQ56" s="33">
        <v>-1</v>
      </c>
      <c r="BR56" s="33">
        <v>0</v>
      </c>
      <c r="BS56" s="33"/>
      <c r="BT56" s="33"/>
      <c r="BU56" s="58">
        <v>-8</v>
      </c>
      <c r="BV56" s="33">
        <v>-8</v>
      </c>
      <c r="BW56" s="33">
        <v>-8</v>
      </c>
      <c r="BX56" s="33">
        <v>0</v>
      </c>
      <c r="BY56" s="33"/>
      <c r="BZ56" s="33"/>
      <c r="CA56" s="58">
        <v>-6</v>
      </c>
      <c r="CB56" s="33">
        <v>-6</v>
      </c>
      <c r="CC56" s="33">
        <v>-5</v>
      </c>
      <c r="CD56" s="33">
        <v>0</v>
      </c>
      <c r="CE56" s="33"/>
      <c r="CF56" s="33"/>
      <c r="CG56" s="58">
        <v>-8</v>
      </c>
      <c r="CH56" s="33">
        <v>-7</v>
      </c>
      <c r="CI56" s="33">
        <v>-7</v>
      </c>
      <c r="CJ56" s="33">
        <v>0</v>
      </c>
      <c r="CK56" s="33"/>
      <c r="CL56" s="33"/>
      <c r="CM56" s="58">
        <v>38</v>
      </c>
      <c r="CN56" s="33">
        <v>37</v>
      </c>
      <c r="CO56" s="33">
        <v>36</v>
      </c>
      <c r="CP56" s="33">
        <v>1</v>
      </c>
      <c r="CQ56" s="33"/>
      <c r="CR56" s="33"/>
      <c r="CS56" s="34" t="s">
        <v>553</v>
      </c>
      <c r="CT56" s="34" t="s">
        <v>554</v>
      </c>
      <c r="CU56" s="35" t="s">
        <v>742</v>
      </c>
      <c r="CV56" s="8" t="s">
        <v>250</v>
      </c>
    </row>
    <row r="57" spans="1:100" ht="15" customHeight="1">
      <c r="A57" s="89" t="s">
        <v>151</v>
      </c>
      <c r="B57" s="70" t="s">
        <v>152</v>
      </c>
      <c r="C57" s="38" t="s">
        <v>203</v>
      </c>
      <c r="D57" s="88">
        <v>44196</v>
      </c>
      <c r="E57" s="67" t="s">
        <v>230</v>
      </c>
      <c r="F57" s="67" t="s">
        <v>229</v>
      </c>
      <c r="G57" s="58">
        <v>4535440388.5899992</v>
      </c>
      <c r="H57" s="33">
        <v>2941318388.4899998</v>
      </c>
      <c r="I57" s="33">
        <v>1937733572.3000002</v>
      </c>
      <c r="J57" s="33">
        <v>1582710555.8</v>
      </c>
      <c r="K57" s="33">
        <v>1072873676.87</v>
      </c>
      <c r="L57" s="33">
        <v>1038582797.6</v>
      </c>
      <c r="M57" s="58">
        <v>4391055604.6899996</v>
      </c>
      <c r="N57" s="33">
        <v>2850602115.7799997</v>
      </c>
      <c r="O57" s="33">
        <v>1877609217.1600001</v>
      </c>
      <c r="P57" s="33">
        <v>1529054696.5</v>
      </c>
      <c r="Q57" s="33">
        <v>1023969545.2</v>
      </c>
      <c r="R57" s="33">
        <v>1004060483.76</v>
      </c>
      <c r="S57" s="58">
        <v>136790564.81</v>
      </c>
      <c r="T57" s="33">
        <v>122194552.27</v>
      </c>
      <c r="U57" s="33">
        <v>106965066.98</v>
      </c>
      <c r="V57" s="33">
        <v>14596012.550000001</v>
      </c>
      <c r="W57" s="33">
        <v>11388131.91</v>
      </c>
      <c r="X57" s="33">
        <v>9602874.0099999998</v>
      </c>
      <c r="Y57" s="58">
        <v>2032788278.3800001</v>
      </c>
      <c r="Z57" s="33">
        <v>1006521410.61</v>
      </c>
      <c r="AA57" s="33">
        <v>630193294.02999997</v>
      </c>
      <c r="AB57" s="33">
        <v>1025538695.03</v>
      </c>
      <c r="AC57" s="33">
        <v>698230219.87</v>
      </c>
      <c r="AD57" s="33">
        <v>680681204.13</v>
      </c>
      <c r="AE57" s="58">
        <v>144384783.90000001</v>
      </c>
      <c r="AF57" s="118">
        <v>90716272.709999993</v>
      </c>
      <c r="AG57" s="118">
        <v>60124355.140000001</v>
      </c>
      <c r="AH57" s="118">
        <v>53655859.299999997</v>
      </c>
      <c r="AI57" s="118">
        <v>48904131.670000002</v>
      </c>
      <c r="AJ57" s="118">
        <v>34522313.840000004</v>
      </c>
      <c r="AK57" s="122">
        <v>29429468.710000001</v>
      </c>
      <c r="AL57" s="33">
        <v>25139401.600000001</v>
      </c>
      <c r="AM57" s="33">
        <v>18733838.620000001</v>
      </c>
      <c r="AN57" s="33">
        <v>4290067.12</v>
      </c>
      <c r="AO57" s="33">
        <v>3414989.57</v>
      </c>
      <c r="AP57" s="33">
        <v>1620805.64</v>
      </c>
      <c r="AQ57" s="58">
        <v>128036222.98</v>
      </c>
      <c r="AR57" s="33">
        <v>78074369.489999995</v>
      </c>
      <c r="AS57" s="33">
        <v>52824408.369999997</v>
      </c>
      <c r="AT57" s="33">
        <v>49949201.600000001</v>
      </c>
      <c r="AU57" s="33">
        <v>46227648.189999998</v>
      </c>
      <c r="AV57" s="33">
        <v>33211136.84</v>
      </c>
      <c r="AW57" s="58">
        <v>-193038560.36000001</v>
      </c>
      <c r="AX57" s="33">
        <v>-107141428.66</v>
      </c>
      <c r="AY57" s="33">
        <v>-53108576.030000001</v>
      </c>
      <c r="AZ57" s="33">
        <v>-85816250.800000012</v>
      </c>
      <c r="BA57" s="33">
        <v>-65461514.700000003</v>
      </c>
      <c r="BB57" s="33">
        <v>-58228148.310000002</v>
      </c>
      <c r="BC57" s="58">
        <v>-134145668.56</v>
      </c>
      <c r="BD57" s="33">
        <v>-69981077.920000002</v>
      </c>
      <c r="BE57" s="33">
        <v>-31116057.629999999</v>
      </c>
      <c r="BF57" s="33">
        <v>-64096361.630000003</v>
      </c>
      <c r="BG57" s="33">
        <v>-45062135.780000001</v>
      </c>
      <c r="BH57" s="33">
        <v>-43946919.270000003</v>
      </c>
      <c r="BI57" s="58">
        <v>-3752687.7</v>
      </c>
      <c r="BJ57" s="33">
        <v>-2484985.4</v>
      </c>
      <c r="BK57" s="33">
        <v>-1701166.92</v>
      </c>
      <c r="BL57" s="33">
        <v>-1267702.3</v>
      </c>
      <c r="BM57" s="33">
        <v>-734774.2</v>
      </c>
      <c r="BN57" s="33">
        <v>-862002.61</v>
      </c>
      <c r="BO57" s="58">
        <v>-126960542.51000001</v>
      </c>
      <c r="BP57" s="33">
        <v>-65071451.810000002</v>
      </c>
      <c r="BQ57" s="33">
        <v>-28587283.300000001</v>
      </c>
      <c r="BR57" s="33">
        <v>-61856749.130000003</v>
      </c>
      <c r="BS57" s="33">
        <v>-43382853.090000004</v>
      </c>
      <c r="BT57" s="33">
        <v>-42524503.740000002</v>
      </c>
      <c r="BU57" s="58">
        <v>-58892891.799999997</v>
      </c>
      <c r="BV57" s="33">
        <v>-37160350.740000002</v>
      </c>
      <c r="BW57" s="33">
        <v>-21992518.399999999</v>
      </c>
      <c r="BX57" s="33">
        <v>-21719889.170000002</v>
      </c>
      <c r="BY57" s="33">
        <v>-20399378.920000002</v>
      </c>
      <c r="BZ57" s="33">
        <v>-14281229.039999999</v>
      </c>
      <c r="CA57" s="58">
        <v>-8920454.6699999999</v>
      </c>
      <c r="CB57" s="33">
        <v>-7818335.5899999999</v>
      </c>
      <c r="CC57" s="33">
        <v>-5363260.0999999996</v>
      </c>
      <c r="CD57" s="33">
        <v>-1102119.0900000001</v>
      </c>
      <c r="CE57" s="33">
        <v>-945628.36</v>
      </c>
      <c r="CF57" s="33">
        <v>-164704.54</v>
      </c>
      <c r="CG57" s="58">
        <v>-48901529.539999999</v>
      </c>
      <c r="CH57" s="33">
        <v>-29303391.420000002</v>
      </c>
      <c r="CI57" s="33">
        <v>-18233304.710000001</v>
      </c>
      <c r="CJ57" s="33">
        <v>-19585486.23</v>
      </c>
      <c r="CK57" s="33">
        <v>-18491223.140000001</v>
      </c>
      <c r="CL57" s="33">
        <v>-14022884.6</v>
      </c>
      <c r="CM57" s="58">
        <v>59278771.490000002</v>
      </c>
      <c r="CN57" s="33">
        <v>22805421.09</v>
      </c>
      <c r="CO57" s="33">
        <v>12779572.300000001</v>
      </c>
      <c r="CP57" s="33">
        <v>36370582.439999998</v>
      </c>
      <c r="CQ57" s="33">
        <v>32688377.210000001</v>
      </c>
      <c r="CR57" s="33">
        <v>25451037.670000002</v>
      </c>
      <c r="CS57" s="34" t="s">
        <v>516</v>
      </c>
      <c r="CT57" s="34" t="s">
        <v>517</v>
      </c>
      <c r="CU57" s="35"/>
      <c r="CV57" s="8" t="s">
        <v>250</v>
      </c>
    </row>
    <row r="58" spans="1:100" ht="15" customHeight="1">
      <c r="A58" s="89" t="s">
        <v>11</v>
      </c>
      <c r="B58" s="70" t="s">
        <v>12</v>
      </c>
      <c r="C58" s="38" t="s">
        <v>191</v>
      </c>
      <c r="D58" s="88">
        <v>44196</v>
      </c>
      <c r="E58" s="67" t="s">
        <v>230</v>
      </c>
      <c r="F58" s="67" t="s">
        <v>228</v>
      </c>
      <c r="G58" s="58">
        <v>114</v>
      </c>
      <c r="H58" s="33">
        <v>11</v>
      </c>
      <c r="I58" s="33">
        <v>0</v>
      </c>
      <c r="J58" s="33">
        <v>102</v>
      </c>
      <c r="K58" s="33">
        <v>45</v>
      </c>
      <c r="L58" s="33">
        <v>0</v>
      </c>
      <c r="M58" s="58">
        <v>114</v>
      </c>
      <c r="N58" s="33">
        <v>11</v>
      </c>
      <c r="O58" s="33">
        <v>0</v>
      </c>
      <c r="P58" s="33">
        <v>102</v>
      </c>
      <c r="Q58" s="33">
        <v>45</v>
      </c>
      <c r="R58" s="33">
        <v>0</v>
      </c>
      <c r="S58" s="58">
        <v>0</v>
      </c>
      <c r="T58" s="33">
        <v>0</v>
      </c>
      <c r="U58" s="33">
        <v>0</v>
      </c>
      <c r="V58" s="33">
        <v>0</v>
      </c>
      <c r="W58" s="33">
        <v>0</v>
      </c>
      <c r="X58" s="33">
        <v>0</v>
      </c>
      <c r="Y58" s="58">
        <v>0</v>
      </c>
      <c r="Z58" s="33">
        <v>0</v>
      </c>
      <c r="AA58" s="33">
        <v>0</v>
      </c>
      <c r="AB58" s="33">
        <v>0</v>
      </c>
      <c r="AC58" s="33">
        <v>0</v>
      </c>
      <c r="AD58" s="33">
        <v>0</v>
      </c>
      <c r="AE58" s="58">
        <v>0</v>
      </c>
      <c r="AF58" s="118">
        <v>0</v>
      </c>
      <c r="AG58" s="118">
        <v>0</v>
      </c>
      <c r="AH58" s="118">
        <v>0</v>
      </c>
      <c r="AI58" s="118">
        <v>0</v>
      </c>
      <c r="AJ58" s="118">
        <v>0</v>
      </c>
      <c r="AK58" s="122">
        <v>0</v>
      </c>
      <c r="AL58" s="33">
        <v>0</v>
      </c>
      <c r="AM58" s="33">
        <v>0</v>
      </c>
      <c r="AN58" s="33">
        <v>0</v>
      </c>
      <c r="AO58" s="33">
        <v>0</v>
      </c>
      <c r="AP58" s="33">
        <v>0</v>
      </c>
      <c r="AQ58" s="58">
        <v>0</v>
      </c>
      <c r="AR58" s="33">
        <v>0</v>
      </c>
      <c r="AS58" s="33">
        <v>0</v>
      </c>
      <c r="AT58" s="33">
        <v>0</v>
      </c>
      <c r="AU58" s="33">
        <v>0</v>
      </c>
      <c r="AV58" s="33">
        <v>0</v>
      </c>
      <c r="AW58" s="58">
        <v>-2</v>
      </c>
      <c r="AX58" s="33">
        <v>0</v>
      </c>
      <c r="AY58" s="33">
        <v>0</v>
      </c>
      <c r="AZ58" s="33">
        <v>-2</v>
      </c>
      <c r="BA58" s="33">
        <v>-1</v>
      </c>
      <c r="BB58" s="33">
        <v>0</v>
      </c>
      <c r="BC58" s="58">
        <v>-2</v>
      </c>
      <c r="BD58" s="33">
        <v>0</v>
      </c>
      <c r="BE58" s="33">
        <v>0</v>
      </c>
      <c r="BF58" s="33">
        <v>-2</v>
      </c>
      <c r="BG58" s="33">
        <v>-1</v>
      </c>
      <c r="BH58" s="33">
        <v>0</v>
      </c>
      <c r="BI58" s="58">
        <v>0</v>
      </c>
      <c r="BJ58" s="33">
        <v>0</v>
      </c>
      <c r="BK58" s="33">
        <v>0</v>
      </c>
      <c r="BL58" s="33">
        <v>0</v>
      </c>
      <c r="BM58" s="33">
        <v>0</v>
      </c>
      <c r="BN58" s="33">
        <v>0</v>
      </c>
      <c r="BO58" s="58">
        <v>0</v>
      </c>
      <c r="BP58" s="33">
        <v>0</v>
      </c>
      <c r="BQ58" s="33">
        <v>0</v>
      </c>
      <c r="BR58" s="33">
        <v>0</v>
      </c>
      <c r="BS58" s="33">
        <v>0</v>
      </c>
      <c r="BT58" s="33">
        <v>0</v>
      </c>
      <c r="BU58" s="58">
        <v>0</v>
      </c>
      <c r="BV58" s="33">
        <v>0</v>
      </c>
      <c r="BW58" s="33">
        <v>0</v>
      </c>
      <c r="BX58" s="33">
        <v>0</v>
      </c>
      <c r="BY58" s="33">
        <v>0</v>
      </c>
      <c r="BZ58" s="33">
        <v>0</v>
      </c>
      <c r="CA58" s="58">
        <v>0</v>
      </c>
      <c r="CB58" s="33">
        <v>0</v>
      </c>
      <c r="CC58" s="33">
        <v>0</v>
      </c>
      <c r="CD58" s="33">
        <v>0</v>
      </c>
      <c r="CE58" s="33">
        <v>0</v>
      </c>
      <c r="CF58" s="33">
        <v>0</v>
      </c>
      <c r="CG58" s="58">
        <v>0</v>
      </c>
      <c r="CH58" s="33">
        <v>0</v>
      </c>
      <c r="CI58" s="33">
        <v>0</v>
      </c>
      <c r="CJ58" s="33">
        <v>0</v>
      </c>
      <c r="CK58" s="33">
        <v>0</v>
      </c>
      <c r="CL58" s="33">
        <v>0</v>
      </c>
      <c r="CM58" s="58">
        <v>0</v>
      </c>
      <c r="CN58" s="33">
        <v>0</v>
      </c>
      <c r="CO58" s="33">
        <v>0</v>
      </c>
      <c r="CP58" s="33">
        <v>0</v>
      </c>
      <c r="CQ58" s="33">
        <v>0</v>
      </c>
      <c r="CR58" s="33">
        <v>0</v>
      </c>
      <c r="CS58" s="34" t="s">
        <v>559</v>
      </c>
      <c r="CT58" s="34" t="s">
        <v>560</v>
      </c>
      <c r="CU58" s="35"/>
      <c r="CV58" s="8" t="s">
        <v>250</v>
      </c>
    </row>
    <row r="59" spans="1:100" ht="15" customHeight="1">
      <c r="A59" s="38" t="s">
        <v>134</v>
      </c>
      <c r="B59" s="67" t="s">
        <v>507</v>
      </c>
      <c r="C59" s="38" t="s">
        <v>200</v>
      </c>
      <c r="D59" s="88">
        <v>44196</v>
      </c>
      <c r="E59" s="67" t="s">
        <v>230</v>
      </c>
      <c r="F59" s="67" t="s">
        <v>228</v>
      </c>
      <c r="G59" s="58">
        <v>8194</v>
      </c>
      <c r="H59" s="33">
        <v>3569</v>
      </c>
      <c r="I59" s="33">
        <v>2491</v>
      </c>
      <c r="J59" s="33">
        <v>4440</v>
      </c>
      <c r="K59" s="33">
        <v>2927</v>
      </c>
      <c r="L59" s="33">
        <v>2523</v>
      </c>
      <c r="M59" s="58">
        <v>7501</v>
      </c>
      <c r="N59" s="33">
        <v>3239</v>
      </c>
      <c r="O59" s="33">
        <v>2285</v>
      </c>
      <c r="P59" s="33">
        <v>4098</v>
      </c>
      <c r="Q59" s="33">
        <v>2623</v>
      </c>
      <c r="R59" s="33">
        <v>2305</v>
      </c>
      <c r="S59" s="58">
        <v>1761</v>
      </c>
      <c r="T59" s="33">
        <v>995</v>
      </c>
      <c r="U59" s="33">
        <v>761</v>
      </c>
      <c r="V59" s="33">
        <v>762</v>
      </c>
      <c r="W59" s="33">
        <v>608</v>
      </c>
      <c r="X59" s="33">
        <v>459</v>
      </c>
      <c r="Y59" s="58">
        <v>3244</v>
      </c>
      <c r="Z59" s="33">
        <v>1707</v>
      </c>
      <c r="AA59" s="33">
        <v>1233</v>
      </c>
      <c r="AB59" s="33">
        <v>1514</v>
      </c>
      <c r="AC59" s="33">
        <v>1218</v>
      </c>
      <c r="AD59" s="33">
        <v>939</v>
      </c>
      <c r="AE59" s="58">
        <v>693</v>
      </c>
      <c r="AF59" s="118">
        <v>330</v>
      </c>
      <c r="AG59" s="118">
        <v>206</v>
      </c>
      <c r="AH59" s="118">
        <v>342</v>
      </c>
      <c r="AI59" s="118">
        <v>304</v>
      </c>
      <c r="AJ59" s="118">
        <v>218</v>
      </c>
      <c r="AK59" s="122">
        <v>574</v>
      </c>
      <c r="AL59" s="33">
        <v>291</v>
      </c>
      <c r="AM59" s="33">
        <v>190</v>
      </c>
      <c r="AN59" s="33">
        <v>263</v>
      </c>
      <c r="AO59" s="33">
        <v>252</v>
      </c>
      <c r="AP59" s="33">
        <v>175</v>
      </c>
      <c r="AQ59" s="58">
        <v>615</v>
      </c>
      <c r="AR59" s="33">
        <v>294</v>
      </c>
      <c r="AS59" s="33">
        <v>194</v>
      </c>
      <c r="AT59" s="33">
        <v>300</v>
      </c>
      <c r="AU59" s="33">
        <v>266</v>
      </c>
      <c r="AV59" s="33">
        <v>199</v>
      </c>
      <c r="AW59" s="58">
        <v>-585</v>
      </c>
      <c r="AX59" s="33">
        <v>-301</v>
      </c>
      <c r="AY59" s="33">
        <v>-140</v>
      </c>
      <c r="AZ59" s="33">
        <v>-275</v>
      </c>
      <c r="BA59" s="33">
        <v>-251</v>
      </c>
      <c r="BB59" s="33">
        <v>-145</v>
      </c>
      <c r="BC59" s="58">
        <v>-304</v>
      </c>
      <c r="BD59" s="33">
        <v>-148</v>
      </c>
      <c r="BE59" s="33">
        <v>-73</v>
      </c>
      <c r="BF59" s="33">
        <v>-155</v>
      </c>
      <c r="BG59" s="33">
        <v>-133</v>
      </c>
      <c r="BH59" s="33">
        <v>-76</v>
      </c>
      <c r="BI59" s="58">
        <v>-178</v>
      </c>
      <c r="BJ59" s="33">
        <v>-90</v>
      </c>
      <c r="BK59" s="33">
        <v>-49</v>
      </c>
      <c r="BL59" s="33">
        <v>-87</v>
      </c>
      <c r="BM59" s="33">
        <v>-78</v>
      </c>
      <c r="BN59" s="33">
        <v>-45</v>
      </c>
      <c r="BO59" s="58">
        <v>-263</v>
      </c>
      <c r="BP59" s="33">
        <v>-135</v>
      </c>
      <c r="BQ59" s="33">
        <v>-68</v>
      </c>
      <c r="BR59" s="33">
        <v>-128</v>
      </c>
      <c r="BS59" s="33">
        <v>-116</v>
      </c>
      <c r="BT59" s="33">
        <v>-65</v>
      </c>
      <c r="BU59" s="58">
        <v>-281</v>
      </c>
      <c r="BV59" s="33">
        <v>-153</v>
      </c>
      <c r="BW59" s="33">
        <v>-67</v>
      </c>
      <c r="BX59" s="33">
        <v>-120</v>
      </c>
      <c r="BY59" s="33">
        <v>-118</v>
      </c>
      <c r="BZ59" s="33">
        <v>-69</v>
      </c>
      <c r="CA59" s="58">
        <v>-245</v>
      </c>
      <c r="CB59" s="33">
        <v>-134</v>
      </c>
      <c r="CC59" s="33">
        <v>-63</v>
      </c>
      <c r="CD59" s="33">
        <v>-104</v>
      </c>
      <c r="CE59" s="33">
        <v>-102</v>
      </c>
      <c r="CF59" s="33">
        <v>-64</v>
      </c>
      <c r="CG59" s="58">
        <v>-242</v>
      </c>
      <c r="CH59" s="33">
        <v>-133</v>
      </c>
      <c r="CI59" s="33">
        <v>-63</v>
      </c>
      <c r="CJ59" s="33">
        <v>-102</v>
      </c>
      <c r="CK59" s="33">
        <v>-100</v>
      </c>
      <c r="CL59" s="33">
        <v>-62</v>
      </c>
      <c r="CM59" s="58">
        <v>35</v>
      </c>
      <c r="CN59" s="33">
        <v>16</v>
      </c>
      <c r="CO59" s="33">
        <v>12</v>
      </c>
      <c r="CP59" s="33">
        <v>19</v>
      </c>
      <c r="CQ59" s="33">
        <v>19</v>
      </c>
      <c r="CR59" s="33">
        <v>7</v>
      </c>
      <c r="CS59" s="34" t="s">
        <v>621</v>
      </c>
      <c r="CT59" s="34" t="s">
        <v>622</v>
      </c>
      <c r="CU59" s="35" t="s">
        <v>750</v>
      </c>
      <c r="CV59" s="8" t="s">
        <v>250</v>
      </c>
    </row>
    <row r="60" spans="1:100" ht="15" customHeight="1">
      <c r="A60" s="38" t="s">
        <v>179</v>
      </c>
      <c r="B60" s="67" t="s">
        <v>180</v>
      </c>
      <c r="C60" s="38" t="s">
        <v>191</v>
      </c>
      <c r="D60" s="88"/>
      <c r="E60" s="67"/>
      <c r="F60" s="67"/>
      <c r="G60" s="58"/>
      <c r="H60" s="33"/>
      <c r="I60" s="33"/>
      <c r="J60" s="33"/>
      <c r="K60" s="33"/>
      <c r="L60" s="33"/>
      <c r="M60" s="58"/>
      <c r="N60" s="33"/>
      <c r="O60" s="33"/>
      <c r="P60" s="33"/>
      <c r="Q60" s="33"/>
      <c r="R60" s="33"/>
      <c r="S60" s="58"/>
      <c r="T60" s="33"/>
      <c r="U60" s="33"/>
      <c r="V60" s="33"/>
      <c r="W60" s="33"/>
      <c r="X60" s="33"/>
      <c r="Y60" s="58"/>
      <c r="Z60" s="33"/>
      <c r="AA60" s="33"/>
      <c r="AB60" s="33"/>
      <c r="AC60" s="33"/>
      <c r="AD60" s="33"/>
      <c r="AE60" s="58"/>
      <c r="AF60" s="118"/>
      <c r="AG60" s="118"/>
      <c r="AH60" s="118"/>
      <c r="AI60" s="118"/>
      <c r="AJ60" s="118"/>
      <c r="AK60" s="122"/>
      <c r="AL60" s="33"/>
      <c r="AM60" s="33"/>
      <c r="AN60" s="33"/>
      <c r="AO60" s="33"/>
      <c r="AP60" s="33"/>
      <c r="AQ60" s="58"/>
      <c r="AR60" s="33"/>
      <c r="AS60" s="33"/>
      <c r="AT60" s="33"/>
      <c r="AU60" s="33"/>
      <c r="AV60" s="33"/>
      <c r="AW60" s="58"/>
      <c r="AX60" s="33"/>
      <c r="AY60" s="33"/>
      <c r="AZ60" s="33"/>
      <c r="BA60" s="33"/>
      <c r="BB60" s="33"/>
      <c r="BC60" s="58"/>
      <c r="BD60" s="33"/>
      <c r="BE60" s="33"/>
      <c r="BF60" s="33"/>
      <c r="BG60" s="33"/>
      <c r="BH60" s="33"/>
      <c r="BI60" s="58"/>
      <c r="BJ60" s="33"/>
      <c r="BK60" s="33"/>
      <c r="BL60" s="33"/>
      <c r="BM60" s="33"/>
      <c r="BN60" s="33"/>
      <c r="BO60" s="58"/>
      <c r="BP60" s="33"/>
      <c r="BQ60" s="33"/>
      <c r="BR60" s="33"/>
      <c r="BS60" s="33"/>
      <c r="BT60" s="33"/>
      <c r="BU60" s="58"/>
      <c r="BV60" s="33"/>
      <c r="BW60" s="33"/>
      <c r="BX60" s="33"/>
      <c r="BY60" s="33"/>
      <c r="BZ60" s="33"/>
      <c r="CA60" s="58"/>
      <c r="CB60" s="33"/>
      <c r="CC60" s="33"/>
      <c r="CD60" s="33"/>
      <c r="CE60" s="33"/>
      <c r="CF60" s="33"/>
      <c r="CG60" s="58"/>
      <c r="CH60" s="33"/>
      <c r="CI60" s="33"/>
      <c r="CJ60" s="33"/>
      <c r="CK60" s="33"/>
      <c r="CL60" s="33"/>
      <c r="CM60" s="58"/>
      <c r="CN60" s="33"/>
      <c r="CO60" s="33"/>
      <c r="CP60" s="33"/>
      <c r="CQ60" s="33"/>
      <c r="CR60" s="33"/>
      <c r="CS60" s="34" t="s">
        <v>555</v>
      </c>
      <c r="CT60" s="34" t="s">
        <v>556</v>
      </c>
      <c r="CU60" s="35"/>
      <c r="CV60" s="8" t="s">
        <v>250</v>
      </c>
    </row>
    <row r="61" spans="1:100" ht="15" customHeight="1">
      <c r="A61" s="89" t="s">
        <v>775</v>
      </c>
      <c r="B61" s="70" t="s">
        <v>502</v>
      </c>
      <c r="C61" s="38" t="s">
        <v>208</v>
      </c>
      <c r="D61" s="88">
        <v>44196</v>
      </c>
      <c r="E61" s="67" t="s">
        <v>230</v>
      </c>
      <c r="F61" s="67" t="s">
        <v>228</v>
      </c>
      <c r="G61" s="58">
        <v>3829</v>
      </c>
      <c r="H61" s="33">
        <v>162</v>
      </c>
      <c r="I61" s="33">
        <v>83</v>
      </c>
      <c r="J61" s="33">
        <v>3606</v>
      </c>
      <c r="K61" s="33">
        <v>2017</v>
      </c>
      <c r="L61" s="33">
        <v>332</v>
      </c>
      <c r="M61" s="58">
        <v>3718</v>
      </c>
      <c r="N61" s="33">
        <v>154</v>
      </c>
      <c r="O61" s="33">
        <v>79</v>
      </c>
      <c r="P61" s="33">
        <v>3506</v>
      </c>
      <c r="Q61" s="33">
        <v>1954</v>
      </c>
      <c r="R61" s="33">
        <v>323</v>
      </c>
      <c r="S61" s="58">
        <v>58</v>
      </c>
      <c r="T61" s="33">
        <v>4</v>
      </c>
      <c r="U61" s="33">
        <v>2</v>
      </c>
      <c r="V61" s="33">
        <v>53</v>
      </c>
      <c r="W61" s="33">
        <v>36</v>
      </c>
      <c r="X61" s="33">
        <v>4</v>
      </c>
      <c r="Y61" s="58">
        <v>333</v>
      </c>
      <c r="Z61" s="33">
        <v>16</v>
      </c>
      <c r="AA61" s="33">
        <v>6</v>
      </c>
      <c r="AB61" s="33">
        <v>311</v>
      </c>
      <c r="AC61" s="33">
        <v>260</v>
      </c>
      <c r="AD61" s="33">
        <v>62</v>
      </c>
      <c r="AE61" s="58">
        <v>111</v>
      </c>
      <c r="AF61" s="118">
        <v>8</v>
      </c>
      <c r="AG61" s="118">
        <v>4</v>
      </c>
      <c r="AH61" s="118">
        <v>101</v>
      </c>
      <c r="AI61" s="118">
        <v>63</v>
      </c>
      <c r="AJ61" s="118">
        <v>9</v>
      </c>
      <c r="AK61" s="122">
        <v>27</v>
      </c>
      <c r="AL61" s="33">
        <v>4</v>
      </c>
      <c r="AM61" s="33">
        <v>2</v>
      </c>
      <c r="AN61" s="33">
        <v>22</v>
      </c>
      <c r="AO61" s="33">
        <v>19</v>
      </c>
      <c r="AP61" s="33">
        <v>3</v>
      </c>
      <c r="AQ61" s="58">
        <v>10</v>
      </c>
      <c r="AR61" s="33">
        <v>2</v>
      </c>
      <c r="AS61" s="33">
        <v>1</v>
      </c>
      <c r="AT61" s="33">
        <v>8</v>
      </c>
      <c r="AU61" s="33">
        <v>8</v>
      </c>
      <c r="AV61" s="33">
        <v>0</v>
      </c>
      <c r="AW61" s="58">
        <v>-67</v>
      </c>
      <c r="AX61" s="33">
        <v>-3</v>
      </c>
      <c r="AY61" s="33">
        <v>-1</v>
      </c>
      <c r="AZ61" s="33">
        <v>-62</v>
      </c>
      <c r="BA61" s="33">
        <v>-54</v>
      </c>
      <c r="BB61" s="33">
        <v>-10</v>
      </c>
      <c r="BC61" s="58">
        <v>-51</v>
      </c>
      <c r="BD61" s="33">
        <v>-2</v>
      </c>
      <c r="BE61" s="33">
        <v>-1</v>
      </c>
      <c r="BF61" s="33">
        <v>-48</v>
      </c>
      <c r="BG61" s="33">
        <v>-42</v>
      </c>
      <c r="BH61" s="33">
        <v>-8</v>
      </c>
      <c r="BI61" s="58">
        <v>-4</v>
      </c>
      <c r="BJ61" s="33">
        <v>0</v>
      </c>
      <c r="BK61" s="33">
        <v>0</v>
      </c>
      <c r="BL61" s="33">
        <v>-4</v>
      </c>
      <c r="BM61" s="33">
        <v>-3</v>
      </c>
      <c r="BN61" s="33">
        <v>0</v>
      </c>
      <c r="BO61" s="58">
        <v>-32</v>
      </c>
      <c r="BP61" s="33">
        <v>-2</v>
      </c>
      <c r="BQ61" s="33">
        <v>-1</v>
      </c>
      <c r="BR61" s="33">
        <v>-30</v>
      </c>
      <c r="BS61" s="33">
        <v>-26</v>
      </c>
      <c r="BT61" s="33">
        <v>-6</v>
      </c>
      <c r="BU61" s="58">
        <v>-15</v>
      </c>
      <c r="BV61" s="33">
        <v>-1</v>
      </c>
      <c r="BW61" s="33">
        <v>0</v>
      </c>
      <c r="BX61" s="33">
        <v>-14</v>
      </c>
      <c r="BY61" s="33">
        <v>-12</v>
      </c>
      <c r="BZ61" s="33">
        <v>-2</v>
      </c>
      <c r="CA61" s="58">
        <v>-7</v>
      </c>
      <c r="CB61" s="33">
        <v>-1</v>
      </c>
      <c r="CC61" s="33">
        <v>0</v>
      </c>
      <c r="CD61" s="33">
        <v>-7</v>
      </c>
      <c r="CE61" s="33">
        <v>-5</v>
      </c>
      <c r="CF61" s="33">
        <v>0</v>
      </c>
      <c r="CG61" s="58">
        <v>-1</v>
      </c>
      <c r="CH61" s="33">
        <v>0</v>
      </c>
      <c r="CI61" s="33">
        <v>0</v>
      </c>
      <c r="CJ61" s="33">
        <v>-1</v>
      </c>
      <c r="CK61" s="33">
        <v>-1</v>
      </c>
      <c r="CL61" s="33">
        <v>0</v>
      </c>
      <c r="CM61" s="58">
        <v>0</v>
      </c>
      <c r="CN61" s="33">
        <v>0</v>
      </c>
      <c r="CO61" s="33">
        <v>0</v>
      </c>
      <c r="CP61" s="33">
        <v>0</v>
      </c>
      <c r="CQ61" s="33">
        <v>0</v>
      </c>
      <c r="CR61" s="33">
        <v>0</v>
      </c>
      <c r="CS61" s="34" t="s">
        <v>608</v>
      </c>
      <c r="CT61" s="34" t="s">
        <v>212</v>
      </c>
      <c r="CU61" s="35"/>
      <c r="CV61" s="8" t="s">
        <v>250</v>
      </c>
    </row>
    <row r="62" spans="1:100" ht="15" customHeight="1">
      <c r="A62" s="89" t="s">
        <v>776</v>
      </c>
      <c r="B62" s="70" t="s">
        <v>505</v>
      </c>
      <c r="C62" s="38" t="s">
        <v>208</v>
      </c>
      <c r="D62" s="88">
        <v>44196</v>
      </c>
      <c r="E62" s="67" t="s">
        <v>230</v>
      </c>
      <c r="F62" s="67" t="s">
        <v>229</v>
      </c>
      <c r="G62" s="58">
        <v>13461512650.030001</v>
      </c>
      <c r="H62" s="33">
        <v>4000080421.6900001</v>
      </c>
      <c r="I62" s="33">
        <v>3287816180.21</v>
      </c>
      <c r="J62" s="33">
        <v>8887402692.7299995</v>
      </c>
      <c r="K62" s="33">
        <v>7291343748.7700005</v>
      </c>
      <c r="L62" s="33">
        <v>2047197827.21</v>
      </c>
      <c r="M62" s="58">
        <v>13145569507.18</v>
      </c>
      <c r="N62" s="33">
        <v>3971476871.1399999</v>
      </c>
      <c r="O62" s="33">
        <v>3268787768.5599999</v>
      </c>
      <c r="P62" s="33">
        <v>8602779492.4400005</v>
      </c>
      <c r="Q62" s="33">
        <v>7026821187.7600002</v>
      </c>
      <c r="R62" s="33">
        <v>1965312005.3499999</v>
      </c>
      <c r="S62" s="58">
        <v>391616180.01999998</v>
      </c>
      <c r="T62" s="33">
        <v>62387129.299999997</v>
      </c>
      <c r="U62" s="33">
        <v>52916811.740000002</v>
      </c>
      <c r="V62" s="33">
        <v>328967771.98000002</v>
      </c>
      <c r="W62" s="33">
        <v>311608109.29000002</v>
      </c>
      <c r="X62" s="33">
        <v>109607043.11</v>
      </c>
      <c r="Y62" s="58">
        <v>2443871436.71</v>
      </c>
      <c r="Z62" s="33">
        <v>783626331.71000004</v>
      </c>
      <c r="AA62" s="33">
        <v>652914565.20000005</v>
      </c>
      <c r="AB62" s="33">
        <v>1628975274.6400001</v>
      </c>
      <c r="AC62" s="33">
        <v>1405994240.97</v>
      </c>
      <c r="AD62" s="33">
        <v>405310404.61000001</v>
      </c>
      <c r="AE62" s="58">
        <v>315943142.83999997</v>
      </c>
      <c r="AF62" s="118">
        <v>28603550.550000001</v>
      </c>
      <c r="AG62" s="118">
        <v>19028411.649999999</v>
      </c>
      <c r="AH62" s="118">
        <v>284623200.29000002</v>
      </c>
      <c r="AI62" s="118">
        <v>264522561</v>
      </c>
      <c r="AJ62" s="118">
        <v>81885821.859999999</v>
      </c>
      <c r="AK62" s="122">
        <v>211383241.59999999</v>
      </c>
      <c r="AL62" s="33">
        <v>14087754.1</v>
      </c>
      <c r="AM62" s="33">
        <v>9414953.8300000001</v>
      </c>
      <c r="AN62" s="33">
        <v>197295487.5</v>
      </c>
      <c r="AO62" s="33">
        <v>192058379.22999999</v>
      </c>
      <c r="AP62" s="33">
        <v>55356676.729999997</v>
      </c>
      <c r="AQ62" s="58">
        <v>83690901.349999994</v>
      </c>
      <c r="AR62" s="33">
        <v>1897705.58</v>
      </c>
      <c r="AS62" s="33">
        <v>0</v>
      </c>
      <c r="AT62" s="33">
        <v>81793195.769999996</v>
      </c>
      <c r="AU62" s="33">
        <v>73477905.920000002</v>
      </c>
      <c r="AV62" s="33">
        <v>18461419.859999999</v>
      </c>
      <c r="AW62" s="58">
        <v>-431836792.56</v>
      </c>
      <c r="AX62" s="33">
        <v>-55082174.710000001</v>
      </c>
      <c r="AY62" s="33">
        <v>-42016341.469999999</v>
      </c>
      <c r="AZ62" s="33">
        <v>-374696174.94</v>
      </c>
      <c r="BA62" s="33">
        <v>-330315886.17000002</v>
      </c>
      <c r="BB62" s="33">
        <v>-68317879.290000007</v>
      </c>
      <c r="BC62" s="58">
        <v>-330541329.81999999</v>
      </c>
      <c r="BD62" s="33">
        <v>-49892937.670000002</v>
      </c>
      <c r="BE62" s="33">
        <v>-39758428.399999999</v>
      </c>
      <c r="BF62" s="33">
        <v>-278589949.24000001</v>
      </c>
      <c r="BG62" s="33">
        <v>-241598577.31999999</v>
      </c>
      <c r="BH62" s="33">
        <v>-51955288.140000001</v>
      </c>
      <c r="BI62" s="58">
        <v>-49662309.789999999</v>
      </c>
      <c r="BJ62" s="33">
        <v>-3706187.33</v>
      </c>
      <c r="BK62" s="33">
        <v>-3161076.29</v>
      </c>
      <c r="BL62" s="33">
        <v>-45946158.57</v>
      </c>
      <c r="BM62" s="33">
        <v>-45105437.759999998</v>
      </c>
      <c r="BN62" s="33">
        <v>-12360060.77</v>
      </c>
      <c r="BO62" s="58">
        <v>-257607249.99000001</v>
      </c>
      <c r="BP62" s="33">
        <v>-44895398.420000002</v>
      </c>
      <c r="BQ62" s="33">
        <v>-36962086.689999998</v>
      </c>
      <c r="BR62" s="33">
        <v>-210982575.71000001</v>
      </c>
      <c r="BS62" s="33">
        <v>-187294771.44</v>
      </c>
      <c r="BT62" s="33">
        <v>-41839241.149999999</v>
      </c>
      <c r="BU62" s="58">
        <v>-101295462.73999999</v>
      </c>
      <c r="BV62" s="33">
        <v>-5189237.04</v>
      </c>
      <c r="BW62" s="33">
        <v>-2257913.0699999998</v>
      </c>
      <c r="BX62" s="33">
        <v>-96106225.689999998</v>
      </c>
      <c r="BY62" s="33">
        <v>-88717308.849999994</v>
      </c>
      <c r="BZ62" s="33">
        <v>-16362591.15</v>
      </c>
      <c r="CA62" s="58">
        <v>-61027223.920000002</v>
      </c>
      <c r="CB62" s="33">
        <v>-2297719.9900000002</v>
      </c>
      <c r="CC62" s="33">
        <v>-1086633.7</v>
      </c>
      <c r="CD62" s="33">
        <v>-58729503.93</v>
      </c>
      <c r="CE62" s="33">
        <v>-56342102.020000003</v>
      </c>
      <c r="CF62" s="33">
        <v>-11165201.77</v>
      </c>
      <c r="CG62" s="58">
        <v>-14717827.560000001</v>
      </c>
      <c r="CH62" s="33">
        <v>-98640.14</v>
      </c>
      <c r="CI62" s="33">
        <v>0</v>
      </c>
      <c r="CJ62" s="33">
        <v>-14619187.42</v>
      </c>
      <c r="CK62" s="33">
        <v>-13960760.810000001</v>
      </c>
      <c r="CL62" s="33">
        <v>-3161410.18</v>
      </c>
      <c r="CM62" s="58">
        <v>102168.67</v>
      </c>
      <c r="CN62" s="33">
        <v>23411</v>
      </c>
      <c r="CO62" s="33">
        <v>0</v>
      </c>
      <c r="CP62" s="33">
        <v>78757.67</v>
      </c>
      <c r="CQ62" s="33">
        <v>78757.67</v>
      </c>
      <c r="CR62" s="33">
        <v>0</v>
      </c>
      <c r="CS62" s="34" t="s">
        <v>610</v>
      </c>
      <c r="CT62" s="34" t="s">
        <v>234</v>
      </c>
      <c r="CU62" s="35" t="s">
        <v>774</v>
      </c>
      <c r="CV62" s="8" t="s">
        <v>250</v>
      </c>
    </row>
    <row r="63" spans="1:100" ht="15" customHeight="1">
      <c r="A63" s="38" t="s">
        <v>163</v>
      </c>
      <c r="B63" s="67" t="s">
        <v>190</v>
      </c>
      <c r="C63" s="38" t="s">
        <v>191</v>
      </c>
      <c r="D63" s="88">
        <v>44196</v>
      </c>
      <c r="E63" s="67" t="s">
        <v>230</v>
      </c>
      <c r="F63" s="67" t="s">
        <v>228</v>
      </c>
      <c r="G63" s="58"/>
      <c r="H63" s="33"/>
      <c r="I63" s="33"/>
      <c r="J63" s="33"/>
      <c r="K63" s="33"/>
      <c r="L63" s="33"/>
      <c r="M63" s="58"/>
      <c r="N63" s="33"/>
      <c r="O63" s="33"/>
      <c r="P63" s="33"/>
      <c r="Q63" s="33"/>
      <c r="R63" s="33"/>
      <c r="S63" s="58"/>
      <c r="T63" s="33"/>
      <c r="U63" s="33"/>
      <c r="V63" s="33"/>
      <c r="W63" s="33"/>
      <c r="X63" s="33"/>
      <c r="Y63" s="58"/>
      <c r="Z63" s="33"/>
      <c r="AA63" s="33"/>
      <c r="AB63" s="33"/>
      <c r="AC63" s="33"/>
      <c r="AD63" s="33"/>
      <c r="AE63" s="58"/>
      <c r="AF63" s="118"/>
      <c r="AG63" s="118"/>
      <c r="AH63" s="118"/>
      <c r="AI63" s="118"/>
      <c r="AJ63" s="118"/>
      <c r="AK63" s="122"/>
      <c r="AL63" s="33"/>
      <c r="AM63" s="33"/>
      <c r="AN63" s="33"/>
      <c r="AO63" s="33"/>
      <c r="AP63" s="33"/>
      <c r="AQ63" s="58"/>
      <c r="AR63" s="33"/>
      <c r="AS63" s="33"/>
      <c r="AT63" s="33"/>
      <c r="AU63" s="33"/>
      <c r="AV63" s="33"/>
      <c r="AW63" s="58"/>
      <c r="AX63" s="33"/>
      <c r="AY63" s="33"/>
      <c r="AZ63" s="33"/>
      <c r="BA63" s="33"/>
      <c r="BB63" s="33"/>
      <c r="BC63" s="58"/>
      <c r="BD63" s="33"/>
      <c r="BE63" s="33"/>
      <c r="BF63" s="33"/>
      <c r="BG63" s="33"/>
      <c r="BH63" s="33"/>
      <c r="BI63" s="58"/>
      <c r="BJ63" s="33"/>
      <c r="BK63" s="33"/>
      <c r="BL63" s="33"/>
      <c r="BM63" s="33"/>
      <c r="BN63" s="33"/>
      <c r="BO63" s="58"/>
      <c r="BP63" s="33"/>
      <c r="BQ63" s="33"/>
      <c r="BR63" s="33"/>
      <c r="BS63" s="33"/>
      <c r="BT63" s="33"/>
      <c r="BU63" s="58"/>
      <c r="BV63" s="33"/>
      <c r="BW63" s="33"/>
      <c r="BX63" s="33"/>
      <c r="BY63" s="33"/>
      <c r="BZ63" s="33"/>
      <c r="CA63" s="58"/>
      <c r="CB63" s="33"/>
      <c r="CC63" s="33"/>
      <c r="CD63" s="33"/>
      <c r="CE63" s="33"/>
      <c r="CF63" s="33"/>
      <c r="CG63" s="58"/>
      <c r="CH63" s="33"/>
      <c r="CI63" s="33"/>
      <c r="CJ63" s="33"/>
      <c r="CK63" s="33"/>
      <c r="CL63" s="33"/>
      <c r="CM63" s="58"/>
      <c r="CN63" s="33"/>
      <c r="CO63" s="33"/>
      <c r="CP63" s="33"/>
      <c r="CQ63" s="33"/>
      <c r="CR63" s="33"/>
      <c r="CS63" s="34" t="s">
        <v>721</v>
      </c>
      <c r="CT63" s="34" t="s">
        <v>274</v>
      </c>
      <c r="CU63" s="35"/>
      <c r="CV63" s="8" t="s">
        <v>250</v>
      </c>
    </row>
    <row r="64" spans="1:100" ht="15" customHeight="1">
      <c r="A64" s="38" t="s">
        <v>29</v>
      </c>
      <c r="B64" s="67" t="s">
        <v>30</v>
      </c>
      <c r="C64" s="38" t="s">
        <v>191</v>
      </c>
      <c r="D64" s="88">
        <v>44196</v>
      </c>
      <c r="E64" s="67" t="s">
        <v>230</v>
      </c>
      <c r="F64" s="67" t="s">
        <v>228</v>
      </c>
      <c r="G64" s="58">
        <v>50.2</v>
      </c>
      <c r="H64" s="33">
        <v>39</v>
      </c>
      <c r="I64" s="33">
        <v>17.399999999999999</v>
      </c>
      <c r="J64" s="33">
        <v>11.2</v>
      </c>
      <c r="K64" s="33">
        <v>1.2</v>
      </c>
      <c r="L64" s="33">
        <v>2.8</v>
      </c>
      <c r="M64" s="58">
        <v>49</v>
      </c>
      <c r="N64" s="33">
        <v>37.9</v>
      </c>
      <c r="O64" s="33">
        <v>16.7</v>
      </c>
      <c r="P64" s="33">
        <v>11.1</v>
      </c>
      <c r="Q64" s="33">
        <v>1.1000000000000001</v>
      </c>
      <c r="R64" s="33">
        <v>2.8</v>
      </c>
      <c r="S64" s="58">
        <v>1.9</v>
      </c>
      <c r="T64" s="33">
        <v>1.8</v>
      </c>
      <c r="U64" s="33">
        <v>1</v>
      </c>
      <c r="V64" s="33">
        <v>0</v>
      </c>
      <c r="W64" s="33">
        <v>0</v>
      </c>
      <c r="X64" s="33">
        <v>0</v>
      </c>
      <c r="Y64" s="58"/>
      <c r="Z64" s="33"/>
      <c r="AA64" s="33"/>
      <c r="AB64" s="33"/>
      <c r="AC64" s="33"/>
      <c r="AD64" s="33"/>
      <c r="AE64" s="58">
        <v>1.2</v>
      </c>
      <c r="AF64" s="118">
        <v>1.1000000000000001</v>
      </c>
      <c r="AG64" s="118">
        <v>0.6</v>
      </c>
      <c r="AH64" s="118">
        <v>0.1</v>
      </c>
      <c r="AI64" s="118">
        <v>0.1</v>
      </c>
      <c r="AJ64" s="118">
        <v>0</v>
      </c>
      <c r="AK64" s="122">
        <v>1</v>
      </c>
      <c r="AL64" s="33">
        <v>1</v>
      </c>
      <c r="AM64" s="33">
        <v>0.6</v>
      </c>
      <c r="AN64" s="33">
        <v>0</v>
      </c>
      <c r="AO64" s="33">
        <v>0</v>
      </c>
      <c r="AP64" s="33">
        <v>0</v>
      </c>
      <c r="AQ64" s="58">
        <v>1.2</v>
      </c>
      <c r="AR64" s="33">
        <v>1.1000000000000001</v>
      </c>
      <c r="AS64" s="33">
        <v>0.6</v>
      </c>
      <c r="AT64" s="33">
        <v>0.1</v>
      </c>
      <c r="AU64" s="33">
        <v>0.1</v>
      </c>
      <c r="AV64" s="33">
        <v>0</v>
      </c>
      <c r="AW64" s="58">
        <v>-0.4</v>
      </c>
      <c r="AX64" s="33">
        <v>-0.3</v>
      </c>
      <c r="AY64" s="33">
        <v>-0.1</v>
      </c>
      <c r="AZ64" s="33">
        <v>-0.1</v>
      </c>
      <c r="BA64" s="33">
        <v>0</v>
      </c>
      <c r="BB64" s="33">
        <v>0</v>
      </c>
      <c r="BC64" s="58">
        <v>-0.4</v>
      </c>
      <c r="BD64" s="33">
        <v>-0.3</v>
      </c>
      <c r="BE64" s="33">
        <v>-0.1</v>
      </c>
      <c r="BF64" s="33">
        <v>-0.1</v>
      </c>
      <c r="BG64" s="33">
        <v>0</v>
      </c>
      <c r="BH64" s="33">
        <v>0</v>
      </c>
      <c r="BI64" s="58">
        <v>0</v>
      </c>
      <c r="BJ64" s="33">
        <v>0</v>
      </c>
      <c r="BK64" s="33">
        <v>0</v>
      </c>
      <c r="BL64" s="33">
        <v>0</v>
      </c>
      <c r="BM64" s="33">
        <v>0</v>
      </c>
      <c r="BN64" s="33">
        <v>0</v>
      </c>
      <c r="BO64" s="58"/>
      <c r="BP64" s="33"/>
      <c r="BQ64" s="33"/>
      <c r="BR64" s="33"/>
      <c r="BS64" s="33"/>
      <c r="BT64" s="33"/>
      <c r="BU64" s="58">
        <v>-0.1</v>
      </c>
      <c r="BV64" s="33">
        <v>0</v>
      </c>
      <c r="BW64" s="33">
        <v>0</v>
      </c>
      <c r="BX64" s="33">
        <v>0</v>
      </c>
      <c r="BY64" s="33">
        <v>0</v>
      </c>
      <c r="BZ64" s="33">
        <v>0</v>
      </c>
      <c r="CA64" s="58">
        <v>0</v>
      </c>
      <c r="CB64" s="33">
        <v>0</v>
      </c>
      <c r="CC64" s="33">
        <v>0</v>
      </c>
      <c r="CD64" s="33">
        <v>0</v>
      </c>
      <c r="CE64" s="33">
        <v>0</v>
      </c>
      <c r="CF64" s="33">
        <v>0</v>
      </c>
      <c r="CG64" s="58">
        <v>-0.1</v>
      </c>
      <c r="CH64" s="33">
        <v>0</v>
      </c>
      <c r="CI64" s="33">
        <v>0</v>
      </c>
      <c r="CJ64" s="33">
        <v>0</v>
      </c>
      <c r="CK64" s="33">
        <v>0</v>
      </c>
      <c r="CL64" s="33">
        <v>0</v>
      </c>
      <c r="CM64" s="58">
        <v>0.7</v>
      </c>
      <c r="CN64" s="33">
        <v>0.7</v>
      </c>
      <c r="CO64" s="33">
        <v>0.6</v>
      </c>
      <c r="CP64" s="33">
        <v>0</v>
      </c>
      <c r="CQ64" s="33">
        <v>0</v>
      </c>
      <c r="CR64" s="33">
        <v>0</v>
      </c>
      <c r="CS64" s="34" t="s">
        <v>557</v>
      </c>
      <c r="CT64" s="34" t="s">
        <v>275</v>
      </c>
      <c r="CU64" s="35"/>
      <c r="CV64" s="8" t="s">
        <v>250</v>
      </c>
    </row>
    <row r="65" spans="1:100" ht="15" customHeight="1">
      <c r="A65" s="38" t="s">
        <v>117</v>
      </c>
      <c r="B65" s="67" t="s">
        <v>118</v>
      </c>
      <c r="C65" s="38" t="s">
        <v>197</v>
      </c>
      <c r="D65" s="88">
        <v>44196</v>
      </c>
      <c r="E65" s="67" t="s">
        <v>230</v>
      </c>
      <c r="F65" s="67" t="s">
        <v>227</v>
      </c>
      <c r="G65" s="58">
        <v>2758376</v>
      </c>
      <c r="H65" s="33">
        <v>1472611</v>
      </c>
      <c r="I65" s="33">
        <v>1130545</v>
      </c>
      <c r="J65" s="33">
        <v>1261873</v>
      </c>
      <c r="K65" s="33">
        <v>1198734</v>
      </c>
      <c r="L65" s="33">
        <v>1085167</v>
      </c>
      <c r="M65" s="58">
        <v>2594460</v>
      </c>
      <c r="N65" s="33">
        <v>1431929</v>
      </c>
      <c r="O65" s="33">
        <v>1106815</v>
      </c>
      <c r="P65" s="33">
        <v>1143307</v>
      </c>
      <c r="Q65" s="33">
        <v>1080168</v>
      </c>
      <c r="R65" s="33">
        <v>975269</v>
      </c>
      <c r="S65" s="58"/>
      <c r="T65" s="33"/>
      <c r="U65" s="33"/>
      <c r="V65" s="33"/>
      <c r="W65" s="33"/>
      <c r="X65" s="33"/>
      <c r="Y65" s="58">
        <v>462956</v>
      </c>
      <c r="Z65" s="33">
        <v>125431</v>
      </c>
      <c r="AA65" s="33">
        <v>91728</v>
      </c>
      <c r="AB65" s="33">
        <v>336025</v>
      </c>
      <c r="AC65" s="33">
        <v>336025</v>
      </c>
      <c r="AD65" s="33">
        <v>310701</v>
      </c>
      <c r="AE65" s="58">
        <v>163916</v>
      </c>
      <c r="AF65" s="118">
        <v>40682</v>
      </c>
      <c r="AG65" s="118">
        <v>23730</v>
      </c>
      <c r="AH65" s="118">
        <v>118566</v>
      </c>
      <c r="AI65" s="118">
        <v>118566</v>
      </c>
      <c r="AJ65" s="118">
        <v>109898</v>
      </c>
      <c r="AK65" s="122"/>
      <c r="AL65" s="33"/>
      <c r="AM65" s="33"/>
      <c r="AN65" s="33"/>
      <c r="AO65" s="33"/>
      <c r="AP65" s="33"/>
      <c r="AQ65" s="58">
        <v>162572</v>
      </c>
      <c r="AR65" s="33">
        <v>40553</v>
      </c>
      <c r="AS65" s="33">
        <v>23714</v>
      </c>
      <c r="AT65" s="33">
        <v>117352</v>
      </c>
      <c r="AU65" s="33">
        <v>117352</v>
      </c>
      <c r="AV65" s="33">
        <v>108811</v>
      </c>
      <c r="AW65" s="58">
        <v>-62314</v>
      </c>
      <c r="AX65" s="33">
        <v>-8032</v>
      </c>
      <c r="AY65" s="33">
        <v>858</v>
      </c>
      <c r="AZ65" s="33">
        <v>-52968</v>
      </c>
      <c r="BA65" s="33">
        <v>-52820</v>
      </c>
      <c r="BB65" s="33">
        <v>-47171</v>
      </c>
      <c r="BC65" s="58">
        <v>-24223</v>
      </c>
      <c r="BD65" s="33">
        <v>530</v>
      </c>
      <c r="BE65" s="33">
        <v>2911</v>
      </c>
      <c r="BF65" s="33">
        <v>-24663</v>
      </c>
      <c r="BG65" s="33">
        <v>-24515</v>
      </c>
      <c r="BH65" s="33">
        <v>-21968</v>
      </c>
      <c r="BI65" s="58"/>
      <c r="BJ65" s="33"/>
      <c r="BK65" s="33"/>
      <c r="BL65" s="33"/>
      <c r="BM65" s="33"/>
      <c r="BN65" s="33"/>
      <c r="BO65" s="58">
        <v>-9827</v>
      </c>
      <c r="BP65" s="33">
        <v>7374</v>
      </c>
      <c r="BQ65" s="33">
        <v>5000</v>
      </c>
      <c r="BR65" s="33">
        <v>-17178</v>
      </c>
      <c r="BS65" s="33">
        <v>-17178</v>
      </c>
      <c r="BT65" s="33">
        <v>-16077</v>
      </c>
      <c r="BU65" s="58">
        <v>-38091</v>
      </c>
      <c r="BV65" s="33">
        <v>-8562</v>
      </c>
      <c r="BW65" s="33">
        <v>-2053</v>
      </c>
      <c r="BX65" s="33">
        <v>-28305</v>
      </c>
      <c r="BY65" s="33">
        <v>-28305</v>
      </c>
      <c r="BZ65" s="33">
        <v>-25203</v>
      </c>
      <c r="CA65" s="58"/>
      <c r="CB65" s="33"/>
      <c r="CC65" s="33"/>
      <c r="CD65" s="33"/>
      <c r="CE65" s="33"/>
      <c r="CF65" s="33"/>
      <c r="CG65" s="58">
        <v>-37848</v>
      </c>
      <c r="CH65" s="33">
        <v>-8525</v>
      </c>
      <c r="CI65" s="33">
        <v>-2048</v>
      </c>
      <c r="CJ65" s="33">
        <v>-28099</v>
      </c>
      <c r="CK65" s="33">
        <v>-28099</v>
      </c>
      <c r="CL65" s="33">
        <v>-25001</v>
      </c>
      <c r="CM65" s="58"/>
      <c r="CN65" s="33"/>
      <c r="CO65" s="33"/>
      <c r="CP65" s="33"/>
      <c r="CQ65" s="33"/>
      <c r="CR65" s="33"/>
      <c r="CS65" s="34" t="s">
        <v>542</v>
      </c>
      <c r="CT65" s="34" t="s">
        <v>256</v>
      </c>
      <c r="CU65" s="35"/>
      <c r="CV65" s="8" t="s">
        <v>250</v>
      </c>
    </row>
    <row r="66" spans="1:100" ht="15" customHeight="1">
      <c r="A66" s="89" t="s">
        <v>72</v>
      </c>
      <c r="B66" s="70" t="s">
        <v>73</v>
      </c>
      <c r="C66" s="38" t="s">
        <v>193</v>
      </c>
      <c r="D66" s="88">
        <v>44196</v>
      </c>
      <c r="E66" s="67" t="s">
        <v>230</v>
      </c>
      <c r="F66" s="67" t="s">
        <v>227</v>
      </c>
      <c r="G66" s="58">
        <v>163536</v>
      </c>
      <c r="H66" s="33">
        <v>41621</v>
      </c>
      <c r="I66" s="33">
        <v>41080</v>
      </c>
      <c r="J66" s="33">
        <v>65676</v>
      </c>
      <c r="K66" s="33">
        <v>45394</v>
      </c>
      <c r="L66" s="33">
        <v>37215</v>
      </c>
      <c r="M66" s="58">
        <v>158426</v>
      </c>
      <c r="N66" s="33">
        <v>36511</v>
      </c>
      <c r="O66" s="33">
        <v>36011</v>
      </c>
      <c r="P66" s="33">
        <v>65676</v>
      </c>
      <c r="Q66" s="33">
        <v>45394</v>
      </c>
      <c r="R66" s="33">
        <v>37215</v>
      </c>
      <c r="S66" s="58">
        <v>601</v>
      </c>
      <c r="T66" s="33">
        <v>601</v>
      </c>
      <c r="U66" s="33">
        <v>580</v>
      </c>
      <c r="V66" s="33"/>
      <c r="W66" s="33"/>
      <c r="X66" s="33"/>
      <c r="Y66" s="58">
        <v>99964</v>
      </c>
      <c r="Z66" s="33">
        <v>1227</v>
      </c>
      <c r="AA66" s="33">
        <v>1227</v>
      </c>
      <c r="AB66" s="33">
        <v>62147</v>
      </c>
      <c r="AC66" s="33">
        <v>41957</v>
      </c>
      <c r="AD66" s="33">
        <v>33861</v>
      </c>
      <c r="AE66" s="58">
        <v>5110</v>
      </c>
      <c r="AF66" s="118">
        <v>5110</v>
      </c>
      <c r="AG66" s="118">
        <v>5069</v>
      </c>
      <c r="AH66" s="118"/>
      <c r="AI66" s="118"/>
      <c r="AJ66" s="118"/>
      <c r="AK66" s="122">
        <v>4994</v>
      </c>
      <c r="AL66" s="33">
        <v>4994</v>
      </c>
      <c r="AM66" s="33">
        <v>4973</v>
      </c>
      <c r="AN66" s="33"/>
      <c r="AO66" s="33"/>
      <c r="AP66" s="33"/>
      <c r="AQ66" s="58">
        <v>4638</v>
      </c>
      <c r="AR66" s="33">
        <v>4638</v>
      </c>
      <c r="AS66" s="33">
        <v>4607</v>
      </c>
      <c r="AT66" s="33"/>
      <c r="AU66" s="33"/>
      <c r="AV66" s="33"/>
      <c r="AW66" s="58">
        <v>-5173</v>
      </c>
      <c r="AX66" s="33">
        <v>-344</v>
      </c>
      <c r="AY66" s="33">
        <v>-329</v>
      </c>
      <c r="AZ66" s="33">
        <v>-2347</v>
      </c>
      <c r="BA66" s="33">
        <v>-2225</v>
      </c>
      <c r="BB66" s="33">
        <v>-1995</v>
      </c>
      <c r="BC66" s="58">
        <v>-4998</v>
      </c>
      <c r="BD66" s="33">
        <v>-169</v>
      </c>
      <c r="BE66" s="33">
        <v>-168</v>
      </c>
      <c r="BF66" s="33">
        <v>-2347</v>
      </c>
      <c r="BG66" s="33">
        <v>-2225</v>
      </c>
      <c r="BH66" s="33">
        <v>-1995</v>
      </c>
      <c r="BI66" s="58">
        <v>-2</v>
      </c>
      <c r="BJ66" s="33">
        <v>-2</v>
      </c>
      <c r="BK66" s="33">
        <v>-2</v>
      </c>
      <c r="BL66" s="33"/>
      <c r="BM66" s="33"/>
      <c r="BN66" s="33"/>
      <c r="BO66" s="58">
        <v>-4541</v>
      </c>
      <c r="BP66" s="33">
        <v>-32</v>
      </c>
      <c r="BQ66" s="33">
        <v>-32</v>
      </c>
      <c r="BR66" s="33">
        <v>-2298</v>
      </c>
      <c r="BS66" s="33">
        <v>-2177</v>
      </c>
      <c r="BT66" s="33">
        <v>-1948</v>
      </c>
      <c r="BU66" s="58">
        <v>-175</v>
      </c>
      <c r="BV66" s="33">
        <v>-175</v>
      </c>
      <c r="BW66" s="33">
        <v>-161</v>
      </c>
      <c r="BX66" s="33"/>
      <c r="BY66" s="33"/>
      <c r="BZ66" s="33"/>
      <c r="CA66" s="58">
        <v>-162</v>
      </c>
      <c r="CB66" s="33">
        <v>-162</v>
      </c>
      <c r="CC66" s="33">
        <v>-161</v>
      </c>
      <c r="CD66" s="33"/>
      <c r="CE66" s="33"/>
      <c r="CF66" s="33"/>
      <c r="CG66" s="58">
        <v>-165</v>
      </c>
      <c r="CH66" s="33">
        <v>-165</v>
      </c>
      <c r="CI66" s="33">
        <v>-157</v>
      </c>
      <c r="CJ66" s="33"/>
      <c r="CK66" s="33"/>
      <c r="CL66" s="33"/>
      <c r="CM66" s="58">
        <v>5057</v>
      </c>
      <c r="CN66" s="33">
        <v>5057</v>
      </c>
      <c r="CO66" s="33">
        <v>5026</v>
      </c>
      <c r="CP66" s="33"/>
      <c r="CQ66" s="33"/>
      <c r="CR66" s="33"/>
      <c r="CS66" s="34" t="s">
        <v>667</v>
      </c>
      <c r="CT66" s="34" t="s">
        <v>668</v>
      </c>
      <c r="CU66" s="35"/>
      <c r="CV66" s="8" t="s">
        <v>250</v>
      </c>
    </row>
    <row r="67" spans="1:100" ht="15" customHeight="1">
      <c r="A67" s="89" t="s">
        <v>128</v>
      </c>
      <c r="B67" s="70" t="s">
        <v>506</v>
      </c>
      <c r="C67" s="38" t="s">
        <v>208</v>
      </c>
      <c r="D67" s="88"/>
      <c r="E67" s="67"/>
      <c r="F67" s="67"/>
      <c r="G67" s="58"/>
      <c r="H67" s="33"/>
      <c r="I67" s="33"/>
      <c r="J67" s="33"/>
      <c r="K67" s="33"/>
      <c r="L67" s="33"/>
      <c r="M67" s="58"/>
      <c r="N67" s="33"/>
      <c r="O67" s="33"/>
      <c r="P67" s="33"/>
      <c r="Q67" s="33"/>
      <c r="R67" s="33"/>
      <c r="S67" s="58"/>
      <c r="T67" s="33"/>
      <c r="U67" s="33"/>
      <c r="V67" s="33"/>
      <c r="W67" s="33"/>
      <c r="X67" s="33"/>
      <c r="Y67" s="58"/>
      <c r="Z67" s="33"/>
      <c r="AA67" s="33"/>
      <c r="AB67" s="33"/>
      <c r="AC67" s="33"/>
      <c r="AD67" s="33"/>
      <c r="AE67" s="58"/>
      <c r="AF67" s="118"/>
      <c r="AG67" s="118"/>
      <c r="AH67" s="118"/>
      <c r="AI67" s="118"/>
      <c r="AJ67" s="118"/>
      <c r="AK67" s="122"/>
      <c r="AL67" s="33"/>
      <c r="AM67" s="33"/>
      <c r="AN67" s="33"/>
      <c r="AO67" s="33"/>
      <c r="AP67" s="33"/>
      <c r="AQ67" s="58"/>
      <c r="AR67" s="33"/>
      <c r="AS67" s="33"/>
      <c r="AT67" s="33"/>
      <c r="AU67" s="33"/>
      <c r="AV67" s="33"/>
      <c r="AW67" s="58"/>
      <c r="AX67" s="33"/>
      <c r="AY67" s="33"/>
      <c r="AZ67" s="33"/>
      <c r="BA67" s="33"/>
      <c r="BB67" s="33"/>
      <c r="BC67" s="58"/>
      <c r="BD67" s="33"/>
      <c r="BE67" s="33"/>
      <c r="BF67" s="33"/>
      <c r="BG67" s="33"/>
      <c r="BH67" s="33"/>
      <c r="BI67" s="58"/>
      <c r="BJ67" s="33"/>
      <c r="BK67" s="33"/>
      <c r="BL67" s="33"/>
      <c r="BM67" s="33"/>
      <c r="BN67" s="33"/>
      <c r="BO67" s="58"/>
      <c r="BP67" s="33"/>
      <c r="BQ67" s="33"/>
      <c r="BR67" s="33"/>
      <c r="BS67" s="33"/>
      <c r="BT67" s="33"/>
      <c r="BU67" s="58"/>
      <c r="BV67" s="33"/>
      <c r="BW67" s="33"/>
      <c r="BX67" s="33"/>
      <c r="BY67" s="33"/>
      <c r="BZ67" s="33"/>
      <c r="CA67" s="58"/>
      <c r="CB67" s="33"/>
      <c r="CC67" s="33"/>
      <c r="CD67" s="33"/>
      <c r="CE67" s="33"/>
      <c r="CF67" s="33"/>
      <c r="CG67" s="58"/>
      <c r="CH67" s="33"/>
      <c r="CI67" s="33"/>
      <c r="CJ67" s="33"/>
      <c r="CK67" s="33"/>
      <c r="CL67" s="33"/>
      <c r="CM67" s="58"/>
      <c r="CN67" s="33"/>
      <c r="CO67" s="33"/>
      <c r="CP67" s="33"/>
      <c r="CQ67" s="33"/>
      <c r="CR67" s="33"/>
      <c r="CS67" s="34" t="s">
        <v>614</v>
      </c>
      <c r="CT67" s="34" t="s">
        <v>615</v>
      </c>
      <c r="CU67" s="35" t="s">
        <v>748</v>
      </c>
      <c r="CV67" s="8" t="s">
        <v>250</v>
      </c>
    </row>
    <row r="68" spans="1:100" ht="15" customHeight="1">
      <c r="A68" s="89" t="s">
        <v>62</v>
      </c>
      <c r="B68" s="70" t="s">
        <v>63</v>
      </c>
      <c r="C68" s="38" t="s">
        <v>204</v>
      </c>
      <c r="D68" s="88">
        <v>44196</v>
      </c>
      <c r="E68" s="67" t="s">
        <v>230</v>
      </c>
      <c r="F68" s="67" t="s">
        <v>227</v>
      </c>
      <c r="G68" s="58">
        <v>366128</v>
      </c>
      <c r="H68" s="33">
        <v>330582</v>
      </c>
      <c r="I68" s="33">
        <v>308335</v>
      </c>
      <c r="J68" s="33">
        <v>35546</v>
      </c>
      <c r="K68" s="33">
        <v>34601</v>
      </c>
      <c r="L68" s="33">
        <v>31738</v>
      </c>
      <c r="M68" s="58">
        <v>356183</v>
      </c>
      <c r="N68" s="33">
        <v>322429</v>
      </c>
      <c r="O68" s="33">
        <v>300563</v>
      </c>
      <c r="P68" s="33">
        <v>33754</v>
      </c>
      <c r="Q68" s="33">
        <v>32810</v>
      </c>
      <c r="R68" s="33">
        <v>30081</v>
      </c>
      <c r="S68" s="58">
        <v>18669</v>
      </c>
      <c r="T68" s="33">
        <v>18669</v>
      </c>
      <c r="U68" s="33">
        <v>17136</v>
      </c>
      <c r="V68" s="33"/>
      <c r="W68" s="33"/>
      <c r="X68" s="33"/>
      <c r="Y68" s="58">
        <v>93202</v>
      </c>
      <c r="Z68" s="33">
        <v>76652</v>
      </c>
      <c r="AA68" s="33">
        <v>73535</v>
      </c>
      <c r="AB68" s="33">
        <v>16550</v>
      </c>
      <c r="AC68" s="33">
        <v>16483</v>
      </c>
      <c r="AD68" s="33">
        <v>15944</v>
      </c>
      <c r="AE68" s="58">
        <v>9945</v>
      </c>
      <c r="AF68" s="118">
        <v>8154</v>
      </c>
      <c r="AG68" s="118">
        <v>7772</v>
      </c>
      <c r="AH68" s="118">
        <v>1792</v>
      </c>
      <c r="AI68" s="118">
        <v>1792</v>
      </c>
      <c r="AJ68" s="118">
        <v>1657</v>
      </c>
      <c r="AK68" s="122">
        <v>7674</v>
      </c>
      <c r="AL68" s="33">
        <v>6890</v>
      </c>
      <c r="AM68" s="33">
        <v>6750</v>
      </c>
      <c r="AN68" s="33">
        <v>783</v>
      </c>
      <c r="AO68" s="33">
        <v>783</v>
      </c>
      <c r="AP68" s="33">
        <v>649</v>
      </c>
      <c r="AQ68" s="58">
        <v>8645</v>
      </c>
      <c r="AR68" s="33">
        <v>6853</v>
      </c>
      <c r="AS68" s="33">
        <v>6771</v>
      </c>
      <c r="AT68" s="33">
        <v>1792</v>
      </c>
      <c r="AU68" s="33">
        <v>1792</v>
      </c>
      <c r="AV68" s="33">
        <v>1657</v>
      </c>
      <c r="AW68" s="58">
        <v>-5707</v>
      </c>
      <c r="AX68" s="33">
        <v>-4894</v>
      </c>
      <c r="AY68" s="33">
        <v>-4682</v>
      </c>
      <c r="AZ68" s="33">
        <v>-814</v>
      </c>
      <c r="BA68" s="33">
        <v>-797</v>
      </c>
      <c r="BB68" s="33">
        <v>-688</v>
      </c>
      <c r="BC68" s="58">
        <v>-4538</v>
      </c>
      <c r="BD68" s="33">
        <v>-3771</v>
      </c>
      <c r="BE68" s="33">
        <v>-3567</v>
      </c>
      <c r="BF68" s="33">
        <v>-767</v>
      </c>
      <c r="BG68" s="33">
        <v>-750</v>
      </c>
      <c r="BH68" s="33">
        <v>-660</v>
      </c>
      <c r="BI68" s="58">
        <v>-1311</v>
      </c>
      <c r="BJ68" s="33">
        <v>-1311</v>
      </c>
      <c r="BK68" s="33">
        <v>-1255</v>
      </c>
      <c r="BL68" s="33"/>
      <c r="BM68" s="33"/>
      <c r="BN68" s="33"/>
      <c r="BO68" s="58">
        <v>-3911</v>
      </c>
      <c r="BP68" s="33">
        <v>-3197</v>
      </c>
      <c r="BQ68" s="33">
        <v>-3071</v>
      </c>
      <c r="BR68" s="33">
        <v>-714</v>
      </c>
      <c r="BS68" s="33">
        <v>-706</v>
      </c>
      <c r="BT68" s="33">
        <v>-626</v>
      </c>
      <c r="BU68" s="58">
        <v>-1170</v>
      </c>
      <c r="BV68" s="33">
        <v>-1123</v>
      </c>
      <c r="BW68" s="33">
        <v>-1115</v>
      </c>
      <c r="BX68" s="33">
        <v>-47</v>
      </c>
      <c r="BY68" s="33">
        <v>-47</v>
      </c>
      <c r="BZ68" s="33">
        <v>-28</v>
      </c>
      <c r="CA68" s="58">
        <v>-1057</v>
      </c>
      <c r="CB68" s="33">
        <v>-1015</v>
      </c>
      <c r="CC68" s="33">
        <v>-1010</v>
      </c>
      <c r="CD68" s="33">
        <v>-42</v>
      </c>
      <c r="CE68" s="33">
        <v>-42</v>
      </c>
      <c r="CF68" s="33">
        <v>-23</v>
      </c>
      <c r="CG68" s="58">
        <v>-993</v>
      </c>
      <c r="CH68" s="33">
        <v>-946</v>
      </c>
      <c r="CI68" s="33">
        <v>-941</v>
      </c>
      <c r="CJ68" s="33">
        <v>-47</v>
      </c>
      <c r="CK68" s="33">
        <v>-47</v>
      </c>
      <c r="CL68" s="33">
        <v>-28</v>
      </c>
      <c r="CM68" s="58">
        <v>3171</v>
      </c>
      <c r="CN68" s="33">
        <v>1588</v>
      </c>
      <c r="CO68" s="33">
        <v>1340</v>
      </c>
      <c r="CP68" s="33">
        <v>1583</v>
      </c>
      <c r="CQ68" s="33">
        <v>1583</v>
      </c>
      <c r="CR68" s="33">
        <v>1583</v>
      </c>
      <c r="CS68" s="34" t="s">
        <v>590</v>
      </c>
      <c r="CT68" s="34" t="s">
        <v>591</v>
      </c>
      <c r="CU68" s="35"/>
      <c r="CV68" s="8" t="s">
        <v>250</v>
      </c>
    </row>
    <row r="69" spans="1:100" ht="15" customHeight="1">
      <c r="A69" s="38" t="s">
        <v>147</v>
      </c>
      <c r="B69" s="67" t="s">
        <v>148</v>
      </c>
      <c r="C69" s="38" t="s">
        <v>199</v>
      </c>
      <c r="D69" s="88">
        <v>44196</v>
      </c>
      <c r="E69" s="67" t="s">
        <v>230</v>
      </c>
      <c r="F69" s="67" t="s">
        <v>227</v>
      </c>
      <c r="G69" s="58">
        <v>15182091</v>
      </c>
      <c r="H69" s="33">
        <v>3153962</v>
      </c>
      <c r="I69" s="33">
        <v>1572686</v>
      </c>
      <c r="J69" s="33">
        <v>11396219</v>
      </c>
      <c r="K69" s="33">
        <v>9327558</v>
      </c>
      <c r="L69" s="33">
        <v>4917545</v>
      </c>
      <c r="M69" s="58">
        <v>15024057</v>
      </c>
      <c r="N69" s="33">
        <v>3116519</v>
      </c>
      <c r="O69" s="33">
        <v>1556382</v>
      </c>
      <c r="P69" s="33">
        <v>11279715</v>
      </c>
      <c r="Q69" s="33">
        <v>9234928</v>
      </c>
      <c r="R69" s="33">
        <v>4876846</v>
      </c>
      <c r="S69" s="58">
        <v>523731</v>
      </c>
      <c r="T69" s="33">
        <v>113947</v>
      </c>
      <c r="U69" s="33">
        <v>51520</v>
      </c>
      <c r="V69" s="33">
        <v>397346</v>
      </c>
      <c r="W69" s="33">
        <v>298398</v>
      </c>
      <c r="X69" s="33">
        <v>232553</v>
      </c>
      <c r="Y69" s="58">
        <v>2770678</v>
      </c>
      <c r="Z69" s="33">
        <v>645572</v>
      </c>
      <c r="AA69" s="33">
        <v>354105</v>
      </c>
      <c r="AB69" s="33">
        <v>1985986</v>
      </c>
      <c r="AC69" s="33">
        <v>1631527</v>
      </c>
      <c r="AD69" s="33">
        <v>975930</v>
      </c>
      <c r="AE69" s="58">
        <v>158034</v>
      </c>
      <c r="AF69" s="118">
        <v>37443</v>
      </c>
      <c r="AG69" s="118">
        <v>16304</v>
      </c>
      <c r="AH69" s="118">
        <v>116503</v>
      </c>
      <c r="AI69" s="118">
        <v>92631</v>
      </c>
      <c r="AJ69" s="118">
        <v>40700</v>
      </c>
      <c r="AK69" s="122">
        <v>75552</v>
      </c>
      <c r="AL69" s="33">
        <v>17676</v>
      </c>
      <c r="AM69" s="33">
        <v>8702</v>
      </c>
      <c r="AN69" s="33">
        <v>56283</v>
      </c>
      <c r="AO69" s="33">
        <v>43052</v>
      </c>
      <c r="AP69" s="33">
        <v>24061</v>
      </c>
      <c r="AQ69" s="58">
        <v>131751</v>
      </c>
      <c r="AR69" s="33">
        <v>32965</v>
      </c>
      <c r="AS69" s="33">
        <v>13797</v>
      </c>
      <c r="AT69" s="33">
        <v>98272</v>
      </c>
      <c r="AU69" s="33">
        <v>79706</v>
      </c>
      <c r="AV69" s="33">
        <v>31212</v>
      </c>
      <c r="AW69" s="58">
        <v>-281950</v>
      </c>
      <c r="AX69" s="33">
        <v>-60182</v>
      </c>
      <c r="AY69" s="33">
        <v>-26407</v>
      </c>
      <c r="AZ69" s="33">
        <v>-211443</v>
      </c>
      <c r="BA69" s="33">
        <v>-168736</v>
      </c>
      <c r="BB69" s="33">
        <v>-100737</v>
      </c>
      <c r="BC69" s="58">
        <v>-236116</v>
      </c>
      <c r="BD69" s="33">
        <v>-49985</v>
      </c>
      <c r="BE69" s="33">
        <v>-22508</v>
      </c>
      <c r="BF69" s="33">
        <v>-176984</v>
      </c>
      <c r="BG69" s="33">
        <v>-141901</v>
      </c>
      <c r="BH69" s="33">
        <v>-90990</v>
      </c>
      <c r="BI69" s="58">
        <v>-38805</v>
      </c>
      <c r="BJ69" s="33">
        <v>-5975</v>
      </c>
      <c r="BK69" s="33">
        <v>-2655</v>
      </c>
      <c r="BL69" s="33">
        <v>-31878</v>
      </c>
      <c r="BM69" s="33">
        <v>-23899</v>
      </c>
      <c r="BN69" s="33">
        <v>-20939</v>
      </c>
      <c r="BO69" s="58">
        <v>-124835</v>
      </c>
      <c r="BP69" s="33">
        <v>-32140</v>
      </c>
      <c r="BQ69" s="33">
        <v>-14764</v>
      </c>
      <c r="BR69" s="33">
        <v>-91354</v>
      </c>
      <c r="BS69" s="33">
        <v>-77896</v>
      </c>
      <c r="BT69" s="33">
        <v>-39231</v>
      </c>
      <c r="BU69" s="58">
        <v>-45834</v>
      </c>
      <c r="BV69" s="33">
        <v>-10197</v>
      </c>
      <c r="BW69" s="33">
        <v>-3900</v>
      </c>
      <c r="BX69" s="33">
        <v>-34459</v>
      </c>
      <c r="BY69" s="33">
        <v>-26835</v>
      </c>
      <c r="BZ69" s="33">
        <v>-9746</v>
      </c>
      <c r="CA69" s="58">
        <v>-22324</v>
      </c>
      <c r="CB69" s="33">
        <v>-5073</v>
      </c>
      <c r="CC69" s="33">
        <v>-2634</v>
      </c>
      <c r="CD69" s="33">
        <v>-16653</v>
      </c>
      <c r="CE69" s="33">
        <v>-12691</v>
      </c>
      <c r="CF69" s="33">
        <v>-6531</v>
      </c>
      <c r="CG69" s="58">
        <v>-39740</v>
      </c>
      <c r="CH69" s="33">
        <v>-9078</v>
      </c>
      <c r="CI69" s="33">
        <v>-3316</v>
      </c>
      <c r="CJ69" s="33">
        <v>-30303</v>
      </c>
      <c r="CK69" s="33">
        <v>-23999</v>
      </c>
      <c r="CL69" s="33">
        <v>-8823</v>
      </c>
      <c r="CM69" s="58">
        <v>0</v>
      </c>
      <c r="CN69" s="33">
        <v>0</v>
      </c>
      <c r="CO69" s="33">
        <v>0</v>
      </c>
      <c r="CP69" s="33">
        <v>0</v>
      </c>
      <c r="CQ69" s="33">
        <v>0</v>
      </c>
      <c r="CR69" s="33">
        <v>0</v>
      </c>
      <c r="CS69" s="34" t="s">
        <v>644</v>
      </c>
      <c r="CT69" s="34" t="s">
        <v>257</v>
      </c>
      <c r="CU69" s="35"/>
      <c r="CV69" s="8" t="s">
        <v>250</v>
      </c>
    </row>
    <row r="70" spans="1:100" ht="15" customHeight="1">
      <c r="A70" s="38" t="s">
        <v>60</v>
      </c>
      <c r="B70" s="67" t="s">
        <v>61</v>
      </c>
      <c r="C70" s="38" t="s">
        <v>201</v>
      </c>
      <c r="D70" s="88">
        <v>44196</v>
      </c>
      <c r="E70" s="67" t="s">
        <v>230</v>
      </c>
      <c r="F70" s="67" t="s">
        <v>228</v>
      </c>
      <c r="G70" s="58">
        <v>1351</v>
      </c>
      <c r="H70" s="33">
        <v>586</v>
      </c>
      <c r="I70" s="33">
        <v>458</v>
      </c>
      <c r="J70" s="33">
        <v>755</v>
      </c>
      <c r="K70" s="33">
        <v>74</v>
      </c>
      <c r="L70" s="33">
        <v>529</v>
      </c>
      <c r="M70" s="58">
        <v>1284</v>
      </c>
      <c r="N70" s="33">
        <v>544</v>
      </c>
      <c r="O70" s="33">
        <v>429</v>
      </c>
      <c r="P70" s="33">
        <v>731</v>
      </c>
      <c r="Q70" s="33">
        <v>67</v>
      </c>
      <c r="R70" s="33">
        <v>514</v>
      </c>
      <c r="S70" s="58">
        <v>75</v>
      </c>
      <c r="T70" s="33">
        <v>18</v>
      </c>
      <c r="U70" s="33">
        <v>7</v>
      </c>
      <c r="V70" s="33">
        <v>57</v>
      </c>
      <c r="W70" s="33">
        <v>11</v>
      </c>
      <c r="X70" s="33">
        <v>24</v>
      </c>
      <c r="Y70" s="58">
        <v>396</v>
      </c>
      <c r="Z70" s="33">
        <v>59</v>
      </c>
      <c r="AA70" s="33">
        <v>40</v>
      </c>
      <c r="AB70" s="33">
        <v>337</v>
      </c>
      <c r="AC70" s="33">
        <v>41</v>
      </c>
      <c r="AD70" s="33">
        <v>198</v>
      </c>
      <c r="AE70" s="58">
        <v>67</v>
      </c>
      <c r="AF70" s="118">
        <v>42</v>
      </c>
      <c r="AG70" s="118">
        <v>29</v>
      </c>
      <c r="AH70" s="118">
        <v>24</v>
      </c>
      <c r="AI70" s="118">
        <v>7</v>
      </c>
      <c r="AJ70" s="118">
        <v>15</v>
      </c>
      <c r="AK70" s="122">
        <v>9</v>
      </c>
      <c r="AL70" s="33">
        <v>4</v>
      </c>
      <c r="AM70" s="33">
        <v>2</v>
      </c>
      <c r="AN70" s="33">
        <v>4</v>
      </c>
      <c r="AO70" s="33">
        <v>3</v>
      </c>
      <c r="AP70" s="33"/>
      <c r="AQ70" s="58">
        <v>49</v>
      </c>
      <c r="AR70" s="33">
        <v>25</v>
      </c>
      <c r="AS70" s="33">
        <v>14</v>
      </c>
      <c r="AT70" s="33">
        <v>23</v>
      </c>
      <c r="AU70" s="33">
        <v>7</v>
      </c>
      <c r="AV70" s="33">
        <v>15</v>
      </c>
      <c r="AW70" s="58">
        <v>-13</v>
      </c>
      <c r="AX70" s="33">
        <v>-8</v>
      </c>
      <c r="AY70" s="33">
        <v>-4</v>
      </c>
      <c r="AZ70" s="33">
        <v>-5</v>
      </c>
      <c r="BA70" s="33">
        <v>-3</v>
      </c>
      <c r="BB70" s="33">
        <v>-1</v>
      </c>
      <c r="BC70" s="58">
        <v>-6</v>
      </c>
      <c r="BD70" s="33">
        <v>-4</v>
      </c>
      <c r="BE70" s="33">
        <v>-2</v>
      </c>
      <c r="BF70" s="33">
        <v>-3</v>
      </c>
      <c r="BG70" s="33">
        <v>-1</v>
      </c>
      <c r="BH70" s="33"/>
      <c r="BI70" s="58">
        <v>-1</v>
      </c>
      <c r="BJ70" s="33">
        <v>-1</v>
      </c>
      <c r="BK70" s="33"/>
      <c r="BL70" s="33">
        <v>-1</v>
      </c>
      <c r="BM70" s="33"/>
      <c r="BN70" s="33"/>
      <c r="BO70" s="58">
        <v>-5</v>
      </c>
      <c r="BP70" s="33">
        <v>-3</v>
      </c>
      <c r="BQ70" s="33">
        <v>-2</v>
      </c>
      <c r="BR70" s="33">
        <v>-3</v>
      </c>
      <c r="BS70" s="33">
        <v>-1</v>
      </c>
      <c r="BT70" s="33"/>
      <c r="BU70" s="58">
        <v>-7</v>
      </c>
      <c r="BV70" s="33">
        <v>-5</v>
      </c>
      <c r="BW70" s="33">
        <v>-2</v>
      </c>
      <c r="BX70" s="33">
        <v>-2</v>
      </c>
      <c r="BY70" s="33">
        <v>-1</v>
      </c>
      <c r="BZ70" s="33">
        <v>-1</v>
      </c>
      <c r="CA70" s="58">
        <v>-2</v>
      </c>
      <c r="CB70" s="33">
        <v>-1</v>
      </c>
      <c r="CC70" s="33"/>
      <c r="CD70" s="33">
        <v>-1</v>
      </c>
      <c r="CE70" s="33">
        <v>-1</v>
      </c>
      <c r="CF70" s="33"/>
      <c r="CG70" s="58">
        <v>-4</v>
      </c>
      <c r="CH70" s="33">
        <v>-2</v>
      </c>
      <c r="CI70" s="33">
        <v>-1</v>
      </c>
      <c r="CJ70" s="33">
        <v>-2</v>
      </c>
      <c r="CK70" s="33">
        <v>-1</v>
      </c>
      <c r="CL70" s="33">
        <v>-1</v>
      </c>
      <c r="CM70" s="58">
        <v>36</v>
      </c>
      <c r="CN70" s="33">
        <v>26</v>
      </c>
      <c r="CO70" s="33">
        <v>23</v>
      </c>
      <c r="CP70" s="33">
        <v>10</v>
      </c>
      <c r="CQ70" s="33">
        <v>4</v>
      </c>
      <c r="CR70" s="33">
        <v>6</v>
      </c>
      <c r="CS70" s="34" t="s">
        <v>672</v>
      </c>
      <c r="CT70" s="34" t="s">
        <v>258</v>
      </c>
      <c r="CU70" s="35" t="s">
        <v>742</v>
      </c>
      <c r="CV70" s="8" t="s">
        <v>250</v>
      </c>
    </row>
    <row r="71" spans="1:100" ht="15" customHeight="1">
      <c r="A71" s="38" t="s">
        <v>9</v>
      </c>
      <c r="B71" s="67" t="s">
        <v>10</v>
      </c>
      <c r="C71" s="38" t="s">
        <v>199</v>
      </c>
      <c r="D71" s="88">
        <v>44196</v>
      </c>
      <c r="E71" s="67" t="s">
        <v>230</v>
      </c>
      <c r="F71" s="67" t="s">
        <v>228</v>
      </c>
      <c r="G71" s="58">
        <v>32515</v>
      </c>
      <c r="H71" s="33">
        <v>8718</v>
      </c>
      <c r="I71" s="33">
        <v>6142</v>
      </c>
      <c r="J71" s="33">
        <v>21922</v>
      </c>
      <c r="K71" s="33">
        <v>19154</v>
      </c>
      <c r="L71" s="33">
        <v>11490</v>
      </c>
      <c r="M71" s="58">
        <v>32076</v>
      </c>
      <c r="N71" s="33">
        <v>8596</v>
      </c>
      <c r="O71" s="33">
        <v>6054</v>
      </c>
      <c r="P71" s="33">
        <v>21608</v>
      </c>
      <c r="Q71" s="33">
        <v>18891</v>
      </c>
      <c r="R71" s="33">
        <v>11309</v>
      </c>
      <c r="S71" s="58">
        <v>1199</v>
      </c>
      <c r="T71" s="33">
        <v>369</v>
      </c>
      <c r="U71" s="33">
        <v>308</v>
      </c>
      <c r="V71" s="33">
        <v>790</v>
      </c>
      <c r="W71" s="33">
        <v>724</v>
      </c>
      <c r="X71" s="33">
        <v>603</v>
      </c>
      <c r="Y71" s="58">
        <v>12226</v>
      </c>
      <c r="Z71" s="33">
        <v>3071</v>
      </c>
      <c r="AA71" s="33">
        <v>2248</v>
      </c>
      <c r="AB71" s="33">
        <v>7997</v>
      </c>
      <c r="AC71" s="33">
        <v>7243</v>
      </c>
      <c r="AD71" s="33">
        <v>4382</v>
      </c>
      <c r="AE71" s="58">
        <v>439</v>
      </c>
      <c r="AF71" s="118">
        <v>122</v>
      </c>
      <c r="AG71" s="118">
        <v>88</v>
      </c>
      <c r="AH71" s="118">
        <v>314</v>
      </c>
      <c r="AI71" s="118">
        <v>263</v>
      </c>
      <c r="AJ71" s="118">
        <v>181</v>
      </c>
      <c r="AK71" s="122">
        <v>230</v>
      </c>
      <c r="AL71" s="33">
        <v>76</v>
      </c>
      <c r="AM71" s="33">
        <v>61</v>
      </c>
      <c r="AN71" s="33">
        <v>152</v>
      </c>
      <c r="AO71" s="33">
        <v>138</v>
      </c>
      <c r="AP71" s="33">
        <v>113</v>
      </c>
      <c r="AQ71" s="58">
        <v>368</v>
      </c>
      <c r="AR71" s="33">
        <v>106</v>
      </c>
      <c r="AS71" s="33">
        <v>79</v>
      </c>
      <c r="AT71" s="33">
        <v>260</v>
      </c>
      <c r="AU71" s="33">
        <v>210</v>
      </c>
      <c r="AV71" s="33">
        <v>158</v>
      </c>
      <c r="AW71" s="58">
        <v>650</v>
      </c>
      <c r="AX71" s="33">
        <v>178</v>
      </c>
      <c r="AY71" s="33">
        <v>110</v>
      </c>
      <c r="AZ71" s="33">
        <v>459</v>
      </c>
      <c r="BA71" s="33">
        <v>413</v>
      </c>
      <c r="BB71" s="33">
        <v>295</v>
      </c>
      <c r="BC71" s="58">
        <v>538</v>
      </c>
      <c r="BD71" s="33">
        <v>151</v>
      </c>
      <c r="BE71" s="33">
        <v>94</v>
      </c>
      <c r="BF71" s="33">
        <v>374</v>
      </c>
      <c r="BG71" s="33">
        <v>336</v>
      </c>
      <c r="BH71" s="33">
        <v>251</v>
      </c>
      <c r="BI71" s="58">
        <v>61</v>
      </c>
      <c r="BJ71" s="33">
        <v>17</v>
      </c>
      <c r="BK71" s="33">
        <v>13</v>
      </c>
      <c r="BL71" s="33">
        <v>43</v>
      </c>
      <c r="BM71" s="33">
        <v>40</v>
      </c>
      <c r="BN71" s="33">
        <v>34</v>
      </c>
      <c r="BO71" s="58">
        <v>473</v>
      </c>
      <c r="BP71" s="33">
        <v>137</v>
      </c>
      <c r="BQ71" s="33">
        <v>87</v>
      </c>
      <c r="BR71" s="33">
        <v>326</v>
      </c>
      <c r="BS71" s="33">
        <v>296</v>
      </c>
      <c r="BT71" s="33">
        <v>222</v>
      </c>
      <c r="BU71" s="58">
        <v>112</v>
      </c>
      <c r="BV71" s="33">
        <v>27</v>
      </c>
      <c r="BW71" s="33">
        <v>16</v>
      </c>
      <c r="BX71" s="33">
        <v>85</v>
      </c>
      <c r="BY71" s="33">
        <v>77</v>
      </c>
      <c r="BZ71" s="33">
        <v>44</v>
      </c>
      <c r="CA71" s="58">
        <v>56</v>
      </c>
      <c r="CB71" s="33">
        <v>16</v>
      </c>
      <c r="CC71" s="33">
        <v>12</v>
      </c>
      <c r="CD71" s="33">
        <v>39</v>
      </c>
      <c r="CE71" s="33">
        <v>37</v>
      </c>
      <c r="CF71" s="33">
        <v>28</v>
      </c>
      <c r="CG71" s="58">
        <v>92</v>
      </c>
      <c r="CH71" s="33">
        <v>21</v>
      </c>
      <c r="CI71" s="33">
        <v>14</v>
      </c>
      <c r="CJ71" s="33">
        <v>70</v>
      </c>
      <c r="CK71" s="33">
        <v>63</v>
      </c>
      <c r="CL71" s="33">
        <v>39</v>
      </c>
      <c r="CM71" s="58">
        <v>91</v>
      </c>
      <c r="CN71" s="33">
        <v>16</v>
      </c>
      <c r="CO71" s="33">
        <v>8</v>
      </c>
      <c r="CP71" s="33">
        <v>75</v>
      </c>
      <c r="CQ71" s="33">
        <v>39</v>
      </c>
      <c r="CR71" s="33">
        <v>30</v>
      </c>
      <c r="CS71" s="34" t="s">
        <v>645</v>
      </c>
      <c r="CT71" s="34" t="s">
        <v>646</v>
      </c>
      <c r="CU71" s="35" t="s">
        <v>740</v>
      </c>
      <c r="CV71" s="8" t="s">
        <v>250</v>
      </c>
    </row>
    <row r="72" spans="1:100" ht="15" customHeight="1">
      <c r="A72" s="38" t="s">
        <v>494</v>
      </c>
      <c r="B72" s="67" t="s">
        <v>495</v>
      </c>
      <c r="C72" s="38" t="s">
        <v>194</v>
      </c>
      <c r="D72" s="88"/>
      <c r="E72" s="67"/>
      <c r="F72" s="67"/>
      <c r="G72" s="58"/>
      <c r="H72" s="33"/>
      <c r="I72" s="33"/>
      <c r="J72" s="33"/>
      <c r="K72" s="33"/>
      <c r="L72" s="33"/>
      <c r="M72" s="58"/>
      <c r="N72" s="33"/>
      <c r="O72" s="33"/>
      <c r="P72" s="33"/>
      <c r="Q72" s="33"/>
      <c r="R72" s="33"/>
      <c r="S72" s="58"/>
      <c r="T72" s="33"/>
      <c r="U72" s="33"/>
      <c r="V72" s="33"/>
      <c r="W72" s="33"/>
      <c r="X72" s="33"/>
      <c r="Y72" s="58"/>
      <c r="Z72" s="33"/>
      <c r="AA72" s="33"/>
      <c r="AB72" s="33"/>
      <c r="AC72" s="33"/>
      <c r="AD72" s="33"/>
      <c r="AE72" s="58"/>
      <c r="AF72" s="118"/>
      <c r="AG72" s="118"/>
      <c r="AH72" s="118"/>
      <c r="AI72" s="118"/>
      <c r="AJ72" s="118"/>
      <c r="AK72" s="122"/>
      <c r="AL72" s="33"/>
      <c r="AM72" s="33"/>
      <c r="AN72" s="33"/>
      <c r="AO72" s="33"/>
      <c r="AP72" s="33"/>
      <c r="AQ72" s="58"/>
      <c r="AR72" s="33"/>
      <c r="AS72" s="33"/>
      <c r="AT72" s="33"/>
      <c r="AU72" s="33"/>
      <c r="AV72" s="33"/>
      <c r="AW72" s="58"/>
      <c r="AX72" s="33"/>
      <c r="AY72" s="33"/>
      <c r="AZ72" s="33"/>
      <c r="BA72" s="33"/>
      <c r="BB72" s="33"/>
      <c r="BC72" s="58"/>
      <c r="BD72" s="33"/>
      <c r="BE72" s="33"/>
      <c r="BF72" s="33"/>
      <c r="BG72" s="33"/>
      <c r="BH72" s="33"/>
      <c r="BI72" s="58"/>
      <c r="BJ72" s="33"/>
      <c r="BK72" s="33"/>
      <c r="BL72" s="33"/>
      <c r="BM72" s="33"/>
      <c r="BN72" s="33"/>
      <c r="BO72" s="58"/>
      <c r="BP72" s="33"/>
      <c r="BQ72" s="33"/>
      <c r="BR72" s="33"/>
      <c r="BS72" s="33"/>
      <c r="BT72" s="33"/>
      <c r="BU72" s="58"/>
      <c r="BV72" s="33"/>
      <c r="BW72" s="33"/>
      <c r="BX72" s="33"/>
      <c r="BY72" s="33"/>
      <c r="BZ72" s="33"/>
      <c r="CA72" s="58"/>
      <c r="CB72" s="33"/>
      <c r="CC72" s="33"/>
      <c r="CD72" s="33"/>
      <c r="CE72" s="33"/>
      <c r="CF72" s="33"/>
      <c r="CG72" s="58"/>
      <c r="CH72" s="33"/>
      <c r="CI72" s="33"/>
      <c r="CJ72" s="33"/>
      <c r="CK72" s="33"/>
      <c r="CL72" s="33"/>
      <c r="CM72" s="58"/>
      <c r="CN72" s="33"/>
      <c r="CO72" s="33"/>
      <c r="CP72" s="33"/>
      <c r="CQ72" s="33"/>
      <c r="CR72" s="33"/>
      <c r="CS72" s="34" t="s">
        <v>527</v>
      </c>
      <c r="CT72" s="34" t="s">
        <v>528</v>
      </c>
      <c r="CU72" s="35"/>
      <c r="CV72" s="8" t="s">
        <v>250</v>
      </c>
    </row>
    <row r="73" spans="1:100" ht="15" customHeight="1">
      <c r="A73" s="38" t="s">
        <v>177</v>
      </c>
      <c r="B73" s="67" t="s">
        <v>178</v>
      </c>
      <c r="C73" s="38" t="s">
        <v>191</v>
      </c>
      <c r="D73" s="88"/>
      <c r="E73" s="67"/>
      <c r="F73" s="67"/>
      <c r="G73" s="58"/>
      <c r="H73" s="33"/>
      <c r="I73" s="33"/>
      <c r="J73" s="33"/>
      <c r="K73" s="33"/>
      <c r="L73" s="33"/>
      <c r="M73" s="58"/>
      <c r="N73" s="33"/>
      <c r="O73" s="33"/>
      <c r="P73" s="33"/>
      <c r="Q73" s="33"/>
      <c r="R73" s="33"/>
      <c r="S73" s="58"/>
      <c r="T73" s="33"/>
      <c r="U73" s="33"/>
      <c r="V73" s="33"/>
      <c r="W73" s="33"/>
      <c r="X73" s="33"/>
      <c r="Y73" s="58"/>
      <c r="Z73" s="33"/>
      <c r="AA73" s="33"/>
      <c r="AB73" s="33"/>
      <c r="AC73" s="33"/>
      <c r="AD73" s="33"/>
      <c r="AE73" s="58"/>
      <c r="AF73" s="118"/>
      <c r="AG73" s="118"/>
      <c r="AH73" s="118"/>
      <c r="AI73" s="118"/>
      <c r="AJ73" s="118"/>
      <c r="AK73" s="122"/>
      <c r="AL73" s="33"/>
      <c r="AM73" s="33"/>
      <c r="AN73" s="33"/>
      <c r="AO73" s="33"/>
      <c r="AP73" s="33"/>
      <c r="AQ73" s="58"/>
      <c r="AR73" s="33"/>
      <c r="AS73" s="33"/>
      <c r="AT73" s="33"/>
      <c r="AU73" s="33"/>
      <c r="AV73" s="33"/>
      <c r="AW73" s="58"/>
      <c r="AX73" s="33"/>
      <c r="AY73" s="33"/>
      <c r="AZ73" s="33"/>
      <c r="BA73" s="33"/>
      <c r="BB73" s="33"/>
      <c r="BC73" s="58"/>
      <c r="BD73" s="33"/>
      <c r="BE73" s="33"/>
      <c r="BF73" s="33"/>
      <c r="BG73" s="33"/>
      <c r="BH73" s="33"/>
      <c r="BI73" s="58"/>
      <c r="BJ73" s="33"/>
      <c r="BK73" s="33"/>
      <c r="BL73" s="33"/>
      <c r="BM73" s="33"/>
      <c r="BN73" s="33"/>
      <c r="BO73" s="58"/>
      <c r="BP73" s="33"/>
      <c r="BQ73" s="33"/>
      <c r="BR73" s="33"/>
      <c r="BS73" s="33"/>
      <c r="BT73" s="33"/>
      <c r="BU73" s="58"/>
      <c r="BV73" s="33"/>
      <c r="BW73" s="33"/>
      <c r="BX73" s="33"/>
      <c r="BY73" s="33"/>
      <c r="BZ73" s="33"/>
      <c r="CA73" s="58"/>
      <c r="CB73" s="33"/>
      <c r="CC73" s="33"/>
      <c r="CD73" s="33"/>
      <c r="CE73" s="33"/>
      <c r="CF73" s="33"/>
      <c r="CG73" s="58"/>
      <c r="CH73" s="33"/>
      <c r="CI73" s="33"/>
      <c r="CJ73" s="33"/>
      <c r="CK73" s="33"/>
      <c r="CL73" s="33"/>
      <c r="CM73" s="58"/>
      <c r="CN73" s="33"/>
      <c r="CO73" s="33"/>
      <c r="CP73" s="33"/>
      <c r="CQ73" s="33"/>
      <c r="CR73" s="33"/>
      <c r="CS73" s="34" t="s">
        <v>558</v>
      </c>
      <c r="CT73" s="34" t="s">
        <v>276</v>
      </c>
      <c r="CU73" s="35"/>
      <c r="CV73" s="8" t="s">
        <v>250</v>
      </c>
    </row>
    <row r="74" spans="1:100" ht="15" customHeight="1">
      <c r="A74" s="89" t="s">
        <v>236</v>
      </c>
      <c r="B74" s="70" t="s">
        <v>237</v>
      </c>
      <c r="C74" s="38" t="s">
        <v>205</v>
      </c>
      <c r="D74" s="88">
        <v>44196</v>
      </c>
      <c r="E74" s="67" t="s">
        <v>738</v>
      </c>
      <c r="F74" s="67" t="s">
        <v>228</v>
      </c>
      <c r="G74" s="58"/>
      <c r="H74" s="33"/>
      <c r="I74" s="33"/>
      <c r="J74" s="33"/>
      <c r="K74" s="33"/>
      <c r="L74" s="33"/>
      <c r="M74" s="58"/>
      <c r="N74" s="33"/>
      <c r="O74" s="33"/>
      <c r="P74" s="33"/>
      <c r="Q74" s="33"/>
      <c r="R74" s="33"/>
      <c r="S74" s="58"/>
      <c r="T74" s="33"/>
      <c r="U74" s="33"/>
      <c r="V74" s="33"/>
      <c r="W74" s="33"/>
      <c r="X74" s="33"/>
      <c r="Y74" s="58"/>
      <c r="Z74" s="33"/>
      <c r="AA74" s="33"/>
      <c r="AB74" s="33"/>
      <c r="AC74" s="33"/>
      <c r="AD74" s="33"/>
      <c r="AE74" s="58"/>
      <c r="AF74" s="118"/>
      <c r="AG74" s="118"/>
      <c r="AH74" s="118"/>
      <c r="AI74" s="118"/>
      <c r="AJ74" s="118"/>
      <c r="AK74" s="122"/>
      <c r="AL74" s="33"/>
      <c r="AM74" s="33"/>
      <c r="AN74" s="33"/>
      <c r="AO74" s="33"/>
      <c r="AP74" s="33"/>
      <c r="AQ74" s="58"/>
      <c r="AR74" s="33"/>
      <c r="AS74" s="33"/>
      <c r="AT74" s="33"/>
      <c r="AU74" s="33"/>
      <c r="AV74" s="33"/>
      <c r="AW74" s="58"/>
      <c r="AX74" s="33"/>
      <c r="AY74" s="33"/>
      <c r="AZ74" s="33"/>
      <c r="BA74" s="33"/>
      <c r="BB74" s="33"/>
      <c r="BC74" s="58"/>
      <c r="BD74" s="33"/>
      <c r="BE74" s="33"/>
      <c r="BF74" s="33"/>
      <c r="BG74" s="33"/>
      <c r="BH74" s="33"/>
      <c r="BI74" s="58"/>
      <c r="BJ74" s="33"/>
      <c r="BK74" s="33"/>
      <c r="BL74" s="33"/>
      <c r="BM74" s="33"/>
      <c r="BN74" s="33"/>
      <c r="BO74" s="58"/>
      <c r="BP74" s="33"/>
      <c r="BQ74" s="33"/>
      <c r="BR74" s="33"/>
      <c r="BS74" s="33"/>
      <c r="BT74" s="33"/>
      <c r="BU74" s="58"/>
      <c r="BV74" s="33"/>
      <c r="BW74" s="33"/>
      <c r="BX74" s="33"/>
      <c r="BY74" s="33"/>
      <c r="BZ74" s="33"/>
      <c r="CA74" s="58"/>
      <c r="CB74" s="33"/>
      <c r="CC74" s="33"/>
      <c r="CD74" s="33"/>
      <c r="CE74" s="33"/>
      <c r="CF74" s="33"/>
      <c r="CG74" s="58"/>
      <c r="CH74" s="33"/>
      <c r="CI74" s="33"/>
      <c r="CJ74" s="33"/>
      <c r="CK74" s="33"/>
      <c r="CL74" s="33"/>
      <c r="CM74" s="58"/>
      <c r="CN74" s="33"/>
      <c r="CO74" s="33"/>
      <c r="CP74" s="33"/>
      <c r="CQ74" s="33"/>
      <c r="CR74" s="33"/>
      <c r="CS74" s="34" t="s">
        <v>660</v>
      </c>
      <c r="CT74" s="34" t="s">
        <v>661</v>
      </c>
      <c r="CU74" s="35"/>
      <c r="CV74" s="8" t="s">
        <v>250</v>
      </c>
    </row>
    <row r="75" spans="1:100" ht="15" customHeight="1">
      <c r="A75" s="38" t="s">
        <v>4</v>
      </c>
      <c r="B75" s="67" t="s">
        <v>171</v>
      </c>
      <c r="C75" s="38" t="s">
        <v>194</v>
      </c>
      <c r="D75" s="88">
        <v>44196</v>
      </c>
      <c r="E75" s="67" t="s">
        <v>230</v>
      </c>
      <c r="F75" s="67" t="s">
        <v>228</v>
      </c>
      <c r="G75" s="58">
        <v>4678.6202208000004</v>
      </c>
      <c r="H75" s="33">
        <v>1196.6889110100001</v>
      </c>
      <c r="I75" s="33">
        <v>945.68962367999995</v>
      </c>
      <c r="J75" s="33">
        <v>3355.2887967900001</v>
      </c>
      <c r="K75" s="33">
        <v>1956.3810714799999</v>
      </c>
      <c r="L75" s="33">
        <v>793.43843375999995</v>
      </c>
      <c r="M75" s="58">
        <v>4526.8302950300003</v>
      </c>
      <c r="N75" s="33">
        <v>1104.8470512399997</v>
      </c>
      <c r="O75" s="33">
        <v>855.79196318999993</v>
      </c>
      <c r="P75" s="33">
        <v>3295.6783428899998</v>
      </c>
      <c r="Q75" s="33">
        <v>1935.0730103800001</v>
      </c>
      <c r="R75" s="33">
        <v>790.32247554999992</v>
      </c>
      <c r="S75" s="58">
        <v>29.557991219999998</v>
      </c>
      <c r="T75" s="33">
        <v>27.817998469999999</v>
      </c>
      <c r="U75" s="33">
        <v>27.705162399999999</v>
      </c>
      <c r="V75" s="33">
        <v>1.7399927500000001</v>
      </c>
      <c r="W75" s="33">
        <v>0.15195032</v>
      </c>
      <c r="X75" s="33"/>
      <c r="Y75" s="58">
        <v>1060.95050726</v>
      </c>
      <c r="Z75" s="33">
        <v>181.29336759999998</v>
      </c>
      <c r="AA75" s="33">
        <v>149.67005637</v>
      </c>
      <c r="AB75" s="33">
        <v>848.77644550000002</v>
      </c>
      <c r="AC75" s="33">
        <v>546.41596448999996</v>
      </c>
      <c r="AD75" s="33">
        <v>278.68755924999999</v>
      </c>
      <c r="AE75" s="58">
        <v>151.78992570999998</v>
      </c>
      <c r="AF75" s="118">
        <v>91.841859809999988</v>
      </c>
      <c r="AG75" s="118">
        <v>89.897660490000007</v>
      </c>
      <c r="AH75" s="118">
        <v>59.610453960000001</v>
      </c>
      <c r="AI75" s="118">
        <v>21.308061070000001</v>
      </c>
      <c r="AJ75" s="118">
        <v>3.1159582100000001</v>
      </c>
      <c r="AK75" s="122">
        <v>97.779656840000001</v>
      </c>
      <c r="AL75" s="33">
        <v>79.448031920000005</v>
      </c>
      <c r="AM75" s="33">
        <v>79.273232069999992</v>
      </c>
      <c r="AN75" s="33">
        <v>18.331624920000003</v>
      </c>
      <c r="AO75" s="33">
        <v>4.3271671600000001</v>
      </c>
      <c r="AP75" s="33"/>
      <c r="AQ75" s="58">
        <v>93.237839690000001</v>
      </c>
      <c r="AR75" s="33">
        <v>66.535840260000001</v>
      </c>
      <c r="AS75" s="33">
        <v>66.171047330000007</v>
      </c>
      <c r="AT75" s="33">
        <v>26.364387489999999</v>
      </c>
      <c r="AU75" s="33">
        <v>8.2945258299999995</v>
      </c>
      <c r="AV75" s="33">
        <v>3.0084364300000002</v>
      </c>
      <c r="AW75" s="58">
        <v>-104.49164788499807</v>
      </c>
      <c r="AX75" s="33">
        <v>-45.97623976154555</v>
      </c>
      <c r="AY75" s="33">
        <v>-31.228766304464418</v>
      </c>
      <c r="AZ75" s="33">
        <v>-56.160268534548152</v>
      </c>
      <c r="BA75" s="33">
        <v>-31.671078202878952</v>
      </c>
      <c r="BB75" s="33">
        <v>-10.529410386700924</v>
      </c>
      <c r="BC75" s="58">
        <v>-78.349600565947654</v>
      </c>
      <c r="BD75" s="33">
        <v>-27.31598882012787</v>
      </c>
      <c r="BE75" s="33">
        <v>-13.863560374769584</v>
      </c>
      <c r="BF75" s="33">
        <v>-48.726847767610785</v>
      </c>
      <c r="BG75" s="33">
        <v>-29.749998299960851</v>
      </c>
      <c r="BH75" s="33">
        <v>-10.463418316700924</v>
      </c>
      <c r="BI75" s="58">
        <v>-1.6958805587396877</v>
      </c>
      <c r="BJ75" s="33">
        <v>-1.5379001736271309</v>
      </c>
      <c r="BK75" s="33">
        <v>-1.5268401442630202</v>
      </c>
      <c r="BL75" s="33">
        <v>-0.1579803851125568</v>
      </c>
      <c r="BM75" s="33">
        <v>-0.1579803851125568</v>
      </c>
      <c r="BN75" s="33"/>
      <c r="BO75" s="58">
        <v>-54.233485207037923</v>
      </c>
      <c r="BP75" s="33">
        <v>-17.578048468346246</v>
      </c>
      <c r="BQ75" s="33">
        <v>-10.114626055039587</v>
      </c>
      <c r="BR75" s="33">
        <v>-34.658195082202809</v>
      </c>
      <c r="BS75" s="33">
        <v>-23.608025801215508</v>
      </c>
      <c r="BT75" s="33">
        <v>-8.5695409956490955</v>
      </c>
      <c r="BU75" s="58">
        <v>-26.142047319050416</v>
      </c>
      <c r="BV75" s="33">
        <v>-18.660250941417672</v>
      </c>
      <c r="BW75" s="33">
        <v>-17.365205929694831</v>
      </c>
      <c r="BX75" s="33">
        <v>-7.4334207669373642</v>
      </c>
      <c r="BY75" s="33">
        <v>-1.9210799029181003</v>
      </c>
      <c r="BZ75" s="33">
        <v>-6.5992070000000014E-2</v>
      </c>
      <c r="CA75" s="58">
        <v>-14.029499463926665</v>
      </c>
      <c r="CB75" s="33">
        <v>-14.02903159163135</v>
      </c>
      <c r="CC75" s="33">
        <v>-13.904476981631349</v>
      </c>
      <c r="CD75" s="33">
        <v>-4.6787229531478677E-4</v>
      </c>
      <c r="CE75" s="33"/>
      <c r="CF75" s="33"/>
      <c r="CG75" s="58">
        <v>-11.815040931682459</v>
      </c>
      <c r="CH75" s="33">
        <v>-10.769158022699617</v>
      </c>
      <c r="CI75" s="33">
        <v>-10.535101630976779</v>
      </c>
      <c r="CJ75" s="33">
        <v>-0.99750729828746343</v>
      </c>
      <c r="CK75" s="33">
        <v>-0.96393380291810016</v>
      </c>
      <c r="CL75" s="33"/>
      <c r="CM75" s="58">
        <v>63.600581729999995</v>
      </c>
      <c r="CN75" s="33">
        <v>20.912625800000001</v>
      </c>
      <c r="CO75" s="33">
        <v>20.750476110000001</v>
      </c>
      <c r="CP75" s="33">
        <v>42.350343989999999</v>
      </c>
      <c r="CQ75" s="33">
        <v>4.8194327499999998</v>
      </c>
      <c r="CR75" s="33"/>
      <c r="CS75" s="34" t="s">
        <v>537</v>
      </c>
      <c r="CT75" s="34" t="s">
        <v>538</v>
      </c>
      <c r="CU75" s="35" t="s">
        <v>800</v>
      </c>
      <c r="CV75" s="8" t="s">
        <v>250</v>
      </c>
    </row>
    <row r="76" spans="1:100" ht="15" customHeight="1">
      <c r="A76" s="89" t="s">
        <v>23</v>
      </c>
      <c r="B76" s="70" t="s">
        <v>24</v>
      </c>
      <c r="C76" s="38" t="s">
        <v>202</v>
      </c>
      <c r="D76" s="88"/>
      <c r="E76" s="67"/>
      <c r="F76" s="67"/>
      <c r="G76" s="58"/>
      <c r="H76" s="33"/>
      <c r="I76" s="33"/>
      <c r="J76" s="33"/>
      <c r="K76" s="33"/>
      <c r="L76" s="33"/>
      <c r="M76" s="58"/>
      <c r="N76" s="33"/>
      <c r="O76" s="33"/>
      <c r="P76" s="33"/>
      <c r="Q76" s="33"/>
      <c r="R76" s="33"/>
      <c r="S76" s="58"/>
      <c r="T76" s="33"/>
      <c r="U76" s="33"/>
      <c r="V76" s="33"/>
      <c r="W76" s="33"/>
      <c r="X76" s="33"/>
      <c r="Y76" s="58"/>
      <c r="Z76" s="33"/>
      <c r="AA76" s="33"/>
      <c r="AB76" s="33"/>
      <c r="AC76" s="33"/>
      <c r="AD76" s="33"/>
      <c r="AE76" s="58"/>
      <c r="AF76" s="118"/>
      <c r="AG76" s="118"/>
      <c r="AH76" s="118"/>
      <c r="AI76" s="118"/>
      <c r="AJ76" s="118"/>
      <c r="AK76" s="122"/>
      <c r="AL76" s="33"/>
      <c r="AM76" s="33"/>
      <c r="AN76" s="33"/>
      <c r="AO76" s="33"/>
      <c r="AP76" s="33"/>
      <c r="AQ76" s="58"/>
      <c r="AR76" s="33"/>
      <c r="AS76" s="33"/>
      <c r="AT76" s="33"/>
      <c r="AU76" s="33"/>
      <c r="AV76" s="33"/>
      <c r="AW76" s="58"/>
      <c r="AX76" s="33"/>
      <c r="AY76" s="33"/>
      <c r="AZ76" s="33"/>
      <c r="BA76" s="33"/>
      <c r="BB76" s="33"/>
      <c r="BC76" s="58"/>
      <c r="BD76" s="33"/>
      <c r="BE76" s="33"/>
      <c r="BF76" s="33"/>
      <c r="BG76" s="33"/>
      <c r="BH76" s="33"/>
      <c r="BI76" s="58"/>
      <c r="BJ76" s="33"/>
      <c r="BK76" s="33"/>
      <c r="BL76" s="33"/>
      <c r="BM76" s="33"/>
      <c r="BN76" s="33"/>
      <c r="BO76" s="58"/>
      <c r="BP76" s="33"/>
      <c r="BQ76" s="33"/>
      <c r="BR76" s="33"/>
      <c r="BS76" s="33"/>
      <c r="BT76" s="33"/>
      <c r="BU76" s="58"/>
      <c r="BV76" s="33"/>
      <c r="BW76" s="33"/>
      <c r="BX76" s="33"/>
      <c r="BY76" s="33"/>
      <c r="BZ76" s="33"/>
      <c r="CA76" s="58"/>
      <c r="CB76" s="33"/>
      <c r="CC76" s="33"/>
      <c r="CD76" s="33"/>
      <c r="CE76" s="33"/>
      <c r="CF76" s="33"/>
      <c r="CG76" s="58"/>
      <c r="CH76" s="33"/>
      <c r="CI76" s="33"/>
      <c r="CJ76" s="33"/>
      <c r="CK76" s="33"/>
      <c r="CL76" s="33"/>
      <c r="CM76" s="58"/>
      <c r="CN76" s="33"/>
      <c r="CO76" s="33"/>
      <c r="CP76" s="33"/>
      <c r="CQ76" s="33"/>
      <c r="CR76" s="33"/>
      <c r="CS76" s="34" t="s">
        <v>602</v>
      </c>
      <c r="CT76" s="34" t="s">
        <v>603</v>
      </c>
      <c r="CU76" s="35"/>
      <c r="CV76" s="8" t="s">
        <v>250</v>
      </c>
    </row>
    <row r="77" spans="1:100" ht="15" customHeight="1">
      <c r="A77" s="38" t="s">
        <v>70</v>
      </c>
      <c r="B77" s="67" t="s">
        <v>71</v>
      </c>
      <c r="C77" s="38" t="s">
        <v>204</v>
      </c>
      <c r="D77" s="88">
        <v>44196</v>
      </c>
      <c r="E77" s="67" t="s">
        <v>230</v>
      </c>
      <c r="F77" s="67" t="s">
        <v>227</v>
      </c>
      <c r="G77" s="58">
        <v>542245</v>
      </c>
      <c r="H77" s="33">
        <v>531936</v>
      </c>
      <c r="I77" s="33">
        <v>495987</v>
      </c>
      <c r="J77" s="33">
        <v>10309</v>
      </c>
      <c r="K77" s="33">
        <v>9599</v>
      </c>
      <c r="L77" s="33">
        <v>8214</v>
      </c>
      <c r="M77" s="58">
        <v>526148</v>
      </c>
      <c r="N77" s="33">
        <v>519692</v>
      </c>
      <c r="O77" s="33">
        <v>487151</v>
      </c>
      <c r="P77" s="33">
        <v>6456</v>
      </c>
      <c r="Q77" s="33">
        <v>5746</v>
      </c>
      <c r="R77" s="33">
        <v>4361</v>
      </c>
      <c r="S77" s="58">
        <v>375</v>
      </c>
      <c r="T77" s="33">
        <v>375</v>
      </c>
      <c r="U77" s="33">
        <v>363</v>
      </c>
      <c r="V77" s="33">
        <v>0</v>
      </c>
      <c r="W77" s="33">
        <v>0</v>
      </c>
      <c r="X77" s="33">
        <v>0</v>
      </c>
      <c r="Y77" s="58">
        <v>173661</v>
      </c>
      <c r="Z77" s="33">
        <v>169014</v>
      </c>
      <c r="AA77" s="33">
        <v>154548</v>
      </c>
      <c r="AB77" s="33">
        <v>4647</v>
      </c>
      <c r="AC77" s="33">
        <v>3937</v>
      </c>
      <c r="AD77" s="33">
        <v>4283</v>
      </c>
      <c r="AE77" s="58">
        <v>16097</v>
      </c>
      <c r="AF77" s="118">
        <v>12244</v>
      </c>
      <c r="AG77" s="118">
        <v>8836</v>
      </c>
      <c r="AH77" s="118">
        <v>3853</v>
      </c>
      <c r="AI77" s="118">
        <v>3853</v>
      </c>
      <c r="AJ77" s="118">
        <v>3853</v>
      </c>
      <c r="AK77" s="122">
        <v>82</v>
      </c>
      <c r="AL77" s="33">
        <v>82</v>
      </c>
      <c r="AM77" s="33">
        <v>82</v>
      </c>
      <c r="AN77" s="33">
        <v>0</v>
      </c>
      <c r="AO77" s="33">
        <v>0</v>
      </c>
      <c r="AP77" s="33">
        <v>0</v>
      </c>
      <c r="AQ77" s="58">
        <v>11929</v>
      </c>
      <c r="AR77" s="33">
        <v>11273</v>
      </c>
      <c r="AS77" s="33">
        <v>8535</v>
      </c>
      <c r="AT77" s="33">
        <v>656</v>
      </c>
      <c r="AU77" s="33">
        <v>656</v>
      </c>
      <c r="AV77" s="33">
        <v>656</v>
      </c>
      <c r="AW77" s="58">
        <v>-10667</v>
      </c>
      <c r="AX77" s="33">
        <v>-8805</v>
      </c>
      <c r="AY77" s="33">
        <v>-7435</v>
      </c>
      <c r="AZ77" s="33">
        <v>-1862</v>
      </c>
      <c r="BA77" s="33">
        <v>-1822</v>
      </c>
      <c r="BB77" s="33">
        <v>-1807</v>
      </c>
      <c r="BC77" s="58">
        <v>-5973</v>
      </c>
      <c r="BD77" s="33">
        <v>-5758</v>
      </c>
      <c r="BE77" s="33">
        <v>-5211</v>
      </c>
      <c r="BF77" s="33">
        <v>-215</v>
      </c>
      <c r="BG77" s="33">
        <v>-175</v>
      </c>
      <c r="BH77" s="33">
        <v>-160</v>
      </c>
      <c r="BI77" s="58">
        <v>-6</v>
      </c>
      <c r="BJ77" s="33">
        <v>-6</v>
      </c>
      <c r="BK77" s="33">
        <v>-6</v>
      </c>
      <c r="BL77" s="33">
        <v>0</v>
      </c>
      <c r="BM77" s="33">
        <v>0</v>
      </c>
      <c r="BN77" s="33">
        <v>0</v>
      </c>
      <c r="BO77" s="58">
        <v>-5453</v>
      </c>
      <c r="BP77" s="33">
        <v>-5250</v>
      </c>
      <c r="BQ77" s="33">
        <v>-4726</v>
      </c>
      <c r="BR77" s="33">
        <v>-203</v>
      </c>
      <c r="BS77" s="33">
        <v>-163</v>
      </c>
      <c r="BT77" s="33">
        <v>-160</v>
      </c>
      <c r="BU77" s="58">
        <v>-4694</v>
      </c>
      <c r="BV77" s="33">
        <v>-3047</v>
      </c>
      <c r="BW77" s="33">
        <v>-2224</v>
      </c>
      <c r="BX77" s="33">
        <v>-1647</v>
      </c>
      <c r="BY77" s="33">
        <v>-1647</v>
      </c>
      <c r="BZ77" s="33">
        <v>-1647</v>
      </c>
      <c r="CA77" s="58">
        <v>0</v>
      </c>
      <c r="CB77" s="33">
        <v>0</v>
      </c>
      <c r="CC77" s="33">
        <v>0</v>
      </c>
      <c r="CD77" s="33">
        <v>0</v>
      </c>
      <c r="CE77" s="33">
        <v>0</v>
      </c>
      <c r="CF77" s="33">
        <v>0</v>
      </c>
      <c r="CG77" s="58">
        <v>-2877</v>
      </c>
      <c r="CH77" s="33">
        <v>-2740</v>
      </c>
      <c r="CI77" s="33">
        <v>-2171</v>
      </c>
      <c r="CJ77" s="33">
        <v>-137</v>
      </c>
      <c r="CK77" s="33">
        <v>-137</v>
      </c>
      <c r="CL77" s="33">
        <v>-137</v>
      </c>
      <c r="CM77" s="58">
        <v>172</v>
      </c>
      <c r="CN77" s="33">
        <v>172</v>
      </c>
      <c r="CO77" s="33">
        <v>136</v>
      </c>
      <c r="CP77" s="33">
        <v>0</v>
      </c>
      <c r="CQ77" s="33">
        <v>0</v>
      </c>
      <c r="CR77" s="33">
        <v>0</v>
      </c>
      <c r="CS77" s="34" t="s">
        <v>592</v>
      </c>
      <c r="CT77" s="34" t="s">
        <v>593</v>
      </c>
      <c r="CU77" s="35"/>
      <c r="CV77" s="8" t="s">
        <v>250</v>
      </c>
    </row>
    <row r="78" spans="1:100" ht="15" customHeight="1">
      <c r="A78" s="38" t="s">
        <v>105</v>
      </c>
      <c r="B78" s="67" t="s">
        <v>106</v>
      </c>
      <c r="C78" s="38" t="s">
        <v>208</v>
      </c>
      <c r="D78" s="88">
        <v>44196</v>
      </c>
      <c r="E78" s="67" t="s">
        <v>230</v>
      </c>
      <c r="F78" s="67" t="s">
        <v>229</v>
      </c>
      <c r="G78" s="58">
        <v>579150917</v>
      </c>
      <c r="H78" s="33">
        <v>120923753</v>
      </c>
      <c r="I78" s="33">
        <v>120923753</v>
      </c>
      <c r="J78" s="33">
        <v>421619769</v>
      </c>
      <c r="K78" s="33">
        <v>121128151</v>
      </c>
      <c r="L78" s="33">
        <v>127293282</v>
      </c>
      <c r="M78" s="58">
        <v>566872322</v>
      </c>
      <c r="N78" s="33">
        <v>119069411</v>
      </c>
      <c r="O78" s="33">
        <v>119069411</v>
      </c>
      <c r="P78" s="33">
        <v>411415440</v>
      </c>
      <c r="Q78" s="33">
        <v>115573822</v>
      </c>
      <c r="R78" s="33">
        <v>122643282</v>
      </c>
      <c r="S78" s="58">
        <v>3968162</v>
      </c>
      <c r="T78" s="33">
        <v>3968162</v>
      </c>
      <c r="U78" s="33">
        <v>3968162</v>
      </c>
      <c r="V78" s="33">
        <v>0</v>
      </c>
      <c r="W78" s="33">
        <v>0</v>
      </c>
      <c r="X78" s="33">
        <v>0</v>
      </c>
      <c r="Y78" s="58">
        <v>290124999</v>
      </c>
      <c r="Z78" s="33">
        <v>49560293</v>
      </c>
      <c r="AA78" s="33">
        <v>49560293</v>
      </c>
      <c r="AB78" s="33">
        <v>237120684</v>
      </c>
      <c r="AC78" s="33">
        <v>33259044</v>
      </c>
      <c r="AD78" s="33">
        <v>86232922</v>
      </c>
      <c r="AE78" s="58">
        <v>12278595</v>
      </c>
      <c r="AF78" s="118">
        <v>1854342</v>
      </c>
      <c r="AG78" s="118">
        <v>1854342</v>
      </c>
      <c r="AH78" s="118">
        <v>10204329</v>
      </c>
      <c r="AI78" s="118">
        <v>5554239</v>
      </c>
      <c r="AJ78" s="118">
        <v>4650000</v>
      </c>
      <c r="AK78" s="122">
        <v>2628792</v>
      </c>
      <c r="AL78" s="33">
        <v>336540</v>
      </c>
      <c r="AM78" s="33">
        <v>336540</v>
      </c>
      <c r="AN78" s="33">
        <v>2292252</v>
      </c>
      <c r="AO78" s="33">
        <v>2292252</v>
      </c>
      <c r="AP78" s="33">
        <v>0</v>
      </c>
      <c r="AQ78" s="58">
        <v>9094348</v>
      </c>
      <c r="AR78" s="33">
        <v>1854342</v>
      </c>
      <c r="AS78" s="33">
        <v>1854342</v>
      </c>
      <c r="AT78" s="33">
        <v>7020082</v>
      </c>
      <c r="AU78" s="33">
        <v>2370082</v>
      </c>
      <c r="AV78" s="33">
        <v>4650000</v>
      </c>
      <c r="AW78" s="58">
        <v>31494783</v>
      </c>
      <c r="AX78" s="33">
        <v>1244897</v>
      </c>
      <c r="AY78" s="33">
        <v>1244897</v>
      </c>
      <c r="AZ78" s="33">
        <v>29721903</v>
      </c>
      <c r="BA78" s="33">
        <v>6548522</v>
      </c>
      <c r="BB78" s="33">
        <v>10308396</v>
      </c>
      <c r="BC78" s="58">
        <v>26519428</v>
      </c>
      <c r="BD78" s="33">
        <v>987524</v>
      </c>
      <c r="BE78" s="33">
        <v>987524</v>
      </c>
      <c r="BF78" s="33">
        <v>25067339</v>
      </c>
      <c r="BG78" s="33">
        <v>3056458</v>
      </c>
      <c r="BH78" s="33">
        <v>9145986</v>
      </c>
      <c r="BI78" s="58">
        <v>182638</v>
      </c>
      <c r="BJ78" s="33">
        <v>182638</v>
      </c>
      <c r="BK78" s="33">
        <v>182638</v>
      </c>
      <c r="BL78" s="33">
        <v>0</v>
      </c>
      <c r="BM78" s="33">
        <v>0</v>
      </c>
      <c r="BN78" s="33">
        <v>0</v>
      </c>
      <c r="BO78" s="58">
        <v>25781304</v>
      </c>
      <c r="BP78" s="33">
        <v>924125</v>
      </c>
      <c r="BQ78" s="33">
        <v>924125</v>
      </c>
      <c r="BR78" s="33">
        <v>24433750</v>
      </c>
      <c r="BS78" s="33">
        <v>2594497</v>
      </c>
      <c r="BT78" s="33">
        <v>9123580</v>
      </c>
      <c r="BU78" s="58">
        <v>4975535</v>
      </c>
      <c r="BV78" s="33">
        <v>257372</v>
      </c>
      <c r="BW78" s="33">
        <v>257372</v>
      </c>
      <c r="BX78" s="33">
        <v>4654564</v>
      </c>
      <c r="BY78" s="33">
        <v>3942064</v>
      </c>
      <c r="BZ78" s="33">
        <v>1162500</v>
      </c>
      <c r="CA78" s="58">
        <v>2395126</v>
      </c>
      <c r="CB78" s="33">
        <v>102874</v>
      </c>
      <c r="CC78" s="33">
        <v>102874</v>
      </c>
      <c r="CD78" s="33">
        <v>2292252</v>
      </c>
      <c r="CE78" s="33">
        <v>2292252</v>
      </c>
      <c r="CF78" s="33">
        <v>0</v>
      </c>
      <c r="CG78" s="58">
        <v>2463883</v>
      </c>
      <c r="CH78" s="33">
        <v>257372</v>
      </c>
      <c r="CI78" s="33">
        <v>257372</v>
      </c>
      <c r="CJ78" s="33">
        <v>2142912</v>
      </c>
      <c r="CK78" s="33">
        <v>980412</v>
      </c>
      <c r="CL78" s="33">
        <v>1162500</v>
      </c>
      <c r="CM78" s="58">
        <v>1893914</v>
      </c>
      <c r="CN78" s="33">
        <v>352517</v>
      </c>
      <c r="CO78" s="33">
        <v>352517</v>
      </c>
      <c r="CP78" s="33">
        <v>1532278</v>
      </c>
      <c r="CQ78" s="33">
        <v>1532278</v>
      </c>
      <c r="CR78" s="33"/>
      <c r="CS78" s="34" t="s">
        <v>784</v>
      </c>
      <c r="CT78" s="34" t="s">
        <v>783</v>
      </c>
      <c r="CU78" s="35" t="s">
        <v>747</v>
      </c>
      <c r="CV78" s="8" t="s">
        <v>250</v>
      </c>
    </row>
    <row r="79" spans="1:100" ht="15" customHeight="1">
      <c r="A79" s="38" t="s">
        <v>115</v>
      </c>
      <c r="B79" s="67" t="s">
        <v>116</v>
      </c>
      <c r="C79" s="38" t="s">
        <v>191</v>
      </c>
      <c r="D79" s="88">
        <v>44196</v>
      </c>
      <c r="E79" s="67" t="s">
        <v>230</v>
      </c>
      <c r="F79" s="67" t="s">
        <v>228</v>
      </c>
      <c r="G79" s="58">
        <v>27</v>
      </c>
      <c r="H79" s="32">
        <v>24</v>
      </c>
      <c r="I79" s="32">
        <v>14</v>
      </c>
      <c r="J79" s="32">
        <v>3</v>
      </c>
      <c r="K79" s="33">
        <v>3</v>
      </c>
      <c r="L79" s="33">
        <v>2</v>
      </c>
      <c r="M79" s="58">
        <v>27</v>
      </c>
      <c r="N79" s="33">
        <v>24</v>
      </c>
      <c r="O79" s="33">
        <v>14</v>
      </c>
      <c r="P79" s="33">
        <v>3</v>
      </c>
      <c r="Q79" s="33">
        <v>3</v>
      </c>
      <c r="R79" s="33">
        <v>2</v>
      </c>
      <c r="S79" s="58"/>
      <c r="T79" s="33"/>
      <c r="U79" s="33"/>
      <c r="V79" s="33"/>
      <c r="W79" s="33"/>
      <c r="X79" s="33"/>
      <c r="Y79" s="58">
        <v>7</v>
      </c>
      <c r="Z79" s="33">
        <v>7</v>
      </c>
      <c r="AA79" s="33">
        <v>5</v>
      </c>
      <c r="AB79" s="33">
        <v>0</v>
      </c>
      <c r="AC79" s="33">
        <v>0</v>
      </c>
      <c r="AD79" s="33"/>
      <c r="AE79" s="58"/>
      <c r="AF79" s="118"/>
      <c r="AG79" s="118"/>
      <c r="AH79" s="118"/>
      <c r="AI79" s="118"/>
      <c r="AJ79" s="118"/>
      <c r="AK79" s="122"/>
      <c r="AL79" s="33"/>
      <c r="AM79" s="33"/>
      <c r="AN79" s="33"/>
      <c r="AO79" s="33"/>
      <c r="AP79" s="33"/>
      <c r="AQ79" s="58"/>
      <c r="AR79" s="33"/>
      <c r="AS79" s="33"/>
      <c r="AT79" s="33"/>
      <c r="AU79" s="33"/>
      <c r="AV79" s="33"/>
      <c r="AW79" s="58"/>
      <c r="AX79" s="33"/>
      <c r="AY79" s="33"/>
      <c r="AZ79" s="33"/>
      <c r="BA79" s="33"/>
      <c r="BB79" s="33"/>
      <c r="BC79" s="58"/>
      <c r="BD79" s="33"/>
      <c r="BE79" s="33"/>
      <c r="BF79" s="33"/>
      <c r="BG79" s="33"/>
      <c r="BH79" s="33"/>
      <c r="BI79" s="58"/>
      <c r="BJ79" s="33"/>
      <c r="BK79" s="33"/>
      <c r="BL79" s="33"/>
      <c r="BM79" s="33"/>
      <c r="BN79" s="33"/>
      <c r="BO79" s="58"/>
      <c r="BP79" s="33"/>
      <c r="BQ79" s="33"/>
      <c r="BR79" s="33"/>
      <c r="BS79" s="33"/>
      <c r="BT79" s="33"/>
      <c r="BU79" s="58"/>
      <c r="BV79" s="33"/>
      <c r="BW79" s="33"/>
      <c r="BX79" s="33"/>
      <c r="BY79" s="33"/>
      <c r="BZ79" s="33"/>
      <c r="CA79" s="58"/>
      <c r="CB79" s="33"/>
      <c r="CC79" s="33"/>
      <c r="CD79" s="33"/>
      <c r="CE79" s="33"/>
      <c r="CF79" s="33"/>
      <c r="CG79" s="58"/>
      <c r="CH79" s="33"/>
      <c r="CI79" s="33"/>
      <c r="CJ79" s="33"/>
      <c r="CK79" s="33"/>
      <c r="CL79" s="33"/>
      <c r="CM79" s="58"/>
      <c r="CN79" s="33"/>
      <c r="CO79" s="33"/>
      <c r="CP79" s="33"/>
      <c r="CQ79" s="33"/>
      <c r="CR79" s="33"/>
      <c r="CS79" s="34" t="s">
        <v>561</v>
      </c>
      <c r="CT79" s="34" t="s">
        <v>562</v>
      </c>
      <c r="CU79" s="35"/>
      <c r="CV79" s="8" t="s">
        <v>250</v>
      </c>
    </row>
    <row r="80" spans="1:100" ht="15" customHeight="1">
      <c r="A80" s="38" t="s">
        <v>121</v>
      </c>
      <c r="B80" s="67" t="s">
        <v>122</v>
      </c>
      <c r="C80" s="38" t="s">
        <v>191</v>
      </c>
      <c r="D80" s="88"/>
      <c r="E80" s="67"/>
      <c r="F80" s="67"/>
      <c r="G80" s="58"/>
      <c r="H80" s="33"/>
      <c r="I80" s="33"/>
      <c r="J80" s="33"/>
      <c r="K80" s="33"/>
      <c r="L80" s="33"/>
      <c r="M80" s="58"/>
      <c r="N80" s="33"/>
      <c r="O80" s="33"/>
      <c r="P80" s="33"/>
      <c r="Q80" s="33"/>
      <c r="R80" s="33"/>
      <c r="S80" s="58"/>
      <c r="T80" s="33"/>
      <c r="U80" s="33"/>
      <c r="V80" s="33"/>
      <c r="W80" s="33"/>
      <c r="X80" s="33"/>
      <c r="Y80" s="58"/>
      <c r="Z80" s="33"/>
      <c r="AA80" s="33"/>
      <c r="AB80" s="33"/>
      <c r="AC80" s="33"/>
      <c r="AD80" s="33"/>
      <c r="AE80" s="58"/>
      <c r="AF80" s="118"/>
      <c r="AG80" s="118"/>
      <c r="AH80" s="118"/>
      <c r="AI80" s="118"/>
      <c r="AJ80" s="118"/>
      <c r="AK80" s="122"/>
      <c r="AL80" s="33"/>
      <c r="AM80" s="33"/>
      <c r="AN80" s="33"/>
      <c r="AO80" s="33"/>
      <c r="AP80" s="33"/>
      <c r="AQ80" s="58"/>
      <c r="AR80" s="33"/>
      <c r="AS80" s="33"/>
      <c r="AT80" s="33"/>
      <c r="AU80" s="33"/>
      <c r="AV80" s="33"/>
      <c r="AW80" s="58"/>
      <c r="AX80" s="33"/>
      <c r="AY80" s="33"/>
      <c r="AZ80" s="33"/>
      <c r="BA80" s="33"/>
      <c r="BB80" s="33"/>
      <c r="BC80" s="58"/>
      <c r="BD80" s="33"/>
      <c r="BE80" s="33"/>
      <c r="BF80" s="33"/>
      <c r="BG80" s="33"/>
      <c r="BH80" s="33"/>
      <c r="BI80" s="58"/>
      <c r="BJ80" s="33"/>
      <c r="BK80" s="33"/>
      <c r="BL80" s="33"/>
      <c r="BM80" s="33"/>
      <c r="BN80" s="33"/>
      <c r="BO80" s="58"/>
      <c r="BP80" s="33"/>
      <c r="BQ80" s="33"/>
      <c r="BR80" s="33"/>
      <c r="BS80" s="33"/>
      <c r="BT80" s="33"/>
      <c r="BU80" s="58"/>
      <c r="BV80" s="33"/>
      <c r="BW80" s="33"/>
      <c r="BX80" s="33"/>
      <c r="BY80" s="33"/>
      <c r="BZ80" s="33"/>
      <c r="CA80" s="58"/>
      <c r="CB80" s="33"/>
      <c r="CC80" s="33"/>
      <c r="CD80" s="33"/>
      <c r="CE80" s="33"/>
      <c r="CF80" s="33"/>
      <c r="CG80" s="58"/>
      <c r="CH80" s="33"/>
      <c r="CI80" s="33"/>
      <c r="CJ80" s="33"/>
      <c r="CK80" s="33"/>
      <c r="CL80" s="33"/>
      <c r="CM80" s="58"/>
      <c r="CN80" s="33"/>
      <c r="CO80" s="33"/>
      <c r="CP80" s="33"/>
      <c r="CQ80" s="33"/>
      <c r="CR80" s="33"/>
      <c r="CS80" s="34" t="s">
        <v>565</v>
      </c>
      <c r="CT80" s="34" t="s">
        <v>566</v>
      </c>
      <c r="CU80" s="35"/>
      <c r="CV80" s="8" t="s">
        <v>250</v>
      </c>
    </row>
    <row r="81" spans="1:100" ht="15" customHeight="1">
      <c r="A81" s="89" t="s">
        <v>232</v>
      </c>
      <c r="B81" s="70" t="s">
        <v>233</v>
      </c>
      <c r="C81" s="38" t="s">
        <v>192</v>
      </c>
      <c r="D81" s="88">
        <v>44196</v>
      </c>
      <c r="E81" s="67" t="s">
        <v>230</v>
      </c>
      <c r="F81" s="67" t="s">
        <v>227</v>
      </c>
      <c r="G81" s="58">
        <v>27887.949000000001</v>
      </c>
      <c r="H81" s="33">
        <v>25649.723999999998</v>
      </c>
      <c r="I81" s="33">
        <v>25283.976999999999</v>
      </c>
      <c r="J81" s="33">
        <v>2238.2249999999999</v>
      </c>
      <c r="K81" s="33">
        <v>2112.0010000000002</v>
      </c>
      <c r="L81" s="33">
        <v>813.75599999999997</v>
      </c>
      <c r="M81" s="58">
        <v>27114.234</v>
      </c>
      <c r="N81" s="33">
        <v>25564.556</v>
      </c>
      <c r="O81" s="33">
        <v>25198.809000000001</v>
      </c>
      <c r="P81" s="33">
        <v>1549.6780000000001</v>
      </c>
      <c r="Q81" s="33">
        <v>1423.454</v>
      </c>
      <c r="R81" s="33">
        <v>813.75599999999997</v>
      </c>
      <c r="S81" s="58">
        <v>33.319000000000003</v>
      </c>
      <c r="T81" s="33">
        <v>33.319000000000003</v>
      </c>
      <c r="U81" s="33">
        <v>33.319000000000003</v>
      </c>
      <c r="V81" s="33"/>
      <c r="W81" s="33"/>
      <c r="X81" s="33"/>
      <c r="Y81" s="58">
        <v>2396.8429999999998</v>
      </c>
      <c r="Z81" s="33">
        <v>2214.3829999999998</v>
      </c>
      <c r="AA81" s="33">
        <v>2202.2489999999998</v>
      </c>
      <c r="AB81" s="33">
        <v>182.46</v>
      </c>
      <c r="AC81" s="33">
        <v>56.235999999999997</v>
      </c>
      <c r="AD81" s="33"/>
      <c r="AE81" s="58">
        <v>773.71500000000003</v>
      </c>
      <c r="AF81" s="118">
        <v>85.168000000000006</v>
      </c>
      <c r="AG81" s="118">
        <v>85.168000000000006</v>
      </c>
      <c r="AH81" s="118">
        <v>688.54700000000003</v>
      </c>
      <c r="AI81" s="118">
        <v>688.54700000000003</v>
      </c>
      <c r="AJ81" s="118"/>
      <c r="AK81" s="122"/>
      <c r="AL81" s="33"/>
      <c r="AM81" s="33"/>
      <c r="AN81" s="33"/>
      <c r="AO81" s="33"/>
      <c r="AP81" s="33"/>
      <c r="AQ81" s="58">
        <v>754.68600000000004</v>
      </c>
      <c r="AR81" s="33">
        <v>66.138000000000005</v>
      </c>
      <c r="AS81" s="33">
        <v>66.138000000000005</v>
      </c>
      <c r="AT81" s="33">
        <v>688.54700000000003</v>
      </c>
      <c r="AU81" s="33">
        <v>688.54700000000003</v>
      </c>
      <c r="AV81" s="33"/>
      <c r="AW81" s="58">
        <v>-374.23399999999998</v>
      </c>
      <c r="AX81" s="33">
        <v>-180.34899999999999</v>
      </c>
      <c r="AY81" s="33">
        <v>-179.191</v>
      </c>
      <c r="AZ81" s="33">
        <v>-193.88499999999999</v>
      </c>
      <c r="BA81" s="33">
        <v>-188.31399999999999</v>
      </c>
      <c r="BB81" s="33">
        <v>-4.5910000000000002</v>
      </c>
      <c r="BC81" s="58">
        <v>-160.99700000000001</v>
      </c>
      <c r="BD81" s="33">
        <v>-144.78200000000001</v>
      </c>
      <c r="BE81" s="33">
        <v>-143.624</v>
      </c>
      <c r="BF81" s="33">
        <v>-16.215</v>
      </c>
      <c r="BG81" s="33">
        <v>-10.644</v>
      </c>
      <c r="BH81" s="33">
        <v>-4.5910000000000002</v>
      </c>
      <c r="BI81" s="58">
        <v>-0.11799999999999999</v>
      </c>
      <c r="BJ81" s="33">
        <v>-0.11799999999999999</v>
      </c>
      <c r="BK81" s="33">
        <v>-0.11799999999999999</v>
      </c>
      <c r="BL81" s="33"/>
      <c r="BM81" s="33"/>
      <c r="BN81" s="33"/>
      <c r="BO81" s="58">
        <v>-121.09099999999999</v>
      </c>
      <c r="BP81" s="33">
        <v>-115.34699999999999</v>
      </c>
      <c r="BQ81" s="33">
        <v>-114.883</v>
      </c>
      <c r="BR81" s="33">
        <v>-5.7439999999999998</v>
      </c>
      <c r="BS81" s="33">
        <v>-0.17199999999999999</v>
      </c>
      <c r="BT81" s="33"/>
      <c r="BU81" s="58">
        <v>-213.23699999999999</v>
      </c>
      <c r="BV81" s="33">
        <v>-35.567</v>
      </c>
      <c r="BW81" s="33">
        <v>-35.567</v>
      </c>
      <c r="BX81" s="33">
        <v>-177.67</v>
      </c>
      <c r="BY81" s="33">
        <v>-177.67</v>
      </c>
      <c r="BZ81" s="33"/>
      <c r="CA81" s="58"/>
      <c r="CB81" s="33"/>
      <c r="CC81" s="33"/>
      <c r="CD81" s="33"/>
      <c r="CE81" s="33"/>
      <c r="CF81" s="33"/>
      <c r="CG81" s="58">
        <v>-205.291</v>
      </c>
      <c r="CH81" s="33">
        <v>-27.62</v>
      </c>
      <c r="CI81" s="33">
        <v>-27.62</v>
      </c>
      <c r="CJ81" s="33">
        <v>-177.67</v>
      </c>
      <c r="CK81" s="33">
        <v>-177.67</v>
      </c>
      <c r="CL81" s="33"/>
      <c r="CM81" s="58">
        <v>85.167000000000002</v>
      </c>
      <c r="CN81" s="33">
        <v>85.167000000000002</v>
      </c>
      <c r="CO81" s="33">
        <v>85.167000000000002</v>
      </c>
      <c r="CP81" s="33"/>
      <c r="CQ81" s="33"/>
      <c r="CR81" s="33"/>
      <c r="CS81" s="34" t="s">
        <v>580</v>
      </c>
      <c r="CT81" s="34" t="s">
        <v>581</v>
      </c>
      <c r="CU81" s="35"/>
      <c r="CV81" s="8" t="s">
        <v>250</v>
      </c>
    </row>
    <row r="82" spans="1:100" ht="15" customHeight="1">
      <c r="A82" s="89" t="s">
        <v>2</v>
      </c>
      <c r="B82" s="70" t="s">
        <v>3</v>
      </c>
      <c r="C82" s="38" t="s">
        <v>193</v>
      </c>
      <c r="D82" s="88">
        <v>44196</v>
      </c>
      <c r="E82" s="67" t="s">
        <v>230</v>
      </c>
      <c r="F82" s="67" t="s">
        <v>227</v>
      </c>
      <c r="G82" s="58">
        <v>4607</v>
      </c>
      <c r="H82" s="33">
        <v>282</v>
      </c>
      <c r="I82" s="33">
        <v>282</v>
      </c>
      <c r="J82" s="33">
        <v>4324</v>
      </c>
      <c r="K82" s="33">
        <v>4324</v>
      </c>
      <c r="L82" s="33">
        <v>2922</v>
      </c>
      <c r="M82" s="58">
        <v>1857</v>
      </c>
      <c r="N82" s="33">
        <v>45</v>
      </c>
      <c r="O82" s="33">
        <v>45</v>
      </c>
      <c r="P82" s="33">
        <v>1812</v>
      </c>
      <c r="Q82" s="33">
        <v>1812</v>
      </c>
      <c r="R82" s="33">
        <v>1812</v>
      </c>
      <c r="S82" s="58"/>
      <c r="T82" s="33"/>
      <c r="U82" s="33"/>
      <c r="V82" s="33"/>
      <c r="W82" s="33"/>
      <c r="X82" s="33"/>
      <c r="Y82" s="58"/>
      <c r="Z82" s="33"/>
      <c r="AA82" s="33"/>
      <c r="AB82" s="33"/>
      <c r="AC82" s="33"/>
      <c r="AD82" s="33"/>
      <c r="AE82" s="58">
        <v>2750</v>
      </c>
      <c r="AF82" s="118">
        <v>238</v>
      </c>
      <c r="AG82" s="118">
        <v>238</v>
      </c>
      <c r="AH82" s="118">
        <v>2512</v>
      </c>
      <c r="AI82" s="118">
        <v>2512</v>
      </c>
      <c r="AJ82" s="118">
        <v>1110</v>
      </c>
      <c r="AK82" s="122">
        <v>2750</v>
      </c>
      <c r="AL82" s="33">
        <v>238</v>
      </c>
      <c r="AM82" s="33">
        <v>238</v>
      </c>
      <c r="AN82" s="33">
        <v>2512</v>
      </c>
      <c r="AO82" s="33">
        <v>2512</v>
      </c>
      <c r="AP82" s="33">
        <v>1110</v>
      </c>
      <c r="AQ82" s="58">
        <v>2512</v>
      </c>
      <c r="AR82" s="33"/>
      <c r="AS82" s="33"/>
      <c r="AT82" s="33">
        <v>2512</v>
      </c>
      <c r="AU82" s="33">
        <v>2512</v>
      </c>
      <c r="AV82" s="33">
        <v>1110</v>
      </c>
      <c r="AW82" s="58">
        <v>-60</v>
      </c>
      <c r="AX82" s="33"/>
      <c r="AY82" s="33"/>
      <c r="AZ82" s="33">
        <v>-60</v>
      </c>
      <c r="BA82" s="33">
        <v>-60</v>
      </c>
      <c r="BB82" s="33">
        <v>-52</v>
      </c>
      <c r="BC82" s="58">
        <v>-45</v>
      </c>
      <c r="BD82" s="33"/>
      <c r="BE82" s="33"/>
      <c r="BF82" s="33">
        <v>-45</v>
      </c>
      <c r="BG82" s="33">
        <v>-45</v>
      </c>
      <c r="BH82" s="33">
        <v>-45</v>
      </c>
      <c r="BI82" s="58"/>
      <c r="BJ82" s="33"/>
      <c r="BK82" s="33"/>
      <c r="BL82" s="33"/>
      <c r="BM82" s="33"/>
      <c r="BN82" s="33"/>
      <c r="BO82" s="58"/>
      <c r="BP82" s="33"/>
      <c r="BQ82" s="33"/>
      <c r="BR82" s="33"/>
      <c r="BS82" s="33"/>
      <c r="BT82" s="33"/>
      <c r="BU82" s="58">
        <v>-15</v>
      </c>
      <c r="BV82" s="33"/>
      <c r="BW82" s="33"/>
      <c r="BX82" s="33">
        <v>-15</v>
      </c>
      <c r="BY82" s="33">
        <v>-15</v>
      </c>
      <c r="BZ82" s="33">
        <v>-6</v>
      </c>
      <c r="CA82" s="58">
        <v>-15</v>
      </c>
      <c r="CB82" s="33"/>
      <c r="CC82" s="33"/>
      <c r="CD82" s="33">
        <v>-15</v>
      </c>
      <c r="CE82" s="33">
        <v>-15</v>
      </c>
      <c r="CF82" s="33">
        <v>-6</v>
      </c>
      <c r="CG82" s="58">
        <v>-15</v>
      </c>
      <c r="CH82" s="33"/>
      <c r="CI82" s="33"/>
      <c r="CJ82" s="33">
        <v>-15</v>
      </c>
      <c r="CK82" s="33">
        <v>-15</v>
      </c>
      <c r="CL82" s="33">
        <v>-6</v>
      </c>
      <c r="CM82" s="58"/>
      <c r="CN82" s="33"/>
      <c r="CO82" s="33"/>
      <c r="CP82" s="33"/>
      <c r="CQ82" s="33"/>
      <c r="CR82" s="33"/>
      <c r="CS82" s="34" t="s">
        <v>669</v>
      </c>
      <c r="CT82" s="34" t="s">
        <v>239</v>
      </c>
      <c r="CU82" s="35"/>
      <c r="CV82" s="8" t="s">
        <v>250</v>
      </c>
    </row>
    <row r="83" spans="1:100" ht="15" customHeight="1">
      <c r="A83" s="89" t="s">
        <v>153</v>
      </c>
      <c r="B83" s="70" t="s">
        <v>154</v>
      </c>
      <c r="C83" s="38" t="s">
        <v>199</v>
      </c>
      <c r="D83" s="88">
        <v>44196</v>
      </c>
      <c r="E83" s="67" t="s">
        <v>230</v>
      </c>
      <c r="F83" s="67" t="s">
        <v>227</v>
      </c>
      <c r="G83" s="58">
        <v>929017</v>
      </c>
      <c r="H83" s="33">
        <v>438901</v>
      </c>
      <c r="I83" s="33">
        <v>359840</v>
      </c>
      <c r="J83" s="33">
        <v>487539</v>
      </c>
      <c r="K83" s="33">
        <v>331847</v>
      </c>
      <c r="L83" s="33">
        <v>306406</v>
      </c>
      <c r="M83" s="58">
        <v>918546</v>
      </c>
      <c r="N83" s="33">
        <v>429964</v>
      </c>
      <c r="O83" s="33">
        <v>352443</v>
      </c>
      <c r="P83" s="33">
        <v>486005</v>
      </c>
      <c r="Q83" s="33">
        <v>330735</v>
      </c>
      <c r="R83" s="33">
        <v>305536</v>
      </c>
      <c r="S83" s="58">
        <v>209136</v>
      </c>
      <c r="T83" s="33">
        <v>168136</v>
      </c>
      <c r="U83" s="33">
        <v>163635</v>
      </c>
      <c r="V83" s="33">
        <v>40985</v>
      </c>
      <c r="W83" s="33">
        <v>30532</v>
      </c>
      <c r="X83" s="33">
        <v>35970</v>
      </c>
      <c r="Y83" s="58">
        <v>360093</v>
      </c>
      <c r="Z83" s="33">
        <v>218385</v>
      </c>
      <c r="AA83" s="33">
        <v>179406</v>
      </c>
      <c r="AB83" s="33">
        <v>141527</v>
      </c>
      <c r="AC83" s="33">
        <v>93193</v>
      </c>
      <c r="AD83" s="33">
        <v>96267</v>
      </c>
      <c r="AE83" s="58">
        <v>10471</v>
      </c>
      <c r="AF83" s="118">
        <v>8937</v>
      </c>
      <c r="AG83" s="118">
        <v>7397</v>
      </c>
      <c r="AH83" s="118">
        <v>1534</v>
      </c>
      <c r="AI83" s="118">
        <v>1112</v>
      </c>
      <c r="AJ83" s="118">
        <v>870</v>
      </c>
      <c r="AK83" s="122">
        <v>9702</v>
      </c>
      <c r="AL83" s="33">
        <v>8683</v>
      </c>
      <c r="AM83" s="33">
        <v>7153</v>
      </c>
      <c r="AN83" s="33">
        <v>1019</v>
      </c>
      <c r="AO83" s="33">
        <v>630</v>
      </c>
      <c r="AP83" s="33">
        <v>389</v>
      </c>
      <c r="AQ83" s="58">
        <v>9688</v>
      </c>
      <c r="AR83" s="33">
        <v>8154</v>
      </c>
      <c r="AS83" s="33">
        <v>6614</v>
      </c>
      <c r="AT83" s="33">
        <v>1534</v>
      </c>
      <c r="AU83" s="33">
        <v>1112</v>
      </c>
      <c r="AV83" s="33">
        <v>870</v>
      </c>
      <c r="AW83" s="58">
        <v>-30982</v>
      </c>
      <c r="AX83" s="33">
        <v>-19084</v>
      </c>
      <c r="AY83" s="33">
        <v>-10184</v>
      </c>
      <c r="AZ83" s="33">
        <v>-11836</v>
      </c>
      <c r="BA83" s="33">
        <v>-8818</v>
      </c>
      <c r="BB83" s="33">
        <v>-6008</v>
      </c>
      <c r="BC83" s="58">
        <v>-27233</v>
      </c>
      <c r="BD83" s="33">
        <v>-15747</v>
      </c>
      <c r="BE83" s="33">
        <v>-7443</v>
      </c>
      <c r="BF83" s="33">
        <v>-11424</v>
      </c>
      <c r="BG83" s="33">
        <v>-8541</v>
      </c>
      <c r="BH83" s="33">
        <v>-5842</v>
      </c>
      <c r="BI83" s="58">
        <v>-8512</v>
      </c>
      <c r="BJ83" s="33">
        <v>-6356</v>
      </c>
      <c r="BK83" s="33">
        <v>-5876</v>
      </c>
      <c r="BL83" s="33">
        <v>-2153</v>
      </c>
      <c r="BM83" s="33">
        <v>-1615</v>
      </c>
      <c r="BN83" s="33">
        <v>-1945</v>
      </c>
      <c r="BO83" s="58">
        <v>-23255</v>
      </c>
      <c r="BP83" s="33">
        <v>-14751</v>
      </c>
      <c r="BQ83" s="33">
        <v>-7298</v>
      </c>
      <c r="BR83" s="33">
        <v>-8459</v>
      </c>
      <c r="BS83" s="33">
        <v>-6860</v>
      </c>
      <c r="BT83" s="33">
        <v>-3676</v>
      </c>
      <c r="BU83" s="58">
        <v>-3749</v>
      </c>
      <c r="BV83" s="33">
        <v>-3337</v>
      </c>
      <c r="BW83" s="33">
        <v>-2741</v>
      </c>
      <c r="BX83" s="33">
        <v>-412</v>
      </c>
      <c r="BY83" s="33">
        <v>-277</v>
      </c>
      <c r="BZ83" s="33">
        <v>-166</v>
      </c>
      <c r="CA83" s="58">
        <v>-3641</v>
      </c>
      <c r="CB83" s="33">
        <v>-3272</v>
      </c>
      <c r="CC83" s="33">
        <v>-2679</v>
      </c>
      <c r="CD83" s="33">
        <v>-369</v>
      </c>
      <c r="CE83" s="33">
        <v>-240</v>
      </c>
      <c r="CF83" s="33">
        <v>-129</v>
      </c>
      <c r="CG83" s="58">
        <v>-3485</v>
      </c>
      <c r="CH83" s="33">
        <v>-3073</v>
      </c>
      <c r="CI83" s="33">
        <v>-2477</v>
      </c>
      <c r="CJ83" s="33">
        <v>-412</v>
      </c>
      <c r="CK83" s="33">
        <v>-277</v>
      </c>
      <c r="CL83" s="33">
        <v>-166</v>
      </c>
      <c r="CM83" s="58">
        <v>1638</v>
      </c>
      <c r="CN83" s="33">
        <v>702</v>
      </c>
      <c r="CO83" s="33">
        <v>99</v>
      </c>
      <c r="CP83" s="33">
        <v>935</v>
      </c>
      <c r="CQ83" s="33">
        <v>513</v>
      </c>
      <c r="CR83" s="33">
        <v>870</v>
      </c>
      <c r="CS83" s="34" t="s">
        <v>649</v>
      </c>
      <c r="CT83" s="34" t="s">
        <v>650</v>
      </c>
      <c r="CU83" s="35"/>
      <c r="CV83" s="8" t="s">
        <v>250</v>
      </c>
    </row>
    <row r="84" spans="1:100" ht="15" customHeight="1">
      <c r="A84" s="38" t="s">
        <v>499</v>
      </c>
      <c r="B84" s="67" t="s">
        <v>500</v>
      </c>
      <c r="C84" s="38" t="s">
        <v>191</v>
      </c>
      <c r="D84" s="88"/>
      <c r="E84" s="67"/>
      <c r="F84" s="67"/>
      <c r="G84" s="58"/>
      <c r="H84" s="33"/>
      <c r="I84" s="33"/>
      <c r="J84" s="33"/>
      <c r="K84" s="33"/>
      <c r="L84" s="33"/>
      <c r="M84" s="58"/>
      <c r="N84" s="33"/>
      <c r="O84" s="33"/>
      <c r="P84" s="33"/>
      <c r="Q84" s="33"/>
      <c r="R84" s="33"/>
      <c r="S84" s="58"/>
      <c r="T84" s="33"/>
      <c r="U84" s="33"/>
      <c r="V84" s="33"/>
      <c r="W84" s="33"/>
      <c r="X84" s="33"/>
      <c r="Y84" s="58"/>
      <c r="Z84" s="33"/>
      <c r="AA84" s="33"/>
      <c r="AB84" s="33"/>
      <c r="AC84" s="33"/>
      <c r="AD84" s="33"/>
      <c r="AE84" s="58"/>
      <c r="AF84" s="118"/>
      <c r="AG84" s="118"/>
      <c r="AH84" s="118"/>
      <c r="AI84" s="118"/>
      <c r="AJ84" s="118"/>
      <c r="AK84" s="122"/>
      <c r="AL84" s="33"/>
      <c r="AM84" s="33"/>
      <c r="AN84" s="33"/>
      <c r="AO84" s="33"/>
      <c r="AP84" s="33"/>
      <c r="AQ84" s="58"/>
      <c r="AR84" s="33"/>
      <c r="AS84" s="33"/>
      <c r="AT84" s="33"/>
      <c r="AU84" s="33"/>
      <c r="AV84" s="33"/>
      <c r="AW84" s="58"/>
      <c r="AX84" s="33"/>
      <c r="AY84" s="33"/>
      <c r="AZ84" s="33"/>
      <c r="BA84" s="33"/>
      <c r="BB84" s="33"/>
      <c r="BC84" s="58"/>
      <c r="BD84" s="33"/>
      <c r="BE84" s="33"/>
      <c r="BF84" s="33"/>
      <c r="BG84" s="33"/>
      <c r="BH84" s="33"/>
      <c r="BI84" s="58"/>
      <c r="BJ84" s="33"/>
      <c r="BK84" s="33"/>
      <c r="BL84" s="33"/>
      <c r="BM84" s="33"/>
      <c r="BN84" s="33"/>
      <c r="BO84" s="58"/>
      <c r="BP84" s="33"/>
      <c r="BQ84" s="33"/>
      <c r="BR84" s="33"/>
      <c r="BS84" s="33"/>
      <c r="BT84" s="33"/>
      <c r="BU84" s="58"/>
      <c r="BV84" s="33"/>
      <c r="BW84" s="33"/>
      <c r="BX84" s="33"/>
      <c r="BY84" s="33"/>
      <c r="BZ84" s="33"/>
      <c r="CA84" s="58"/>
      <c r="CB84" s="33"/>
      <c r="CC84" s="33"/>
      <c r="CD84" s="33"/>
      <c r="CE84" s="33"/>
      <c r="CF84" s="33"/>
      <c r="CG84" s="58"/>
      <c r="CH84" s="33"/>
      <c r="CI84" s="33"/>
      <c r="CJ84" s="33"/>
      <c r="CK84" s="33"/>
      <c r="CL84" s="33"/>
      <c r="CM84" s="58"/>
      <c r="CN84" s="33"/>
      <c r="CO84" s="33"/>
      <c r="CP84" s="33"/>
      <c r="CQ84" s="33"/>
      <c r="CR84" s="33"/>
      <c r="CS84" s="34" t="s">
        <v>569</v>
      </c>
      <c r="CT84" s="34" t="s">
        <v>570</v>
      </c>
      <c r="CU84" s="35"/>
      <c r="CV84" s="8" t="s">
        <v>250</v>
      </c>
    </row>
    <row r="85" spans="1:100" ht="15" customHeight="1">
      <c r="A85" s="38" t="s">
        <v>21</v>
      </c>
      <c r="B85" s="67" t="s">
        <v>22</v>
      </c>
      <c r="C85" s="38" t="s">
        <v>191</v>
      </c>
      <c r="D85" s="88">
        <v>44196</v>
      </c>
      <c r="E85" s="67" t="s">
        <v>230</v>
      </c>
      <c r="F85" s="67" t="s">
        <v>228</v>
      </c>
      <c r="G85" s="58">
        <v>0</v>
      </c>
      <c r="H85" s="33">
        <v>0</v>
      </c>
      <c r="I85" s="33">
        <v>0</v>
      </c>
      <c r="J85" s="33">
        <v>0</v>
      </c>
      <c r="K85" s="33">
        <v>0</v>
      </c>
      <c r="L85" s="33">
        <v>0</v>
      </c>
      <c r="M85" s="58">
        <v>0</v>
      </c>
      <c r="N85" s="33">
        <v>0</v>
      </c>
      <c r="O85" s="33">
        <v>0</v>
      </c>
      <c r="P85" s="33">
        <v>0</v>
      </c>
      <c r="Q85" s="33">
        <v>0</v>
      </c>
      <c r="R85" s="33">
        <v>0</v>
      </c>
      <c r="S85" s="58">
        <v>0</v>
      </c>
      <c r="T85" s="33">
        <v>0</v>
      </c>
      <c r="U85" s="33">
        <v>0</v>
      </c>
      <c r="V85" s="33">
        <v>0</v>
      </c>
      <c r="W85" s="33">
        <v>0</v>
      </c>
      <c r="X85" s="33">
        <v>0</v>
      </c>
      <c r="Y85" s="58"/>
      <c r="Z85" s="33"/>
      <c r="AA85" s="33"/>
      <c r="AB85" s="33"/>
      <c r="AC85" s="33"/>
      <c r="AD85" s="33"/>
      <c r="AE85" s="58">
        <v>0</v>
      </c>
      <c r="AF85" s="118">
        <v>0</v>
      </c>
      <c r="AG85" s="118">
        <v>0</v>
      </c>
      <c r="AH85" s="118">
        <v>0</v>
      </c>
      <c r="AI85" s="118">
        <v>0</v>
      </c>
      <c r="AJ85" s="118">
        <v>0</v>
      </c>
      <c r="AK85" s="122">
        <v>0</v>
      </c>
      <c r="AL85" s="33">
        <v>0</v>
      </c>
      <c r="AM85" s="33">
        <v>0</v>
      </c>
      <c r="AN85" s="33">
        <v>0</v>
      </c>
      <c r="AO85" s="33">
        <v>0</v>
      </c>
      <c r="AP85" s="33">
        <v>0</v>
      </c>
      <c r="AQ85" s="58">
        <v>0</v>
      </c>
      <c r="AR85" s="33">
        <v>0</v>
      </c>
      <c r="AS85" s="33">
        <v>0</v>
      </c>
      <c r="AT85" s="33">
        <v>0</v>
      </c>
      <c r="AU85" s="33">
        <v>0</v>
      </c>
      <c r="AV85" s="33">
        <v>0</v>
      </c>
      <c r="AW85" s="58">
        <v>0</v>
      </c>
      <c r="AX85" s="33">
        <v>0</v>
      </c>
      <c r="AY85" s="33">
        <v>0</v>
      </c>
      <c r="AZ85" s="33">
        <v>0</v>
      </c>
      <c r="BA85" s="33">
        <v>0</v>
      </c>
      <c r="BB85" s="33">
        <v>0</v>
      </c>
      <c r="BC85" s="58">
        <v>0</v>
      </c>
      <c r="BD85" s="33">
        <v>0</v>
      </c>
      <c r="BE85" s="33">
        <v>0</v>
      </c>
      <c r="BF85" s="33">
        <v>0</v>
      </c>
      <c r="BG85" s="33">
        <v>0</v>
      </c>
      <c r="BH85" s="33">
        <v>0</v>
      </c>
      <c r="BI85" s="58">
        <v>0</v>
      </c>
      <c r="BJ85" s="33">
        <v>0</v>
      </c>
      <c r="BK85" s="33">
        <v>0</v>
      </c>
      <c r="BL85" s="33">
        <v>0</v>
      </c>
      <c r="BM85" s="33">
        <v>0</v>
      </c>
      <c r="BN85" s="33">
        <v>0</v>
      </c>
      <c r="BO85" s="58"/>
      <c r="BP85" s="33"/>
      <c r="BQ85" s="33"/>
      <c r="BR85" s="33"/>
      <c r="BS85" s="33"/>
      <c r="BT85" s="33"/>
      <c r="BU85" s="58">
        <v>0</v>
      </c>
      <c r="BV85" s="33">
        <v>0</v>
      </c>
      <c r="BW85" s="33">
        <v>0</v>
      </c>
      <c r="BX85" s="33">
        <v>0</v>
      </c>
      <c r="BY85" s="33">
        <v>0</v>
      </c>
      <c r="BZ85" s="33">
        <v>0</v>
      </c>
      <c r="CA85" s="58">
        <v>0</v>
      </c>
      <c r="CB85" s="33">
        <v>0</v>
      </c>
      <c r="CC85" s="33">
        <v>0</v>
      </c>
      <c r="CD85" s="33">
        <v>0</v>
      </c>
      <c r="CE85" s="33">
        <v>0</v>
      </c>
      <c r="CF85" s="33">
        <v>0</v>
      </c>
      <c r="CG85" s="58">
        <v>0</v>
      </c>
      <c r="CH85" s="33">
        <v>0</v>
      </c>
      <c r="CI85" s="33">
        <v>0</v>
      </c>
      <c r="CJ85" s="33">
        <v>0</v>
      </c>
      <c r="CK85" s="33">
        <v>0</v>
      </c>
      <c r="CL85" s="33">
        <v>0</v>
      </c>
      <c r="CM85" s="58">
        <v>0</v>
      </c>
      <c r="CN85" s="33">
        <v>0</v>
      </c>
      <c r="CO85" s="33">
        <v>0</v>
      </c>
      <c r="CP85" s="33">
        <v>0</v>
      </c>
      <c r="CQ85" s="33">
        <v>0</v>
      </c>
      <c r="CR85" s="33">
        <v>0</v>
      </c>
      <c r="CS85" s="34" t="s">
        <v>567</v>
      </c>
      <c r="CT85" s="34" t="s">
        <v>568</v>
      </c>
      <c r="CU85" s="35"/>
      <c r="CV85" s="8" t="s">
        <v>250</v>
      </c>
    </row>
    <row r="86" spans="1:100" ht="15" customHeight="1">
      <c r="A86" s="38" t="s">
        <v>76</v>
      </c>
      <c r="B86" s="67" t="s">
        <v>77</v>
      </c>
      <c r="C86" s="38" t="s">
        <v>200</v>
      </c>
      <c r="D86" s="88">
        <v>44196</v>
      </c>
      <c r="E86" s="67" t="s">
        <v>230</v>
      </c>
      <c r="F86" s="67" t="s">
        <v>228</v>
      </c>
      <c r="G86" s="58">
        <v>141</v>
      </c>
      <c r="H86" s="33">
        <v>51</v>
      </c>
      <c r="I86" s="33">
        <v>16</v>
      </c>
      <c r="J86" s="33">
        <v>90</v>
      </c>
      <c r="K86" s="33">
        <v>68</v>
      </c>
      <c r="L86" s="33">
        <v>13</v>
      </c>
      <c r="M86" s="58">
        <v>141</v>
      </c>
      <c r="N86" s="33">
        <v>51</v>
      </c>
      <c r="O86" s="33">
        <v>16</v>
      </c>
      <c r="P86" s="33">
        <v>90</v>
      </c>
      <c r="Q86" s="33">
        <v>68</v>
      </c>
      <c r="R86" s="33">
        <v>13</v>
      </c>
      <c r="S86" s="58">
        <v>4</v>
      </c>
      <c r="T86" s="33">
        <v>0</v>
      </c>
      <c r="U86" s="33">
        <v>0</v>
      </c>
      <c r="V86" s="33">
        <v>4</v>
      </c>
      <c r="W86" s="33">
        <v>4</v>
      </c>
      <c r="X86" s="33">
        <v>1</v>
      </c>
      <c r="Y86" s="58">
        <v>40</v>
      </c>
      <c r="Z86" s="33">
        <v>17</v>
      </c>
      <c r="AA86" s="33">
        <v>6</v>
      </c>
      <c r="AB86" s="33">
        <v>23</v>
      </c>
      <c r="AC86" s="33">
        <v>19</v>
      </c>
      <c r="AD86" s="33">
        <v>0</v>
      </c>
      <c r="AE86" s="58">
        <v>0</v>
      </c>
      <c r="AF86" s="118">
        <v>0</v>
      </c>
      <c r="AG86" s="118">
        <v>0</v>
      </c>
      <c r="AH86" s="118">
        <v>0</v>
      </c>
      <c r="AI86" s="118">
        <v>0</v>
      </c>
      <c r="AJ86" s="118">
        <v>0</v>
      </c>
      <c r="AK86" s="122">
        <v>0</v>
      </c>
      <c r="AL86" s="33">
        <v>0</v>
      </c>
      <c r="AM86" s="33">
        <v>0</v>
      </c>
      <c r="AN86" s="33">
        <v>0</v>
      </c>
      <c r="AO86" s="33">
        <v>0</v>
      </c>
      <c r="AP86" s="33">
        <v>0</v>
      </c>
      <c r="AQ86" s="58">
        <v>0</v>
      </c>
      <c r="AR86" s="33">
        <v>0</v>
      </c>
      <c r="AS86" s="33">
        <v>0</v>
      </c>
      <c r="AT86" s="33">
        <v>0</v>
      </c>
      <c r="AU86" s="33">
        <v>0</v>
      </c>
      <c r="AV86" s="33">
        <v>0</v>
      </c>
      <c r="AW86" s="58">
        <v>-5</v>
      </c>
      <c r="AX86" s="33">
        <v>-1</v>
      </c>
      <c r="AY86" s="33">
        <v>0</v>
      </c>
      <c r="AZ86" s="33">
        <v>-4</v>
      </c>
      <c r="BA86" s="33">
        <v>-4</v>
      </c>
      <c r="BB86" s="33">
        <v>0</v>
      </c>
      <c r="BC86" s="58">
        <v>-5</v>
      </c>
      <c r="BD86" s="33">
        <v>-1</v>
      </c>
      <c r="BE86" s="33">
        <v>0</v>
      </c>
      <c r="BF86" s="33">
        <v>-4</v>
      </c>
      <c r="BG86" s="33">
        <v>-4</v>
      </c>
      <c r="BH86" s="33">
        <v>0</v>
      </c>
      <c r="BI86" s="58">
        <v>0</v>
      </c>
      <c r="BJ86" s="33">
        <v>0</v>
      </c>
      <c r="BK86" s="33">
        <v>0</v>
      </c>
      <c r="BL86" s="33">
        <v>0</v>
      </c>
      <c r="BM86" s="33">
        <v>0</v>
      </c>
      <c r="BN86" s="33">
        <v>0</v>
      </c>
      <c r="BO86" s="58">
        <v>-3</v>
      </c>
      <c r="BP86" s="33">
        <v>-1</v>
      </c>
      <c r="BQ86" s="33">
        <v>0</v>
      </c>
      <c r="BR86" s="33">
        <v>-3</v>
      </c>
      <c r="BS86" s="33">
        <v>-2</v>
      </c>
      <c r="BT86" s="33">
        <v>0</v>
      </c>
      <c r="BU86" s="58">
        <v>0</v>
      </c>
      <c r="BV86" s="33">
        <v>0</v>
      </c>
      <c r="BW86" s="33">
        <v>0</v>
      </c>
      <c r="BX86" s="33">
        <v>0</v>
      </c>
      <c r="BY86" s="33">
        <v>0</v>
      </c>
      <c r="BZ86" s="33">
        <v>0</v>
      </c>
      <c r="CA86" s="58">
        <v>0</v>
      </c>
      <c r="CB86" s="33">
        <v>0</v>
      </c>
      <c r="CC86" s="33">
        <v>0</v>
      </c>
      <c r="CD86" s="33">
        <v>0</v>
      </c>
      <c r="CE86" s="33">
        <v>0</v>
      </c>
      <c r="CF86" s="33">
        <v>0</v>
      </c>
      <c r="CG86" s="58">
        <v>0</v>
      </c>
      <c r="CH86" s="33">
        <v>0</v>
      </c>
      <c r="CI86" s="33">
        <v>0</v>
      </c>
      <c r="CJ86" s="33">
        <v>0</v>
      </c>
      <c r="CK86" s="33">
        <v>0</v>
      </c>
      <c r="CL86" s="33">
        <v>0</v>
      </c>
      <c r="CM86" s="58">
        <v>0</v>
      </c>
      <c r="CN86" s="33">
        <v>0</v>
      </c>
      <c r="CO86" s="33">
        <v>0</v>
      </c>
      <c r="CP86" s="33">
        <v>0</v>
      </c>
      <c r="CQ86" s="33">
        <v>0</v>
      </c>
      <c r="CR86" s="33">
        <v>0</v>
      </c>
      <c r="CS86" s="34" t="s">
        <v>623</v>
      </c>
      <c r="CT86" s="34" t="s">
        <v>624</v>
      </c>
      <c r="CU86" s="35"/>
      <c r="CV86" s="8" t="s">
        <v>250</v>
      </c>
    </row>
    <row r="87" spans="1:100" ht="15" customHeight="1">
      <c r="A87" s="38" t="s">
        <v>135</v>
      </c>
      <c r="B87" s="67" t="s">
        <v>136</v>
      </c>
      <c r="C87" s="38" t="s">
        <v>201</v>
      </c>
      <c r="D87" s="88"/>
      <c r="E87" s="67"/>
      <c r="F87" s="67"/>
      <c r="G87" s="58"/>
      <c r="H87" s="33"/>
      <c r="I87" s="33"/>
      <c r="J87" s="33"/>
      <c r="K87" s="33"/>
      <c r="L87" s="33"/>
      <c r="M87" s="58"/>
      <c r="N87" s="33"/>
      <c r="O87" s="33"/>
      <c r="P87" s="33"/>
      <c r="Q87" s="33"/>
      <c r="R87" s="33"/>
      <c r="S87" s="58"/>
      <c r="T87" s="33"/>
      <c r="U87" s="33"/>
      <c r="V87" s="33"/>
      <c r="W87" s="33"/>
      <c r="X87" s="33"/>
      <c r="Y87" s="58"/>
      <c r="Z87" s="33"/>
      <c r="AA87" s="33"/>
      <c r="AB87" s="33"/>
      <c r="AC87" s="33"/>
      <c r="AD87" s="33"/>
      <c r="AE87" s="58"/>
      <c r="AF87" s="118"/>
      <c r="AG87" s="118"/>
      <c r="AH87" s="118"/>
      <c r="AI87" s="118"/>
      <c r="AJ87" s="118"/>
      <c r="AK87" s="122"/>
      <c r="AL87" s="33"/>
      <c r="AM87" s="33"/>
      <c r="AN87" s="33"/>
      <c r="AO87" s="33"/>
      <c r="AP87" s="33"/>
      <c r="AQ87" s="58"/>
      <c r="AR87" s="33"/>
      <c r="AS87" s="33"/>
      <c r="AT87" s="33"/>
      <c r="AU87" s="33"/>
      <c r="AV87" s="33"/>
      <c r="AW87" s="58"/>
      <c r="AX87" s="33"/>
      <c r="AY87" s="33"/>
      <c r="AZ87" s="33"/>
      <c r="BA87" s="33"/>
      <c r="BB87" s="33"/>
      <c r="BC87" s="58"/>
      <c r="BD87" s="33"/>
      <c r="BE87" s="33"/>
      <c r="BF87" s="33"/>
      <c r="BG87" s="33"/>
      <c r="BH87" s="33"/>
      <c r="BI87" s="58"/>
      <c r="BJ87" s="33"/>
      <c r="BK87" s="33"/>
      <c r="BL87" s="33"/>
      <c r="BM87" s="33"/>
      <c r="BN87" s="33"/>
      <c r="BO87" s="58"/>
      <c r="BP87" s="33"/>
      <c r="BQ87" s="33"/>
      <c r="BR87" s="33"/>
      <c r="BS87" s="33"/>
      <c r="BT87" s="33"/>
      <c r="BU87" s="58"/>
      <c r="BV87" s="33"/>
      <c r="BW87" s="33"/>
      <c r="BX87" s="33"/>
      <c r="BY87" s="33"/>
      <c r="BZ87" s="33"/>
      <c r="CA87" s="58"/>
      <c r="CB87" s="33"/>
      <c r="CC87" s="33"/>
      <c r="CD87" s="33"/>
      <c r="CE87" s="33"/>
      <c r="CF87" s="33"/>
      <c r="CG87" s="58"/>
      <c r="CH87" s="33"/>
      <c r="CI87" s="33"/>
      <c r="CJ87" s="33"/>
      <c r="CK87" s="33"/>
      <c r="CL87" s="33"/>
      <c r="CM87" s="58"/>
      <c r="CN87" s="33"/>
      <c r="CO87" s="33"/>
      <c r="CP87" s="33"/>
      <c r="CQ87" s="33"/>
      <c r="CR87" s="33"/>
      <c r="CS87" s="156" t="s">
        <v>780</v>
      </c>
      <c r="CT87" s="34" t="s">
        <v>678</v>
      </c>
      <c r="CU87" s="35"/>
      <c r="CV87" s="8" t="s">
        <v>250</v>
      </c>
    </row>
    <row r="88" spans="1:100" ht="15" customHeight="1">
      <c r="A88" s="38" t="s">
        <v>123</v>
      </c>
      <c r="B88" s="67" t="s">
        <v>185</v>
      </c>
      <c r="C88" s="38" t="s">
        <v>191</v>
      </c>
      <c r="D88" s="88">
        <v>44196</v>
      </c>
      <c r="E88" s="67" t="s">
        <v>230</v>
      </c>
      <c r="F88" s="67" t="s">
        <v>228</v>
      </c>
      <c r="G88" s="58"/>
      <c r="H88" s="33"/>
      <c r="I88" s="33"/>
      <c r="J88" s="33"/>
      <c r="K88" s="33"/>
      <c r="L88" s="33"/>
      <c r="M88" s="58"/>
      <c r="N88" s="33"/>
      <c r="O88" s="33"/>
      <c r="P88" s="33"/>
      <c r="Q88" s="33"/>
      <c r="R88" s="33"/>
      <c r="S88" s="58"/>
      <c r="T88" s="33"/>
      <c r="U88" s="33"/>
      <c r="V88" s="33"/>
      <c r="W88" s="33"/>
      <c r="X88" s="33"/>
      <c r="Y88" s="58"/>
      <c r="Z88" s="33"/>
      <c r="AA88" s="33"/>
      <c r="AB88" s="33"/>
      <c r="AC88" s="33"/>
      <c r="AD88" s="33"/>
      <c r="AE88" s="58"/>
      <c r="AF88" s="118"/>
      <c r="AG88" s="118"/>
      <c r="AH88" s="118"/>
      <c r="AI88" s="118"/>
      <c r="AJ88" s="118"/>
      <c r="AK88" s="122"/>
      <c r="AL88" s="33"/>
      <c r="AM88" s="33"/>
      <c r="AN88" s="33"/>
      <c r="AO88" s="33"/>
      <c r="AP88" s="33"/>
      <c r="AQ88" s="58"/>
      <c r="AR88" s="33"/>
      <c r="AS88" s="33"/>
      <c r="AT88" s="33"/>
      <c r="AU88" s="33"/>
      <c r="AV88" s="33"/>
      <c r="AW88" s="58"/>
      <c r="AX88" s="33"/>
      <c r="AY88" s="33"/>
      <c r="AZ88" s="33"/>
      <c r="BA88" s="33"/>
      <c r="BB88" s="33"/>
      <c r="BC88" s="58"/>
      <c r="BD88" s="33"/>
      <c r="BE88" s="33"/>
      <c r="BF88" s="33"/>
      <c r="BG88" s="33"/>
      <c r="BH88" s="33"/>
      <c r="BI88" s="58"/>
      <c r="BJ88" s="33"/>
      <c r="BK88" s="33"/>
      <c r="BL88" s="33"/>
      <c r="BM88" s="33"/>
      <c r="BN88" s="33"/>
      <c r="BO88" s="58"/>
      <c r="BP88" s="33"/>
      <c r="BQ88" s="33"/>
      <c r="BR88" s="33"/>
      <c r="BS88" s="33"/>
      <c r="BT88" s="33"/>
      <c r="BU88" s="58"/>
      <c r="BV88" s="33"/>
      <c r="BW88" s="33"/>
      <c r="BX88" s="33"/>
      <c r="BY88" s="33"/>
      <c r="BZ88" s="33"/>
      <c r="CA88" s="58"/>
      <c r="CB88" s="33"/>
      <c r="CC88" s="33"/>
      <c r="CD88" s="33"/>
      <c r="CE88" s="33"/>
      <c r="CF88" s="33"/>
      <c r="CG88" s="58"/>
      <c r="CH88" s="33"/>
      <c r="CI88" s="33"/>
      <c r="CJ88" s="33"/>
      <c r="CK88" s="33"/>
      <c r="CL88" s="33"/>
      <c r="CM88" s="58"/>
      <c r="CN88" s="33"/>
      <c r="CO88" s="33"/>
      <c r="CP88" s="33"/>
      <c r="CQ88" s="33"/>
      <c r="CR88" s="33"/>
      <c r="CS88" s="34" t="s">
        <v>571</v>
      </c>
      <c r="CT88" s="34" t="s">
        <v>572</v>
      </c>
      <c r="CU88" s="35"/>
      <c r="CV88" s="8" t="s">
        <v>250</v>
      </c>
    </row>
    <row r="89" spans="1:100" ht="15" customHeight="1">
      <c r="A89" s="38" t="s">
        <v>31</v>
      </c>
      <c r="B89" s="67" t="s">
        <v>32</v>
      </c>
      <c r="C89" s="38" t="s">
        <v>202</v>
      </c>
      <c r="D89" s="88">
        <v>44196</v>
      </c>
      <c r="E89" s="67" t="s">
        <v>230</v>
      </c>
      <c r="F89" s="67" t="s">
        <v>228</v>
      </c>
      <c r="G89" s="58">
        <v>7320</v>
      </c>
      <c r="H89" s="33">
        <v>7320</v>
      </c>
      <c r="I89" s="33">
        <v>7320</v>
      </c>
      <c r="J89" s="33">
        <v>0</v>
      </c>
      <c r="K89" s="33">
        <v>0</v>
      </c>
      <c r="L89" s="33">
        <v>0</v>
      </c>
      <c r="M89" s="58">
        <v>7309</v>
      </c>
      <c r="N89" s="33">
        <v>7309</v>
      </c>
      <c r="O89" s="33">
        <v>7309</v>
      </c>
      <c r="P89" s="33">
        <v>0</v>
      </c>
      <c r="Q89" s="33">
        <v>0</v>
      </c>
      <c r="R89" s="33">
        <v>0</v>
      </c>
      <c r="S89" s="58">
        <v>0</v>
      </c>
      <c r="T89" s="33">
        <v>0</v>
      </c>
      <c r="U89" s="33"/>
      <c r="V89" s="33">
        <v>0</v>
      </c>
      <c r="W89" s="33">
        <v>0</v>
      </c>
      <c r="X89" s="33">
        <v>0</v>
      </c>
      <c r="Y89" s="58">
        <v>124</v>
      </c>
      <c r="Z89" s="33">
        <v>124</v>
      </c>
      <c r="AA89" s="33">
        <v>124</v>
      </c>
      <c r="AB89" s="33">
        <v>0</v>
      </c>
      <c r="AC89" s="33">
        <v>0</v>
      </c>
      <c r="AD89" s="33">
        <v>0</v>
      </c>
      <c r="AE89" s="58">
        <v>11</v>
      </c>
      <c r="AF89" s="118">
        <v>11</v>
      </c>
      <c r="AG89" s="118">
        <v>11</v>
      </c>
      <c r="AH89" s="118">
        <v>0</v>
      </c>
      <c r="AI89" s="118">
        <v>0</v>
      </c>
      <c r="AJ89" s="118">
        <v>0</v>
      </c>
      <c r="AK89" s="122">
        <v>0</v>
      </c>
      <c r="AL89" s="33">
        <v>0</v>
      </c>
      <c r="AM89" s="33">
        <v>0</v>
      </c>
      <c r="AN89" s="33">
        <v>0</v>
      </c>
      <c r="AO89" s="33">
        <v>0</v>
      </c>
      <c r="AP89" s="33">
        <v>0</v>
      </c>
      <c r="AQ89" s="58">
        <v>0</v>
      </c>
      <c r="AR89" s="33">
        <v>0</v>
      </c>
      <c r="AS89" s="33">
        <v>0</v>
      </c>
      <c r="AT89" s="33">
        <v>0</v>
      </c>
      <c r="AU89" s="33">
        <v>0</v>
      </c>
      <c r="AV89" s="33">
        <v>0</v>
      </c>
      <c r="AW89" s="58">
        <v>-2</v>
      </c>
      <c r="AX89" s="33">
        <v>-2</v>
      </c>
      <c r="AY89" s="33">
        <v>-2</v>
      </c>
      <c r="AZ89" s="33">
        <v>0</v>
      </c>
      <c r="BA89" s="33">
        <v>0</v>
      </c>
      <c r="BB89" s="33">
        <v>0</v>
      </c>
      <c r="BC89" s="58">
        <v>-2</v>
      </c>
      <c r="BD89" s="33">
        <v>-2</v>
      </c>
      <c r="BE89" s="33">
        <v>-2</v>
      </c>
      <c r="BF89" s="33">
        <v>0</v>
      </c>
      <c r="BG89" s="33">
        <v>0</v>
      </c>
      <c r="BH89" s="33">
        <v>0</v>
      </c>
      <c r="BI89" s="58">
        <v>0</v>
      </c>
      <c r="BJ89" s="33">
        <v>0</v>
      </c>
      <c r="BK89" s="33">
        <v>0</v>
      </c>
      <c r="BL89" s="33">
        <v>0</v>
      </c>
      <c r="BM89" s="33">
        <v>0</v>
      </c>
      <c r="BN89" s="33">
        <v>0</v>
      </c>
      <c r="BO89" s="58">
        <v>-1</v>
      </c>
      <c r="BP89" s="33">
        <v>-1</v>
      </c>
      <c r="BQ89" s="33">
        <v>-1</v>
      </c>
      <c r="BR89" s="33">
        <v>0</v>
      </c>
      <c r="BS89" s="33">
        <v>0</v>
      </c>
      <c r="BT89" s="33">
        <v>0</v>
      </c>
      <c r="BU89" s="58">
        <v>-1</v>
      </c>
      <c r="BV89" s="33">
        <v>-1</v>
      </c>
      <c r="BW89" s="33">
        <v>-1</v>
      </c>
      <c r="BX89" s="33">
        <v>0</v>
      </c>
      <c r="BY89" s="33">
        <v>0</v>
      </c>
      <c r="BZ89" s="33">
        <v>0</v>
      </c>
      <c r="CA89" s="58">
        <v>0</v>
      </c>
      <c r="CB89" s="33">
        <v>0</v>
      </c>
      <c r="CC89" s="33">
        <v>0</v>
      </c>
      <c r="CD89" s="33">
        <v>0</v>
      </c>
      <c r="CE89" s="33">
        <v>0</v>
      </c>
      <c r="CF89" s="33">
        <v>0</v>
      </c>
      <c r="CG89" s="58">
        <v>0</v>
      </c>
      <c r="CH89" s="33">
        <v>0</v>
      </c>
      <c r="CI89" s="33">
        <v>0</v>
      </c>
      <c r="CJ89" s="33">
        <v>0</v>
      </c>
      <c r="CK89" s="33">
        <v>0</v>
      </c>
      <c r="CL89" s="33">
        <v>0</v>
      </c>
      <c r="CM89" s="58">
        <v>1</v>
      </c>
      <c r="CN89" s="33">
        <v>1</v>
      </c>
      <c r="CO89" s="33">
        <v>1</v>
      </c>
      <c r="CP89" s="33">
        <v>0</v>
      </c>
      <c r="CQ89" s="33">
        <v>0</v>
      </c>
      <c r="CR89" s="33">
        <v>0</v>
      </c>
      <c r="CS89" s="34" t="s">
        <v>604</v>
      </c>
      <c r="CT89" s="34" t="s">
        <v>605</v>
      </c>
      <c r="CU89" s="35"/>
      <c r="CV89" s="8" t="s">
        <v>250</v>
      </c>
    </row>
    <row r="90" spans="1:100" ht="15" customHeight="1">
      <c r="A90" s="38" t="s">
        <v>41</v>
      </c>
      <c r="B90" s="67" t="s">
        <v>42</v>
      </c>
      <c r="C90" s="38" t="s">
        <v>196</v>
      </c>
      <c r="D90" s="88">
        <v>44196</v>
      </c>
      <c r="E90" s="67" t="s">
        <v>230</v>
      </c>
      <c r="F90" s="67" t="s">
        <v>227</v>
      </c>
      <c r="G90" s="58">
        <v>427950</v>
      </c>
      <c r="H90" s="33">
        <v>130186</v>
      </c>
      <c r="I90" s="33">
        <v>63889</v>
      </c>
      <c r="J90" s="33">
        <v>297680</v>
      </c>
      <c r="K90" s="33">
        <v>169193</v>
      </c>
      <c r="L90" s="33">
        <v>257293</v>
      </c>
      <c r="M90" s="58">
        <v>391187</v>
      </c>
      <c r="N90" s="33">
        <v>121069</v>
      </c>
      <c r="O90" s="33">
        <v>59207</v>
      </c>
      <c r="P90" s="33">
        <v>270035</v>
      </c>
      <c r="Q90" s="33">
        <v>147785</v>
      </c>
      <c r="R90" s="33">
        <v>234784</v>
      </c>
      <c r="S90" s="58">
        <v>12702</v>
      </c>
      <c r="T90" s="33">
        <v>3529</v>
      </c>
      <c r="U90" s="33">
        <v>2230</v>
      </c>
      <c r="V90" s="33">
        <v>9151</v>
      </c>
      <c r="W90" s="33">
        <v>9151</v>
      </c>
      <c r="X90" s="33">
        <v>9044</v>
      </c>
      <c r="Y90" s="58">
        <v>161866</v>
      </c>
      <c r="Z90" s="33">
        <v>47464</v>
      </c>
      <c r="AA90" s="33">
        <v>27547</v>
      </c>
      <c r="AB90" s="33">
        <v>114380</v>
      </c>
      <c r="AC90" s="33">
        <v>55807</v>
      </c>
      <c r="AD90" s="33">
        <v>105230</v>
      </c>
      <c r="AE90" s="58">
        <v>36763</v>
      </c>
      <c r="AF90" s="118">
        <v>9117</v>
      </c>
      <c r="AG90" s="118">
        <v>4682</v>
      </c>
      <c r="AH90" s="118">
        <v>27646</v>
      </c>
      <c r="AI90" s="118">
        <v>21408</v>
      </c>
      <c r="AJ90" s="118">
        <v>22509</v>
      </c>
      <c r="AK90" s="122">
        <v>16743</v>
      </c>
      <c r="AL90" s="33">
        <v>3347</v>
      </c>
      <c r="AM90" s="33">
        <v>2820</v>
      </c>
      <c r="AN90" s="33">
        <v>13395</v>
      </c>
      <c r="AO90" s="33">
        <v>8336</v>
      </c>
      <c r="AP90" s="33">
        <v>8882</v>
      </c>
      <c r="AQ90" s="58">
        <v>36366</v>
      </c>
      <c r="AR90" s="33">
        <v>8757</v>
      </c>
      <c r="AS90" s="33">
        <v>4608</v>
      </c>
      <c r="AT90" s="33">
        <v>27609</v>
      </c>
      <c r="AU90" s="33">
        <v>21372</v>
      </c>
      <c r="AV90" s="33">
        <v>22509</v>
      </c>
      <c r="AW90" s="58">
        <v>-26908</v>
      </c>
      <c r="AX90" s="33">
        <v>-6009</v>
      </c>
      <c r="AY90" s="33">
        <v>-1901</v>
      </c>
      <c r="AZ90" s="33">
        <v>-20897</v>
      </c>
      <c r="BA90" s="33">
        <v>-13963</v>
      </c>
      <c r="BB90" s="33">
        <v>-15861</v>
      </c>
      <c r="BC90" s="58">
        <v>-12027</v>
      </c>
      <c r="BD90" s="33">
        <v>-2148</v>
      </c>
      <c r="BE90" s="33">
        <v>-475</v>
      </c>
      <c r="BF90" s="33">
        <v>-9877</v>
      </c>
      <c r="BG90" s="33">
        <v>-7193</v>
      </c>
      <c r="BH90" s="33">
        <v>-8626</v>
      </c>
      <c r="BI90" s="58">
        <v>-1263</v>
      </c>
      <c r="BJ90" s="33">
        <v>-173</v>
      </c>
      <c r="BK90" s="33">
        <v>-59</v>
      </c>
      <c r="BL90" s="33">
        <v>-1090</v>
      </c>
      <c r="BM90" s="33">
        <v>-1090</v>
      </c>
      <c r="BN90" s="33">
        <v>-1090</v>
      </c>
      <c r="BO90" s="58">
        <v>-9148</v>
      </c>
      <c r="BP90" s="33">
        <v>-1506</v>
      </c>
      <c r="BQ90" s="33">
        <v>-421</v>
      </c>
      <c r="BR90" s="33">
        <v>-7641</v>
      </c>
      <c r="BS90" s="33">
        <v>-5372</v>
      </c>
      <c r="BT90" s="33">
        <v>-6877</v>
      </c>
      <c r="BU90" s="58">
        <v>-14881</v>
      </c>
      <c r="BV90" s="33">
        <v>-3861</v>
      </c>
      <c r="BW90" s="33">
        <v>-1426</v>
      </c>
      <c r="BX90" s="33">
        <v>-11020</v>
      </c>
      <c r="BY90" s="33">
        <v>-6770</v>
      </c>
      <c r="BZ90" s="33">
        <v>-7235</v>
      </c>
      <c r="CA90" s="58">
        <v>-9302</v>
      </c>
      <c r="CB90" s="33">
        <v>-1178</v>
      </c>
      <c r="CC90" s="33">
        <v>-942</v>
      </c>
      <c r="CD90" s="33">
        <v>-8124</v>
      </c>
      <c r="CE90" s="33">
        <v>-4460</v>
      </c>
      <c r="CF90" s="33">
        <v>-4678</v>
      </c>
      <c r="CG90" s="58">
        <v>-14663</v>
      </c>
      <c r="CH90" s="33">
        <v>-3669</v>
      </c>
      <c r="CI90" s="33">
        <v>-1419</v>
      </c>
      <c r="CJ90" s="33">
        <v>-10995</v>
      </c>
      <c r="CK90" s="33">
        <v>-6745</v>
      </c>
      <c r="CL90" s="33">
        <v>-7235</v>
      </c>
      <c r="CM90" s="58">
        <v>17985</v>
      </c>
      <c r="CN90" s="33">
        <v>4189</v>
      </c>
      <c r="CO90" s="33">
        <v>1441</v>
      </c>
      <c r="CP90" s="33">
        <v>13796</v>
      </c>
      <c r="CQ90" s="33">
        <v>13796</v>
      </c>
      <c r="CR90" s="33">
        <v>13592</v>
      </c>
      <c r="CS90" s="34" t="s">
        <v>696</v>
      </c>
      <c r="CT90" s="34" t="s">
        <v>697</v>
      </c>
      <c r="CU90" s="35"/>
      <c r="CV90" s="8" t="s">
        <v>250</v>
      </c>
    </row>
    <row r="91" spans="1:100" ht="15" customHeight="1">
      <c r="A91" s="89" t="s">
        <v>251</v>
      </c>
      <c r="B91" s="70" t="s">
        <v>252</v>
      </c>
      <c r="C91" s="38" t="s">
        <v>195</v>
      </c>
      <c r="D91" s="88">
        <v>44196</v>
      </c>
      <c r="E91" s="67" t="s">
        <v>230</v>
      </c>
      <c r="F91" s="67" t="s">
        <v>228</v>
      </c>
      <c r="G91" s="58">
        <v>6879</v>
      </c>
      <c r="H91" s="33">
        <v>2251</v>
      </c>
      <c r="I91" s="33">
        <v>2036</v>
      </c>
      <c r="J91" s="33">
        <v>4618</v>
      </c>
      <c r="K91" s="33">
        <v>3009</v>
      </c>
      <c r="L91" s="33">
        <v>1625</v>
      </c>
      <c r="M91" s="58">
        <v>6138</v>
      </c>
      <c r="N91" s="33">
        <v>2144</v>
      </c>
      <c r="O91" s="33">
        <v>1944</v>
      </c>
      <c r="P91" s="33">
        <v>3984</v>
      </c>
      <c r="Q91" s="33">
        <v>2544</v>
      </c>
      <c r="R91" s="33">
        <v>1283</v>
      </c>
      <c r="S91" s="58">
        <v>547</v>
      </c>
      <c r="T91" s="33">
        <v>72</v>
      </c>
      <c r="U91" s="33">
        <v>68</v>
      </c>
      <c r="V91" s="33">
        <v>474</v>
      </c>
      <c r="W91" s="33">
        <v>210</v>
      </c>
      <c r="X91" s="33">
        <v>174</v>
      </c>
      <c r="Y91" s="58">
        <v>2056</v>
      </c>
      <c r="Z91" s="33">
        <v>402</v>
      </c>
      <c r="AA91" s="33">
        <v>325</v>
      </c>
      <c r="AB91" s="33">
        <v>1654</v>
      </c>
      <c r="AC91" s="33">
        <v>958</v>
      </c>
      <c r="AD91" s="33">
        <v>626</v>
      </c>
      <c r="AE91" s="58">
        <v>741</v>
      </c>
      <c r="AF91" s="118">
        <v>107</v>
      </c>
      <c r="AG91" s="118">
        <v>92</v>
      </c>
      <c r="AH91" s="118">
        <v>634</v>
      </c>
      <c r="AI91" s="118">
        <v>465</v>
      </c>
      <c r="AJ91" s="118">
        <v>342</v>
      </c>
      <c r="AK91" s="122">
        <v>412</v>
      </c>
      <c r="AL91" s="33">
        <v>14</v>
      </c>
      <c r="AM91" s="33">
        <v>12</v>
      </c>
      <c r="AN91" s="33">
        <v>398</v>
      </c>
      <c r="AO91" s="33">
        <v>322</v>
      </c>
      <c r="AP91" s="33">
        <v>210</v>
      </c>
      <c r="AQ91" s="58">
        <v>660</v>
      </c>
      <c r="AR91" s="33">
        <v>82</v>
      </c>
      <c r="AS91" s="33">
        <v>72</v>
      </c>
      <c r="AT91" s="33">
        <v>577</v>
      </c>
      <c r="AU91" s="33">
        <v>448</v>
      </c>
      <c r="AV91" s="33">
        <v>301</v>
      </c>
      <c r="AW91" s="58">
        <v>-524</v>
      </c>
      <c r="AX91" s="33">
        <v>-33</v>
      </c>
      <c r="AY91" s="33">
        <v>-17</v>
      </c>
      <c r="AZ91" s="33">
        <v>-491</v>
      </c>
      <c r="BA91" s="33">
        <v>-280</v>
      </c>
      <c r="BB91" s="33">
        <v>-244</v>
      </c>
      <c r="BC91" s="58">
        <v>-205</v>
      </c>
      <c r="BD91" s="33">
        <v>-16</v>
      </c>
      <c r="BE91" s="33">
        <v>-6</v>
      </c>
      <c r="BF91" s="33">
        <v>-189</v>
      </c>
      <c r="BG91" s="33">
        <v>-85</v>
      </c>
      <c r="BH91" s="33">
        <v>-63</v>
      </c>
      <c r="BI91" s="58">
        <v>-80</v>
      </c>
      <c r="BJ91" s="33">
        <v>-1</v>
      </c>
      <c r="BK91" s="33">
        <v>-1</v>
      </c>
      <c r="BL91" s="33">
        <v>-79</v>
      </c>
      <c r="BM91" s="33">
        <v>-20</v>
      </c>
      <c r="BN91" s="33">
        <v>-18</v>
      </c>
      <c r="BO91" s="58">
        <v>-189</v>
      </c>
      <c r="BP91" s="33">
        <v>-15</v>
      </c>
      <c r="BQ91" s="33">
        <v>-5</v>
      </c>
      <c r="BR91" s="33">
        <v>-175</v>
      </c>
      <c r="BS91" s="33">
        <v>-74</v>
      </c>
      <c r="BT91" s="33">
        <v>-58</v>
      </c>
      <c r="BU91" s="58">
        <v>-319</v>
      </c>
      <c r="BV91" s="33">
        <v>-16</v>
      </c>
      <c r="BW91" s="33">
        <v>-10</v>
      </c>
      <c r="BX91" s="33">
        <v>-302</v>
      </c>
      <c r="BY91" s="33">
        <v>-196</v>
      </c>
      <c r="BZ91" s="33">
        <v>-181</v>
      </c>
      <c r="CA91" s="58">
        <v>-183</v>
      </c>
      <c r="CB91" s="33">
        <v>-2</v>
      </c>
      <c r="CC91" s="33">
        <v>-2</v>
      </c>
      <c r="CD91" s="33">
        <v>-181</v>
      </c>
      <c r="CE91" s="33">
        <v>-140</v>
      </c>
      <c r="CF91" s="33">
        <v>-100</v>
      </c>
      <c r="CG91" s="58">
        <v>-287</v>
      </c>
      <c r="CH91" s="33">
        <v>-12</v>
      </c>
      <c r="CI91" s="33">
        <v>-8</v>
      </c>
      <c r="CJ91" s="33">
        <v>-275</v>
      </c>
      <c r="CK91" s="33">
        <v>-187</v>
      </c>
      <c r="CL91" s="33">
        <v>-160</v>
      </c>
      <c r="CM91" s="58">
        <v>201</v>
      </c>
      <c r="CN91" s="33">
        <v>80</v>
      </c>
      <c r="CO91" s="33">
        <v>72</v>
      </c>
      <c r="CP91" s="33">
        <v>122</v>
      </c>
      <c r="CQ91" s="33">
        <v>120</v>
      </c>
      <c r="CR91" s="33">
        <v>50</v>
      </c>
      <c r="CS91" s="34" t="s">
        <v>706</v>
      </c>
      <c r="CT91" s="34" t="s">
        <v>259</v>
      </c>
      <c r="CU91" s="35"/>
      <c r="CV91" s="8" t="s">
        <v>250</v>
      </c>
    </row>
    <row r="92" spans="1:100" ht="15" customHeight="1">
      <c r="A92" s="38" t="s">
        <v>88</v>
      </c>
      <c r="B92" s="67" t="s">
        <v>89</v>
      </c>
      <c r="C92" s="38" t="s">
        <v>202</v>
      </c>
      <c r="D92" s="88"/>
      <c r="E92" s="67"/>
      <c r="F92" s="67"/>
      <c r="G92" s="58"/>
      <c r="H92" s="33"/>
      <c r="I92" s="33"/>
      <c r="J92" s="33"/>
      <c r="K92" s="33"/>
      <c r="L92" s="33"/>
      <c r="M92" s="58"/>
      <c r="N92" s="33"/>
      <c r="O92" s="33"/>
      <c r="P92" s="33"/>
      <c r="Q92" s="33"/>
      <c r="R92" s="33"/>
      <c r="S92" s="58"/>
      <c r="T92" s="33"/>
      <c r="U92" s="33"/>
      <c r="V92" s="33"/>
      <c r="W92" s="33"/>
      <c r="X92" s="33"/>
      <c r="Y92" s="58"/>
      <c r="Z92" s="33"/>
      <c r="AA92" s="33"/>
      <c r="AB92" s="33"/>
      <c r="AC92" s="33"/>
      <c r="AD92" s="33"/>
      <c r="AE92" s="58"/>
      <c r="AF92" s="118"/>
      <c r="AG92" s="118"/>
      <c r="AH92" s="118"/>
      <c r="AI92" s="118"/>
      <c r="AJ92" s="118"/>
      <c r="AK92" s="122"/>
      <c r="AL92" s="33"/>
      <c r="AM92" s="33"/>
      <c r="AN92" s="33"/>
      <c r="AO92" s="33"/>
      <c r="AP92" s="33"/>
      <c r="AQ92" s="58"/>
      <c r="AR92" s="33"/>
      <c r="AS92" s="33"/>
      <c r="AT92" s="33"/>
      <c r="AU92" s="33"/>
      <c r="AV92" s="33"/>
      <c r="AW92" s="58"/>
      <c r="AX92" s="33"/>
      <c r="AY92" s="33"/>
      <c r="AZ92" s="33"/>
      <c r="BA92" s="33"/>
      <c r="BB92" s="33"/>
      <c r="BC92" s="58"/>
      <c r="BD92" s="33"/>
      <c r="BE92" s="33"/>
      <c r="BF92" s="33"/>
      <c r="BG92" s="33"/>
      <c r="BH92" s="33"/>
      <c r="BI92" s="58"/>
      <c r="BJ92" s="33"/>
      <c r="BK92" s="33"/>
      <c r="BL92" s="33"/>
      <c r="BM92" s="33"/>
      <c r="BN92" s="33"/>
      <c r="BO92" s="58"/>
      <c r="BP92" s="33"/>
      <c r="BQ92" s="33"/>
      <c r="BR92" s="33"/>
      <c r="BS92" s="33"/>
      <c r="BT92" s="33"/>
      <c r="BU92" s="58"/>
      <c r="BV92" s="33"/>
      <c r="BW92" s="33"/>
      <c r="BX92" s="33"/>
      <c r="BY92" s="33"/>
      <c r="BZ92" s="33"/>
      <c r="CA92" s="58"/>
      <c r="CB92" s="33"/>
      <c r="CC92" s="33"/>
      <c r="CD92" s="33"/>
      <c r="CE92" s="33"/>
      <c r="CF92" s="33"/>
      <c r="CG92" s="58"/>
      <c r="CH92" s="33"/>
      <c r="CI92" s="33"/>
      <c r="CJ92" s="33"/>
      <c r="CK92" s="33"/>
      <c r="CL92" s="33"/>
      <c r="CM92" s="58"/>
      <c r="CN92" s="33"/>
      <c r="CO92" s="33"/>
      <c r="CP92" s="33"/>
      <c r="CQ92" s="33"/>
      <c r="CR92" s="33"/>
      <c r="CS92" s="34" t="s">
        <v>606</v>
      </c>
      <c r="CT92" s="34" t="s">
        <v>607</v>
      </c>
      <c r="CU92" s="35" t="s">
        <v>745</v>
      </c>
      <c r="CV92" s="8" t="s">
        <v>250</v>
      </c>
    </row>
    <row r="93" spans="1:100" ht="15" customHeight="1">
      <c r="A93" s="38" t="s">
        <v>143</v>
      </c>
      <c r="B93" s="67" t="s">
        <v>508</v>
      </c>
      <c r="C93" s="38" t="s">
        <v>200</v>
      </c>
      <c r="D93" s="88">
        <v>44196</v>
      </c>
      <c r="E93" s="67" t="s">
        <v>230</v>
      </c>
      <c r="F93" s="67" t="s">
        <v>227</v>
      </c>
      <c r="G93" s="58">
        <v>5940447</v>
      </c>
      <c r="H93" s="33">
        <v>2502887</v>
      </c>
      <c r="I93" s="33">
        <v>2000210</v>
      </c>
      <c r="J93" s="33">
        <v>3437559</v>
      </c>
      <c r="K93" s="33">
        <v>2308013</v>
      </c>
      <c r="L93" s="33">
        <v>2332434</v>
      </c>
      <c r="M93" s="58">
        <v>4743204</v>
      </c>
      <c r="N93" s="33">
        <v>2036353</v>
      </c>
      <c r="O93" s="33">
        <v>1641965</v>
      </c>
      <c r="P93" s="33">
        <v>2706851</v>
      </c>
      <c r="Q93" s="33">
        <v>1730142</v>
      </c>
      <c r="R93" s="33">
        <v>1687618</v>
      </c>
      <c r="S93" s="58">
        <v>1108784</v>
      </c>
      <c r="T93" s="33">
        <v>709691</v>
      </c>
      <c r="U93" s="33">
        <v>586179</v>
      </c>
      <c r="V93" s="33">
        <v>399093</v>
      </c>
      <c r="W93" s="33">
        <v>356756</v>
      </c>
      <c r="X93" s="33">
        <v>343127</v>
      </c>
      <c r="Y93" s="58">
        <v>2583902</v>
      </c>
      <c r="Z93" s="33">
        <v>1318116</v>
      </c>
      <c r="AA93" s="33">
        <v>1064652</v>
      </c>
      <c r="AB93" s="33">
        <v>1265785</v>
      </c>
      <c r="AC93" s="33">
        <v>1093919</v>
      </c>
      <c r="AD93" s="33">
        <v>1057049</v>
      </c>
      <c r="AE93" s="58">
        <v>1197243</v>
      </c>
      <c r="AF93" s="118">
        <v>466534</v>
      </c>
      <c r="AG93" s="118">
        <v>358245</v>
      </c>
      <c r="AH93" s="118">
        <v>730708</v>
      </c>
      <c r="AI93" s="118">
        <v>577871</v>
      </c>
      <c r="AJ93" s="118">
        <v>644816</v>
      </c>
      <c r="AK93" s="122">
        <v>968290</v>
      </c>
      <c r="AL93" s="33">
        <v>411916</v>
      </c>
      <c r="AM93" s="33">
        <v>316980</v>
      </c>
      <c r="AN93" s="33">
        <v>556374</v>
      </c>
      <c r="AO93" s="33">
        <v>455082</v>
      </c>
      <c r="AP93" s="33">
        <v>494012</v>
      </c>
      <c r="AQ93" s="58">
        <v>1044447</v>
      </c>
      <c r="AR93" s="33">
        <v>431335</v>
      </c>
      <c r="AS93" s="33">
        <v>334391</v>
      </c>
      <c r="AT93" s="33">
        <v>613112</v>
      </c>
      <c r="AU93" s="33">
        <v>497206</v>
      </c>
      <c r="AV93" s="33">
        <v>545678</v>
      </c>
      <c r="AW93" s="58">
        <v>-261138</v>
      </c>
      <c r="AX93" s="33">
        <v>-99634</v>
      </c>
      <c r="AY93" s="33">
        <v>-57559</v>
      </c>
      <c r="AZ93" s="33">
        <v>-161504</v>
      </c>
      <c r="BA93" s="33">
        <v>-139553</v>
      </c>
      <c r="BB93" s="33">
        <v>-128230</v>
      </c>
      <c r="BC93" s="58">
        <v>-85496</v>
      </c>
      <c r="BD93" s="33">
        <v>-45767</v>
      </c>
      <c r="BE93" s="33">
        <v>-24866</v>
      </c>
      <c r="BF93" s="33">
        <v>-39728</v>
      </c>
      <c r="BG93" s="33">
        <v>-34453</v>
      </c>
      <c r="BH93" s="33">
        <v>-25601</v>
      </c>
      <c r="BI93" s="58">
        <v>-47390</v>
      </c>
      <c r="BJ93" s="33">
        <v>-29700</v>
      </c>
      <c r="BK93" s="33">
        <v>-18788</v>
      </c>
      <c r="BL93" s="33">
        <v>-17691</v>
      </c>
      <c r="BM93" s="33">
        <v>-16899</v>
      </c>
      <c r="BN93" s="33">
        <v>-15241</v>
      </c>
      <c r="BO93" s="58">
        <v>-77055</v>
      </c>
      <c r="BP93" s="33">
        <v>-40771</v>
      </c>
      <c r="BQ93" s="33">
        <v>-22662</v>
      </c>
      <c r="BR93" s="33">
        <v>-36284</v>
      </c>
      <c r="BS93" s="33">
        <v>-32198</v>
      </c>
      <c r="BT93" s="33">
        <v>-23964</v>
      </c>
      <c r="BU93" s="58">
        <v>-175642</v>
      </c>
      <c r="BV93" s="33">
        <v>-53867</v>
      </c>
      <c r="BW93" s="33">
        <v>-32693</v>
      </c>
      <c r="BX93" s="33">
        <v>-121776</v>
      </c>
      <c r="BY93" s="33">
        <v>-105099</v>
      </c>
      <c r="BZ93" s="33">
        <v>-102629</v>
      </c>
      <c r="CA93" s="58">
        <v>-125267</v>
      </c>
      <c r="CB93" s="33">
        <v>-44336</v>
      </c>
      <c r="CC93" s="33">
        <v>-26926</v>
      </c>
      <c r="CD93" s="33">
        <v>-80932</v>
      </c>
      <c r="CE93" s="33">
        <v>-78907</v>
      </c>
      <c r="CF93" s="33">
        <v>-66755</v>
      </c>
      <c r="CG93" s="58">
        <v>-164337</v>
      </c>
      <c r="CH93" s="33">
        <v>-49313</v>
      </c>
      <c r="CI93" s="33">
        <v>-30686</v>
      </c>
      <c r="CJ93" s="33">
        <v>-115024</v>
      </c>
      <c r="CK93" s="33">
        <v>-99488</v>
      </c>
      <c r="CL93" s="33">
        <v>-98281</v>
      </c>
      <c r="CM93" s="58">
        <v>110276</v>
      </c>
      <c r="CN93" s="33">
        <v>71998</v>
      </c>
      <c r="CO93" s="33">
        <v>57233</v>
      </c>
      <c r="CP93" s="33">
        <v>38278</v>
      </c>
      <c r="CQ93" s="33">
        <v>16463</v>
      </c>
      <c r="CR93" s="33">
        <v>33741</v>
      </c>
      <c r="CS93" s="34" t="s">
        <v>625</v>
      </c>
      <c r="CT93" s="34" t="s">
        <v>626</v>
      </c>
      <c r="CU93" s="35" t="s">
        <v>750</v>
      </c>
      <c r="CV93" s="8" t="s">
        <v>250</v>
      </c>
    </row>
    <row r="94" spans="1:100" ht="15" customHeight="1">
      <c r="A94" s="89" t="s">
        <v>235</v>
      </c>
      <c r="B94" s="70" t="s">
        <v>512</v>
      </c>
      <c r="C94" s="38" t="s">
        <v>205</v>
      </c>
      <c r="D94" s="88">
        <v>44196</v>
      </c>
      <c r="E94" s="67" t="s">
        <v>230</v>
      </c>
      <c r="F94" s="67"/>
      <c r="G94" s="58"/>
      <c r="H94" s="33"/>
      <c r="I94" s="33"/>
      <c r="J94" s="33"/>
      <c r="K94" s="33"/>
      <c r="L94" s="33"/>
      <c r="M94" s="58"/>
      <c r="N94" s="33"/>
      <c r="O94" s="33"/>
      <c r="P94" s="33"/>
      <c r="Q94" s="33"/>
      <c r="R94" s="33"/>
      <c r="S94" s="58"/>
      <c r="T94" s="33"/>
      <c r="U94" s="33"/>
      <c r="V94" s="33"/>
      <c r="W94" s="33"/>
      <c r="X94" s="33"/>
      <c r="Y94" s="58"/>
      <c r="Z94" s="33"/>
      <c r="AA94" s="33"/>
      <c r="AB94" s="33"/>
      <c r="AC94" s="33"/>
      <c r="AD94" s="33"/>
      <c r="AE94" s="58"/>
      <c r="AF94" s="118"/>
      <c r="AG94" s="118"/>
      <c r="AH94" s="118"/>
      <c r="AI94" s="118"/>
      <c r="AJ94" s="118"/>
      <c r="AK94" s="122"/>
      <c r="AL94" s="33"/>
      <c r="AM94" s="33"/>
      <c r="AN94" s="33"/>
      <c r="AO94" s="33"/>
      <c r="AP94" s="33"/>
      <c r="AQ94" s="58"/>
      <c r="AR94" s="33"/>
      <c r="AS94" s="33"/>
      <c r="AT94" s="33"/>
      <c r="AU94" s="33"/>
      <c r="AV94" s="33"/>
      <c r="AW94" s="58"/>
      <c r="AX94" s="33"/>
      <c r="AY94" s="33"/>
      <c r="AZ94" s="33"/>
      <c r="BA94" s="33"/>
      <c r="BB94" s="33"/>
      <c r="BC94" s="58"/>
      <c r="BD94" s="33"/>
      <c r="BE94" s="33"/>
      <c r="BF94" s="33"/>
      <c r="BG94" s="33"/>
      <c r="BH94" s="33"/>
      <c r="BI94" s="58"/>
      <c r="BJ94" s="33"/>
      <c r="BK94" s="33"/>
      <c r="BL94" s="33"/>
      <c r="BM94" s="33"/>
      <c r="BN94" s="33"/>
      <c r="BO94" s="58"/>
      <c r="BP94" s="33"/>
      <c r="BQ94" s="33"/>
      <c r="BR94" s="33"/>
      <c r="BS94" s="33"/>
      <c r="BT94" s="33"/>
      <c r="BU94" s="58"/>
      <c r="BV94" s="33"/>
      <c r="BW94" s="33"/>
      <c r="BX94" s="33"/>
      <c r="BY94" s="33"/>
      <c r="BZ94" s="33"/>
      <c r="CA94" s="58"/>
      <c r="CB94" s="33"/>
      <c r="CC94" s="33"/>
      <c r="CD94" s="33"/>
      <c r="CE94" s="33"/>
      <c r="CF94" s="33"/>
      <c r="CG94" s="58"/>
      <c r="CH94" s="33"/>
      <c r="CI94" s="33"/>
      <c r="CJ94" s="33"/>
      <c r="CK94" s="33"/>
      <c r="CL94" s="33"/>
      <c r="CM94" s="58"/>
      <c r="CN94" s="33"/>
      <c r="CO94" s="33"/>
      <c r="CP94" s="33"/>
      <c r="CQ94" s="33"/>
      <c r="CR94" s="33"/>
      <c r="CS94" s="34" t="s">
        <v>662</v>
      </c>
      <c r="CT94" s="34" t="s">
        <v>663</v>
      </c>
      <c r="CU94" s="35"/>
      <c r="CV94" s="8" t="s">
        <v>250</v>
      </c>
    </row>
    <row r="95" spans="1:100" ht="15" customHeight="1">
      <c r="A95" s="89" t="s">
        <v>111</v>
      </c>
      <c r="B95" s="70" t="s">
        <v>112</v>
      </c>
      <c r="C95" s="38" t="s">
        <v>203</v>
      </c>
      <c r="D95" s="88">
        <v>44196</v>
      </c>
      <c r="E95" s="67" t="s">
        <v>230</v>
      </c>
      <c r="F95" s="67" t="s">
        <v>229</v>
      </c>
      <c r="G95" s="58">
        <v>2866435978.1199999</v>
      </c>
      <c r="H95" s="33">
        <v>884692299.79999995</v>
      </c>
      <c r="I95" s="33">
        <v>654258024.18999994</v>
      </c>
      <c r="J95" s="33">
        <v>1945432088.3899999</v>
      </c>
      <c r="K95" s="33">
        <v>786157795.06000006</v>
      </c>
      <c r="L95" s="33">
        <v>882632856.05999994</v>
      </c>
      <c r="M95" s="58">
        <v>2717137615.27</v>
      </c>
      <c r="N95" s="33">
        <v>848707051.51999998</v>
      </c>
      <c r="O95" s="33">
        <v>625535186.42999995</v>
      </c>
      <c r="P95" s="33">
        <v>1832203883.6099999</v>
      </c>
      <c r="Q95" s="33">
        <v>728420402.21000004</v>
      </c>
      <c r="R95" s="33">
        <v>851765922.27999997</v>
      </c>
      <c r="S95" s="58">
        <v>72488760.640000001</v>
      </c>
      <c r="T95" s="33">
        <v>61270053.079999998</v>
      </c>
      <c r="U95" s="33">
        <v>59609175.520000003</v>
      </c>
      <c r="V95" s="33">
        <v>11218707.560000001</v>
      </c>
      <c r="W95" s="33">
        <v>10007231.779999999</v>
      </c>
      <c r="X95" s="33">
        <v>5608793.8799999999</v>
      </c>
      <c r="Y95" s="58">
        <v>1285178347</v>
      </c>
      <c r="Z95" s="33">
        <v>293257887.93000001</v>
      </c>
      <c r="AA95" s="33">
        <v>240059390.53</v>
      </c>
      <c r="AB95" s="33">
        <v>990789086.30999994</v>
      </c>
      <c r="AC95" s="33">
        <v>383478328.25</v>
      </c>
      <c r="AD95" s="33">
        <v>525239477.43000001</v>
      </c>
      <c r="AE95" s="58">
        <v>149298362.84999999</v>
      </c>
      <c r="AF95" s="118">
        <v>35985248.280000001</v>
      </c>
      <c r="AG95" s="118">
        <v>28722837.760000002</v>
      </c>
      <c r="AH95" s="118">
        <v>113228204.78</v>
      </c>
      <c r="AI95" s="118">
        <v>57737392.850000001</v>
      </c>
      <c r="AJ95" s="118">
        <v>30866933.780000001</v>
      </c>
      <c r="AK95" s="122">
        <v>44307552.890000001</v>
      </c>
      <c r="AL95" s="33">
        <v>5183974.63</v>
      </c>
      <c r="AM95" s="33">
        <v>4142084.41</v>
      </c>
      <c r="AN95" s="33">
        <v>39123578.25</v>
      </c>
      <c r="AO95" s="33">
        <v>19972316.199999999</v>
      </c>
      <c r="AP95" s="33">
        <v>20347472.780000001</v>
      </c>
      <c r="AQ95" s="58">
        <v>99031944.620000005</v>
      </c>
      <c r="AR95" s="33">
        <v>10550360.15</v>
      </c>
      <c r="AS95" s="33">
        <v>7250947.5</v>
      </c>
      <c r="AT95" s="33">
        <v>88396674.680000007</v>
      </c>
      <c r="AU95" s="33">
        <v>36024540.57</v>
      </c>
      <c r="AV95" s="33">
        <v>21195978.949999999</v>
      </c>
      <c r="AW95" s="58">
        <v>-150342981.16000003</v>
      </c>
      <c r="AX95" s="33">
        <v>-47979948.659999996</v>
      </c>
      <c r="AY95" s="33">
        <v>-33617284.159999996</v>
      </c>
      <c r="AZ95" s="33">
        <v>-102187237.78</v>
      </c>
      <c r="BA95" s="33">
        <v>-60197020.439999998</v>
      </c>
      <c r="BB95" s="33">
        <v>-46864033.579999998</v>
      </c>
      <c r="BC95" s="58">
        <v>-81092430.900000006</v>
      </c>
      <c r="BD95" s="33">
        <v>-27663208.170000002</v>
      </c>
      <c r="BE95" s="33">
        <v>-18176833.210000001</v>
      </c>
      <c r="BF95" s="33">
        <v>-53313194</v>
      </c>
      <c r="BG95" s="33">
        <v>-26333294.68</v>
      </c>
      <c r="BH95" s="33">
        <v>-29726761.449999999</v>
      </c>
      <c r="BI95" s="58">
        <v>-1376236.78</v>
      </c>
      <c r="BJ95" s="33">
        <v>-793966.03</v>
      </c>
      <c r="BK95" s="33">
        <v>-674323.22</v>
      </c>
      <c r="BL95" s="33">
        <v>-582270.75</v>
      </c>
      <c r="BM95" s="33">
        <v>-556728.46</v>
      </c>
      <c r="BN95" s="33">
        <v>-253921.9</v>
      </c>
      <c r="BO95" s="58">
        <v>-55737461.189999998</v>
      </c>
      <c r="BP95" s="33">
        <v>-7731661.29</v>
      </c>
      <c r="BQ95" s="33">
        <v>-4573714.13</v>
      </c>
      <c r="BR95" s="33">
        <v>-47951191.670000002</v>
      </c>
      <c r="BS95" s="33">
        <v>-21848648.460000001</v>
      </c>
      <c r="BT95" s="33">
        <v>-27838827.57</v>
      </c>
      <c r="BU95" s="58">
        <v>-69250550.260000005</v>
      </c>
      <c r="BV95" s="33">
        <v>-20316740.489999998</v>
      </c>
      <c r="BW95" s="33">
        <v>-15440450.949999999</v>
      </c>
      <c r="BX95" s="33">
        <v>-48874043.780000001</v>
      </c>
      <c r="BY95" s="33">
        <v>-33863725.759999998</v>
      </c>
      <c r="BZ95" s="33">
        <v>-17137272.129999999</v>
      </c>
      <c r="CA95" s="58">
        <v>-30644021.91</v>
      </c>
      <c r="CB95" s="33">
        <v>-1258511.01</v>
      </c>
      <c r="CC95" s="33">
        <v>-692867.13</v>
      </c>
      <c r="CD95" s="33">
        <v>-29385510.899999999</v>
      </c>
      <c r="CE95" s="33">
        <v>-15902153.279999999</v>
      </c>
      <c r="CF95" s="33">
        <v>-13623271.73</v>
      </c>
      <c r="CG95" s="58">
        <v>-33282616.120000001</v>
      </c>
      <c r="CH95" s="33">
        <v>-3639634.61</v>
      </c>
      <c r="CI95" s="33">
        <v>-1854070.29</v>
      </c>
      <c r="CJ95" s="33">
        <v>-29583215.530000001</v>
      </c>
      <c r="CK95" s="33">
        <v>-16999545.34</v>
      </c>
      <c r="CL95" s="33">
        <v>-8418302.3499999996</v>
      </c>
      <c r="CM95" s="58">
        <v>50519864.650000006</v>
      </c>
      <c r="CN95" s="33">
        <v>17918999.879999999</v>
      </c>
      <c r="CO95" s="33">
        <v>11208498.969999999</v>
      </c>
      <c r="CP95" s="33">
        <v>32515954.979999997</v>
      </c>
      <c r="CQ95" s="33">
        <v>26846001.219999999</v>
      </c>
      <c r="CR95" s="33">
        <v>16204053.739999998</v>
      </c>
      <c r="CS95" s="34" t="s">
        <v>699</v>
      </c>
      <c r="CT95" s="34" t="s">
        <v>522</v>
      </c>
      <c r="CU95" s="35"/>
      <c r="CV95" s="8" t="s">
        <v>250</v>
      </c>
    </row>
    <row r="96" spans="1:100" ht="15" customHeight="1">
      <c r="A96" s="38" t="s">
        <v>39</v>
      </c>
      <c r="B96" s="67" t="s">
        <v>40</v>
      </c>
      <c r="C96" s="38" t="s">
        <v>203</v>
      </c>
      <c r="D96" s="88">
        <v>44196</v>
      </c>
      <c r="E96" s="67" t="s">
        <v>230</v>
      </c>
      <c r="F96" s="67" t="s">
        <v>229</v>
      </c>
      <c r="G96" s="58">
        <v>236930235.08000001</v>
      </c>
      <c r="H96" s="33">
        <v>119352121.08</v>
      </c>
      <c r="I96" s="33">
        <v>96413383.310000002</v>
      </c>
      <c r="J96" s="33">
        <v>117452117.59999999</v>
      </c>
      <c r="K96" s="33">
        <v>47451175.740000002</v>
      </c>
      <c r="L96" s="33">
        <v>89875119.090000004</v>
      </c>
      <c r="M96" s="58">
        <v>233538965.75999999</v>
      </c>
      <c r="N96" s="33">
        <v>116333299.55</v>
      </c>
      <c r="O96" s="33">
        <v>94298252.510000005</v>
      </c>
      <c r="P96" s="33">
        <v>117079669.81</v>
      </c>
      <c r="Q96" s="33">
        <v>47189016.609999999</v>
      </c>
      <c r="R96" s="33">
        <v>89875119.090000004</v>
      </c>
      <c r="S96" s="58">
        <v>38854062.57</v>
      </c>
      <c r="T96" s="33">
        <v>10540250.02</v>
      </c>
      <c r="U96" s="33">
        <v>6344186.1600000001</v>
      </c>
      <c r="V96" s="33">
        <v>28313812.550000001</v>
      </c>
      <c r="W96" s="33">
        <v>14655277.16</v>
      </c>
      <c r="X96" s="33">
        <v>24875094.609999999</v>
      </c>
      <c r="Y96" s="58">
        <v>111931183.83</v>
      </c>
      <c r="Z96" s="33">
        <v>29466067.949999999</v>
      </c>
      <c r="AA96" s="33">
        <v>17650965.579999998</v>
      </c>
      <c r="AB96" s="33">
        <v>82339119.480000004</v>
      </c>
      <c r="AC96" s="33">
        <v>24249433.100000001</v>
      </c>
      <c r="AD96" s="33">
        <v>73925336.019999996</v>
      </c>
      <c r="AE96" s="58">
        <v>3391269.32</v>
      </c>
      <c r="AF96" s="118">
        <v>3018821.53</v>
      </c>
      <c r="AG96" s="118">
        <v>2115130.7999999998</v>
      </c>
      <c r="AH96" s="118">
        <v>372447.79</v>
      </c>
      <c r="AI96" s="118">
        <v>262159.13</v>
      </c>
      <c r="AJ96" s="118">
        <v>0</v>
      </c>
      <c r="AK96" s="122">
        <v>1169780.3799999999</v>
      </c>
      <c r="AL96" s="33">
        <v>895311.86</v>
      </c>
      <c r="AM96" s="33">
        <v>642645.12</v>
      </c>
      <c r="AN96" s="33">
        <v>274468.52</v>
      </c>
      <c r="AO96" s="33">
        <v>256308.46</v>
      </c>
      <c r="AP96" s="33">
        <v>0</v>
      </c>
      <c r="AQ96" s="58">
        <v>3300612.77</v>
      </c>
      <c r="AR96" s="33">
        <v>2928164.98</v>
      </c>
      <c r="AS96" s="33">
        <v>2115130.7999999998</v>
      </c>
      <c r="AT96" s="33">
        <v>372447.79</v>
      </c>
      <c r="AU96" s="33">
        <v>262159.13</v>
      </c>
      <c r="AV96" s="33">
        <v>0</v>
      </c>
      <c r="AW96" s="58">
        <v>-5852082.8399999999</v>
      </c>
      <c r="AX96" s="33">
        <v>-2659004.65</v>
      </c>
      <c r="AY96" s="33">
        <v>-1577845.67</v>
      </c>
      <c r="AZ96" s="33">
        <v>-3187684.86</v>
      </c>
      <c r="BA96" s="33">
        <v>-655072.81999999995</v>
      </c>
      <c r="BB96" s="33">
        <v>-2901391.48</v>
      </c>
      <c r="BC96" s="58">
        <v>-4444223.9800000004</v>
      </c>
      <c r="BD96" s="33">
        <v>-1346429.11</v>
      </c>
      <c r="BE96" s="33">
        <v>-694116.56</v>
      </c>
      <c r="BF96" s="33">
        <v>-3092401.54</v>
      </c>
      <c r="BG96" s="33">
        <v>-592762.06000000006</v>
      </c>
      <c r="BH96" s="33">
        <v>-2901391.48</v>
      </c>
      <c r="BI96" s="58">
        <v>-1122658.68</v>
      </c>
      <c r="BJ96" s="33">
        <v>-294557.63</v>
      </c>
      <c r="BK96" s="33">
        <v>-106001.08</v>
      </c>
      <c r="BL96" s="33">
        <v>-828101.05</v>
      </c>
      <c r="BM96" s="33">
        <v>-300688.81</v>
      </c>
      <c r="BN96" s="33">
        <v>-800503.9</v>
      </c>
      <c r="BO96" s="58">
        <v>-4079780.12</v>
      </c>
      <c r="BP96" s="33">
        <v>-1105977.78</v>
      </c>
      <c r="BQ96" s="33">
        <v>-546384.65</v>
      </c>
      <c r="BR96" s="33">
        <v>-2968409.01</v>
      </c>
      <c r="BS96" s="33">
        <v>-522387.69</v>
      </c>
      <c r="BT96" s="33">
        <v>-2857495.45</v>
      </c>
      <c r="BU96" s="58">
        <v>-1407858.86</v>
      </c>
      <c r="BV96" s="33">
        <v>-1312575.54</v>
      </c>
      <c r="BW96" s="33">
        <v>-883729.11</v>
      </c>
      <c r="BX96" s="33">
        <v>-95283.32</v>
      </c>
      <c r="BY96" s="33">
        <v>-62310.76</v>
      </c>
      <c r="BZ96" s="33">
        <v>0</v>
      </c>
      <c r="CA96" s="58">
        <v>-415322.92</v>
      </c>
      <c r="CB96" s="33">
        <v>-356626.55</v>
      </c>
      <c r="CC96" s="33">
        <v>-258877.02</v>
      </c>
      <c r="CD96" s="33">
        <v>-58696.37</v>
      </c>
      <c r="CE96" s="33">
        <v>-57402.79</v>
      </c>
      <c r="CF96" s="33">
        <v>0</v>
      </c>
      <c r="CG96" s="58">
        <v>-1343310</v>
      </c>
      <c r="CH96" s="33">
        <v>-1248026.68</v>
      </c>
      <c r="CI96" s="33">
        <v>-883729.11</v>
      </c>
      <c r="CJ96" s="33">
        <v>-95283.32</v>
      </c>
      <c r="CK96" s="33">
        <v>-62310.76</v>
      </c>
      <c r="CL96" s="33">
        <v>0</v>
      </c>
      <c r="CM96" s="58">
        <v>366845.83</v>
      </c>
      <c r="CN96" s="33">
        <v>366845.83</v>
      </c>
      <c r="CO96" s="33">
        <v>0</v>
      </c>
      <c r="CP96" s="33">
        <v>0</v>
      </c>
      <c r="CQ96" s="33">
        <v>0</v>
      </c>
      <c r="CR96" s="33">
        <v>0</v>
      </c>
      <c r="CS96" s="34" t="s">
        <v>777</v>
      </c>
      <c r="CT96" s="34" t="s">
        <v>520</v>
      </c>
      <c r="CU96" s="35"/>
      <c r="CV96" s="8" t="s">
        <v>250</v>
      </c>
    </row>
    <row r="97" spans="1:100" ht="15" customHeight="1">
      <c r="A97" s="38" t="s">
        <v>53</v>
      </c>
      <c r="B97" s="67" t="s">
        <v>54</v>
      </c>
      <c r="C97" s="38" t="s">
        <v>205</v>
      </c>
      <c r="D97" s="88"/>
      <c r="E97" s="67"/>
      <c r="F97" s="67"/>
      <c r="G97" s="58"/>
      <c r="H97" s="33"/>
      <c r="I97" s="33"/>
      <c r="J97" s="33"/>
      <c r="K97" s="33"/>
      <c r="L97" s="33"/>
      <c r="M97" s="58"/>
      <c r="N97" s="33"/>
      <c r="O97" s="33"/>
      <c r="P97" s="33"/>
      <c r="Q97" s="33"/>
      <c r="R97" s="33"/>
      <c r="S97" s="58"/>
      <c r="T97" s="33"/>
      <c r="U97" s="33"/>
      <c r="V97" s="33"/>
      <c r="W97" s="33"/>
      <c r="X97" s="33"/>
      <c r="Y97" s="58"/>
      <c r="Z97" s="33"/>
      <c r="AA97" s="33"/>
      <c r="AB97" s="33"/>
      <c r="AC97" s="33"/>
      <c r="AD97" s="33"/>
      <c r="AE97" s="58"/>
      <c r="AF97" s="118"/>
      <c r="AG97" s="118"/>
      <c r="AH97" s="118"/>
      <c r="AI97" s="118"/>
      <c r="AJ97" s="118"/>
      <c r="AK97" s="122"/>
      <c r="AL97" s="33"/>
      <c r="AM97" s="33"/>
      <c r="AN97" s="33"/>
      <c r="AO97" s="33"/>
      <c r="AP97" s="33"/>
      <c r="AQ97" s="58"/>
      <c r="AR97" s="33"/>
      <c r="AS97" s="33"/>
      <c r="AT97" s="33"/>
      <c r="AU97" s="33"/>
      <c r="AV97" s="33"/>
      <c r="AW97" s="58"/>
      <c r="AX97" s="33"/>
      <c r="AY97" s="33"/>
      <c r="AZ97" s="33"/>
      <c r="BA97" s="33"/>
      <c r="BB97" s="33"/>
      <c r="BC97" s="58"/>
      <c r="BD97" s="33"/>
      <c r="BE97" s="33"/>
      <c r="BF97" s="33"/>
      <c r="BG97" s="33"/>
      <c r="BH97" s="33"/>
      <c r="BI97" s="58"/>
      <c r="BJ97" s="33"/>
      <c r="BK97" s="33"/>
      <c r="BL97" s="33"/>
      <c r="BM97" s="33"/>
      <c r="BN97" s="33"/>
      <c r="BO97" s="58"/>
      <c r="BP97" s="33"/>
      <c r="BQ97" s="33"/>
      <c r="BR97" s="33"/>
      <c r="BS97" s="33"/>
      <c r="BT97" s="33"/>
      <c r="BU97" s="58"/>
      <c r="BV97" s="33"/>
      <c r="BW97" s="33"/>
      <c r="BX97" s="33"/>
      <c r="BY97" s="33"/>
      <c r="BZ97" s="33"/>
      <c r="CA97" s="58"/>
      <c r="CB97" s="33"/>
      <c r="CC97" s="33"/>
      <c r="CD97" s="33"/>
      <c r="CE97" s="33"/>
      <c r="CF97" s="33"/>
      <c r="CG97" s="58"/>
      <c r="CH97" s="33"/>
      <c r="CI97" s="33"/>
      <c r="CJ97" s="33"/>
      <c r="CK97" s="33"/>
      <c r="CL97" s="33"/>
      <c r="CM97" s="58"/>
      <c r="CN97" s="33"/>
      <c r="CO97" s="33"/>
      <c r="CP97" s="33"/>
      <c r="CQ97" s="33"/>
      <c r="CR97" s="33"/>
      <c r="CS97" s="34" t="s">
        <v>664</v>
      </c>
      <c r="CT97" s="34" t="s">
        <v>665</v>
      </c>
      <c r="CU97" s="35"/>
      <c r="CV97" s="8" t="s">
        <v>250</v>
      </c>
    </row>
    <row r="98" spans="1:100" ht="15" customHeight="1">
      <c r="A98" s="67" t="s">
        <v>7</v>
      </c>
      <c r="B98" s="67" t="s">
        <v>8</v>
      </c>
      <c r="C98" s="38" t="s">
        <v>197</v>
      </c>
      <c r="D98" s="88">
        <v>44196</v>
      </c>
      <c r="E98" s="67" t="s">
        <v>230</v>
      </c>
      <c r="F98" s="67" t="s">
        <v>227</v>
      </c>
      <c r="G98" s="58">
        <v>671554</v>
      </c>
      <c r="H98" s="33">
        <v>4388</v>
      </c>
      <c r="I98" s="33">
        <v>961</v>
      </c>
      <c r="J98" s="33">
        <v>506838</v>
      </c>
      <c r="K98" s="33">
        <v>164108</v>
      </c>
      <c r="L98" s="33">
        <v>401039</v>
      </c>
      <c r="M98" s="58">
        <v>565602</v>
      </c>
      <c r="N98" s="33">
        <v>4388</v>
      </c>
      <c r="O98" s="33">
        <v>961</v>
      </c>
      <c r="P98" s="33">
        <v>421761</v>
      </c>
      <c r="Q98" s="33">
        <v>164108</v>
      </c>
      <c r="R98" s="33">
        <v>315962</v>
      </c>
      <c r="S98" s="58">
        <v>56880</v>
      </c>
      <c r="T98" s="33"/>
      <c r="U98" s="33"/>
      <c r="V98" s="33">
        <v>56880</v>
      </c>
      <c r="W98" s="33">
        <v>56880</v>
      </c>
      <c r="X98" s="33">
        <v>1742</v>
      </c>
      <c r="Y98" s="58">
        <v>398175</v>
      </c>
      <c r="Z98" s="33"/>
      <c r="AA98" s="33"/>
      <c r="AB98" s="33">
        <v>313645</v>
      </c>
      <c r="AC98" s="33">
        <v>115734</v>
      </c>
      <c r="AD98" s="33">
        <v>231780</v>
      </c>
      <c r="AE98" s="58">
        <v>105952</v>
      </c>
      <c r="AF98" s="118"/>
      <c r="AG98" s="118"/>
      <c r="AH98" s="118">
        <v>85077</v>
      </c>
      <c r="AI98" s="118"/>
      <c r="AJ98" s="118">
        <v>85077</v>
      </c>
      <c r="AK98" s="122">
        <v>20875</v>
      </c>
      <c r="AL98" s="33"/>
      <c r="AM98" s="33"/>
      <c r="AN98" s="33"/>
      <c r="AO98" s="33"/>
      <c r="AP98" s="33"/>
      <c r="AQ98" s="58">
        <v>105952</v>
      </c>
      <c r="AR98" s="33"/>
      <c r="AS98" s="33"/>
      <c r="AT98" s="33">
        <v>85077</v>
      </c>
      <c r="AU98" s="33"/>
      <c r="AV98" s="33">
        <v>85077</v>
      </c>
      <c r="AW98" s="58">
        <v>-47094</v>
      </c>
      <c r="AX98" s="33">
        <v>-25</v>
      </c>
      <c r="AY98" s="33">
        <v>-6</v>
      </c>
      <c r="AZ98" s="33">
        <v>-40112</v>
      </c>
      <c r="BA98" s="33">
        <v>-1831</v>
      </c>
      <c r="BB98" s="33">
        <v>-38418</v>
      </c>
      <c r="BC98" s="58">
        <v>-8003</v>
      </c>
      <c r="BD98" s="33">
        <v>-25</v>
      </c>
      <c r="BE98" s="33">
        <v>-6</v>
      </c>
      <c r="BF98" s="33">
        <v>-3188</v>
      </c>
      <c r="BG98" s="33">
        <v>-1831</v>
      </c>
      <c r="BH98" s="33">
        <v>-1494</v>
      </c>
      <c r="BI98" s="58">
        <v>-473</v>
      </c>
      <c r="BJ98" s="33"/>
      <c r="BK98" s="33"/>
      <c r="BL98" s="33">
        <v>-473</v>
      </c>
      <c r="BM98" s="33">
        <v>-473</v>
      </c>
      <c r="BN98" s="33">
        <v>-16</v>
      </c>
      <c r="BO98" s="58">
        <v>-5701</v>
      </c>
      <c r="BP98" s="33"/>
      <c r="BQ98" s="33"/>
      <c r="BR98" s="33">
        <v>-2903</v>
      </c>
      <c r="BS98" s="33">
        <v>-1667</v>
      </c>
      <c r="BT98" s="33">
        <v>-1347</v>
      </c>
      <c r="BU98" s="58">
        <v>-39091</v>
      </c>
      <c r="BV98" s="33"/>
      <c r="BW98" s="33"/>
      <c r="BX98" s="33">
        <v>-36924</v>
      </c>
      <c r="BY98" s="33"/>
      <c r="BZ98" s="33">
        <v>-36924</v>
      </c>
      <c r="CA98" s="58">
        <v>-2167</v>
      </c>
      <c r="CB98" s="33"/>
      <c r="CC98" s="33"/>
      <c r="CD98" s="33"/>
      <c r="CE98" s="33"/>
      <c r="CF98" s="33"/>
      <c r="CG98" s="58">
        <v>-39091</v>
      </c>
      <c r="CH98" s="33"/>
      <c r="CI98" s="33"/>
      <c r="CJ98" s="33">
        <v>-36924</v>
      </c>
      <c r="CK98" s="33"/>
      <c r="CL98" s="33">
        <v>-36924</v>
      </c>
      <c r="CM98" s="58">
        <v>85077</v>
      </c>
      <c r="CN98" s="33"/>
      <c r="CO98" s="33"/>
      <c r="CP98" s="33">
        <v>85077</v>
      </c>
      <c r="CQ98" s="33"/>
      <c r="CR98" s="33">
        <v>85077</v>
      </c>
      <c r="CS98" s="34" t="s">
        <v>543</v>
      </c>
      <c r="CT98" s="34" t="s">
        <v>544</v>
      </c>
      <c r="CU98" s="35"/>
      <c r="CV98" s="8" t="s">
        <v>250</v>
      </c>
    </row>
    <row r="99" spans="1:100" ht="15" customHeight="1">
      <c r="A99" s="38" t="s">
        <v>101</v>
      </c>
      <c r="B99" s="67" t="s">
        <v>102</v>
      </c>
      <c r="C99" s="38" t="s">
        <v>208</v>
      </c>
      <c r="D99" s="88">
        <v>44196</v>
      </c>
      <c r="E99" s="67" t="s">
        <v>230</v>
      </c>
      <c r="F99" s="67" t="s">
        <v>229</v>
      </c>
      <c r="G99" s="58">
        <v>288421523</v>
      </c>
      <c r="H99" s="33">
        <v>100296553</v>
      </c>
      <c r="I99" s="33"/>
      <c r="J99" s="33">
        <v>188124970</v>
      </c>
      <c r="K99" s="33">
        <v>148569384</v>
      </c>
      <c r="L99" s="33"/>
      <c r="M99" s="58">
        <v>286851323</v>
      </c>
      <c r="N99" s="33">
        <v>99879266</v>
      </c>
      <c r="O99" s="33"/>
      <c r="P99" s="33">
        <v>186972057</v>
      </c>
      <c r="Q99" s="33">
        <v>147416471</v>
      </c>
      <c r="R99" s="33"/>
      <c r="S99" s="58"/>
      <c r="T99" s="33"/>
      <c r="U99" s="33"/>
      <c r="V99" s="33"/>
      <c r="W99" s="33"/>
      <c r="X99" s="33"/>
      <c r="Y99" s="58">
        <v>63011233</v>
      </c>
      <c r="Z99" s="33">
        <v>22157795</v>
      </c>
      <c r="AA99" s="33"/>
      <c r="AB99" s="33">
        <v>40853438</v>
      </c>
      <c r="AC99" s="33">
        <v>24119173</v>
      </c>
      <c r="AD99" s="33"/>
      <c r="AE99" s="58">
        <v>1570200</v>
      </c>
      <c r="AF99" s="118">
        <v>417288</v>
      </c>
      <c r="AG99" s="118"/>
      <c r="AH99" s="118">
        <v>1152913</v>
      </c>
      <c r="AI99" s="118">
        <v>1152913</v>
      </c>
      <c r="AJ99" s="118"/>
      <c r="AK99" s="122"/>
      <c r="AL99" s="33"/>
      <c r="AM99" s="33"/>
      <c r="AN99" s="33"/>
      <c r="AO99" s="33"/>
      <c r="AP99" s="33"/>
      <c r="AQ99" s="58">
        <v>143670</v>
      </c>
      <c r="AR99" s="33">
        <v>116306</v>
      </c>
      <c r="AS99" s="33"/>
      <c r="AT99" s="33">
        <v>27364</v>
      </c>
      <c r="AU99" s="33">
        <v>27364</v>
      </c>
      <c r="AV99" s="33"/>
      <c r="AW99" s="58">
        <v>-39732025</v>
      </c>
      <c r="AX99" s="33">
        <v>-14742187</v>
      </c>
      <c r="AY99" s="33"/>
      <c r="AZ99" s="33">
        <v>-24989838</v>
      </c>
      <c r="BA99" s="33">
        <v>-20275075</v>
      </c>
      <c r="BB99" s="33"/>
      <c r="BC99" s="58">
        <v>-38765902</v>
      </c>
      <c r="BD99" s="33">
        <v>-14295989</v>
      </c>
      <c r="BE99" s="33"/>
      <c r="BF99" s="33">
        <v>-24469912</v>
      </c>
      <c r="BG99" s="33">
        <v>-19755149</v>
      </c>
      <c r="BH99" s="33"/>
      <c r="BI99" s="58"/>
      <c r="BJ99" s="33"/>
      <c r="BK99" s="33"/>
      <c r="BL99" s="33"/>
      <c r="BM99" s="33"/>
      <c r="BN99" s="33"/>
      <c r="BO99" s="58">
        <v>-3384946</v>
      </c>
      <c r="BP99" s="33">
        <v>-1151204</v>
      </c>
      <c r="BQ99" s="33"/>
      <c r="BR99" s="33">
        <v>-2233742</v>
      </c>
      <c r="BS99" s="33">
        <v>-808824</v>
      </c>
      <c r="BT99" s="33"/>
      <c r="BU99" s="58">
        <v>-966124</v>
      </c>
      <c r="BV99" s="33">
        <v>-446198</v>
      </c>
      <c r="BW99" s="33"/>
      <c r="BX99" s="33">
        <v>-519926</v>
      </c>
      <c r="BY99" s="33">
        <v>-519926</v>
      </c>
      <c r="BZ99" s="33"/>
      <c r="CA99" s="58"/>
      <c r="CB99" s="33"/>
      <c r="CC99" s="33"/>
      <c r="CD99" s="33"/>
      <c r="CE99" s="33"/>
      <c r="CF99" s="33"/>
      <c r="CG99" s="58">
        <v>-64911</v>
      </c>
      <c r="CH99" s="33">
        <v>-55153</v>
      </c>
      <c r="CI99" s="33"/>
      <c r="CJ99" s="33">
        <v>-9758</v>
      </c>
      <c r="CK99" s="33">
        <v>-9758</v>
      </c>
      <c r="CL99" s="33"/>
      <c r="CM99" s="58">
        <v>11668832</v>
      </c>
      <c r="CN99" s="33">
        <v>228933</v>
      </c>
      <c r="CO99" s="33"/>
      <c r="CP99" s="33">
        <v>11439899</v>
      </c>
      <c r="CQ99" s="33">
        <v>11439899</v>
      </c>
      <c r="CR99" s="33"/>
      <c r="CS99" s="34" t="s">
        <v>731</v>
      </c>
      <c r="CT99" s="34" t="s">
        <v>211</v>
      </c>
      <c r="CU99" s="35"/>
      <c r="CV99" s="8" t="s">
        <v>250</v>
      </c>
    </row>
    <row r="100" spans="1:100" ht="15" customHeight="1">
      <c r="A100" s="38" t="s">
        <v>27</v>
      </c>
      <c r="B100" s="67" t="s">
        <v>28</v>
      </c>
      <c r="C100" s="38" t="s">
        <v>203</v>
      </c>
      <c r="D100" s="88">
        <v>44196</v>
      </c>
      <c r="E100" s="67" t="s">
        <v>230</v>
      </c>
      <c r="F100" s="67" t="s">
        <v>229</v>
      </c>
      <c r="G100" s="58">
        <v>714989834.63</v>
      </c>
      <c r="H100" s="33">
        <v>224796830.94999999</v>
      </c>
      <c r="I100" s="33">
        <v>77498272.129999995</v>
      </c>
      <c r="J100" s="33">
        <v>490193003.68000001</v>
      </c>
      <c r="K100" s="33">
        <v>326408186.85000002</v>
      </c>
      <c r="L100" s="33">
        <v>352085126.10000002</v>
      </c>
      <c r="M100" s="58">
        <v>683921816.02999997</v>
      </c>
      <c r="N100" s="33">
        <v>215232821.59999999</v>
      </c>
      <c r="O100" s="33">
        <v>71284077.129999995</v>
      </c>
      <c r="P100" s="33">
        <v>468688994.44</v>
      </c>
      <c r="Q100" s="33">
        <v>310217167.79000002</v>
      </c>
      <c r="R100" s="33">
        <v>336879418.44</v>
      </c>
      <c r="S100" s="58">
        <v>7935424.29</v>
      </c>
      <c r="T100" s="33">
        <v>4301143.67</v>
      </c>
      <c r="U100" s="33">
        <v>3155331.5</v>
      </c>
      <c r="V100" s="33">
        <v>3634280.62</v>
      </c>
      <c r="W100" s="33">
        <v>2864204.65</v>
      </c>
      <c r="X100" s="33">
        <v>3362000.38</v>
      </c>
      <c r="Y100" s="58">
        <v>219107213.13999999</v>
      </c>
      <c r="Z100" s="33">
        <v>51438894.159999996</v>
      </c>
      <c r="AA100" s="33">
        <v>28251773.699999999</v>
      </c>
      <c r="AB100" s="33">
        <v>167668318.97999999</v>
      </c>
      <c r="AC100" s="33">
        <v>127006337.81999999</v>
      </c>
      <c r="AD100" s="33">
        <v>118471394.70999999</v>
      </c>
      <c r="AE100" s="58">
        <v>31068018.600000001</v>
      </c>
      <c r="AF100" s="118">
        <v>9564009.3499999996</v>
      </c>
      <c r="AG100" s="118">
        <v>6214195</v>
      </c>
      <c r="AH100" s="118">
        <v>21504009.25</v>
      </c>
      <c r="AI100" s="118">
        <v>16191019.060000001</v>
      </c>
      <c r="AJ100" s="118">
        <v>15205707.66</v>
      </c>
      <c r="AK100" s="122">
        <v>4147407</v>
      </c>
      <c r="AL100" s="33">
        <v>1963711.55</v>
      </c>
      <c r="AM100" s="33">
        <v>1488929.99</v>
      </c>
      <c r="AN100" s="33">
        <v>2183695.4500000002</v>
      </c>
      <c r="AO100" s="33">
        <v>1411580.33</v>
      </c>
      <c r="AP100" s="33">
        <v>1945578.37</v>
      </c>
      <c r="AQ100" s="58">
        <v>22315603.050000001</v>
      </c>
      <c r="AR100" s="33">
        <v>4905438.91</v>
      </c>
      <c r="AS100" s="33">
        <v>3213536.61</v>
      </c>
      <c r="AT100" s="33">
        <v>17410164.140000001</v>
      </c>
      <c r="AU100" s="33">
        <v>13175465.1</v>
      </c>
      <c r="AV100" s="33">
        <v>13523075.880000001</v>
      </c>
      <c r="AW100" s="58">
        <v>-33911888.700000003</v>
      </c>
      <c r="AX100" s="33">
        <v>-10957447.02</v>
      </c>
      <c r="AY100" s="33">
        <v>-4658262.5</v>
      </c>
      <c r="AZ100" s="33">
        <v>-22954441.68</v>
      </c>
      <c r="BA100" s="33">
        <v>-14346414.140000001</v>
      </c>
      <c r="BB100" s="33"/>
      <c r="BC100" s="58">
        <v>-19146060.690000001</v>
      </c>
      <c r="BD100" s="33">
        <v>-6906604.5099999998</v>
      </c>
      <c r="BE100" s="33">
        <v>-2596863.56</v>
      </c>
      <c r="BF100" s="33">
        <v>-12239456.189999999</v>
      </c>
      <c r="BG100" s="33">
        <v>-7813771.1900000004</v>
      </c>
      <c r="BH100" s="33">
        <v>-10090611.59</v>
      </c>
      <c r="BI100" s="58">
        <v>-382929.94</v>
      </c>
      <c r="BJ100" s="33">
        <v>-320414.32</v>
      </c>
      <c r="BK100" s="33">
        <v>-248028.49</v>
      </c>
      <c r="BL100" s="33">
        <v>-62515.62</v>
      </c>
      <c r="BM100" s="33">
        <v>-35813.910000000003</v>
      </c>
      <c r="BN100" s="33">
        <v>-58470.7</v>
      </c>
      <c r="BO100" s="58">
        <v>-12790692.949999999</v>
      </c>
      <c r="BP100" s="33">
        <v>-4373002.8899999997</v>
      </c>
      <c r="BQ100" s="33">
        <v>-1893875.95</v>
      </c>
      <c r="BR100" s="33">
        <v>-8417690.0700000003</v>
      </c>
      <c r="BS100" s="33">
        <v>-5717952.9000000004</v>
      </c>
      <c r="BT100" s="33">
        <v>-7336781.1299999999</v>
      </c>
      <c r="BU100" s="58">
        <v>-14765828.01</v>
      </c>
      <c r="BV100" s="33">
        <v>-4050842.51</v>
      </c>
      <c r="BW100" s="33">
        <v>-2061398.94</v>
      </c>
      <c r="BX100" s="33">
        <v>-10714985.49</v>
      </c>
      <c r="BY100" s="33">
        <v>-6532642.9500000002</v>
      </c>
      <c r="BZ100" s="33">
        <v>-7457196.9800000004</v>
      </c>
      <c r="CA100" s="58">
        <v>-1683322.3</v>
      </c>
      <c r="CB100" s="33">
        <v>-674411.24</v>
      </c>
      <c r="CC100" s="33">
        <v>-435580.65</v>
      </c>
      <c r="CD100" s="33">
        <v>-1008911.06</v>
      </c>
      <c r="CE100" s="33">
        <v>-339898.66</v>
      </c>
      <c r="CF100" s="33">
        <v>-979846.94</v>
      </c>
      <c r="CG100" s="58">
        <v>-10503263.65</v>
      </c>
      <c r="CH100" s="33">
        <v>-1836449.11</v>
      </c>
      <c r="CI100" s="33">
        <v>-868705</v>
      </c>
      <c r="CJ100" s="33">
        <v>-8666814.5299999993</v>
      </c>
      <c r="CK100" s="33">
        <v>-5221105.0599999996</v>
      </c>
      <c r="CL100" s="33">
        <v>-6298876.3899999997</v>
      </c>
      <c r="CM100" s="58">
        <v>5919226.8399999999</v>
      </c>
      <c r="CN100" s="33">
        <v>584087.93000000005</v>
      </c>
      <c r="CO100" s="33">
        <v>133283.54</v>
      </c>
      <c r="CP100" s="33">
        <v>5335138.91</v>
      </c>
      <c r="CQ100" s="33">
        <v>5335138.91</v>
      </c>
      <c r="CR100" s="33">
        <v>3816774.33</v>
      </c>
      <c r="CS100" s="156" t="s">
        <v>700</v>
      </c>
      <c r="CT100" s="34" t="s">
        <v>525</v>
      </c>
      <c r="CU100" s="35" t="s">
        <v>781</v>
      </c>
      <c r="CV100" s="8" t="s">
        <v>250</v>
      </c>
    </row>
    <row r="101" spans="1:100" ht="15" customHeight="1">
      <c r="A101" s="38" t="s">
        <v>51</v>
      </c>
      <c r="B101" s="67" t="s">
        <v>52</v>
      </c>
      <c r="C101" s="38" t="s">
        <v>208</v>
      </c>
      <c r="D101" s="88"/>
      <c r="E101" s="67"/>
      <c r="F101" s="67"/>
      <c r="G101" s="58"/>
      <c r="H101" s="33"/>
      <c r="I101" s="33"/>
      <c r="J101" s="33"/>
      <c r="K101" s="33"/>
      <c r="L101" s="33"/>
      <c r="M101" s="58"/>
      <c r="N101" s="33"/>
      <c r="O101" s="33"/>
      <c r="P101" s="33"/>
      <c r="Q101" s="33"/>
      <c r="R101" s="33"/>
      <c r="S101" s="58"/>
      <c r="T101" s="33"/>
      <c r="U101" s="33"/>
      <c r="V101" s="33"/>
      <c r="W101" s="33"/>
      <c r="X101" s="33"/>
      <c r="Y101" s="58"/>
      <c r="Z101" s="33"/>
      <c r="AA101" s="33"/>
      <c r="AB101" s="33"/>
      <c r="AC101" s="33"/>
      <c r="AD101" s="33"/>
      <c r="AE101" s="58"/>
      <c r="AF101" s="118"/>
      <c r="AG101" s="118"/>
      <c r="AH101" s="118"/>
      <c r="AI101" s="118"/>
      <c r="AJ101" s="118"/>
      <c r="AK101" s="122"/>
      <c r="AL101" s="33"/>
      <c r="AM101" s="33"/>
      <c r="AN101" s="33"/>
      <c r="AO101" s="33"/>
      <c r="AP101" s="33"/>
      <c r="AQ101" s="58"/>
      <c r="AR101" s="33"/>
      <c r="AS101" s="33"/>
      <c r="AT101" s="33"/>
      <c r="AU101" s="33"/>
      <c r="AV101" s="33"/>
      <c r="AW101" s="58"/>
      <c r="AX101" s="33"/>
      <c r="AY101" s="33"/>
      <c r="AZ101" s="33"/>
      <c r="BA101" s="33"/>
      <c r="BB101" s="33"/>
      <c r="BC101" s="58"/>
      <c r="BD101" s="33"/>
      <c r="BE101" s="33"/>
      <c r="BF101" s="33"/>
      <c r="BG101" s="33"/>
      <c r="BH101" s="33"/>
      <c r="BI101" s="58"/>
      <c r="BJ101" s="33"/>
      <c r="BK101" s="33"/>
      <c r="BL101" s="33"/>
      <c r="BM101" s="33"/>
      <c r="BN101" s="33"/>
      <c r="BO101" s="58"/>
      <c r="BP101" s="33"/>
      <c r="BQ101" s="33"/>
      <c r="BR101" s="33"/>
      <c r="BS101" s="33"/>
      <c r="BT101" s="33"/>
      <c r="BU101" s="58"/>
      <c r="BV101" s="33"/>
      <c r="BW101" s="33"/>
      <c r="BX101" s="33"/>
      <c r="BY101" s="33"/>
      <c r="BZ101" s="33"/>
      <c r="CA101" s="58"/>
      <c r="CB101" s="33"/>
      <c r="CC101" s="33"/>
      <c r="CD101" s="33"/>
      <c r="CE101" s="33"/>
      <c r="CF101" s="33"/>
      <c r="CG101" s="58"/>
      <c r="CH101" s="33"/>
      <c r="CI101" s="33"/>
      <c r="CJ101" s="33"/>
      <c r="CK101" s="33"/>
      <c r="CL101" s="33"/>
      <c r="CM101" s="58"/>
      <c r="CN101" s="33"/>
      <c r="CO101" s="33"/>
      <c r="CP101" s="33"/>
      <c r="CQ101" s="33"/>
      <c r="CR101" s="33"/>
      <c r="CS101" s="34" t="s">
        <v>616</v>
      </c>
      <c r="CT101" s="34" t="s">
        <v>240</v>
      </c>
      <c r="CU101" s="35"/>
      <c r="CV101" s="8" t="s">
        <v>250</v>
      </c>
    </row>
    <row r="102" spans="1:100" ht="15" customHeight="1">
      <c r="A102" s="67" t="s">
        <v>217</v>
      </c>
      <c r="B102" s="67" t="s">
        <v>493</v>
      </c>
      <c r="C102" s="67" t="s">
        <v>218</v>
      </c>
      <c r="D102" s="88">
        <v>44196</v>
      </c>
      <c r="E102" s="67" t="s">
        <v>230</v>
      </c>
      <c r="F102" s="67" t="s">
        <v>229</v>
      </c>
      <c r="G102" s="58">
        <v>1215250434</v>
      </c>
      <c r="H102" s="33">
        <v>994091208</v>
      </c>
      <c r="I102" s="33">
        <v>797938515</v>
      </c>
      <c r="J102" s="33">
        <v>220812856</v>
      </c>
      <c r="K102" s="33">
        <v>188040847</v>
      </c>
      <c r="L102" s="33">
        <v>190280958</v>
      </c>
      <c r="M102" s="58">
        <v>1203145841</v>
      </c>
      <c r="N102" s="33">
        <v>982963783</v>
      </c>
      <c r="O102" s="33">
        <v>789055923</v>
      </c>
      <c r="P102" s="33">
        <v>219835689</v>
      </c>
      <c r="Q102" s="33">
        <v>187063680</v>
      </c>
      <c r="R102" s="33">
        <v>189774566</v>
      </c>
      <c r="S102" s="58">
        <v>22611378</v>
      </c>
      <c r="T102" s="33">
        <v>15926492</v>
      </c>
      <c r="U102" s="33">
        <v>12049031</v>
      </c>
      <c r="V102" s="33">
        <v>6684886</v>
      </c>
      <c r="W102" s="33">
        <v>6684886</v>
      </c>
      <c r="X102" s="33">
        <v>5778470</v>
      </c>
      <c r="Y102" s="58">
        <v>565236637</v>
      </c>
      <c r="Z102" s="33">
        <v>397013323</v>
      </c>
      <c r="AA102" s="33">
        <v>279727708</v>
      </c>
      <c r="AB102" s="33">
        <v>167999227</v>
      </c>
      <c r="AC102" s="33">
        <v>135669017</v>
      </c>
      <c r="AD102" s="33">
        <v>142286720</v>
      </c>
      <c r="AE102" s="58">
        <v>12104593</v>
      </c>
      <c r="AF102" s="118">
        <v>11127426</v>
      </c>
      <c r="AG102" s="118">
        <v>8882592</v>
      </c>
      <c r="AH102" s="118">
        <v>977168</v>
      </c>
      <c r="AI102" s="118">
        <v>977168</v>
      </c>
      <c r="AJ102" s="118">
        <v>506392</v>
      </c>
      <c r="AK102" s="122">
        <v>2108980</v>
      </c>
      <c r="AL102" s="33">
        <v>1975467</v>
      </c>
      <c r="AM102" s="33">
        <v>1779240</v>
      </c>
      <c r="AN102" s="33">
        <v>133513</v>
      </c>
      <c r="AO102" s="33">
        <v>133513</v>
      </c>
      <c r="AP102" s="33">
        <v>0</v>
      </c>
      <c r="AQ102" s="58">
        <v>11078950</v>
      </c>
      <c r="AR102" s="33">
        <v>10269863</v>
      </c>
      <c r="AS102" s="33">
        <v>8306704</v>
      </c>
      <c r="AT102" s="33">
        <v>809087</v>
      </c>
      <c r="AU102" s="33">
        <v>809087</v>
      </c>
      <c r="AV102" s="33">
        <v>506392</v>
      </c>
      <c r="AW102" s="58">
        <v>-36424277</v>
      </c>
      <c r="AX102" s="33">
        <v>-26267978</v>
      </c>
      <c r="AY102" s="33">
        <v>-17123487</v>
      </c>
      <c r="AZ102" s="33">
        <v>-10143289</v>
      </c>
      <c r="BA102" s="33">
        <v>-6606285</v>
      </c>
      <c r="BB102" s="33">
        <v>-7763363</v>
      </c>
      <c r="BC102" s="58">
        <v>-30500828</v>
      </c>
      <c r="BD102" s="33">
        <v>-20637411</v>
      </c>
      <c r="BE102" s="33">
        <v>-13107880</v>
      </c>
      <c r="BF102" s="33">
        <v>-9850406</v>
      </c>
      <c r="BG102" s="33">
        <v>-6313403</v>
      </c>
      <c r="BH102" s="33">
        <v>-7718490</v>
      </c>
      <c r="BI102" s="58">
        <v>-1285412</v>
      </c>
      <c r="BJ102" s="33">
        <v>-878130</v>
      </c>
      <c r="BK102" s="33">
        <v>-570526</v>
      </c>
      <c r="BL102" s="33">
        <v>-407282</v>
      </c>
      <c r="BM102" s="33">
        <v>-407282</v>
      </c>
      <c r="BN102" s="33">
        <v>-330975</v>
      </c>
      <c r="BO102" s="58">
        <v>-29273593</v>
      </c>
      <c r="BP102" s="33">
        <v>-19762624</v>
      </c>
      <c r="BQ102" s="33">
        <v>-12377772</v>
      </c>
      <c r="BR102" s="33">
        <v>-9498417</v>
      </c>
      <c r="BS102" s="33">
        <v>-5965979</v>
      </c>
      <c r="BT102" s="33">
        <v>-7443071</v>
      </c>
      <c r="BU102" s="58">
        <v>-5923449</v>
      </c>
      <c r="BV102" s="33">
        <v>-5630567</v>
      </c>
      <c r="BW102" s="33">
        <v>-4015608</v>
      </c>
      <c r="BX102" s="33">
        <v>-292882</v>
      </c>
      <c r="BY102" s="33">
        <v>-292882</v>
      </c>
      <c r="BZ102" s="33">
        <v>-44873</v>
      </c>
      <c r="CA102" s="58">
        <v>-916449</v>
      </c>
      <c r="CB102" s="33">
        <v>-895177</v>
      </c>
      <c r="CC102" s="33">
        <v>-771440</v>
      </c>
      <c r="CD102" s="33">
        <v>-21272</v>
      </c>
      <c r="CE102" s="33">
        <v>-21272</v>
      </c>
      <c r="CF102" s="33">
        <v>0</v>
      </c>
      <c r="CG102" s="58">
        <v>-5441617</v>
      </c>
      <c r="CH102" s="33">
        <v>-5195341</v>
      </c>
      <c r="CI102" s="33">
        <v>-3808263</v>
      </c>
      <c r="CJ102" s="33">
        <v>-246276</v>
      </c>
      <c r="CK102" s="33">
        <v>-246276</v>
      </c>
      <c r="CL102" s="33">
        <v>-44873</v>
      </c>
      <c r="CM102" s="58">
        <v>3649611</v>
      </c>
      <c r="CN102" s="33">
        <v>2887990</v>
      </c>
      <c r="CO102" s="33">
        <v>1868614</v>
      </c>
      <c r="CP102" s="33">
        <v>761622</v>
      </c>
      <c r="CQ102" s="33">
        <v>761622</v>
      </c>
      <c r="CR102" s="33">
        <v>506392</v>
      </c>
      <c r="CS102" s="34" t="s">
        <v>518</v>
      </c>
      <c r="CT102" s="34" t="s">
        <v>519</v>
      </c>
      <c r="CU102" s="35"/>
      <c r="CV102" s="8" t="s">
        <v>250</v>
      </c>
    </row>
    <row r="103" spans="1:100" ht="15" customHeight="1">
      <c r="A103" s="89" t="s">
        <v>149</v>
      </c>
      <c r="B103" s="70" t="s">
        <v>150</v>
      </c>
      <c r="C103" s="38" t="s">
        <v>208</v>
      </c>
      <c r="D103" s="88">
        <v>44196</v>
      </c>
      <c r="E103" s="67" t="s">
        <v>230</v>
      </c>
      <c r="F103" s="67" t="s">
        <v>228</v>
      </c>
      <c r="G103" s="58">
        <v>4606</v>
      </c>
      <c r="H103" s="33">
        <v>525</v>
      </c>
      <c r="I103" s="33">
        <v>485</v>
      </c>
      <c r="J103" s="33">
        <v>4080</v>
      </c>
      <c r="K103" s="33">
        <v>1818</v>
      </c>
      <c r="L103" s="33">
        <v>982</v>
      </c>
      <c r="M103" s="58">
        <v>4553</v>
      </c>
      <c r="N103" s="33">
        <v>508</v>
      </c>
      <c r="O103" s="33">
        <v>469</v>
      </c>
      <c r="P103" s="33">
        <v>4045</v>
      </c>
      <c r="Q103" s="33">
        <v>1792</v>
      </c>
      <c r="R103" s="33">
        <v>972</v>
      </c>
      <c r="S103" s="58">
        <v>34</v>
      </c>
      <c r="T103" s="33">
        <v>0</v>
      </c>
      <c r="U103" s="33">
        <v>0</v>
      </c>
      <c r="V103" s="33">
        <v>34</v>
      </c>
      <c r="W103" s="33">
        <v>34</v>
      </c>
      <c r="X103" s="33"/>
      <c r="Y103" s="58">
        <v>2028</v>
      </c>
      <c r="Z103" s="33">
        <v>110</v>
      </c>
      <c r="AA103" s="33">
        <v>99</v>
      </c>
      <c r="AB103" s="33">
        <v>1918</v>
      </c>
      <c r="AC103" s="33">
        <v>420</v>
      </c>
      <c r="AD103" s="33">
        <v>125</v>
      </c>
      <c r="AE103" s="58">
        <v>53</v>
      </c>
      <c r="AF103" s="118">
        <v>17</v>
      </c>
      <c r="AG103" s="118">
        <v>16</v>
      </c>
      <c r="AH103" s="118">
        <v>35</v>
      </c>
      <c r="AI103" s="118">
        <v>26</v>
      </c>
      <c r="AJ103" s="118">
        <v>9</v>
      </c>
      <c r="AK103" s="122">
        <v>3</v>
      </c>
      <c r="AL103" s="33">
        <v>1</v>
      </c>
      <c r="AM103" s="33">
        <v>0</v>
      </c>
      <c r="AN103" s="33">
        <v>2</v>
      </c>
      <c r="AO103" s="33">
        <v>2</v>
      </c>
      <c r="AP103" s="33"/>
      <c r="AQ103" s="58">
        <v>26</v>
      </c>
      <c r="AR103" s="33">
        <v>10</v>
      </c>
      <c r="AS103" s="33">
        <v>10</v>
      </c>
      <c r="AT103" s="33">
        <v>16</v>
      </c>
      <c r="AU103" s="33">
        <v>10</v>
      </c>
      <c r="AV103" s="33">
        <v>4</v>
      </c>
      <c r="AW103" s="58">
        <v>-76</v>
      </c>
      <c r="AX103" s="33">
        <v>-3</v>
      </c>
      <c r="AY103" s="33">
        <v>-3</v>
      </c>
      <c r="AZ103" s="33">
        <v>-73</v>
      </c>
      <c r="BA103" s="33">
        <v>-54</v>
      </c>
      <c r="BB103" s="33">
        <v>-5</v>
      </c>
      <c r="BC103" s="58">
        <v>-69</v>
      </c>
      <c r="BD103" s="33">
        <v>-1</v>
      </c>
      <c r="BE103" s="33">
        <v>-1</v>
      </c>
      <c r="BF103" s="33">
        <v>-67</v>
      </c>
      <c r="BG103" s="33">
        <v>-50</v>
      </c>
      <c r="BH103" s="33">
        <v>-4</v>
      </c>
      <c r="BI103" s="58">
        <v>-4</v>
      </c>
      <c r="BJ103" s="33">
        <v>0</v>
      </c>
      <c r="BK103" s="33">
        <v>0</v>
      </c>
      <c r="BL103" s="33">
        <v>-4</v>
      </c>
      <c r="BM103" s="33">
        <v>-4</v>
      </c>
      <c r="BN103" s="33"/>
      <c r="BO103" s="58">
        <v>-54</v>
      </c>
      <c r="BP103" s="33">
        <v>-1</v>
      </c>
      <c r="BQ103" s="33">
        <v>-1</v>
      </c>
      <c r="BR103" s="33">
        <v>-53</v>
      </c>
      <c r="BS103" s="33">
        <v>-38</v>
      </c>
      <c r="BT103" s="33">
        <v>-4</v>
      </c>
      <c r="BU103" s="58">
        <v>-8</v>
      </c>
      <c r="BV103" s="33">
        <v>-2</v>
      </c>
      <c r="BW103" s="33">
        <v>-2</v>
      </c>
      <c r="BX103" s="33">
        <v>-6</v>
      </c>
      <c r="BY103" s="33">
        <v>-4</v>
      </c>
      <c r="BZ103" s="33">
        <v>-1</v>
      </c>
      <c r="CA103" s="58">
        <v>0</v>
      </c>
      <c r="CB103" s="33">
        <v>0</v>
      </c>
      <c r="CC103" s="33">
        <v>0</v>
      </c>
      <c r="CD103" s="33">
        <v>0</v>
      </c>
      <c r="CE103" s="33">
        <v>0</v>
      </c>
      <c r="CF103" s="33"/>
      <c r="CG103" s="58">
        <v>-3</v>
      </c>
      <c r="CH103" s="33">
        <v>-1</v>
      </c>
      <c r="CI103" s="33">
        <v>-1</v>
      </c>
      <c r="CJ103" s="33">
        <v>-2</v>
      </c>
      <c r="CK103" s="33">
        <v>-1</v>
      </c>
      <c r="CL103" s="33">
        <v>0</v>
      </c>
      <c r="CM103" s="58"/>
      <c r="CN103" s="33"/>
      <c r="CO103" s="33"/>
      <c r="CP103" s="33"/>
      <c r="CQ103" s="33"/>
      <c r="CR103" s="33"/>
      <c r="CS103" s="34" t="s">
        <v>617</v>
      </c>
      <c r="CT103" s="34" t="s">
        <v>618</v>
      </c>
      <c r="CU103" s="35" t="s">
        <v>749</v>
      </c>
      <c r="CV103" s="8" t="s">
        <v>250</v>
      </c>
    </row>
    <row r="104" spans="1:100" ht="15" customHeight="1">
      <c r="A104" s="38" t="s">
        <v>37</v>
      </c>
      <c r="B104" s="67" t="s">
        <v>38</v>
      </c>
      <c r="C104" s="38" t="s">
        <v>191</v>
      </c>
      <c r="D104" s="88"/>
      <c r="E104" s="67"/>
      <c r="F104" s="67"/>
      <c r="G104" s="58"/>
      <c r="H104" s="33"/>
      <c r="I104" s="33"/>
      <c r="J104" s="33"/>
      <c r="K104" s="33"/>
      <c r="L104" s="33"/>
      <c r="M104" s="58"/>
      <c r="N104" s="33"/>
      <c r="O104" s="33"/>
      <c r="P104" s="33"/>
      <c r="Q104" s="33"/>
      <c r="R104" s="33"/>
      <c r="S104" s="58"/>
      <c r="T104" s="33"/>
      <c r="U104" s="33"/>
      <c r="V104" s="33"/>
      <c r="W104" s="33"/>
      <c r="X104" s="33"/>
      <c r="Y104" s="58"/>
      <c r="Z104" s="33"/>
      <c r="AA104" s="33"/>
      <c r="AB104" s="33"/>
      <c r="AC104" s="33"/>
      <c r="AD104" s="33"/>
      <c r="AE104" s="58"/>
      <c r="AF104" s="118"/>
      <c r="AG104" s="118"/>
      <c r="AH104" s="118"/>
      <c r="AI104" s="118"/>
      <c r="AJ104" s="118"/>
      <c r="AK104" s="122"/>
      <c r="AL104" s="33"/>
      <c r="AM104" s="33"/>
      <c r="AN104" s="33"/>
      <c r="AO104" s="33"/>
      <c r="AP104" s="33"/>
      <c r="AQ104" s="58"/>
      <c r="AR104" s="33"/>
      <c r="AS104" s="33"/>
      <c r="AT104" s="33"/>
      <c r="AU104" s="33"/>
      <c r="AV104" s="33"/>
      <c r="AW104" s="58"/>
      <c r="AX104" s="33"/>
      <c r="AY104" s="33"/>
      <c r="AZ104" s="33"/>
      <c r="BA104" s="33"/>
      <c r="BB104" s="33"/>
      <c r="BC104" s="58"/>
      <c r="BD104" s="33"/>
      <c r="BE104" s="33"/>
      <c r="BF104" s="33"/>
      <c r="BG104" s="33"/>
      <c r="BH104" s="33"/>
      <c r="BI104" s="58"/>
      <c r="BJ104" s="33"/>
      <c r="BK104" s="33"/>
      <c r="BL104" s="33"/>
      <c r="BM104" s="33"/>
      <c r="BN104" s="33"/>
      <c r="BO104" s="58"/>
      <c r="BP104" s="33"/>
      <c r="BQ104" s="33"/>
      <c r="BR104" s="33"/>
      <c r="BS104" s="33"/>
      <c r="BT104" s="33"/>
      <c r="BU104" s="58"/>
      <c r="BV104" s="33"/>
      <c r="BW104" s="33"/>
      <c r="BX104" s="33"/>
      <c r="BY104" s="33"/>
      <c r="BZ104" s="33"/>
      <c r="CA104" s="58"/>
      <c r="CB104" s="33"/>
      <c r="CC104" s="33"/>
      <c r="CD104" s="33"/>
      <c r="CE104" s="33"/>
      <c r="CF104" s="33"/>
      <c r="CG104" s="58"/>
      <c r="CH104" s="33"/>
      <c r="CI104" s="33"/>
      <c r="CJ104" s="33"/>
      <c r="CK104" s="33"/>
      <c r="CL104" s="33"/>
      <c r="CM104" s="58"/>
      <c r="CN104" s="33"/>
      <c r="CO104" s="33"/>
      <c r="CP104" s="33"/>
      <c r="CQ104" s="33"/>
      <c r="CR104" s="33"/>
      <c r="CS104" s="34" t="s">
        <v>574</v>
      </c>
      <c r="CT104" s="34" t="s">
        <v>575</v>
      </c>
      <c r="CU104" s="35"/>
      <c r="CV104" s="8" t="s">
        <v>250</v>
      </c>
    </row>
    <row r="105" spans="1:100" ht="15" customHeight="1">
      <c r="A105" s="89" t="s">
        <v>64</v>
      </c>
      <c r="B105" s="70" t="s">
        <v>65</v>
      </c>
      <c r="C105" s="38" t="s">
        <v>192</v>
      </c>
      <c r="D105" s="88">
        <v>44196</v>
      </c>
      <c r="E105" s="67" t="s">
        <v>230</v>
      </c>
      <c r="F105" s="67" t="s">
        <v>227</v>
      </c>
      <c r="G105" s="58">
        <v>105138</v>
      </c>
      <c r="H105" s="33">
        <v>97145</v>
      </c>
      <c r="I105" s="33">
        <v>94655</v>
      </c>
      <c r="J105" s="33">
        <v>7993</v>
      </c>
      <c r="K105" s="33">
        <v>7993</v>
      </c>
      <c r="L105" s="33">
        <v>6712</v>
      </c>
      <c r="M105" s="58">
        <v>105116</v>
      </c>
      <c r="N105" s="33">
        <v>97123</v>
      </c>
      <c r="O105" s="33">
        <v>94648</v>
      </c>
      <c r="P105" s="33">
        <v>7993</v>
      </c>
      <c r="Q105" s="33">
        <v>7993</v>
      </c>
      <c r="R105" s="33">
        <v>6712</v>
      </c>
      <c r="S105" s="58">
        <v>2293</v>
      </c>
      <c r="T105" s="33"/>
      <c r="U105" s="33"/>
      <c r="V105" s="33">
        <v>2293</v>
      </c>
      <c r="W105" s="33">
        <v>2293</v>
      </c>
      <c r="X105" s="33">
        <v>2264</v>
      </c>
      <c r="Y105" s="58">
        <v>27276</v>
      </c>
      <c r="Z105" s="33">
        <v>24380</v>
      </c>
      <c r="AA105" s="33">
        <v>23630</v>
      </c>
      <c r="AB105" s="33">
        <v>2896</v>
      </c>
      <c r="AC105" s="33">
        <v>2896</v>
      </c>
      <c r="AD105" s="33">
        <v>2763</v>
      </c>
      <c r="AE105" s="58">
        <v>22</v>
      </c>
      <c r="AF105" s="118">
        <v>22</v>
      </c>
      <c r="AG105" s="118">
        <v>7</v>
      </c>
      <c r="AH105" s="118"/>
      <c r="AI105" s="118"/>
      <c r="AJ105" s="118"/>
      <c r="AK105" s="122"/>
      <c r="AL105" s="33"/>
      <c r="AM105" s="33"/>
      <c r="AN105" s="33"/>
      <c r="AO105" s="33"/>
      <c r="AP105" s="33"/>
      <c r="AQ105" s="58">
        <v>2</v>
      </c>
      <c r="AR105" s="33">
        <v>2</v>
      </c>
      <c r="AS105" s="33"/>
      <c r="AT105" s="33"/>
      <c r="AU105" s="33"/>
      <c r="AV105" s="33"/>
      <c r="AW105" s="58">
        <v>906</v>
      </c>
      <c r="AX105" s="33">
        <v>140</v>
      </c>
      <c r="AY105" s="33">
        <v>117</v>
      </c>
      <c r="AZ105" s="33">
        <v>766</v>
      </c>
      <c r="BA105" s="33">
        <v>766</v>
      </c>
      <c r="BB105" s="33">
        <v>756</v>
      </c>
      <c r="BC105" s="58">
        <v>903</v>
      </c>
      <c r="BD105" s="33">
        <v>137</v>
      </c>
      <c r="BE105" s="33">
        <v>116</v>
      </c>
      <c r="BF105" s="33">
        <v>766</v>
      </c>
      <c r="BG105" s="33">
        <v>766</v>
      </c>
      <c r="BH105" s="33">
        <v>756</v>
      </c>
      <c r="BI105" s="58">
        <v>735</v>
      </c>
      <c r="BJ105" s="33"/>
      <c r="BK105" s="33"/>
      <c r="BL105" s="33">
        <v>735</v>
      </c>
      <c r="BM105" s="33">
        <v>735</v>
      </c>
      <c r="BN105" s="33">
        <v>735</v>
      </c>
      <c r="BO105" s="58">
        <v>866</v>
      </c>
      <c r="BP105" s="33">
        <v>111</v>
      </c>
      <c r="BQ105" s="33">
        <v>93</v>
      </c>
      <c r="BR105" s="33">
        <v>755</v>
      </c>
      <c r="BS105" s="33">
        <v>754</v>
      </c>
      <c r="BT105" s="33">
        <v>754</v>
      </c>
      <c r="BU105" s="58">
        <v>3</v>
      </c>
      <c r="BV105" s="33">
        <v>3</v>
      </c>
      <c r="BW105" s="33">
        <v>1</v>
      </c>
      <c r="BX105" s="33"/>
      <c r="BY105" s="33"/>
      <c r="BZ105" s="33"/>
      <c r="CA105" s="58"/>
      <c r="CB105" s="33"/>
      <c r="CC105" s="33"/>
      <c r="CD105" s="33"/>
      <c r="CE105" s="33"/>
      <c r="CF105" s="33"/>
      <c r="CG105" s="58"/>
      <c r="CH105" s="33"/>
      <c r="CI105" s="33"/>
      <c r="CJ105" s="33"/>
      <c r="CK105" s="33"/>
      <c r="CL105" s="33"/>
      <c r="CM105" s="58">
        <v>22</v>
      </c>
      <c r="CN105" s="33">
        <v>22</v>
      </c>
      <c r="CO105" s="33">
        <v>7</v>
      </c>
      <c r="CP105" s="33"/>
      <c r="CQ105" s="33"/>
      <c r="CR105" s="33"/>
      <c r="CS105" s="34" t="s">
        <v>693</v>
      </c>
      <c r="CT105" s="34" t="s">
        <v>694</v>
      </c>
      <c r="CU105" s="35" t="s">
        <v>741</v>
      </c>
      <c r="CV105" s="8" t="s">
        <v>250</v>
      </c>
    </row>
    <row r="106" spans="1:100" ht="15" customHeight="1">
      <c r="A106" s="38" t="s">
        <v>219</v>
      </c>
      <c r="B106" s="67" t="s">
        <v>220</v>
      </c>
      <c r="C106" s="38" t="s">
        <v>218</v>
      </c>
      <c r="D106" s="88">
        <v>44196</v>
      </c>
      <c r="E106" s="67" t="s">
        <v>230</v>
      </c>
      <c r="F106" s="67" t="s">
        <v>229</v>
      </c>
      <c r="G106" s="58">
        <v>643296855</v>
      </c>
      <c r="H106" s="33">
        <v>338754908</v>
      </c>
      <c r="I106" s="33">
        <v>278879129</v>
      </c>
      <c r="J106" s="33">
        <v>304458622</v>
      </c>
      <c r="K106" s="33">
        <v>62112224</v>
      </c>
      <c r="L106" s="33">
        <v>222162325</v>
      </c>
      <c r="M106" s="58">
        <v>638733768</v>
      </c>
      <c r="N106" s="33">
        <v>334839923</v>
      </c>
      <c r="O106" s="33">
        <v>275934318</v>
      </c>
      <c r="P106" s="33">
        <v>303810519</v>
      </c>
      <c r="Q106" s="33">
        <v>61464121</v>
      </c>
      <c r="R106" s="33">
        <v>221951986</v>
      </c>
      <c r="S106" s="58">
        <v>201668</v>
      </c>
      <c r="T106" s="33">
        <v>25124</v>
      </c>
      <c r="U106" s="33">
        <v>0</v>
      </c>
      <c r="V106" s="33">
        <v>176544</v>
      </c>
      <c r="W106" s="33">
        <v>176544</v>
      </c>
      <c r="X106" s="33">
        <v>0</v>
      </c>
      <c r="Y106" s="58">
        <v>464545587</v>
      </c>
      <c r="Z106" s="33">
        <v>186604006</v>
      </c>
      <c r="AA106" s="33">
        <v>152903970</v>
      </c>
      <c r="AB106" s="33">
        <v>277941581</v>
      </c>
      <c r="AC106" s="33">
        <v>53809442</v>
      </c>
      <c r="AD106" s="33">
        <v>217708099</v>
      </c>
      <c r="AE106" s="58">
        <v>4563087</v>
      </c>
      <c r="AF106" s="118">
        <v>3914985</v>
      </c>
      <c r="AG106" s="118">
        <v>2944811</v>
      </c>
      <c r="AH106" s="118">
        <v>648103</v>
      </c>
      <c r="AI106" s="118">
        <v>648103</v>
      </c>
      <c r="AJ106" s="118">
        <v>210339</v>
      </c>
      <c r="AK106" s="122">
        <v>1977584</v>
      </c>
      <c r="AL106" s="33">
        <v>1824842</v>
      </c>
      <c r="AM106" s="33">
        <v>1510780</v>
      </c>
      <c r="AN106" s="33">
        <v>152742</v>
      </c>
      <c r="AO106" s="33">
        <v>152742</v>
      </c>
      <c r="AP106" s="33">
        <v>0</v>
      </c>
      <c r="AQ106" s="58">
        <v>4542614</v>
      </c>
      <c r="AR106" s="33">
        <v>3894512</v>
      </c>
      <c r="AS106" s="33">
        <v>2944811</v>
      </c>
      <c r="AT106" s="33">
        <v>648103</v>
      </c>
      <c r="AU106" s="33">
        <v>648103</v>
      </c>
      <c r="AV106" s="33">
        <v>210339</v>
      </c>
      <c r="AW106" s="58">
        <v>-10396892</v>
      </c>
      <c r="AX106" s="33">
        <v>-4197382</v>
      </c>
      <c r="AY106" s="33">
        <v>-2212265</v>
      </c>
      <c r="AZ106" s="33">
        <v>-6197430</v>
      </c>
      <c r="BA106" s="33">
        <v>-1428533</v>
      </c>
      <c r="BB106" s="33">
        <v>-4364714</v>
      </c>
      <c r="BC106" s="58">
        <v>-8858244</v>
      </c>
      <c r="BD106" s="33">
        <v>-2968903</v>
      </c>
      <c r="BE106" s="33">
        <v>-1625911</v>
      </c>
      <c r="BF106" s="33">
        <v>-5887261</v>
      </c>
      <c r="BG106" s="33">
        <v>-1118364</v>
      </c>
      <c r="BH106" s="33">
        <v>-4364714</v>
      </c>
      <c r="BI106" s="58">
        <v>-33474</v>
      </c>
      <c r="BJ106" s="33">
        <v>-1030</v>
      </c>
      <c r="BK106" s="33">
        <v>0</v>
      </c>
      <c r="BL106" s="33">
        <v>-32444</v>
      </c>
      <c r="BM106" s="33">
        <v>-32444</v>
      </c>
      <c r="BN106" s="33">
        <v>0</v>
      </c>
      <c r="BO106" s="58">
        <v>-8491572</v>
      </c>
      <c r="BP106" s="33">
        <v>-2778796</v>
      </c>
      <c r="BQ106" s="33">
        <v>-1556974</v>
      </c>
      <c r="BR106" s="33">
        <v>-5712777</v>
      </c>
      <c r="BS106" s="33">
        <v>-994396</v>
      </c>
      <c r="BT106" s="33">
        <v>-4334856</v>
      </c>
      <c r="BU106" s="58">
        <v>-1538648</v>
      </c>
      <c r="BV106" s="33">
        <v>-1228479</v>
      </c>
      <c r="BW106" s="33">
        <v>-586354</v>
      </c>
      <c r="BX106" s="33">
        <v>-310169</v>
      </c>
      <c r="BY106" s="33">
        <v>-310169</v>
      </c>
      <c r="BZ106" s="33">
        <v>0</v>
      </c>
      <c r="CA106" s="58">
        <v>-633723</v>
      </c>
      <c r="CB106" s="33">
        <v>-529354</v>
      </c>
      <c r="CC106" s="33">
        <v>-309529</v>
      </c>
      <c r="CD106" s="33">
        <v>-104369</v>
      </c>
      <c r="CE106" s="33">
        <v>-104369</v>
      </c>
      <c r="CF106" s="33">
        <v>0</v>
      </c>
      <c r="CG106" s="58">
        <v>-1522485</v>
      </c>
      <c r="CH106" s="33">
        <v>-1212317</v>
      </c>
      <c r="CI106" s="33">
        <v>-586354</v>
      </c>
      <c r="CJ106" s="33">
        <v>-310169</v>
      </c>
      <c r="CK106" s="33">
        <v>-310169</v>
      </c>
      <c r="CL106" s="33">
        <v>0</v>
      </c>
      <c r="CM106" s="58">
        <v>8266631</v>
      </c>
      <c r="CN106" s="33">
        <v>6786806</v>
      </c>
      <c r="CO106" s="33">
        <v>4760855</v>
      </c>
      <c r="CP106" s="33">
        <v>1479825</v>
      </c>
      <c r="CQ106" s="33">
        <v>1438292</v>
      </c>
      <c r="CR106" s="33">
        <v>193726</v>
      </c>
      <c r="CS106" s="34" t="s">
        <v>523</v>
      </c>
      <c r="CT106" s="34" t="s">
        <v>238</v>
      </c>
      <c r="CU106" s="35"/>
      <c r="CV106" s="8" t="s">
        <v>250</v>
      </c>
    </row>
    <row r="107" spans="1:100" ht="15" customHeight="1">
      <c r="A107" s="89" t="s">
        <v>144</v>
      </c>
      <c r="B107" s="70" t="s">
        <v>189</v>
      </c>
      <c r="C107" s="38" t="s">
        <v>194</v>
      </c>
      <c r="D107" s="88"/>
      <c r="E107" s="67"/>
      <c r="F107" s="67"/>
      <c r="G107" s="58"/>
      <c r="H107" s="33"/>
      <c r="I107" s="33"/>
      <c r="J107" s="33"/>
      <c r="K107" s="33"/>
      <c r="L107" s="33"/>
      <c r="M107" s="58"/>
      <c r="N107" s="33"/>
      <c r="O107" s="33"/>
      <c r="P107" s="33"/>
      <c r="Q107" s="33"/>
      <c r="R107" s="33"/>
      <c r="S107" s="58"/>
      <c r="T107" s="33"/>
      <c r="U107" s="33"/>
      <c r="V107" s="33"/>
      <c r="W107" s="33"/>
      <c r="X107" s="33"/>
      <c r="Y107" s="58"/>
      <c r="Z107" s="33"/>
      <c r="AA107" s="33"/>
      <c r="AB107" s="33"/>
      <c r="AC107" s="33"/>
      <c r="AD107" s="33"/>
      <c r="AE107" s="58"/>
      <c r="AF107" s="118"/>
      <c r="AG107" s="118"/>
      <c r="AH107" s="118"/>
      <c r="AI107" s="118"/>
      <c r="AJ107" s="118"/>
      <c r="AK107" s="122"/>
      <c r="AL107" s="33"/>
      <c r="AM107" s="33"/>
      <c r="AN107" s="33"/>
      <c r="AO107" s="33"/>
      <c r="AP107" s="33"/>
      <c r="AQ107" s="58"/>
      <c r="AR107" s="33"/>
      <c r="AS107" s="33"/>
      <c r="AT107" s="33"/>
      <c r="AU107" s="33"/>
      <c r="AV107" s="33"/>
      <c r="AW107" s="58"/>
      <c r="AX107" s="33"/>
      <c r="AY107" s="33"/>
      <c r="AZ107" s="33"/>
      <c r="BA107" s="33"/>
      <c r="BB107" s="33"/>
      <c r="BC107" s="58"/>
      <c r="BD107" s="33"/>
      <c r="BE107" s="33"/>
      <c r="BF107" s="33"/>
      <c r="BG107" s="33"/>
      <c r="BH107" s="33"/>
      <c r="BI107" s="58"/>
      <c r="BJ107" s="33"/>
      <c r="BK107" s="33"/>
      <c r="BL107" s="33"/>
      <c r="BM107" s="33"/>
      <c r="BN107" s="33"/>
      <c r="BO107" s="58"/>
      <c r="BP107" s="33"/>
      <c r="BQ107" s="33"/>
      <c r="BR107" s="33"/>
      <c r="BS107" s="33"/>
      <c r="BT107" s="33"/>
      <c r="BU107" s="58"/>
      <c r="BV107" s="33"/>
      <c r="BW107" s="33"/>
      <c r="BX107" s="33"/>
      <c r="BY107" s="33"/>
      <c r="BZ107" s="33"/>
      <c r="CA107" s="58"/>
      <c r="CB107" s="33"/>
      <c r="CC107" s="33"/>
      <c r="CD107" s="33"/>
      <c r="CE107" s="33"/>
      <c r="CF107" s="33"/>
      <c r="CG107" s="58"/>
      <c r="CH107" s="33"/>
      <c r="CI107" s="33"/>
      <c r="CJ107" s="33"/>
      <c r="CK107" s="33"/>
      <c r="CL107" s="33"/>
      <c r="CM107" s="58"/>
      <c r="CN107" s="33"/>
      <c r="CO107" s="33"/>
      <c r="CP107" s="33"/>
      <c r="CQ107" s="33"/>
      <c r="CR107" s="33"/>
      <c r="CS107" s="34" t="s">
        <v>701</v>
      </c>
      <c r="CT107" s="34" t="s">
        <v>534</v>
      </c>
      <c r="CU107" s="35"/>
      <c r="CV107" s="8" t="s">
        <v>250</v>
      </c>
    </row>
    <row r="108" spans="1:100" ht="15" customHeight="1">
      <c r="A108" s="38" t="s">
        <v>174</v>
      </c>
      <c r="B108" s="67" t="s">
        <v>175</v>
      </c>
      <c r="C108" s="38" t="s">
        <v>191</v>
      </c>
      <c r="D108" s="88">
        <v>44196</v>
      </c>
      <c r="E108" s="67" t="s">
        <v>230</v>
      </c>
      <c r="F108" s="67" t="s">
        <v>228</v>
      </c>
      <c r="G108" s="58">
        <v>2</v>
      </c>
      <c r="H108" s="33">
        <v>0</v>
      </c>
      <c r="I108" s="33">
        <v>0</v>
      </c>
      <c r="J108" s="33">
        <v>2</v>
      </c>
      <c r="K108" s="33"/>
      <c r="L108" s="33">
        <v>2</v>
      </c>
      <c r="M108" s="58">
        <v>2</v>
      </c>
      <c r="N108" s="33"/>
      <c r="O108" s="33"/>
      <c r="P108" s="33">
        <v>2</v>
      </c>
      <c r="Q108" s="33"/>
      <c r="R108" s="33">
        <v>2</v>
      </c>
      <c r="S108" s="58"/>
      <c r="T108" s="33"/>
      <c r="U108" s="33"/>
      <c r="V108" s="33"/>
      <c r="W108" s="33"/>
      <c r="X108" s="33"/>
      <c r="Y108" s="58"/>
      <c r="Z108" s="33"/>
      <c r="AA108" s="33"/>
      <c r="AB108" s="33"/>
      <c r="AC108" s="33"/>
      <c r="AD108" s="33"/>
      <c r="AE108" s="58"/>
      <c r="AF108" s="118"/>
      <c r="AG108" s="118"/>
      <c r="AH108" s="118"/>
      <c r="AI108" s="118"/>
      <c r="AJ108" s="118"/>
      <c r="AK108" s="122"/>
      <c r="AL108" s="33"/>
      <c r="AM108" s="33"/>
      <c r="AN108" s="33"/>
      <c r="AO108" s="33"/>
      <c r="AP108" s="33"/>
      <c r="AQ108" s="58"/>
      <c r="AR108" s="33"/>
      <c r="AS108" s="33"/>
      <c r="AT108" s="33"/>
      <c r="AU108" s="33"/>
      <c r="AV108" s="33"/>
      <c r="AW108" s="58"/>
      <c r="AX108" s="33"/>
      <c r="AY108" s="33"/>
      <c r="AZ108" s="33"/>
      <c r="BA108" s="33"/>
      <c r="BB108" s="33"/>
      <c r="BC108" s="58"/>
      <c r="BD108" s="33"/>
      <c r="BE108" s="33"/>
      <c r="BF108" s="33"/>
      <c r="BG108" s="33"/>
      <c r="BH108" s="33"/>
      <c r="BI108" s="58"/>
      <c r="BJ108" s="33"/>
      <c r="BK108" s="33"/>
      <c r="BL108" s="33"/>
      <c r="BM108" s="33"/>
      <c r="BN108" s="33"/>
      <c r="BO108" s="58"/>
      <c r="BP108" s="33"/>
      <c r="BQ108" s="33"/>
      <c r="BR108" s="33"/>
      <c r="BS108" s="33"/>
      <c r="BT108" s="33"/>
      <c r="BU108" s="58"/>
      <c r="BV108" s="33"/>
      <c r="BW108" s="33"/>
      <c r="BX108" s="33"/>
      <c r="BY108" s="33"/>
      <c r="BZ108" s="33"/>
      <c r="CA108" s="58"/>
      <c r="CB108" s="33"/>
      <c r="CC108" s="33"/>
      <c r="CD108" s="33"/>
      <c r="CE108" s="33"/>
      <c r="CF108" s="33"/>
      <c r="CG108" s="58"/>
      <c r="CH108" s="33"/>
      <c r="CI108" s="33"/>
      <c r="CJ108" s="33"/>
      <c r="CK108" s="33"/>
      <c r="CL108" s="33"/>
      <c r="CM108" s="58"/>
      <c r="CN108" s="33"/>
      <c r="CO108" s="33"/>
      <c r="CP108" s="33"/>
      <c r="CQ108" s="33"/>
      <c r="CR108" s="33"/>
      <c r="CS108" s="34" t="s">
        <v>576</v>
      </c>
      <c r="CT108" s="34" t="s">
        <v>577</v>
      </c>
      <c r="CU108" s="35"/>
      <c r="CV108" s="8" t="s">
        <v>250</v>
      </c>
    </row>
    <row r="109" spans="1:100" ht="15" customHeight="1">
      <c r="A109" s="89" t="s">
        <v>82</v>
      </c>
      <c r="B109" s="70" t="s">
        <v>83</v>
      </c>
      <c r="C109" s="38" t="s">
        <v>198</v>
      </c>
      <c r="D109" s="88">
        <v>44196</v>
      </c>
      <c r="E109" s="67" t="s">
        <v>230</v>
      </c>
      <c r="F109" s="67" t="s">
        <v>228</v>
      </c>
      <c r="G109" s="58">
        <v>96</v>
      </c>
      <c r="H109" s="33">
        <v>26</v>
      </c>
      <c r="I109" s="33">
        <v>22</v>
      </c>
      <c r="J109" s="33">
        <v>70</v>
      </c>
      <c r="K109" s="33">
        <v>26</v>
      </c>
      <c r="L109" s="33">
        <v>45</v>
      </c>
      <c r="M109" s="58">
        <v>91</v>
      </c>
      <c r="N109" s="33">
        <v>23</v>
      </c>
      <c r="O109" s="33">
        <v>19</v>
      </c>
      <c r="P109" s="33">
        <v>68</v>
      </c>
      <c r="Q109" s="33">
        <v>24</v>
      </c>
      <c r="R109" s="33">
        <v>43</v>
      </c>
      <c r="S109" s="58">
        <v>5</v>
      </c>
      <c r="T109" s="33">
        <v>2</v>
      </c>
      <c r="U109" s="33">
        <v>2</v>
      </c>
      <c r="V109" s="33">
        <v>3</v>
      </c>
      <c r="W109" s="33">
        <v>1</v>
      </c>
      <c r="X109" s="36">
        <v>3</v>
      </c>
      <c r="Y109" s="58">
        <v>60</v>
      </c>
      <c r="Z109" s="36">
        <v>11</v>
      </c>
      <c r="AA109" s="33">
        <v>10</v>
      </c>
      <c r="AB109" s="33">
        <v>47</v>
      </c>
      <c r="AC109" s="33">
        <v>14</v>
      </c>
      <c r="AD109" s="33">
        <v>36</v>
      </c>
      <c r="AE109" s="58">
        <v>5</v>
      </c>
      <c r="AF109" s="118">
        <v>3</v>
      </c>
      <c r="AG109" s="118">
        <v>3</v>
      </c>
      <c r="AH109" s="118">
        <v>2</v>
      </c>
      <c r="AI109" s="118">
        <v>2</v>
      </c>
      <c r="AJ109" s="118">
        <v>2</v>
      </c>
      <c r="AK109" s="122">
        <v>5</v>
      </c>
      <c r="AL109" s="33">
        <v>3</v>
      </c>
      <c r="AM109" s="33">
        <v>2</v>
      </c>
      <c r="AN109" s="33">
        <v>2</v>
      </c>
      <c r="AO109" s="33">
        <v>1</v>
      </c>
      <c r="AP109" s="33">
        <v>2</v>
      </c>
      <c r="AQ109" s="58">
        <v>2</v>
      </c>
      <c r="AR109" s="33">
        <v>2</v>
      </c>
      <c r="AS109" s="33">
        <v>2</v>
      </c>
      <c r="AT109" s="33"/>
      <c r="AU109" s="33"/>
      <c r="AV109" s="33"/>
      <c r="AW109" s="58">
        <v>-11</v>
      </c>
      <c r="AX109" s="33">
        <v>-2</v>
      </c>
      <c r="AY109" s="33">
        <v>-2</v>
      </c>
      <c r="AZ109" s="33">
        <v>-9</v>
      </c>
      <c r="BA109" s="33">
        <v>-4</v>
      </c>
      <c r="BB109" s="33">
        <v>-7</v>
      </c>
      <c r="BC109" s="58">
        <v>-9</v>
      </c>
      <c r="BD109" s="33">
        <v>-1</v>
      </c>
      <c r="BE109" s="33">
        <v>-1</v>
      </c>
      <c r="BF109" s="33">
        <v>-8</v>
      </c>
      <c r="BG109" s="33">
        <v>-3</v>
      </c>
      <c r="BH109" s="33">
        <v>-6</v>
      </c>
      <c r="BI109" s="58">
        <v>-1</v>
      </c>
      <c r="BJ109" s="33"/>
      <c r="BK109" s="33"/>
      <c r="BL109" s="33">
        <v>-1</v>
      </c>
      <c r="BM109" s="33"/>
      <c r="BN109" s="33">
        <v>-1</v>
      </c>
      <c r="BO109" s="58">
        <v>-8</v>
      </c>
      <c r="BP109" s="33">
        <v>-1</v>
      </c>
      <c r="BQ109" s="33">
        <v>-1</v>
      </c>
      <c r="BR109" s="33">
        <v>-7</v>
      </c>
      <c r="BS109" s="33">
        <v>-3</v>
      </c>
      <c r="BT109" s="33">
        <v>-5</v>
      </c>
      <c r="BU109" s="58">
        <v>-2</v>
      </c>
      <c r="BV109" s="33">
        <v>-1</v>
      </c>
      <c r="BW109" s="33">
        <v>-1</v>
      </c>
      <c r="BX109" s="33">
        <v>-1</v>
      </c>
      <c r="BY109" s="33">
        <v>-1</v>
      </c>
      <c r="BZ109" s="33">
        <v>-1</v>
      </c>
      <c r="CA109" s="58">
        <v>-2</v>
      </c>
      <c r="CB109" s="33">
        <v>-1</v>
      </c>
      <c r="CC109" s="33">
        <v>-1</v>
      </c>
      <c r="CD109" s="33">
        <v>-1</v>
      </c>
      <c r="CE109" s="33">
        <v>-1</v>
      </c>
      <c r="CF109" s="33">
        <v>-1</v>
      </c>
      <c r="CG109" s="58">
        <v>-1</v>
      </c>
      <c r="CH109" s="33">
        <v>-1</v>
      </c>
      <c r="CI109" s="33"/>
      <c r="CJ109" s="33"/>
      <c r="CK109" s="33"/>
      <c r="CL109" s="33"/>
      <c r="CM109" s="58"/>
      <c r="CN109" s="33"/>
      <c r="CO109" s="33"/>
      <c r="CP109" s="33"/>
      <c r="CQ109" s="33"/>
      <c r="CR109" s="33"/>
      <c r="CS109" s="34" t="s">
        <v>637</v>
      </c>
      <c r="CT109" s="34" t="s">
        <v>638</v>
      </c>
      <c r="CU109" s="35"/>
      <c r="CV109" s="8" t="s">
        <v>250</v>
      </c>
    </row>
    <row r="110" spans="1:100" ht="15" customHeight="1">
      <c r="A110" s="67" t="s">
        <v>45</v>
      </c>
      <c r="B110" s="67" t="s">
        <v>46</v>
      </c>
      <c r="C110" s="38" t="s">
        <v>204</v>
      </c>
      <c r="D110" s="88">
        <v>44196</v>
      </c>
      <c r="E110" s="67" t="s">
        <v>230</v>
      </c>
      <c r="F110" s="67" t="s">
        <v>228</v>
      </c>
      <c r="G110" s="58">
        <v>567</v>
      </c>
      <c r="H110" s="33">
        <v>555</v>
      </c>
      <c r="I110" s="33">
        <v>518</v>
      </c>
      <c r="J110" s="33">
        <v>12</v>
      </c>
      <c r="K110" s="33">
        <v>12</v>
      </c>
      <c r="L110" s="33">
        <v>7</v>
      </c>
      <c r="M110" s="58">
        <v>541</v>
      </c>
      <c r="N110" s="33">
        <v>530</v>
      </c>
      <c r="O110" s="33">
        <v>496</v>
      </c>
      <c r="P110" s="33">
        <v>11</v>
      </c>
      <c r="Q110" s="33">
        <v>11</v>
      </c>
      <c r="R110" s="33">
        <v>6</v>
      </c>
      <c r="S110" s="58">
        <v>0</v>
      </c>
      <c r="T110" s="33">
        <v>0</v>
      </c>
      <c r="U110" s="33">
        <v>0</v>
      </c>
      <c r="V110" s="33">
        <v>0</v>
      </c>
      <c r="W110" s="33">
        <v>0</v>
      </c>
      <c r="X110" s="33">
        <v>0</v>
      </c>
      <c r="Y110" s="58">
        <v>197</v>
      </c>
      <c r="Z110" s="33">
        <v>187</v>
      </c>
      <c r="AA110" s="33">
        <v>169</v>
      </c>
      <c r="AB110" s="33">
        <v>10</v>
      </c>
      <c r="AC110" s="33">
        <v>10</v>
      </c>
      <c r="AD110" s="33">
        <v>6</v>
      </c>
      <c r="AE110" s="58">
        <v>26</v>
      </c>
      <c r="AF110" s="118">
        <v>25</v>
      </c>
      <c r="AG110" s="118">
        <v>22</v>
      </c>
      <c r="AH110" s="118">
        <v>1</v>
      </c>
      <c r="AI110" s="118">
        <v>1</v>
      </c>
      <c r="AJ110" s="118">
        <v>1</v>
      </c>
      <c r="AK110" s="122">
        <v>0</v>
      </c>
      <c r="AL110" s="33">
        <v>0</v>
      </c>
      <c r="AM110" s="33">
        <v>0</v>
      </c>
      <c r="AN110" s="33">
        <v>0</v>
      </c>
      <c r="AO110" s="33">
        <v>0</v>
      </c>
      <c r="AP110" s="33">
        <v>0</v>
      </c>
      <c r="AQ110" s="58">
        <v>25</v>
      </c>
      <c r="AR110" s="33">
        <v>25</v>
      </c>
      <c r="AS110" s="33">
        <v>21</v>
      </c>
      <c r="AT110" s="33">
        <v>1</v>
      </c>
      <c r="AU110" s="33">
        <v>1</v>
      </c>
      <c r="AV110" s="33">
        <v>0</v>
      </c>
      <c r="AW110" s="58">
        <v>-11</v>
      </c>
      <c r="AX110" s="33">
        <v>-11</v>
      </c>
      <c r="AY110" s="33">
        <v>-10</v>
      </c>
      <c r="AZ110" s="33">
        <v>0</v>
      </c>
      <c r="BA110" s="33">
        <v>0</v>
      </c>
      <c r="BB110" s="33">
        <v>0</v>
      </c>
      <c r="BC110" s="58">
        <v>-5</v>
      </c>
      <c r="BD110" s="33">
        <v>-5</v>
      </c>
      <c r="BE110" s="33">
        <v>-4</v>
      </c>
      <c r="BF110" s="33">
        <v>0</v>
      </c>
      <c r="BG110" s="33">
        <v>0</v>
      </c>
      <c r="BH110" s="33">
        <v>0</v>
      </c>
      <c r="BI110" s="58">
        <v>0</v>
      </c>
      <c r="BJ110" s="33">
        <v>0</v>
      </c>
      <c r="BK110" s="33">
        <v>0</v>
      </c>
      <c r="BL110" s="33">
        <v>0</v>
      </c>
      <c r="BM110" s="33">
        <v>0</v>
      </c>
      <c r="BN110" s="33">
        <v>0</v>
      </c>
      <c r="BO110" s="58">
        <v>-5</v>
      </c>
      <c r="BP110" s="33">
        <v>-5</v>
      </c>
      <c r="BQ110" s="33">
        <v>-4</v>
      </c>
      <c r="BR110" s="33">
        <v>0</v>
      </c>
      <c r="BS110" s="33">
        <v>0</v>
      </c>
      <c r="BT110" s="33">
        <v>0</v>
      </c>
      <c r="BU110" s="58">
        <v>-6</v>
      </c>
      <c r="BV110" s="33">
        <v>-6</v>
      </c>
      <c r="BW110" s="33">
        <v>-6</v>
      </c>
      <c r="BX110" s="33">
        <v>0</v>
      </c>
      <c r="BY110" s="33">
        <v>0</v>
      </c>
      <c r="BZ110" s="33">
        <v>0</v>
      </c>
      <c r="CA110" s="58">
        <v>0</v>
      </c>
      <c r="CB110" s="33">
        <v>0</v>
      </c>
      <c r="CC110" s="33">
        <v>0</v>
      </c>
      <c r="CD110" s="33">
        <v>0</v>
      </c>
      <c r="CE110" s="33">
        <v>0</v>
      </c>
      <c r="CF110" s="33">
        <v>0</v>
      </c>
      <c r="CG110" s="58">
        <v>-6</v>
      </c>
      <c r="CH110" s="33">
        <v>-6</v>
      </c>
      <c r="CI110" s="33">
        <v>-6</v>
      </c>
      <c r="CJ110" s="33">
        <v>0</v>
      </c>
      <c r="CK110" s="33">
        <v>0</v>
      </c>
      <c r="CL110" s="33">
        <v>0</v>
      </c>
      <c r="CM110" s="58">
        <v>8</v>
      </c>
      <c r="CN110" s="33">
        <v>8</v>
      </c>
      <c r="CO110" s="33">
        <v>7</v>
      </c>
      <c r="CP110" s="33">
        <v>0</v>
      </c>
      <c r="CQ110" s="33">
        <v>0</v>
      </c>
      <c r="CR110" s="33">
        <v>0</v>
      </c>
      <c r="CS110" s="34" t="s">
        <v>600</v>
      </c>
      <c r="CT110" s="34" t="s">
        <v>601</v>
      </c>
      <c r="CU110" s="35"/>
      <c r="CV110" s="8" t="s">
        <v>250</v>
      </c>
    </row>
    <row r="111" spans="1:100" ht="15" customHeight="1">
      <c r="A111" s="89" t="s">
        <v>68</v>
      </c>
      <c r="B111" s="70" t="s">
        <v>69</v>
      </c>
      <c r="C111" s="38" t="s">
        <v>199</v>
      </c>
      <c r="D111" s="88">
        <v>44196</v>
      </c>
      <c r="E111" s="67" t="s">
        <v>230</v>
      </c>
      <c r="F111" s="67" t="s">
        <v>228</v>
      </c>
      <c r="G111" s="58">
        <v>22882</v>
      </c>
      <c r="H111" s="33">
        <v>5970</v>
      </c>
      <c r="I111" s="33">
        <v>4251</v>
      </c>
      <c r="J111" s="33">
        <v>15911</v>
      </c>
      <c r="K111" s="33">
        <v>12147</v>
      </c>
      <c r="L111" s="33">
        <v>8321</v>
      </c>
      <c r="M111" s="58">
        <v>22132</v>
      </c>
      <c r="N111" s="33">
        <v>5865</v>
      </c>
      <c r="O111" s="33">
        <v>4207</v>
      </c>
      <c r="P111" s="33">
        <v>15283</v>
      </c>
      <c r="Q111" s="33">
        <v>11713</v>
      </c>
      <c r="R111" s="33">
        <v>7919</v>
      </c>
      <c r="S111" s="58">
        <v>744</v>
      </c>
      <c r="T111" s="33">
        <v>231</v>
      </c>
      <c r="U111" s="33">
        <v>182</v>
      </c>
      <c r="V111" s="33">
        <v>507</v>
      </c>
      <c r="W111" s="33">
        <v>409</v>
      </c>
      <c r="X111" s="33">
        <v>314</v>
      </c>
      <c r="Y111" s="58">
        <v>12751</v>
      </c>
      <c r="Z111" s="33">
        <v>2123</v>
      </c>
      <c r="AA111" s="33">
        <v>1482</v>
      </c>
      <c r="AB111" s="33">
        <v>10518</v>
      </c>
      <c r="AC111" s="33">
        <v>8368</v>
      </c>
      <c r="AD111" s="33">
        <v>5647</v>
      </c>
      <c r="AE111" s="58">
        <v>749</v>
      </c>
      <c r="AF111" s="118">
        <v>105</v>
      </c>
      <c r="AG111" s="118">
        <v>44</v>
      </c>
      <c r="AH111" s="118">
        <v>628</v>
      </c>
      <c r="AI111" s="118">
        <v>434</v>
      </c>
      <c r="AJ111" s="118">
        <v>402</v>
      </c>
      <c r="AK111" s="122">
        <v>238</v>
      </c>
      <c r="AL111" s="33">
        <v>64</v>
      </c>
      <c r="AM111" s="33">
        <v>32</v>
      </c>
      <c r="AN111" s="33">
        <v>173</v>
      </c>
      <c r="AO111" s="33">
        <v>93</v>
      </c>
      <c r="AP111" s="33">
        <v>100</v>
      </c>
      <c r="AQ111" s="58">
        <v>457</v>
      </c>
      <c r="AR111" s="33">
        <v>88</v>
      </c>
      <c r="AS111" s="33">
        <v>39</v>
      </c>
      <c r="AT111" s="33">
        <v>353</v>
      </c>
      <c r="AU111" s="33">
        <v>199</v>
      </c>
      <c r="AV111" s="33">
        <v>152</v>
      </c>
      <c r="AW111" s="58">
        <v>1046</v>
      </c>
      <c r="AX111" s="33">
        <v>305</v>
      </c>
      <c r="AY111" s="33">
        <v>161</v>
      </c>
      <c r="AZ111" s="33">
        <v>714</v>
      </c>
      <c r="BA111" s="33">
        <v>519</v>
      </c>
      <c r="BB111" s="33">
        <v>477</v>
      </c>
      <c r="BC111" s="58">
        <v>686</v>
      </c>
      <c r="BD111" s="33">
        <v>251</v>
      </c>
      <c r="BE111" s="33">
        <v>140</v>
      </c>
      <c r="BF111" s="33">
        <v>418</v>
      </c>
      <c r="BG111" s="33">
        <v>319</v>
      </c>
      <c r="BH111" s="33">
        <v>289</v>
      </c>
      <c r="BI111" s="58">
        <v>57</v>
      </c>
      <c r="BJ111" s="33">
        <v>20</v>
      </c>
      <c r="BK111" s="33">
        <v>15</v>
      </c>
      <c r="BL111" s="33">
        <v>37</v>
      </c>
      <c r="BM111" s="33">
        <v>26</v>
      </c>
      <c r="BN111" s="33">
        <v>20</v>
      </c>
      <c r="BO111" s="58">
        <v>636</v>
      </c>
      <c r="BP111" s="33">
        <v>237</v>
      </c>
      <c r="BQ111" s="33">
        <v>133</v>
      </c>
      <c r="BR111" s="33">
        <v>386</v>
      </c>
      <c r="BS111" s="33">
        <v>297</v>
      </c>
      <c r="BT111" s="33">
        <v>271</v>
      </c>
      <c r="BU111" s="58">
        <v>361</v>
      </c>
      <c r="BV111" s="33">
        <v>54</v>
      </c>
      <c r="BW111" s="33">
        <v>22</v>
      </c>
      <c r="BX111" s="33">
        <v>296</v>
      </c>
      <c r="BY111" s="33">
        <v>200</v>
      </c>
      <c r="BZ111" s="33">
        <v>188</v>
      </c>
      <c r="CA111" s="58">
        <v>131</v>
      </c>
      <c r="CB111" s="33">
        <v>34</v>
      </c>
      <c r="CC111" s="33">
        <v>15</v>
      </c>
      <c r="CD111" s="33">
        <v>96</v>
      </c>
      <c r="CE111" s="33">
        <v>47</v>
      </c>
      <c r="CF111" s="33">
        <v>58</v>
      </c>
      <c r="CG111" s="58">
        <v>234</v>
      </c>
      <c r="CH111" s="33">
        <v>45</v>
      </c>
      <c r="CI111" s="33">
        <v>18</v>
      </c>
      <c r="CJ111" s="33">
        <v>177</v>
      </c>
      <c r="CK111" s="33">
        <v>99</v>
      </c>
      <c r="CL111" s="33">
        <v>85</v>
      </c>
      <c r="CM111" s="58">
        <v>499</v>
      </c>
      <c r="CN111" s="33">
        <v>44</v>
      </c>
      <c r="CO111" s="33">
        <v>13</v>
      </c>
      <c r="CP111" s="33">
        <v>455</v>
      </c>
      <c r="CQ111" s="33">
        <v>354</v>
      </c>
      <c r="CR111" s="33">
        <v>298</v>
      </c>
      <c r="CS111" s="34" t="s">
        <v>654</v>
      </c>
      <c r="CT111" s="34" t="s">
        <v>655</v>
      </c>
      <c r="CU111" s="35" t="s">
        <v>741</v>
      </c>
      <c r="CV111" s="8" t="s">
        <v>250</v>
      </c>
    </row>
    <row r="112" spans="1:100" ht="15" customHeight="1">
      <c r="A112" s="38" t="s">
        <v>778</v>
      </c>
      <c r="B112" s="67" t="s">
        <v>114</v>
      </c>
      <c r="C112" s="38" t="s">
        <v>203</v>
      </c>
      <c r="D112" s="88">
        <v>44196</v>
      </c>
      <c r="E112" s="67" t="s">
        <v>230</v>
      </c>
      <c r="F112" s="67" t="s">
        <v>227</v>
      </c>
      <c r="G112" s="58">
        <v>392009</v>
      </c>
      <c r="H112" s="33">
        <v>221855</v>
      </c>
      <c r="I112" s="33">
        <v>108264</v>
      </c>
      <c r="J112" s="33">
        <v>170154</v>
      </c>
      <c r="K112" s="33">
        <v>165857</v>
      </c>
      <c r="L112" s="33">
        <v>107818</v>
      </c>
      <c r="M112" s="58">
        <v>389337</v>
      </c>
      <c r="N112" s="33">
        <v>221855</v>
      </c>
      <c r="O112" s="33">
        <v>108264</v>
      </c>
      <c r="P112" s="33">
        <v>167482</v>
      </c>
      <c r="Q112" s="33">
        <v>163185</v>
      </c>
      <c r="R112" s="33">
        <v>107818</v>
      </c>
      <c r="S112" s="58">
        <v>43429</v>
      </c>
      <c r="T112" s="33">
        <v>32127</v>
      </c>
      <c r="U112" s="33">
        <v>14967</v>
      </c>
      <c r="V112" s="33">
        <v>11301</v>
      </c>
      <c r="W112" s="33">
        <v>11301</v>
      </c>
      <c r="X112" s="33">
        <v>11301</v>
      </c>
      <c r="Y112" s="58">
        <v>94043</v>
      </c>
      <c r="Z112" s="33">
        <v>53508</v>
      </c>
      <c r="AA112" s="33">
        <v>30210</v>
      </c>
      <c r="AB112" s="33">
        <v>40536</v>
      </c>
      <c r="AC112" s="33">
        <v>40536</v>
      </c>
      <c r="AD112" s="33">
        <v>25623</v>
      </c>
      <c r="AE112" s="58">
        <v>2672</v>
      </c>
      <c r="AF112" s="118">
        <v>0</v>
      </c>
      <c r="AG112" s="118">
        <v>0</v>
      </c>
      <c r="AH112" s="118">
        <v>2672</v>
      </c>
      <c r="AI112" s="118">
        <v>2672</v>
      </c>
      <c r="AJ112" s="118">
        <v>0</v>
      </c>
      <c r="AK112" s="122">
        <v>493</v>
      </c>
      <c r="AL112" s="33">
        <v>0</v>
      </c>
      <c r="AM112" s="33">
        <v>0</v>
      </c>
      <c r="AN112" s="33">
        <v>493</v>
      </c>
      <c r="AO112" s="33">
        <v>493</v>
      </c>
      <c r="AP112" s="33">
        <v>0</v>
      </c>
      <c r="AQ112" s="58">
        <v>2672</v>
      </c>
      <c r="AR112" s="33">
        <v>0</v>
      </c>
      <c r="AS112" s="33">
        <v>0</v>
      </c>
      <c r="AT112" s="33">
        <v>2672</v>
      </c>
      <c r="AU112" s="33">
        <v>2672</v>
      </c>
      <c r="AV112" s="33">
        <v>0</v>
      </c>
      <c r="AW112" s="58">
        <v>-5727</v>
      </c>
      <c r="AX112" s="33">
        <v>-2074</v>
      </c>
      <c r="AY112" s="33">
        <v>-744</v>
      </c>
      <c r="AZ112" s="33">
        <v>-3652</v>
      </c>
      <c r="BA112" s="33">
        <v>-3642</v>
      </c>
      <c r="BB112" s="33">
        <v>-823</v>
      </c>
      <c r="BC112" s="58">
        <v>-3345</v>
      </c>
      <c r="BD112" s="33">
        <v>-2074</v>
      </c>
      <c r="BE112" s="33">
        <v>-744</v>
      </c>
      <c r="BF112" s="33">
        <v>-1271</v>
      </c>
      <c r="BG112" s="33">
        <v>-1260</v>
      </c>
      <c r="BH112" s="33">
        <v>-823</v>
      </c>
      <c r="BI112" s="58">
        <v>-1635</v>
      </c>
      <c r="BJ112" s="33">
        <v>-1093</v>
      </c>
      <c r="BK112" s="33">
        <v>-286</v>
      </c>
      <c r="BL112" s="33">
        <v>-542</v>
      </c>
      <c r="BM112" s="33">
        <v>-542</v>
      </c>
      <c r="BN112" s="33">
        <v>-542</v>
      </c>
      <c r="BO112" s="58">
        <v>-2614</v>
      </c>
      <c r="BP112" s="33">
        <v>-1589</v>
      </c>
      <c r="BQ112" s="33">
        <v>-627</v>
      </c>
      <c r="BR112" s="33">
        <v>-1024</v>
      </c>
      <c r="BS112" s="33">
        <v>-1024</v>
      </c>
      <c r="BT112" s="33">
        <v>-672</v>
      </c>
      <c r="BU112" s="58">
        <v>-2382</v>
      </c>
      <c r="BV112" s="33"/>
      <c r="BW112" s="33"/>
      <c r="BX112" s="33">
        <v>-2382</v>
      </c>
      <c r="BY112" s="33">
        <v>-2382</v>
      </c>
      <c r="BZ112" s="33"/>
      <c r="CA112" s="58">
        <v>-2372</v>
      </c>
      <c r="CB112" s="33"/>
      <c r="CC112" s="33"/>
      <c r="CD112" s="33">
        <v>-2372</v>
      </c>
      <c r="CE112" s="33">
        <v>-2372</v>
      </c>
      <c r="CF112" s="33"/>
      <c r="CG112" s="58">
        <v>-2382</v>
      </c>
      <c r="CH112" s="33"/>
      <c r="CI112" s="33"/>
      <c r="CJ112" s="33">
        <v>-2382</v>
      </c>
      <c r="CK112" s="33">
        <v>-2382</v>
      </c>
      <c r="CL112" s="33"/>
      <c r="CM112" s="58"/>
      <c r="CN112" s="33"/>
      <c r="CO112" s="33"/>
      <c r="CP112" s="33"/>
      <c r="CQ112" s="33"/>
      <c r="CR112" s="33"/>
      <c r="CS112" s="34" t="s">
        <v>526</v>
      </c>
      <c r="CT112" s="34" t="s">
        <v>271</v>
      </c>
      <c r="CU112" s="35"/>
      <c r="CV112" s="8" t="s">
        <v>250</v>
      </c>
    </row>
    <row r="113" spans="1:100" ht="15" customHeight="1">
      <c r="A113" s="38" t="s">
        <v>19</v>
      </c>
      <c r="B113" s="67" t="s">
        <v>20</v>
      </c>
      <c r="C113" s="38" t="s">
        <v>191</v>
      </c>
      <c r="D113" s="88">
        <v>44196</v>
      </c>
      <c r="E113" s="67" t="s">
        <v>230</v>
      </c>
      <c r="F113" s="67" t="s">
        <v>228</v>
      </c>
      <c r="G113" s="58">
        <v>292.3</v>
      </c>
      <c r="H113" s="33">
        <v>30</v>
      </c>
      <c r="I113" s="33">
        <v>0</v>
      </c>
      <c r="J113" s="33">
        <v>248</v>
      </c>
      <c r="K113" s="33">
        <v>150.19999999999999</v>
      </c>
      <c r="L113" s="33">
        <v>0.2</v>
      </c>
      <c r="M113" s="58">
        <v>289.10000000000002</v>
      </c>
      <c r="N113" s="33">
        <v>29.7</v>
      </c>
      <c r="O113" s="33">
        <v>0</v>
      </c>
      <c r="P113" s="33">
        <v>245.2</v>
      </c>
      <c r="Q113" s="33">
        <v>147.30000000000001</v>
      </c>
      <c r="R113" s="33">
        <v>0.2</v>
      </c>
      <c r="S113" s="58">
        <v>0</v>
      </c>
      <c r="T113" s="33">
        <v>0</v>
      </c>
      <c r="U113" s="33">
        <v>0</v>
      </c>
      <c r="V113" s="33">
        <v>0</v>
      </c>
      <c r="W113" s="33">
        <v>0</v>
      </c>
      <c r="X113" s="33">
        <v>0</v>
      </c>
      <c r="Y113" s="58">
        <v>153.69999999999999</v>
      </c>
      <c r="Z113" s="33">
        <v>8.5</v>
      </c>
      <c r="AA113" s="33">
        <v>0</v>
      </c>
      <c r="AB113" s="33">
        <v>145.1</v>
      </c>
      <c r="AC113" s="33">
        <v>88.9</v>
      </c>
      <c r="AD113" s="33">
        <v>0</v>
      </c>
      <c r="AE113" s="58">
        <v>3.2</v>
      </c>
      <c r="AF113" s="118">
        <v>0.3</v>
      </c>
      <c r="AG113" s="118">
        <v>0</v>
      </c>
      <c r="AH113" s="118">
        <v>2.9</v>
      </c>
      <c r="AI113" s="118">
        <v>2.9</v>
      </c>
      <c r="AJ113" s="118">
        <v>0</v>
      </c>
      <c r="AK113" s="122">
        <v>0</v>
      </c>
      <c r="AL113" s="33">
        <v>0</v>
      </c>
      <c r="AM113" s="33">
        <v>0</v>
      </c>
      <c r="AN113" s="33">
        <v>0</v>
      </c>
      <c r="AO113" s="33">
        <v>0</v>
      </c>
      <c r="AP113" s="33">
        <v>0</v>
      </c>
      <c r="AQ113" s="58">
        <v>0.3</v>
      </c>
      <c r="AR113" s="33">
        <v>0</v>
      </c>
      <c r="AS113" s="33">
        <v>0</v>
      </c>
      <c r="AT113" s="33">
        <v>0.3</v>
      </c>
      <c r="AU113" s="33">
        <v>0.3</v>
      </c>
      <c r="AV113" s="33">
        <v>0</v>
      </c>
      <c r="AW113" s="58">
        <v>-7.4</v>
      </c>
      <c r="AX113" s="33">
        <v>-0.9</v>
      </c>
      <c r="AY113" s="33">
        <v>0</v>
      </c>
      <c r="AZ113" s="33">
        <v>-6.4</v>
      </c>
      <c r="BA113" s="33">
        <v>-4.7</v>
      </c>
      <c r="BB113" s="33">
        <v>0</v>
      </c>
      <c r="BC113" s="58">
        <v>-6.9</v>
      </c>
      <c r="BD113" s="33">
        <v>-0.8</v>
      </c>
      <c r="BE113" s="33">
        <v>0</v>
      </c>
      <c r="BF113" s="33">
        <v>-6</v>
      </c>
      <c r="BG113" s="33">
        <v>-4.3</v>
      </c>
      <c r="BH113" s="33">
        <v>0</v>
      </c>
      <c r="BI113" s="58">
        <v>0</v>
      </c>
      <c r="BJ113" s="33">
        <v>0</v>
      </c>
      <c r="BK113" s="33">
        <v>0</v>
      </c>
      <c r="BL113" s="33">
        <v>0</v>
      </c>
      <c r="BM113" s="33">
        <v>0</v>
      </c>
      <c r="BN113" s="33">
        <v>0</v>
      </c>
      <c r="BO113" s="58">
        <v>-5.8</v>
      </c>
      <c r="BP113" s="33">
        <v>-0.7</v>
      </c>
      <c r="BQ113" s="33">
        <v>0</v>
      </c>
      <c r="BR113" s="33">
        <v>-5.0999999999999996</v>
      </c>
      <c r="BS113" s="33">
        <v>-3.8</v>
      </c>
      <c r="BT113" s="33">
        <v>0</v>
      </c>
      <c r="BU113" s="58">
        <v>-0.5</v>
      </c>
      <c r="BV113" s="33">
        <v>0</v>
      </c>
      <c r="BW113" s="33">
        <v>0</v>
      </c>
      <c r="BX113" s="33">
        <v>-0.4</v>
      </c>
      <c r="BY113" s="33">
        <v>-0.4</v>
      </c>
      <c r="BZ113" s="33">
        <v>0</v>
      </c>
      <c r="CA113" s="58">
        <v>0</v>
      </c>
      <c r="CB113" s="33">
        <v>0</v>
      </c>
      <c r="CC113" s="33">
        <v>0</v>
      </c>
      <c r="CD113" s="33">
        <v>0</v>
      </c>
      <c r="CE113" s="33">
        <v>0</v>
      </c>
      <c r="CF113" s="33">
        <v>0</v>
      </c>
      <c r="CG113" s="58">
        <v>-0.2</v>
      </c>
      <c r="CH113" s="33">
        <v>0</v>
      </c>
      <c r="CI113" s="33">
        <v>0</v>
      </c>
      <c r="CJ113" s="33">
        <v>-0.2</v>
      </c>
      <c r="CK113" s="33">
        <v>-0.2</v>
      </c>
      <c r="CL113" s="33">
        <v>0</v>
      </c>
      <c r="CM113" s="58">
        <v>0</v>
      </c>
      <c r="CN113" s="33">
        <v>0</v>
      </c>
      <c r="CO113" s="33">
        <v>0</v>
      </c>
      <c r="CP113" s="33">
        <v>0</v>
      </c>
      <c r="CQ113" s="33">
        <v>0</v>
      </c>
      <c r="CR113" s="33">
        <v>0</v>
      </c>
      <c r="CS113" s="34" t="s">
        <v>578</v>
      </c>
      <c r="CT113" s="34" t="s">
        <v>579</v>
      </c>
      <c r="CU113" s="35"/>
      <c r="CV113" s="8" t="s">
        <v>250</v>
      </c>
    </row>
    <row r="114" spans="1:100" ht="15" customHeight="1">
      <c r="A114" s="67" t="s">
        <v>221</v>
      </c>
      <c r="B114" s="67" t="s">
        <v>222</v>
      </c>
      <c r="C114" s="38" t="s">
        <v>218</v>
      </c>
      <c r="D114" s="88">
        <v>44196</v>
      </c>
      <c r="E114" s="67" t="s">
        <v>230</v>
      </c>
      <c r="F114" s="67" t="s">
        <v>229</v>
      </c>
      <c r="G114" s="58">
        <v>478144509</v>
      </c>
      <c r="H114" s="33">
        <v>384036807</v>
      </c>
      <c r="I114" s="33">
        <v>241192359</v>
      </c>
      <c r="J114" s="33">
        <v>94107702</v>
      </c>
      <c r="K114" s="33">
        <v>48927481</v>
      </c>
      <c r="L114" s="33">
        <v>78885887</v>
      </c>
      <c r="M114" s="58">
        <v>473182848</v>
      </c>
      <c r="N114" s="33">
        <v>379716279</v>
      </c>
      <c r="O114" s="33">
        <v>239794594</v>
      </c>
      <c r="P114" s="33">
        <v>93466568</v>
      </c>
      <c r="Q114" s="33">
        <v>48286347</v>
      </c>
      <c r="R114" s="33">
        <v>78533887</v>
      </c>
      <c r="S114" s="58">
        <v>13248720</v>
      </c>
      <c r="T114" s="33">
        <v>8682385</v>
      </c>
      <c r="U114" s="33">
        <v>3921289</v>
      </c>
      <c r="V114" s="33">
        <v>4566336</v>
      </c>
      <c r="W114" s="33">
        <v>4566336</v>
      </c>
      <c r="X114" s="33">
        <v>4544018</v>
      </c>
      <c r="Y114" s="58">
        <v>79201887</v>
      </c>
      <c r="Z114" s="33">
        <v>67289240</v>
      </c>
      <c r="AA114" s="33">
        <v>18952329</v>
      </c>
      <c r="AB114" s="33">
        <v>11912647</v>
      </c>
      <c r="AC114" s="33">
        <v>11912647</v>
      </c>
      <c r="AD114" s="33">
        <v>9182438</v>
      </c>
      <c r="AE114" s="58">
        <v>4961661</v>
      </c>
      <c r="AF114" s="118">
        <v>4320528</v>
      </c>
      <c r="AG114" s="118">
        <v>1397765</v>
      </c>
      <c r="AH114" s="118">
        <v>641133</v>
      </c>
      <c r="AI114" s="118">
        <v>641133</v>
      </c>
      <c r="AJ114" s="118">
        <v>352000</v>
      </c>
      <c r="AK114" s="122">
        <v>807889</v>
      </c>
      <c r="AL114" s="33">
        <v>276912</v>
      </c>
      <c r="AM114" s="33">
        <v>0</v>
      </c>
      <c r="AN114" s="33">
        <v>530977</v>
      </c>
      <c r="AO114" s="33">
        <v>530977</v>
      </c>
      <c r="AP114" s="33">
        <v>352000</v>
      </c>
      <c r="AQ114" s="58">
        <v>2002518</v>
      </c>
      <c r="AR114" s="33">
        <v>1361385</v>
      </c>
      <c r="AS114" s="33">
        <v>383966</v>
      </c>
      <c r="AT114" s="33">
        <v>641133</v>
      </c>
      <c r="AU114" s="33">
        <v>641133</v>
      </c>
      <c r="AV114" s="33">
        <v>352000</v>
      </c>
      <c r="AW114" s="58">
        <v>-12700115</v>
      </c>
      <c r="AX114" s="33">
        <v>-9691311</v>
      </c>
      <c r="AY114" s="33">
        <v>-1304644</v>
      </c>
      <c r="AZ114" s="33">
        <v>-3008804</v>
      </c>
      <c r="BA114" s="33">
        <v>-766365</v>
      </c>
      <c r="BB114" s="33">
        <v>-2737947</v>
      </c>
      <c r="BC114" s="58">
        <v>-10254809</v>
      </c>
      <c r="BD114" s="33">
        <v>-7653439</v>
      </c>
      <c r="BE114" s="33">
        <v>-767880</v>
      </c>
      <c r="BF114" s="33">
        <v>-2601370</v>
      </c>
      <c r="BG114" s="33">
        <v>-358931</v>
      </c>
      <c r="BH114" s="33">
        <v>-2449147</v>
      </c>
      <c r="BI114" s="58">
        <v>-611826</v>
      </c>
      <c r="BJ114" s="33">
        <v>-509392</v>
      </c>
      <c r="BK114" s="33">
        <v>-36032</v>
      </c>
      <c r="BL114" s="33">
        <v>-102435</v>
      </c>
      <c r="BM114" s="33">
        <v>-102435</v>
      </c>
      <c r="BN114" s="33">
        <v>-99555</v>
      </c>
      <c r="BO114" s="58">
        <v>-7106381</v>
      </c>
      <c r="BP114" s="33">
        <v>-6805173</v>
      </c>
      <c r="BQ114" s="33">
        <v>-705289</v>
      </c>
      <c r="BR114" s="33">
        <v>-301208</v>
      </c>
      <c r="BS114" s="33">
        <v>-301208</v>
      </c>
      <c r="BT114" s="33">
        <v>-211111</v>
      </c>
      <c r="BU114" s="58">
        <v>-2445306</v>
      </c>
      <c r="BV114" s="33">
        <v>-2037872</v>
      </c>
      <c r="BW114" s="33">
        <v>-536764</v>
      </c>
      <c r="BX114" s="33">
        <v>-407434</v>
      </c>
      <c r="BY114" s="33">
        <v>-407434</v>
      </c>
      <c r="BZ114" s="33">
        <v>-288799</v>
      </c>
      <c r="CA114" s="58">
        <v>-511290</v>
      </c>
      <c r="CB114" s="33">
        <v>-128592</v>
      </c>
      <c r="CC114" s="33"/>
      <c r="CD114" s="33">
        <v>-382698</v>
      </c>
      <c r="CE114" s="33">
        <v>-382698</v>
      </c>
      <c r="CF114" s="33">
        <v>-288799</v>
      </c>
      <c r="CG114" s="58">
        <v>-910626</v>
      </c>
      <c r="CH114" s="33">
        <v>-503192</v>
      </c>
      <c r="CI114" s="33">
        <v>-115233</v>
      </c>
      <c r="CJ114" s="33">
        <v>-407434</v>
      </c>
      <c r="CK114" s="33">
        <v>-407434</v>
      </c>
      <c r="CL114" s="33">
        <v>-288799</v>
      </c>
      <c r="CM114" s="58">
        <v>5587704</v>
      </c>
      <c r="CN114" s="33">
        <v>5018394</v>
      </c>
      <c r="CO114" s="33">
        <v>1665069</v>
      </c>
      <c r="CP114" s="33">
        <v>569310</v>
      </c>
      <c r="CQ114" s="33">
        <v>569310</v>
      </c>
      <c r="CR114" s="33"/>
      <c r="CS114" s="34" t="s">
        <v>647</v>
      </c>
      <c r="CT114" s="34" t="s">
        <v>648</v>
      </c>
      <c r="CU114" s="35"/>
      <c r="CV114" s="8" t="s">
        <v>250</v>
      </c>
    </row>
    <row r="115" spans="1:100">
      <c r="C115" s="29"/>
      <c r="G115" s="58"/>
      <c r="H115" s="33"/>
      <c r="I115" s="33"/>
      <c r="J115" s="33"/>
      <c r="K115" s="33"/>
      <c r="L115" s="33"/>
      <c r="M115" s="58"/>
      <c r="N115" s="33"/>
      <c r="O115" s="33"/>
      <c r="P115" s="33"/>
      <c r="Q115" s="33"/>
      <c r="R115" s="33"/>
      <c r="S115" s="58"/>
      <c r="T115" s="33"/>
      <c r="U115" s="33"/>
      <c r="V115" s="33"/>
      <c r="W115" s="33"/>
      <c r="X115" s="33"/>
      <c r="Y115" s="58"/>
      <c r="Z115" s="33"/>
      <c r="AA115" s="33"/>
      <c r="AB115" s="33"/>
      <c r="AC115" s="33"/>
      <c r="AD115" s="33"/>
      <c r="AE115" s="58"/>
      <c r="AF115" s="118"/>
      <c r="AG115" s="118"/>
      <c r="AH115" s="118"/>
      <c r="AI115" s="118"/>
      <c r="AJ115" s="118"/>
      <c r="AK115" s="122"/>
      <c r="AL115" s="33"/>
      <c r="AM115" s="33"/>
      <c r="AN115" s="33"/>
      <c r="AO115" s="33"/>
      <c r="AP115" s="33"/>
      <c r="AQ115" s="58"/>
      <c r="AR115" s="33"/>
      <c r="AS115" s="33"/>
      <c r="AT115" s="33"/>
      <c r="AU115" s="33"/>
      <c r="AV115" s="33"/>
      <c r="AW115" s="58"/>
      <c r="AX115" s="33"/>
      <c r="AY115" s="33"/>
      <c r="AZ115" s="33"/>
      <c r="BA115" s="33"/>
      <c r="BB115" s="33"/>
      <c r="BC115" s="58"/>
      <c r="BD115" s="33"/>
      <c r="BE115" s="33"/>
      <c r="BF115" s="33"/>
      <c r="BG115" s="33"/>
      <c r="BH115" s="33"/>
      <c r="BI115" s="58"/>
      <c r="BJ115" s="33"/>
      <c r="BK115" s="33"/>
      <c r="BL115" s="33"/>
      <c r="BM115" s="33"/>
      <c r="BN115" s="33"/>
      <c r="BO115" s="58"/>
      <c r="BP115" s="33"/>
      <c r="BQ115" s="33"/>
      <c r="BR115" s="33"/>
      <c r="BS115" s="33"/>
      <c r="BT115" s="33"/>
      <c r="BU115" s="58"/>
      <c r="BV115" s="33"/>
      <c r="BW115" s="33"/>
      <c r="BX115" s="33"/>
      <c r="BY115" s="33"/>
      <c r="BZ115" s="33"/>
      <c r="CA115" s="58"/>
      <c r="CB115" s="33"/>
      <c r="CC115" s="33"/>
      <c r="CD115" s="33"/>
      <c r="CE115" s="33"/>
      <c r="CF115" s="33"/>
      <c r="CG115" s="58"/>
      <c r="CH115" s="33"/>
      <c r="CI115" s="33"/>
      <c r="CJ115" s="33"/>
      <c r="CK115" s="33"/>
      <c r="CL115" s="33"/>
      <c r="CM115" s="58"/>
      <c r="CN115" s="33"/>
      <c r="CO115" s="33"/>
      <c r="CP115" s="33"/>
      <c r="CQ115" s="33"/>
      <c r="CR115" s="33"/>
      <c r="CS115" s="34"/>
      <c r="CT115" s="34"/>
      <c r="CU115" s="35"/>
      <c r="CV115" s="8" t="s">
        <v>250</v>
      </c>
    </row>
    <row r="116" spans="1:100">
      <c r="C116" s="29"/>
      <c r="G116" s="58"/>
      <c r="H116" s="33"/>
      <c r="I116" s="33"/>
      <c r="J116" s="33"/>
      <c r="K116" s="33"/>
      <c r="L116" s="33"/>
      <c r="M116" s="58"/>
      <c r="N116" s="33"/>
      <c r="O116" s="33"/>
      <c r="P116" s="33"/>
      <c r="Q116" s="33"/>
      <c r="R116" s="33"/>
      <c r="S116" s="58"/>
      <c r="T116" s="33"/>
      <c r="U116" s="33"/>
      <c r="V116" s="33"/>
      <c r="W116" s="33"/>
      <c r="X116" s="33"/>
      <c r="Y116" s="58"/>
      <c r="Z116" s="33"/>
      <c r="AA116" s="33"/>
      <c r="AB116" s="33"/>
      <c r="AC116" s="33"/>
      <c r="AD116" s="33"/>
      <c r="AE116" s="58"/>
      <c r="AF116" s="118"/>
      <c r="AG116" s="118"/>
      <c r="AH116" s="118"/>
      <c r="AI116" s="118"/>
      <c r="AJ116" s="118"/>
      <c r="AK116" s="122"/>
      <c r="AL116" s="33"/>
      <c r="AM116" s="33"/>
      <c r="AN116" s="33"/>
      <c r="AO116" s="33"/>
      <c r="AP116" s="33"/>
      <c r="AQ116" s="58"/>
      <c r="AR116" s="33"/>
      <c r="AS116" s="33"/>
      <c r="AT116" s="33"/>
      <c r="AU116" s="33"/>
      <c r="AV116" s="33"/>
      <c r="AW116" s="58"/>
      <c r="AX116" s="33"/>
      <c r="AY116" s="33"/>
      <c r="AZ116" s="33"/>
      <c r="BA116" s="33"/>
      <c r="BB116" s="33"/>
      <c r="BC116" s="58"/>
      <c r="BD116" s="33"/>
      <c r="BE116" s="33"/>
      <c r="BF116" s="33"/>
      <c r="BG116" s="33"/>
      <c r="BH116" s="33"/>
      <c r="BI116" s="58"/>
      <c r="BJ116" s="33"/>
      <c r="BK116" s="33"/>
      <c r="BL116" s="33"/>
      <c r="BM116" s="33"/>
      <c r="BN116" s="33"/>
      <c r="BO116" s="58"/>
      <c r="BP116" s="33"/>
      <c r="BQ116" s="33"/>
      <c r="BR116" s="33"/>
      <c r="BS116" s="33"/>
      <c r="BT116" s="33"/>
      <c r="BU116" s="58"/>
      <c r="BV116" s="33"/>
      <c r="BW116" s="33"/>
      <c r="BX116" s="33"/>
      <c r="BY116" s="33"/>
      <c r="BZ116" s="33"/>
      <c r="CA116" s="58"/>
      <c r="CB116" s="33"/>
      <c r="CC116" s="33"/>
      <c r="CD116" s="33"/>
      <c r="CE116" s="33"/>
      <c r="CF116" s="33"/>
      <c r="CG116" s="58"/>
      <c r="CH116" s="33"/>
      <c r="CI116" s="33"/>
      <c r="CJ116" s="33"/>
      <c r="CK116" s="33"/>
      <c r="CL116" s="33"/>
      <c r="CM116" s="58"/>
      <c r="CN116" s="33"/>
      <c r="CO116" s="33"/>
      <c r="CP116" s="33"/>
      <c r="CQ116" s="33"/>
      <c r="CR116" s="33"/>
      <c r="CS116" s="34"/>
      <c r="CT116" s="34"/>
      <c r="CU116" s="35"/>
      <c r="CV116" s="8" t="s">
        <v>250</v>
      </c>
    </row>
    <row r="117" spans="1:100">
      <c r="C117" s="29"/>
      <c r="G117" s="58"/>
      <c r="H117" s="33"/>
      <c r="I117" s="33"/>
      <c r="J117" s="33"/>
      <c r="K117" s="33"/>
      <c r="L117" s="33"/>
      <c r="M117" s="58"/>
      <c r="N117" s="33"/>
      <c r="O117" s="33"/>
      <c r="P117" s="33"/>
      <c r="Q117" s="33"/>
      <c r="R117" s="33"/>
      <c r="S117" s="58"/>
      <c r="T117" s="33"/>
      <c r="U117" s="33"/>
      <c r="V117" s="33"/>
      <c r="W117" s="33"/>
      <c r="X117" s="33"/>
      <c r="Y117" s="58"/>
      <c r="Z117" s="33"/>
      <c r="AA117" s="33"/>
      <c r="AB117" s="33"/>
      <c r="AC117" s="33"/>
      <c r="AD117" s="33"/>
      <c r="AE117" s="58"/>
      <c r="AF117" s="118"/>
      <c r="AG117" s="118"/>
      <c r="AH117" s="118"/>
      <c r="AI117" s="118"/>
      <c r="AJ117" s="118"/>
      <c r="AK117" s="122"/>
      <c r="AL117" s="33"/>
      <c r="AM117" s="33"/>
      <c r="AN117" s="33"/>
      <c r="AO117" s="33"/>
      <c r="AP117" s="33"/>
      <c r="AQ117" s="58"/>
      <c r="AR117" s="33"/>
      <c r="AS117" s="33"/>
      <c r="AT117" s="33"/>
      <c r="AU117" s="33"/>
      <c r="AV117" s="33"/>
      <c r="AW117" s="58"/>
      <c r="AX117" s="33"/>
      <c r="AY117" s="33"/>
      <c r="AZ117" s="33"/>
      <c r="BA117" s="33"/>
      <c r="BB117" s="33"/>
      <c r="BC117" s="58"/>
      <c r="BD117" s="33"/>
      <c r="BE117" s="33"/>
      <c r="BF117" s="33"/>
      <c r="BG117" s="33"/>
      <c r="BH117" s="33"/>
      <c r="BI117" s="58"/>
      <c r="BJ117" s="33"/>
      <c r="BK117" s="33"/>
      <c r="BL117" s="33"/>
      <c r="BM117" s="33"/>
      <c r="BN117" s="33"/>
      <c r="BO117" s="58"/>
      <c r="BP117" s="33"/>
      <c r="BQ117" s="33"/>
      <c r="BR117" s="33"/>
      <c r="BS117" s="33"/>
      <c r="BT117" s="33"/>
      <c r="BU117" s="58"/>
      <c r="BV117" s="33"/>
      <c r="BW117" s="33"/>
      <c r="BX117" s="33"/>
      <c r="BY117" s="33"/>
      <c r="BZ117" s="33"/>
      <c r="CA117" s="58"/>
      <c r="CB117" s="33"/>
      <c r="CC117" s="33"/>
      <c r="CD117" s="33"/>
      <c r="CE117" s="33"/>
      <c r="CF117" s="33"/>
      <c r="CG117" s="58"/>
      <c r="CH117" s="33"/>
      <c r="CI117" s="33"/>
      <c r="CJ117" s="33"/>
      <c r="CK117" s="33"/>
      <c r="CL117" s="33"/>
      <c r="CM117" s="58"/>
      <c r="CN117" s="33"/>
      <c r="CO117" s="33"/>
      <c r="CP117" s="33"/>
      <c r="CQ117" s="33"/>
      <c r="CR117" s="33"/>
      <c r="CS117" s="34"/>
      <c r="CT117" s="34"/>
      <c r="CU117" s="35"/>
      <c r="CV117" s="8" t="s">
        <v>250</v>
      </c>
    </row>
    <row r="118" spans="1:100">
      <c r="C118" s="29"/>
      <c r="G118" s="58"/>
      <c r="H118" s="33"/>
      <c r="I118" s="33"/>
      <c r="J118" s="33"/>
      <c r="K118" s="33"/>
      <c r="L118" s="33"/>
      <c r="M118" s="58"/>
      <c r="N118" s="33"/>
      <c r="O118" s="33"/>
      <c r="P118" s="33"/>
      <c r="Q118" s="33"/>
      <c r="R118" s="33"/>
      <c r="S118" s="58"/>
      <c r="T118" s="33"/>
      <c r="U118" s="33"/>
      <c r="V118" s="33"/>
      <c r="W118" s="33"/>
      <c r="X118" s="33"/>
      <c r="Y118" s="58"/>
      <c r="Z118" s="33"/>
      <c r="AA118" s="33"/>
      <c r="AB118" s="33"/>
      <c r="AC118" s="33"/>
      <c r="AD118" s="33"/>
      <c r="AE118" s="58"/>
      <c r="AF118" s="118"/>
      <c r="AG118" s="118"/>
      <c r="AH118" s="118"/>
      <c r="AI118" s="118"/>
      <c r="AJ118" s="118"/>
      <c r="AK118" s="122"/>
      <c r="AL118" s="33"/>
      <c r="AM118" s="33"/>
      <c r="AN118" s="33"/>
      <c r="AO118" s="33"/>
      <c r="AP118" s="33"/>
      <c r="AQ118" s="58"/>
      <c r="AR118" s="33"/>
      <c r="AS118" s="33"/>
      <c r="AT118" s="33"/>
      <c r="AU118" s="33"/>
      <c r="AV118" s="33"/>
      <c r="AW118" s="58"/>
      <c r="AX118" s="33"/>
      <c r="AY118" s="33"/>
      <c r="AZ118" s="33"/>
      <c r="BA118" s="33"/>
      <c r="BB118" s="33"/>
      <c r="BC118" s="58"/>
      <c r="BD118" s="33"/>
      <c r="BE118" s="33"/>
      <c r="BF118" s="33"/>
      <c r="BG118" s="33"/>
      <c r="BH118" s="33"/>
      <c r="BI118" s="58"/>
      <c r="BJ118" s="33"/>
      <c r="BK118" s="33"/>
      <c r="BL118" s="33"/>
      <c r="BM118" s="33"/>
      <c r="BN118" s="33"/>
      <c r="BO118" s="58"/>
      <c r="BP118" s="33"/>
      <c r="BQ118" s="33"/>
      <c r="BR118" s="33"/>
      <c r="BS118" s="33"/>
      <c r="BT118" s="33"/>
      <c r="BU118" s="58"/>
      <c r="BV118" s="33"/>
      <c r="BW118" s="33"/>
      <c r="BX118" s="33"/>
      <c r="BY118" s="33"/>
      <c r="BZ118" s="33"/>
      <c r="CA118" s="58"/>
      <c r="CB118" s="33"/>
      <c r="CC118" s="33"/>
      <c r="CD118" s="33"/>
      <c r="CE118" s="33"/>
      <c r="CF118" s="33"/>
      <c r="CG118" s="58"/>
      <c r="CH118" s="33"/>
      <c r="CI118" s="33"/>
      <c r="CJ118" s="33"/>
      <c r="CK118" s="33"/>
      <c r="CL118" s="33"/>
      <c r="CM118" s="58"/>
      <c r="CN118" s="33"/>
      <c r="CO118" s="33"/>
      <c r="CP118" s="33"/>
      <c r="CQ118" s="33"/>
      <c r="CR118" s="33"/>
      <c r="CS118" s="34"/>
      <c r="CT118" s="34"/>
      <c r="CU118" s="35"/>
      <c r="CV118" s="8" t="s">
        <v>250</v>
      </c>
    </row>
    <row r="119" spans="1:100">
      <c r="A119" s="56"/>
      <c r="B119" s="57"/>
      <c r="C119" s="29"/>
      <c r="G119" s="58"/>
      <c r="H119" s="33"/>
      <c r="I119" s="33"/>
      <c r="J119" s="33"/>
      <c r="K119" s="33"/>
      <c r="L119" s="33"/>
      <c r="M119" s="58"/>
      <c r="N119" s="33"/>
      <c r="O119" s="33"/>
      <c r="P119" s="33"/>
      <c r="Q119" s="33"/>
      <c r="R119" s="33"/>
      <c r="S119" s="58"/>
      <c r="T119" s="33"/>
      <c r="U119" s="33"/>
      <c r="V119" s="33"/>
      <c r="W119" s="33"/>
      <c r="X119" s="33"/>
      <c r="Y119" s="58"/>
      <c r="Z119" s="33"/>
      <c r="AA119" s="33"/>
      <c r="AB119" s="33"/>
      <c r="AC119" s="33"/>
      <c r="AD119" s="33"/>
      <c r="AE119" s="58"/>
      <c r="AF119" s="118"/>
      <c r="AG119" s="118"/>
      <c r="AH119" s="118"/>
      <c r="AI119" s="118"/>
      <c r="AJ119" s="118"/>
      <c r="AK119" s="122"/>
      <c r="AL119" s="33"/>
      <c r="AM119" s="33"/>
      <c r="AN119" s="33"/>
      <c r="AO119" s="33"/>
      <c r="AP119" s="33"/>
      <c r="AQ119" s="58"/>
      <c r="AR119" s="33"/>
      <c r="AS119" s="33"/>
      <c r="AT119" s="33"/>
      <c r="AU119" s="33"/>
      <c r="AV119" s="33"/>
      <c r="AW119" s="58"/>
      <c r="AX119" s="33"/>
      <c r="AY119" s="33"/>
      <c r="AZ119" s="33"/>
      <c r="BA119" s="33"/>
      <c r="BB119" s="33"/>
      <c r="BC119" s="58"/>
      <c r="BD119" s="33"/>
      <c r="BE119" s="33"/>
      <c r="BF119" s="33"/>
      <c r="BG119" s="33"/>
      <c r="BH119" s="33"/>
      <c r="BI119" s="58"/>
      <c r="BJ119" s="33"/>
      <c r="BK119" s="33"/>
      <c r="BL119" s="33"/>
      <c r="BM119" s="33"/>
      <c r="BN119" s="33"/>
      <c r="BO119" s="58"/>
      <c r="BP119" s="33"/>
      <c r="BQ119" s="33"/>
      <c r="BR119" s="33"/>
      <c r="BS119" s="33"/>
      <c r="BT119" s="33"/>
      <c r="BU119" s="58"/>
      <c r="BV119" s="33"/>
      <c r="BW119" s="33"/>
      <c r="BX119" s="33"/>
      <c r="BY119" s="33"/>
      <c r="BZ119" s="33"/>
      <c r="CA119" s="58"/>
      <c r="CB119" s="33"/>
      <c r="CC119" s="33"/>
      <c r="CD119" s="33"/>
      <c r="CE119" s="33"/>
      <c r="CF119" s="33"/>
      <c r="CG119" s="58"/>
      <c r="CH119" s="33"/>
      <c r="CI119" s="33"/>
      <c r="CJ119" s="33"/>
      <c r="CK119" s="33"/>
      <c r="CL119" s="33"/>
      <c r="CM119" s="58"/>
      <c r="CN119" s="33"/>
      <c r="CO119" s="33"/>
      <c r="CP119" s="33"/>
      <c r="CQ119" s="33"/>
      <c r="CR119" s="33"/>
      <c r="CS119" s="34"/>
      <c r="CT119" s="34"/>
      <c r="CU119" s="35"/>
      <c r="CV119" s="8" t="s">
        <v>250</v>
      </c>
    </row>
    <row r="120" spans="1:100">
      <c r="A120" s="30"/>
      <c r="C120" s="29"/>
      <c r="G120" s="61"/>
      <c r="H120" s="37"/>
      <c r="I120" s="37"/>
      <c r="J120" s="37"/>
      <c r="K120" s="37"/>
      <c r="L120" s="37"/>
      <c r="M120" s="61"/>
      <c r="N120" s="37"/>
      <c r="O120" s="37"/>
      <c r="P120" s="37"/>
      <c r="Q120" s="37"/>
      <c r="R120" s="37"/>
      <c r="S120" s="61"/>
      <c r="T120" s="37"/>
      <c r="U120" s="37"/>
      <c r="V120" s="37"/>
      <c r="W120" s="37"/>
      <c r="X120" s="37"/>
      <c r="Y120" s="61"/>
      <c r="Z120" s="37"/>
      <c r="AA120" s="37"/>
      <c r="AB120" s="37"/>
      <c r="AC120" s="37"/>
      <c r="AD120" s="37"/>
      <c r="AE120" s="61"/>
      <c r="AF120" s="120"/>
      <c r="AG120" s="120"/>
      <c r="AH120" s="120"/>
      <c r="AI120" s="120"/>
      <c r="AJ120" s="120"/>
      <c r="AK120" s="123"/>
      <c r="AL120" s="37"/>
      <c r="AM120" s="37"/>
      <c r="AN120" s="37"/>
      <c r="AO120" s="37"/>
      <c r="AP120" s="37"/>
      <c r="AQ120" s="61"/>
      <c r="AR120" s="37"/>
      <c r="AS120" s="37"/>
      <c r="AT120" s="37"/>
      <c r="AU120" s="37"/>
      <c r="AV120" s="37"/>
      <c r="AW120" s="61"/>
      <c r="AX120" s="37"/>
      <c r="AY120" s="37"/>
      <c r="AZ120" s="37"/>
      <c r="BA120" s="37"/>
      <c r="BB120" s="37"/>
      <c r="BC120" s="61"/>
      <c r="BD120" s="37"/>
      <c r="BE120" s="37"/>
      <c r="BF120" s="37"/>
      <c r="BG120" s="37"/>
      <c r="BH120" s="37"/>
      <c r="BI120" s="61"/>
      <c r="BJ120" s="37"/>
      <c r="BK120" s="37"/>
      <c r="BL120" s="37"/>
      <c r="BM120" s="37"/>
      <c r="BN120" s="37"/>
      <c r="BO120" s="61"/>
      <c r="BP120" s="37"/>
      <c r="BQ120" s="37"/>
      <c r="BR120" s="37"/>
      <c r="BS120" s="37"/>
      <c r="BT120" s="37"/>
      <c r="BU120" s="61"/>
      <c r="BV120" s="37"/>
      <c r="BW120" s="37"/>
      <c r="BX120" s="37"/>
      <c r="BY120" s="37"/>
      <c r="BZ120" s="37"/>
      <c r="CA120" s="61"/>
      <c r="CB120" s="37"/>
      <c r="CC120" s="37"/>
      <c r="CD120" s="37"/>
      <c r="CE120" s="37"/>
      <c r="CF120" s="37"/>
      <c r="CG120" s="61"/>
      <c r="CH120" s="37"/>
      <c r="CI120" s="37"/>
      <c r="CJ120" s="37"/>
      <c r="CK120" s="37"/>
      <c r="CL120" s="37"/>
      <c r="CM120" s="61"/>
      <c r="CN120" s="37"/>
      <c r="CO120" s="37"/>
      <c r="CP120" s="37"/>
      <c r="CQ120" s="37"/>
      <c r="CR120" s="37"/>
      <c r="CS120" s="34"/>
      <c r="CT120" s="34"/>
      <c r="CU120" s="35"/>
      <c r="CV120" s="8" t="s">
        <v>250</v>
      </c>
    </row>
    <row r="122" spans="1:100">
      <c r="C122" s="29"/>
    </row>
    <row r="123" spans="1:100" ht="13.5" customHeight="1"/>
    <row r="124" spans="1:100" ht="13.5" customHeight="1">
      <c r="D124" s="21"/>
    </row>
    <row r="125" spans="1:100" hidden="1">
      <c r="B125" s="35">
        <v>1</v>
      </c>
      <c r="C125" s="30">
        <f>B125+1</f>
        <v>2</v>
      </c>
      <c r="D125" s="21">
        <f t="shared" ref="D125" si="0">C125+1</f>
        <v>3</v>
      </c>
      <c r="E125" s="31">
        <f t="shared" ref="E125" si="1">D125+1</f>
        <v>4</v>
      </c>
      <c r="F125" s="31">
        <f t="shared" ref="F125" si="2">E125+1</f>
        <v>5</v>
      </c>
      <c r="G125" s="62">
        <f>F125+1</f>
        <v>6</v>
      </c>
      <c r="M125" s="62">
        <f>G130+1</f>
        <v>12</v>
      </c>
      <c r="S125" s="62">
        <f>M130+1</f>
        <v>18</v>
      </c>
      <c r="Y125" s="62">
        <f>S130+1</f>
        <v>24</v>
      </c>
      <c r="AE125" s="62">
        <f>Y130+1</f>
        <v>30</v>
      </c>
      <c r="AK125" s="62">
        <f>AE130+1</f>
        <v>36</v>
      </c>
      <c r="AQ125" s="62">
        <f>AK130+1</f>
        <v>42</v>
      </c>
      <c r="AW125" s="62">
        <f>AQ130+1</f>
        <v>48</v>
      </c>
      <c r="BC125" s="62">
        <f>AW130+1</f>
        <v>54</v>
      </c>
      <c r="BI125" s="62">
        <f>BC130+1</f>
        <v>60</v>
      </c>
      <c r="BO125" s="62">
        <f>BI130+1</f>
        <v>66</v>
      </c>
      <c r="BU125" s="62">
        <f>BO130+1</f>
        <v>72</v>
      </c>
      <c r="CA125" s="62">
        <f>BU130+1</f>
        <v>78</v>
      </c>
      <c r="CG125" s="62">
        <f>CA130+1</f>
        <v>84</v>
      </c>
      <c r="CM125" s="62">
        <f>CG130+1</f>
        <v>90</v>
      </c>
      <c r="CS125" s="30">
        <f>CM130+1</f>
        <v>96</v>
      </c>
      <c r="CT125" s="30">
        <f>CS125+1</f>
        <v>97</v>
      </c>
      <c r="CU125" s="30">
        <f>CT125+1</f>
        <v>98</v>
      </c>
    </row>
    <row r="126" spans="1:100" hidden="1">
      <c r="G126" s="62">
        <f>G125+1</f>
        <v>7</v>
      </c>
      <c r="M126" s="62">
        <f>M125+1</f>
        <v>13</v>
      </c>
      <c r="S126" s="62">
        <f>S125+1</f>
        <v>19</v>
      </c>
      <c r="Y126" s="62">
        <f>Y125+1</f>
        <v>25</v>
      </c>
      <c r="AE126" s="62">
        <f>AE125+1</f>
        <v>31</v>
      </c>
      <c r="AK126" s="62">
        <f>AK125+1</f>
        <v>37</v>
      </c>
      <c r="AQ126" s="62">
        <f>AQ125+1</f>
        <v>43</v>
      </c>
      <c r="AW126" s="62">
        <f>AW125+1</f>
        <v>49</v>
      </c>
      <c r="BC126" s="62">
        <f>BC125+1</f>
        <v>55</v>
      </c>
      <c r="BI126" s="62">
        <f>BI125+1</f>
        <v>61</v>
      </c>
      <c r="BO126" s="62">
        <f>BO125+1</f>
        <v>67</v>
      </c>
      <c r="BU126" s="62">
        <f>BU125+1</f>
        <v>73</v>
      </c>
      <c r="CA126" s="62">
        <f>CA125+1</f>
        <v>79</v>
      </c>
      <c r="CG126" s="62">
        <f>CG125+1</f>
        <v>85</v>
      </c>
      <c r="CM126" s="62">
        <f>CM125+1</f>
        <v>91</v>
      </c>
    </row>
    <row r="127" spans="1:100" hidden="1">
      <c r="G127" s="62">
        <f>G126+1</f>
        <v>8</v>
      </c>
      <c r="M127" s="62">
        <f t="shared" ref="M127:M130" si="3">M126+1</f>
        <v>14</v>
      </c>
      <c r="S127" s="62">
        <f t="shared" ref="S127:S130" si="4">S126+1</f>
        <v>20</v>
      </c>
      <c r="Y127" s="62">
        <f t="shared" ref="Y127:Y130" si="5">Y126+1</f>
        <v>26</v>
      </c>
      <c r="AE127" s="62">
        <f t="shared" ref="AE127:AE130" si="6">AE126+1</f>
        <v>32</v>
      </c>
      <c r="AK127" s="62">
        <f t="shared" ref="AK127:AK130" si="7">AK126+1</f>
        <v>38</v>
      </c>
      <c r="AQ127" s="62">
        <f t="shared" ref="AQ127:AQ130" si="8">AQ126+1</f>
        <v>44</v>
      </c>
      <c r="AW127" s="62">
        <f t="shared" ref="AW127:AW130" si="9">AW126+1</f>
        <v>50</v>
      </c>
      <c r="BC127" s="62">
        <f t="shared" ref="BC127:BC130" si="10">BC126+1</f>
        <v>56</v>
      </c>
      <c r="BI127" s="62">
        <f t="shared" ref="BI127:BI130" si="11">BI126+1</f>
        <v>62</v>
      </c>
      <c r="BO127" s="62">
        <f t="shared" ref="BO127:BO130" si="12">BO126+1</f>
        <v>68</v>
      </c>
      <c r="BU127" s="62">
        <f t="shared" ref="BU127:BU130" si="13">BU126+1</f>
        <v>74</v>
      </c>
      <c r="CA127" s="62">
        <f t="shared" ref="CA127:CA130" si="14">CA126+1</f>
        <v>80</v>
      </c>
      <c r="CG127" s="62">
        <f t="shared" ref="CG127:CG130" si="15">CG126+1</f>
        <v>86</v>
      </c>
      <c r="CM127" s="62">
        <f t="shared" ref="CM127:CM130" si="16">CM126+1</f>
        <v>92</v>
      </c>
    </row>
    <row r="128" spans="1:100" hidden="1">
      <c r="G128" s="62">
        <f>G127+1</f>
        <v>9</v>
      </c>
      <c r="M128" s="62">
        <f t="shared" si="3"/>
        <v>15</v>
      </c>
      <c r="S128" s="62">
        <f t="shared" si="4"/>
        <v>21</v>
      </c>
      <c r="Y128" s="62">
        <f t="shared" si="5"/>
        <v>27</v>
      </c>
      <c r="AE128" s="62">
        <f t="shared" si="6"/>
        <v>33</v>
      </c>
      <c r="AK128" s="62">
        <f t="shared" si="7"/>
        <v>39</v>
      </c>
      <c r="AQ128" s="62">
        <f t="shared" si="8"/>
        <v>45</v>
      </c>
      <c r="AW128" s="62">
        <f t="shared" si="9"/>
        <v>51</v>
      </c>
      <c r="BC128" s="62">
        <f t="shared" si="10"/>
        <v>57</v>
      </c>
      <c r="BI128" s="62">
        <f t="shared" si="11"/>
        <v>63</v>
      </c>
      <c r="BO128" s="62">
        <f t="shared" si="12"/>
        <v>69</v>
      </c>
      <c r="BU128" s="62">
        <f t="shared" si="13"/>
        <v>75</v>
      </c>
      <c r="CA128" s="62">
        <f t="shared" si="14"/>
        <v>81</v>
      </c>
      <c r="CG128" s="62">
        <f t="shared" si="15"/>
        <v>87</v>
      </c>
      <c r="CM128" s="62">
        <f t="shared" si="16"/>
        <v>93</v>
      </c>
    </row>
    <row r="129" spans="7:91" hidden="1">
      <c r="G129" s="62">
        <f>G128+1</f>
        <v>10</v>
      </c>
      <c r="M129" s="62">
        <f t="shared" si="3"/>
        <v>16</v>
      </c>
      <c r="S129" s="62">
        <f t="shared" si="4"/>
        <v>22</v>
      </c>
      <c r="Y129" s="62">
        <f t="shared" si="5"/>
        <v>28</v>
      </c>
      <c r="AE129" s="62">
        <f t="shared" si="6"/>
        <v>34</v>
      </c>
      <c r="AK129" s="62">
        <f t="shared" si="7"/>
        <v>40</v>
      </c>
      <c r="AQ129" s="62">
        <f t="shared" si="8"/>
        <v>46</v>
      </c>
      <c r="AW129" s="62">
        <f t="shared" si="9"/>
        <v>52</v>
      </c>
      <c r="BC129" s="62">
        <f t="shared" si="10"/>
        <v>58</v>
      </c>
      <c r="BI129" s="62">
        <f t="shared" si="11"/>
        <v>64</v>
      </c>
      <c r="BO129" s="62">
        <f t="shared" si="12"/>
        <v>70</v>
      </c>
      <c r="BU129" s="62">
        <f t="shared" si="13"/>
        <v>76</v>
      </c>
      <c r="CA129" s="62">
        <f t="shared" si="14"/>
        <v>82</v>
      </c>
      <c r="CG129" s="62">
        <f t="shared" si="15"/>
        <v>88</v>
      </c>
      <c r="CM129" s="62">
        <f t="shared" si="16"/>
        <v>94</v>
      </c>
    </row>
    <row r="130" spans="7:91" hidden="1">
      <c r="G130" s="62">
        <f>G129+1</f>
        <v>11</v>
      </c>
      <c r="M130" s="62">
        <f t="shared" si="3"/>
        <v>17</v>
      </c>
      <c r="S130" s="62">
        <f t="shared" si="4"/>
        <v>23</v>
      </c>
      <c r="Y130" s="62">
        <f t="shared" si="5"/>
        <v>29</v>
      </c>
      <c r="AE130" s="62">
        <f t="shared" si="6"/>
        <v>35</v>
      </c>
      <c r="AK130" s="62">
        <f t="shared" si="7"/>
        <v>41</v>
      </c>
      <c r="AQ130" s="62">
        <f t="shared" si="8"/>
        <v>47</v>
      </c>
      <c r="AW130" s="62">
        <f t="shared" si="9"/>
        <v>53</v>
      </c>
      <c r="BC130" s="62">
        <f t="shared" si="10"/>
        <v>59</v>
      </c>
      <c r="BI130" s="62">
        <f t="shared" si="11"/>
        <v>65</v>
      </c>
      <c r="BO130" s="62">
        <f t="shared" si="12"/>
        <v>71</v>
      </c>
      <c r="BU130" s="62">
        <f t="shared" si="13"/>
        <v>77</v>
      </c>
      <c r="CA130" s="62">
        <f t="shared" si="14"/>
        <v>83</v>
      </c>
      <c r="CG130" s="62">
        <f t="shared" si="15"/>
        <v>89</v>
      </c>
      <c r="CM130" s="62">
        <f t="shared" si="16"/>
        <v>95</v>
      </c>
    </row>
  </sheetData>
  <sheetProtection algorithmName="SHA-512" hashValue="XpZt723Em+PrXQwLSACRCqPY+C2Knf0KLuPRJ5ScBa+0REUP5UNdj73PC76BdKydg9t+dMhZQn+BaNOW3E4Abg==" saltValue="njkyFVVyw7EXqLWTtFuL7g==" spinCount="100000" sheet="1" objects="1" scenarios="1"/>
  <hyperlinks>
    <hyperlink ref="CS87" r:id="rId1" xr:uid="{2729248D-5FB3-4C23-B55E-77E45EDED0BC}"/>
    <hyperlink ref="CS100" r:id="rId2" xr:uid="{7BB01A67-94A2-45DF-A54E-247EBDCCCECF}"/>
  </hyperlinks>
  <pageMargins left="0.7" right="0.7" top="0.75" bottom="0.75" header="0.3" footer="0.3"/>
  <pageSetup orientation="portrait" horizontalDpi="1200" verticalDpi="1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499984740745262"/>
  </sheetPr>
  <dimension ref="A1:BI131"/>
  <sheetViews>
    <sheetView showGridLines="0" zoomScale="70" zoomScaleNormal="70" workbookViewId="0">
      <pane xSplit="2" ySplit="1" topLeftCell="C2" activePane="bottomRight" state="frozen"/>
      <selection pane="topRight"/>
      <selection pane="bottomLeft"/>
      <selection pane="bottomRight"/>
    </sheetView>
  </sheetViews>
  <sheetFormatPr defaultColWidth="8.81640625" defaultRowHeight="14"/>
  <cols>
    <col min="1" max="1" width="30.7265625" style="55" customWidth="1"/>
    <col min="2" max="2" width="30.7265625" style="67" customWidth="1"/>
    <col min="3" max="4" width="15.7265625" style="30" customWidth="1"/>
    <col min="5" max="6" width="15.7265625" style="31" customWidth="1"/>
    <col min="7" max="10" width="25.7265625" style="62" customWidth="1"/>
    <col min="11" max="15" width="25.7265625" style="39" customWidth="1"/>
    <col min="16" max="16" width="25.7265625" style="62" customWidth="1"/>
    <col min="17" max="21" width="25.7265625" style="39" customWidth="1"/>
    <col min="22" max="22" width="25.7265625" style="62" customWidth="1"/>
    <col min="23" max="27" width="25.7265625" style="39" customWidth="1"/>
    <col min="28" max="28" width="25.7265625" style="62" customWidth="1"/>
    <col min="29" max="33" width="25.7265625" style="39" customWidth="1"/>
    <col min="34" max="34" width="25.7265625" style="62" customWidth="1"/>
    <col min="35" max="39" width="25.7265625" style="39" customWidth="1"/>
    <col min="40" max="40" width="25.7265625" style="62" customWidth="1"/>
    <col min="41" max="45" width="25.7265625" style="39" customWidth="1"/>
    <col min="46" max="46" width="25.7265625" style="62" customWidth="1"/>
    <col min="47" max="51" width="25.7265625" style="39" customWidth="1"/>
    <col min="52" max="52" width="25.7265625" style="62" customWidth="1"/>
    <col min="53" max="57" width="25.7265625" style="39" customWidth="1"/>
    <col min="58" max="59" width="25.7265625" style="30" customWidth="1"/>
    <col min="60" max="60" width="25.7265625" style="35" customWidth="1"/>
    <col min="61" max="16384" width="8.81640625" style="8"/>
  </cols>
  <sheetData>
    <row r="1" spans="1:61" s="28" customFormat="1" ht="200.15" customHeight="1">
      <c r="A1" s="63" t="s">
        <v>264</v>
      </c>
      <c r="B1" s="63" t="s">
        <v>243</v>
      </c>
      <c r="C1" s="63" t="s">
        <v>244</v>
      </c>
      <c r="D1" s="63" t="s">
        <v>168</v>
      </c>
      <c r="E1" s="25" t="s">
        <v>225</v>
      </c>
      <c r="F1" s="25" t="s">
        <v>226</v>
      </c>
      <c r="G1" s="125" t="s">
        <v>419</v>
      </c>
      <c r="H1" s="125" t="s">
        <v>420</v>
      </c>
      <c r="I1" s="125" t="s">
        <v>421</v>
      </c>
      <c r="J1" s="125" t="s">
        <v>422</v>
      </c>
      <c r="K1" s="126" t="s">
        <v>423</v>
      </c>
      <c r="L1" s="126" t="s">
        <v>424</v>
      </c>
      <c r="M1" s="126" t="s">
        <v>425</v>
      </c>
      <c r="N1" s="126" t="s">
        <v>426</v>
      </c>
      <c r="O1" s="126" t="s">
        <v>427</v>
      </c>
      <c r="P1" s="125" t="s">
        <v>428</v>
      </c>
      <c r="Q1" s="126" t="s">
        <v>429</v>
      </c>
      <c r="R1" s="126" t="s">
        <v>430</v>
      </c>
      <c r="S1" s="126" t="s">
        <v>431</v>
      </c>
      <c r="T1" s="126" t="s">
        <v>432</v>
      </c>
      <c r="U1" s="126" t="s">
        <v>433</v>
      </c>
      <c r="V1" s="125" t="s">
        <v>434</v>
      </c>
      <c r="W1" s="126" t="s">
        <v>435</v>
      </c>
      <c r="X1" s="126" t="s">
        <v>436</v>
      </c>
      <c r="Y1" s="126" t="s">
        <v>437</v>
      </c>
      <c r="Z1" s="126" t="s">
        <v>438</v>
      </c>
      <c r="AA1" s="126" t="s">
        <v>439</v>
      </c>
      <c r="AB1" s="125" t="s">
        <v>440</v>
      </c>
      <c r="AC1" s="126" t="s">
        <v>441</v>
      </c>
      <c r="AD1" s="126" t="s">
        <v>442</v>
      </c>
      <c r="AE1" s="126" t="s">
        <v>443</v>
      </c>
      <c r="AF1" s="126" t="s">
        <v>444</v>
      </c>
      <c r="AG1" s="126" t="s">
        <v>445</v>
      </c>
      <c r="AH1" s="125" t="s">
        <v>446</v>
      </c>
      <c r="AI1" s="126" t="s">
        <v>447</v>
      </c>
      <c r="AJ1" s="126" t="s">
        <v>448</v>
      </c>
      <c r="AK1" s="126" t="s">
        <v>449</v>
      </c>
      <c r="AL1" s="126" t="s">
        <v>450</v>
      </c>
      <c r="AM1" s="126" t="s">
        <v>451</v>
      </c>
      <c r="AN1" s="125" t="s">
        <v>452</v>
      </c>
      <c r="AO1" s="126" t="s">
        <v>453</v>
      </c>
      <c r="AP1" s="126" t="s">
        <v>454</v>
      </c>
      <c r="AQ1" s="126" t="s">
        <v>455</v>
      </c>
      <c r="AR1" s="126" t="s">
        <v>456</v>
      </c>
      <c r="AS1" s="126" t="s">
        <v>457</v>
      </c>
      <c r="AT1" s="125" t="s">
        <v>458</v>
      </c>
      <c r="AU1" s="126" t="s">
        <v>459</v>
      </c>
      <c r="AV1" s="126" t="s">
        <v>460</v>
      </c>
      <c r="AW1" s="126" t="s">
        <v>461</v>
      </c>
      <c r="AX1" s="126" t="s">
        <v>462</v>
      </c>
      <c r="AY1" s="126" t="s">
        <v>463</v>
      </c>
      <c r="AZ1" s="125" t="s">
        <v>464</v>
      </c>
      <c r="BA1" s="126" t="s">
        <v>465</v>
      </c>
      <c r="BB1" s="126" t="s">
        <v>466</v>
      </c>
      <c r="BC1" s="126" t="s">
        <v>467</v>
      </c>
      <c r="BD1" s="126" t="s">
        <v>468</v>
      </c>
      <c r="BE1" s="126" t="s">
        <v>469</v>
      </c>
      <c r="BF1" s="64" t="s">
        <v>169</v>
      </c>
      <c r="BG1" s="64" t="s">
        <v>209</v>
      </c>
      <c r="BH1" s="85" t="s">
        <v>170</v>
      </c>
    </row>
    <row r="2" spans="1:61" ht="15" customHeight="1">
      <c r="A2" s="38" t="s">
        <v>47</v>
      </c>
      <c r="B2" s="67" t="s">
        <v>48</v>
      </c>
      <c r="C2" s="38" t="s">
        <v>206</v>
      </c>
      <c r="D2" s="88">
        <v>44196</v>
      </c>
      <c r="E2" s="67" t="s">
        <v>230</v>
      </c>
      <c r="F2" s="67" t="s">
        <v>227</v>
      </c>
      <c r="G2" s="58">
        <v>4667</v>
      </c>
      <c r="H2" s="58">
        <v>4367</v>
      </c>
      <c r="I2" s="58">
        <v>213387</v>
      </c>
      <c r="J2" s="58">
        <v>208065</v>
      </c>
      <c r="K2" s="32">
        <v>141908</v>
      </c>
      <c r="L2" s="33">
        <v>130623</v>
      </c>
      <c r="M2" s="33">
        <v>66157</v>
      </c>
      <c r="N2" s="33">
        <v>56199</v>
      </c>
      <c r="O2" s="33">
        <v>31786</v>
      </c>
      <c r="P2" s="58">
        <v>434</v>
      </c>
      <c r="Q2" s="33">
        <v>434</v>
      </c>
      <c r="R2" s="33"/>
      <c r="S2" s="33"/>
      <c r="T2" s="33"/>
      <c r="U2" s="33"/>
      <c r="V2" s="58">
        <v>119338</v>
      </c>
      <c r="W2" s="32">
        <v>55452</v>
      </c>
      <c r="X2" s="33">
        <v>45283</v>
      </c>
      <c r="Y2" s="32">
        <v>63886</v>
      </c>
      <c r="Z2" s="33">
        <v>54728</v>
      </c>
      <c r="AA2" s="33">
        <v>29686</v>
      </c>
      <c r="AB2" s="58">
        <v>7740</v>
      </c>
      <c r="AC2" s="33">
        <v>6269</v>
      </c>
      <c r="AD2" s="33">
        <v>5829</v>
      </c>
      <c r="AE2" s="33">
        <v>1471</v>
      </c>
      <c r="AF2" s="33">
        <v>1471</v>
      </c>
      <c r="AG2" s="33">
        <v>1300</v>
      </c>
      <c r="AH2" s="58">
        <v>78708</v>
      </c>
      <c r="AI2" s="33">
        <v>77908</v>
      </c>
      <c r="AJ2" s="33">
        <v>77232</v>
      </c>
      <c r="AK2" s="33">
        <v>800</v>
      </c>
      <c r="AL2" s="33"/>
      <c r="AM2" s="33">
        <v>800</v>
      </c>
      <c r="AN2" s="58">
        <v>1936</v>
      </c>
      <c r="AO2" s="33">
        <v>1936</v>
      </c>
      <c r="AP2" s="33">
        <v>1936</v>
      </c>
      <c r="AQ2" s="33"/>
      <c r="AR2" s="33"/>
      <c r="AS2" s="33"/>
      <c r="AT2" s="58">
        <v>343</v>
      </c>
      <c r="AU2" s="33">
        <v>343</v>
      </c>
      <c r="AV2" s="33">
        <v>343</v>
      </c>
      <c r="AW2" s="33"/>
      <c r="AX2" s="33"/>
      <c r="AY2" s="33"/>
      <c r="AZ2" s="58"/>
      <c r="BA2" s="33"/>
      <c r="BB2" s="33"/>
      <c r="BC2" s="33"/>
      <c r="BD2" s="33"/>
      <c r="BE2" s="33"/>
      <c r="BF2" s="34" t="s">
        <v>690</v>
      </c>
      <c r="BG2" s="34" t="s">
        <v>788</v>
      </c>
      <c r="BI2" s="8" t="s">
        <v>250</v>
      </c>
    </row>
    <row r="3" spans="1:61" ht="15" customHeight="1">
      <c r="A3" s="38" t="s">
        <v>49</v>
      </c>
      <c r="B3" s="67" t="s">
        <v>50</v>
      </c>
      <c r="C3" s="38" t="s">
        <v>207</v>
      </c>
      <c r="D3" s="88">
        <v>44196</v>
      </c>
      <c r="E3" s="67" t="s">
        <v>230</v>
      </c>
      <c r="F3" s="67" t="s">
        <v>227</v>
      </c>
      <c r="G3" s="65">
        <v>3216</v>
      </c>
      <c r="H3" s="58">
        <v>2864</v>
      </c>
      <c r="I3" s="58">
        <v>186307</v>
      </c>
      <c r="J3" s="58">
        <v>174793</v>
      </c>
      <c r="K3" s="33">
        <v>111302</v>
      </c>
      <c r="L3" s="33">
        <v>100441</v>
      </c>
      <c r="M3" s="33">
        <v>63464</v>
      </c>
      <c r="N3" s="33">
        <v>61509</v>
      </c>
      <c r="O3" s="33">
        <v>46055</v>
      </c>
      <c r="P3" s="58"/>
      <c r="Q3" s="33"/>
      <c r="R3" s="33"/>
      <c r="S3" s="33"/>
      <c r="T3" s="33"/>
      <c r="U3" s="33"/>
      <c r="V3" s="58">
        <v>121966</v>
      </c>
      <c r="W3" s="33">
        <v>60685</v>
      </c>
      <c r="X3" s="33">
        <v>50460</v>
      </c>
      <c r="Y3" s="33">
        <v>61254</v>
      </c>
      <c r="Z3" s="33">
        <v>59299</v>
      </c>
      <c r="AA3" s="33">
        <v>43876</v>
      </c>
      <c r="AB3" s="58">
        <v>8134</v>
      </c>
      <c r="AC3" s="33">
        <v>5924</v>
      </c>
      <c r="AD3" s="33">
        <v>5590</v>
      </c>
      <c r="AE3" s="33">
        <v>2210</v>
      </c>
      <c r="AF3" s="33">
        <v>2210</v>
      </c>
      <c r="AG3" s="33">
        <v>2179</v>
      </c>
      <c r="AH3" s="58">
        <v>42552</v>
      </c>
      <c r="AI3" s="33">
        <v>42552</v>
      </c>
      <c r="AJ3" s="33">
        <v>42250</v>
      </c>
      <c r="AK3" s="33"/>
      <c r="AL3" s="33"/>
      <c r="AM3" s="33"/>
      <c r="AN3" s="58">
        <v>2128</v>
      </c>
      <c r="AO3" s="33">
        <v>2128</v>
      </c>
      <c r="AP3" s="33">
        <v>2128</v>
      </c>
      <c r="AQ3" s="33"/>
      <c r="AR3" s="33"/>
      <c r="AS3" s="33"/>
      <c r="AT3" s="58">
        <v>13</v>
      </c>
      <c r="AU3" s="33">
        <v>13</v>
      </c>
      <c r="AV3" s="33">
        <v>13</v>
      </c>
      <c r="AW3" s="33"/>
      <c r="AX3" s="33"/>
      <c r="AY3" s="33"/>
      <c r="AZ3" s="58"/>
      <c r="BA3" s="33"/>
      <c r="BB3" s="33"/>
      <c r="BC3" s="33"/>
      <c r="BD3" s="33"/>
      <c r="BE3" s="33"/>
      <c r="BF3" s="34" t="s">
        <v>707</v>
      </c>
      <c r="BG3" s="34" t="s">
        <v>708</v>
      </c>
      <c r="BI3" s="8" t="s">
        <v>250</v>
      </c>
    </row>
    <row r="4" spans="1:61" ht="15" customHeight="1">
      <c r="A4" s="38" t="s">
        <v>126</v>
      </c>
      <c r="B4" s="67" t="s">
        <v>127</v>
      </c>
      <c r="C4" s="38" t="s">
        <v>191</v>
      </c>
      <c r="D4" s="88">
        <v>44196</v>
      </c>
      <c r="E4" s="67" t="s">
        <v>230</v>
      </c>
      <c r="F4" s="67" t="s">
        <v>228</v>
      </c>
      <c r="G4" s="65">
        <v>47</v>
      </c>
      <c r="H4" s="58">
        <v>47</v>
      </c>
      <c r="I4" s="58">
        <v>50</v>
      </c>
      <c r="J4" s="58">
        <v>50</v>
      </c>
      <c r="K4" s="33">
        <v>4</v>
      </c>
      <c r="L4" s="33">
        <v>4</v>
      </c>
      <c r="M4" s="33">
        <v>45</v>
      </c>
      <c r="N4" s="33">
        <v>45</v>
      </c>
      <c r="O4" s="33">
        <v>41</v>
      </c>
      <c r="P4" s="58">
        <v>50</v>
      </c>
      <c r="Q4" s="33">
        <v>4</v>
      </c>
      <c r="R4" s="33">
        <v>4</v>
      </c>
      <c r="S4" s="33">
        <v>45</v>
      </c>
      <c r="T4" s="33">
        <v>45</v>
      </c>
      <c r="U4" s="33">
        <v>41</v>
      </c>
      <c r="V4" s="58">
        <v>4</v>
      </c>
      <c r="W4" s="33">
        <v>4</v>
      </c>
      <c r="X4" s="33">
        <v>4</v>
      </c>
      <c r="Y4" s="33"/>
      <c r="Z4" s="33"/>
      <c r="AA4" s="33"/>
      <c r="AB4" s="58">
        <v>36</v>
      </c>
      <c r="AC4" s="33"/>
      <c r="AD4" s="33"/>
      <c r="AE4" s="33">
        <v>36</v>
      </c>
      <c r="AF4" s="33">
        <v>36</v>
      </c>
      <c r="AG4" s="33">
        <v>32</v>
      </c>
      <c r="AH4" s="58"/>
      <c r="AI4" s="33"/>
      <c r="AJ4" s="33"/>
      <c r="AK4" s="33"/>
      <c r="AL4" s="33"/>
      <c r="AM4" s="33"/>
      <c r="AN4" s="58"/>
      <c r="AO4" s="33"/>
      <c r="AP4" s="33"/>
      <c r="AQ4" s="33"/>
      <c r="AR4" s="33"/>
      <c r="AS4" s="33"/>
      <c r="AT4" s="58">
        <v>9</v>
      </c>
      <c r="AU4" s="33"/>
      <c r="AV4" s="33"/>
      <c r="AW4" s="33">
        <v>9</v>
      </c>
      <c r="AX4" s="33">
        <v>9</v>
      </c>
      <c r="AY4" s="33">
        <v>9</v>
      </c>
      <c r="AZ4" s="58"/>
      <c r="BA4" s="33"/>
      <c r="BB4" s="33"/>
      <c r="BC4" s="33"/>
      <c r="BD4" s="33"/>
      <c r="BE4" s="33"/>
      <c r="BF4" s="34" t="s">
        <v>545</v>
      </c>
      <c r="BG4" s="34" t="s">
        <v>546</v>
      </c>
      <c r="BI4" s="8" t="s">
        <v>250</v>
      </c>
    </row>
    <row r="5" spans="1:61" ht="15" customHeight="1">
      <c r="A5" s="89" t="s">
        <v>66</v>
      </c>
      <c r="B5" s="70" t="s">
        <v>67</v>
      </c>
      <c r="C5" s="38" t="s">
        <v>207</v>
      </c>
      <c r="D5" s="88">
        <v>44196</v>
      </c>
      <c r="E5" s="67" t="s">
        <v>230</v>
      </c>
      <c r="F5" s="67" t="s">
        <v>227</v>
      </c>
      <c r="G5" s="65">
        <v>1451</v>
      </c>
      <c r="H5" s="58">
        <v>1451</v>
      </c>
      <c r="I5" s="58">
        <v>84320</v>
      </c>
      <c r="J5" s="58">
        <v>84320</v>
      </c>
      <c r="K5" s="33">
        <v>65216</v>
      </c>
      <c r="L5" s="33">
        <v>61676</v>
      </c>
      <c r="M5" s="33">
        <v>19104</v>
      </c>
      <c r="N5" s="33">
        <v>19104</v>
      </c>
      <c r="O5" s="33">
        <v>9311</v>
      </c>
      <c r="P5" s="58"/>
      <c r="Q5" s="33"/>
      <c r="R5" s="33"/>
      <c r="S5" s="33"/>
      <c r="T5" s="33"/>
      <c r="U5" s="33"/>
      <c r="V5" s="58">
        <v>64591</v>
      </c>
      <c r="W5" s="33">
        <v>45790</v>
      </c>
      <c r="X5" s="33">
        <v>42808</v>
      </c>
      <c r="Y5" s="33">
        <v>18801</v>
      </c>
      <c r="Z5" s="33">
        <v>18801</v>
      </c>
      <c r="AA5" s="33">
        <v>9311</v>
      </c>
      <c r="AB5" s="58">
        <v>6034</v>
      </c>
      <c r="AC5" s="33">
        <v>6010</v>
      </c>
      <c r="AD5" s="33">
        <v>5840</v>
      </c>
      <c r="AE5" s="33">
        <v>24</v>
      </c>
      <c r="AF5" s="33">
        <v>24</v>
      </c>
      <c r="AG5" s="33"/>
      <c r="AH5" s="58">
        <v>13229</v>
      </c>
      <c r="AI5" s="33">
        <v>12950</v>
      </c>
      <c r="AJ5" s="33">
        <v>12616</v>
      </c>
      <c r="AK5" s="33">
        <v>279</v>
      </c>
      <c r="AL5" s="33">
        <v>279</v>
      </c>
      <c r="AM5" s="33"/>
      <c r="AN5" s="58">
        <v>466</v>
      </c>
      <c r="AO5" s="33">
        <v>466</v>
      </c>
      <c r="AP5" s="33">
        <v>412</v>
      </c>
      <c r="AQ5" s="33"/>
      <c r="AR5" s="33"/>
      <c r="AS5" s="33"/>
      <c r="AT5" s="58"/>
      <c r="AU5" s="33"/>
      <c r="AV5" s="33"/>
      <c r="AW5" s="33"/>
      <c r="AX5" s="33"/>
      <c r="AY5" s="33"/>
      <c r="AZ5" s="58"/>
      <c r="BA5" s="33"/>
      <c r="BB5" s="33"/>
      <c r="BC5" s="33"/>
      <c r="BD5" s="33"/>
      <c r="BE5" s="33"/>
      <c r="BF5" s="34" t="s">
        <v>684</v>
      </c>
      <c r="BG5" s="34" t="s">
        <v>685</v>
      </c>
      <c r="BI5" s="8" t="s">
        <v>250</v>
      </c>
    </row>
    <row r="6" spans="1:61" ht="15" customHeight="1">
      <c r="A6" s="38" t="s">
        <v>181</v>
      </c>
      <c r="B6" s="67" t="s">
        <v>501</v>
      </c>
      <c r="C6" s="38" t="s">
        <v>204</v>
      </c>
      <c r="D6" s="88">
        <v>44196</v>
      </c>
      <c r="E6" s="67" t="s">
        <v>230</v>
      </c>
      <c r="F6" s="67" t="s">
        <v>227</v>
      </c>
      <c r="G6" s="65">
        <v>13486</v>
      </c>
      <c r="H6" s="58">
        <v>11587</v>
      </c>
      <c r="I6" s="58">
        <v>1195989</v>
      </c>
      <c r="J6" s="58">
        <v>1193988</v>
      </c>
      <c r="K6" s="33">
        <v>890727</v>
      </c>
      <c r="L6" s="33">
        <v>792815</v>
      </c>
      <c r="M6" s="33">
        <v>303261</v>
      </c>
      <c r="N6" s="33">
        <v>142132</v>
      </c>
      <c r="O6" s="33">
        <v>122629</v>
      </c>
      <c r="P6" s="58">
        <v>866528</v>
      </c>
      <c r="Q6" s="33">
        <v>563292</v>
      </c>
      <c r="R6" s="33">
        <v>510769</v>
      </c>
      <c r="S6" s="33">
        <v>303236</v>
      </c>
      <c r="T6" s="33">
        <v>142132</v>
      </c>
      <c r="U6" s="33">
        <v>122629</v>
      </c>
      <c r="V6" s="58">
        <v>149251</v>
      </c>
      <c r="W6" s="33">
        <v>143802</v>
      </c>
      <c r="X6" s="33">
        <v>78776</v>
      </c>
      <c r="Y6" s="33">
        <v>5449</v>
      </c>
      <c r="Z6" s="33">
        <v>4304</v>
      </c>
      <c r="AA6" s="33">
        <v>597</v>
      </c>
      <c r="AB6" s="58">
        <v>593401</v>
      </c>
      <c r="AC6" s="33">
        <v>430135</v>
      </c>
      <c r="AD6" s="33">
        <v>411002</v>
      </c>
      <c r="AE6" s="33">
        <v>163266</v>
      </c>
      <c r="AF6" s="33">
        <v>70907</v>
      </c>
      <c r="AG6" s="33">
        <v>42181</v>
      </c>
      <c r="AH6" s="58">
        <v>330629</v>
      </c>
      <c r="AI6" s="33">
        <v>263047</v>
      </c>
      <c r="AJ6" s="33">
        <v>251221</v>
      </c>
      <c r="AK6" s="33">
        <v>67582</v>
      </c>
      <c r="AL6" s="33">
        <v>34863</v>
      </c>
      <c r="AM6" s="33">
        <v>32065</v>
      </c>
      <c r="AN6" s="58">
        <v>119970</v>
      </c>
      <c r="AO6" s="33">
        <v>53743</v>
      </c>
      <c r="AP6" s="33">
        <v>51816</v>
      </c>
      <c r="AQ6" s="33">
        <v>66227</v>
      </c>
      <c r="AR6" s="33">
        <v>31320</v>
      </c>
      <c r="AS6" s="33">
        <v>47360</v>
      </c>
      <c r="AT6" s="58">
        <v>737</v>
      </c>
      <c r="AU6" s="33"/>
      <c r="AV6" s="33"/>
      <c r="AW6" s="33">
        <v>737</v>
      </c>
      <c r="AX6" s="33">
        <v>737</v>
      </c>
      <c r="AY6" s="33">
        <v>426</v>
      </c>
      <c r="AZ6" s="58"/>
      <c r="BA6" s="33"/>
      <c r="BB6" s="33"/>
      <c r="BC6" s="33"/>
      <c r="BD6" s="33"/>
      <c r="BE6" s="33"/>
      <c r="BF6" s="34" t="s">
        <v>594</v>
      </c>
      <c r="BG6" s="34" t="s">
        <v>595</v>
      </c>
      <c r="BI6" s="8" t="s">
        <v>250</v>
      </c>
    </row>
    <row r="7" spans="1:61" ht="15" customHeight="1">
      <c r="A7" s="38" t="s">
        <v>183</v>
      </c>
      <c r="B7" s="67" t="s">
        <v>184</v>
      </c>
      <c r="C7" s="38" t="s">
        <v>201</v>
      </c>
      <c r="D7" s="88">
        <v>44196</v>
      </c>
      <c r="E7" s="67" t="s">
        <v>230</v>
      </c>
      <c r="F7" s="67" t="s">
        <v>228</v>
      </c>
      <c r="G7" s="66">
        <v>69592</v>
      </c>
      <c r="H7" s="58">
        <v>69592</v>
      </c>
      <c r="I7" s="58">
        <v>16379</v>
      </c>
      <c r="J7" s="58">
        <v>16379</v>
      </c>
      <c r="K7" s="33">
        <v>2503</v>
      </c>
      <c r="L7" s="33">
        <v>507</v>
      </c>
      <c r="M7" s="36">
        <v>13778</v>
      </c>
      <c r="N7" s="33">
        <v>4673</v>
      </c>
      <c r="O7" s="36">
        <v>9169</v>
      </c>
      <c r="P7" s="59"/>
      <c r="Q7" s="33"/>
      <c r="R7" s="36"/>
      <c r="S7" s="33"/>
      <c r="T7" s="33"/>
      <c r="U7" s="33"/>
      <c r="V7" s="58">
        <v>16376</v>
      </c>
      <c r="W7" s="33">
        <v>2503</v>
      </c>
      <c r="X7" s="33">
        <v>507</v>
      </c>
      <c r="Y7" s="33">
        <v>13775</v>
      </c>
      <c r="Z7" s="33">
        <v>4673</v>
      </c>
      <c r="AA7" s="33">
        <v>9168</v>
      </c>
      <c r="AB7" s="58">
        <v>3</v>
      </c>
      <c r="AC7" s="33"/>
      <c r="AD7" s="33"/>
      <c r="AE7" s="33">
        <v>3</v>
      </c>
      <c r="AF7" s="33"/>
      <c r="AG7" s="33">
        <v>1</v>
      </c>
      <c r="AH7" s="58"/>
      <c r="AI7" s="33"/>
      <c r="AJ7" s="33"/>
      <c r="AK7" s="33"/>
      <c r="AL7" s="33"/>
      <c r="AM7" s="33"/>
      <c r="AN7" s="58"/>
      <c r="AO7" s="33"/>
      <c r="AP7" s="33"/>
      <c r="AQ7" s="33"/>
      <c r="AR7" s="33"/>
      <c r="AS7" s="33"/>
      <c r="AT7" s="58"/>
      <c r="AU7" s="33"/>
      <c r="AV7" s="33"/>
      <c r="AW7" s="33"/>
      <c r="AX7" s="33"/>
      <c r="AY7" s="33"/>
      <c r="AZ7" s="58"/>
      <c r="BA7" s="33"/>
      <c r="BB7" s="33"/>
      <c r="BC7" s="33"/>
      <c r="BD7" s="33"/>
      <c r="BE7" s="33"/>
      <c r="BF7" s="34" t="s">
        <v>670</v>
      </c>
      <c r="BG7" s="34" t="s">
        <v>671</v>
      </c>
      <c r="BI7" s="8" t="s">
        <v>250</v>
      </c>
    </row>
    <row r="8" spans="1:61" ht="15" customHeight="1">
      <c r="A8" s="38" t="s">
        <v>491</v>
      </c>
      <c r="B8" s="67" t="s">
        <v>492</v>
      </c>
      <c r="C8" s="38" t="s">
        <v>203</v>
      </c>
      <c r="D8" s="88">
        <v>44196</v>
      </c>
      <c r="E8" s="67" t="s">
        <v>230</v>
      </c>
      <c r="F8" s="67" t="s">
        <v>228</v>
      </c>
      <c r="G8" s="65">
        <v>51585</v>
      </c>
      <c r="H8" s="58">
        <v>51585</v>
      </c>
      <c r="I8" s="58">
        <v>866.4</v>
      </c>
      <c r="J8" s="58">
        <v>866.4</v>
      </c>
      <c r="K8" s="33">
        <v>419.4</v>
      </c>
      <c r="L8" s="33">
        <v>115.3</v>
      </c>
      <c r="M8" s="33">
        <v>439.3</v>
      </c>
      <c r="N8" s="33">
        <v>143.80000000000001</v>
      </c>
      <c r="O8" s="33">
        <v>298.8</v>
      </c>
      <c r="P8" s="58">
        <v>517.70000000000005</v>
      </c>
      <c r="Q8" s="33">
        <v>299.7</v>
      </c>
      <c r="R8" s="33">
        <v>73.400000000000006</v>
      </c>
      <c r="S8" s="33">
        <v>212</v>
      </c>
      <c r="T8" s="33">
        <v>73.400000000000006</v>
      </c>
      <c r="U8" s="33">
        <v>119.3</v>
      </c>
      <c r="V8" s="58">
        <v>738</v>
      </c>
      <c r="W8" s="33">
        <v>379.7</v>
      </c>
      <c r="X8" s="33">
        <v>99.5</v>
      </c>
      <c r="Y8" s="33">
        <v>351.1</v>
      </c>
      <c r="Z8" s="33">
        <v>103.5</v>
      </c>
      <c r="AA8" s="33">
        <v>229.9</v>
      </c>
      <c r="AB8" s="58">
        <v>49.4</v>
      </c>
      <c r="AC8" s="33">
        <v>19.899999999999999</v>
      </c>
      <c r="AD8" s="33">
        <v>7.8</v>
      </c>
      <c r="AE8" s="33">
        <v>29.4</v>
      </c>
      <c r="AF8" s="33">
        <v>21.6</v>
      </c>
      <c r="AG8" s="33">
        <v>22.6</v>
      </c>
      <c r="AH8" s="58">
        <v>73.599999999999994</v>
      </c>
      <c r="AI8" s="33">
        <v>18.3</v>
      </c>
      <c r="AJ8" s="33">
        <v>7.5</v>
      </c>
      <c r="AK8" s="33">
        <v>55.2</v>
      </c>
      <c r="AL8" s="33">
        <v>17.899999999999999</v>
      </c>
      <c r="AM8" s="33">
        <v>44.2</v>
      </c>
      <c r="AN8" s="58">
        <v>2.2000000000000002</v>
      </c>
      <c r="AO8" s="33">
        <v>0.7</v>
      </c>
      <c r="AP8" s="33">
        <v>0.2</v>
      </c>
      <c r="AQ8" s="33">
        <v>1.5</v>
      </c>
      <c r="AR8" s="33">
        <v>0.5</v>
      </c>
      <c r="AS8" s="33">
        <v>0.4</v>
      </c>
      <c r="AT8" s="58">
        <v>3.2</v>
      </c>
      <c r="AU8" s="33">
        <v>0.9</v>
      </c>
      <c r="AV8" s="33">
        <v>0.3</v>
      </c>
      <c r="AW8" s="33">
        <v>2.2000000000000002</v>
      </c>
      <c r="AX8" s="33">
        <v>0.3</v>
      </c>
      <c r="AY8" s="33">
        <v>1.8</v>
      </c>
      <c r="AZ8" s="58">
        <v>0</v>
      </c>
      <c r="BA8" s="33">
        <v>0</v>
      </c>
      <c r="BB8" s="33">
        <v>0</v>
      </c>
      <c r="BC8" s="33">
        <v>0</v>
      </c>
      <c r="BD8" s="33">
        <v>0</v>
      </c>
      <c r="BE8" s="33">
        <v>0</v>
      </c>
      <c r="BF8" s="34" t="s">
        <v>716</v>
      </c>
      <c r="BG8" s="34" t="s">
        <v>513</v>
      </c>
      <c r="BI8" s="8" t="s">
        <v>250</v>
      </c>
    </row>
    <row r="9" spans="1:61" ht="15" customHeight="1">
      <c r="A9" s="89" t="s">
        <v>78</v>
      </c>
      <c r="B9" s="70" t="s">
        <v>79</v>
      </c>
      <c r="C9" s="38" t="s">
        <v>198</v>
      </c>
      <c r="D9" s="88">
        <v>44196</v>
      </c>
      <c r="E9" s="67" t="s">
        <v>230</v>
      </c>
      <c r="F9" s="67" t="s">
        <v>228</v>
      </c>
      <c r="G9" s="65">
        <v>67276</v>
      </c>
      <c r="H9" s="58">
        <v>53595</v>
      </c>
      <c r="I9" s="58">
        <v>9053</v>
      </c>
      <c r="J9" s="58">
        <v>8640</v>
      </c>
      <c r="K9" s="33">
        <v>3610</v>
      </c>
      <c r="L9" s="33">
        <v>3221</v>
      </c>
      <c r="M9" s="33">
        <v>5030</v>
      </c>
      <c r="N9" s="33">
        <v>3382</v>
      </c>
      <c r="O9" s="33">
        <v>2990</v>
      </c>
      <c r="P9" s="58"/>
      <c r="Q9" s="33"/>
      <c r="R9" s="33"/>
      <c r="S9" s="33"/>
      <c r="T9" s="33"/>
      <c r="U9" s="33"/>
      <c r="V9" s="58">
        <v>8531</v>
      </c>
      <c r="W9" s="33">
        <v>3561</v>
      </c>
      <c r="X9" s="33">
        <v>3185</v>
      </c>
      <c r="Y9" s="33">
        <v>4970</v>
      </c>
      <c r="Z9" s="33">
        <v>3339</v>
      </c>
      <c r="AA9" s="33">
        <v>2970</v>
      </c>
      <c r="AB9" s="58">
        <v>88</v>
      </c>
      <c r="AC9" s="33">
        <v>46</v>
      </c>
      <c r="AD9" s="33">
        <v>34</v>
      </c>
      <c r="AE9" s="33">
        <v>42</v>
      </c>
      <c r="AF9" s="33">
        <v>25</v>
      </c>
      <c r="AG9" s="33">
        <v>13</v>
      </c>
      <c r="AH9" s="58">
        <v>21</v>
      </c>
      <c r="AI9" s="33">
        <v>3</v>
      </c>
      <c r="AJ9" s="33">
        <v>2</v>
      </c>
      <c r="AK9" s="33">
        <v>18</v>
      </c>
      <c r="AL9" s="33">
        <v>18</v>
      </c>
      <c r="AM9" s="33">
        <v>7</v>
      </c>
      <c r="AN9" s="58"/>
      <c r="AO9" s="33"/>
      <c r="AP9" s="33"/>
      <c r="AQ9" s="33"/>
      <c r="AR9" s="33"/>
      <c r="AS9" s="33"/>
      <c r="AT9" s="58"/>
      <c r="AU9" s="33"/>
      <c r="AV9" s="33"/>
      <c r="AW9" s="33"/>
      <c r="AX9" s="33"/>
      <c r="AY9" s="33"/>
      <c r="AZ9" s="58"/>
      <c r="BA9" s="33"/>
      <c r="BB9" s="33"/>
      <c r="BC9" s="33"/>
      <c r="BD9" s="33"/>
      <c r="BE9" s="33"/>
      <c r="BF9" s="34" t="s">
        <v>627</v>
      </c>
      <c r="BG9" s="34" t="s">
        <v>628</v>
      </c>
      <c r="BI9" s="8" t="s">
        <v>250</v>
      </c>
    </row>
    <row r="10" spans="1:61" ht="15" customHeight="1">
      <c r="A10" s="38" t="s">
        <v>223</v>
      </c>
      <c r="B10" s="67" t="s">
        <v>224</v>
      </c>
      <c r="C10" s="38" t="s">
        <v>207</v>
      </c>
      <c r="D10" s="88">
        <v>44196</v>
      </c>
      <c r="E10" s="67" t="s">
        <v>230</v>
      </c>
      <c r="F10" s="67" t="s">
        <v>227</v>
      </c>
      <c r="G10" s="65">
        <v>654</v>
      </c>
      <c r="H10" s="58">
        <v>514</v>
      </c>
      <c r="I10" s="58">
        <v>122432</v>
      </c>
      <c r="J10" s="58">
        <v>76416</v>
      </c>
      <c r="K10" s="33">
        <v>8638</v>
      </c>
      <c r="L10" s="33">
        <v>4589</v>
      </c>
      <c r="M10" s="33">
        <v>67778</v>
      </c>
      <c r="N10" s="33">
        <v>64335</v>
      </c>
      <c r="O10" s="33">
        <v>55482</v>
      </c>
      <c r="P10" s="58"/>
      <c r="Q10" s="33"/>
      <c r="R10" s="33"/>
      <c r="S10" s="33"/>
      <c r="T10" s="33"/>
      <c r="U10" s="33"/>
      <c r="V10" s="58">
        <v>71600</v>
      </c>
      <c r="W10" s="33">
        <v>7093</v>
      </c>
      <c r="X10" s="33">
        <v>3235</v>
      </c>
      <c r="Y10" s="33">
        <v>64508</v>
      </c>
      <c r="Z10" s="33">
        <v>61064</v>
      </c>
      <c r="AA10" s="33">
        <v>52258</v>
      </c>
      <c r="AB10" s="58">
        <v>3507</v>
      </c>
      <c r="AC10" s="33">
        <v>237</v>
      </c>
      <c r="AD10" s="33">
        <v>209</v>
      </c>
      <c r="AE10" s="33">
        <v>3270</v>
      </c>
      <c r="AF10" s="33">
        <v>3270</v>
      </c>
      <c r="AG10" s="33">
        <v>3225</v>
      </c>
      <c r="AH10" s="58">
        <v>1308</v>
      </c>
      <c r="AI10" s="33">
        <v>1308</v>
      </c>
      <c r="AJ10" s="33">
        <v>1145</v>
      </c>
      <c r="AK10" s="33"/>
      <c r="AL10" s="33"/>
      <c r="AM10" s="33"/>
      <c r="AN10" s="58"/>
      <c r="AO10" s="33"/>
      <c r="AP10" s="33"/>
      <c r="AQ10" s="33"/>
      <c r="AR10" s="33"/>
      <c r="AS10" s="33"/>
      <c r="AT10" s="58"/>
      <c r="AU10" s="33"/>
      <c r="AV10" s="33"/>
      <c r="AW10" s="33"/>
      <c r="AX10" s="33"/>
      <c r="AY10" s="33"/>
      <c r="AZ10" s="58"/>
      <c r="BA10" s="33"/>
      <c r="BB10" s="33"/>
      <c r="BC10" s="33"/>
      <c r="BD10" s="33"/>
      <c r="BE10" s="33"/>
      <c r="BF10" s="34" t="s">
        <v>656</v>
      </c>
      <c r="BG10" s="34" t="s">
        <v>253</v>
      </c>
      <c r="BI10" s="8" t="s">
        <v>250</v>
      </c>
    </row>
    <row r="11" spans="1:61" ht="15" customHeight="1">
      <c r="A11" s="38" t="s">
        <v>15</v>
      </c>
      <c r="B11" s="67" t="s">
        <v>16</v>
      </c>
      <c r="C11" s="38" t="s">
        <v>200</v>
      </c>
      <c r="D11" s="88">
        <v>44196</v>
      </c>
      <c r="E11" s="67" t="s">
        <v>230</v>
      </c>
      <c r="F11" s="67" t="s">
        <v>228</v>
      </c>
      <c r="G11" s="65">
        <v>194618</v>
      </c>
      <c r="H11" s="58">
        <v>148716</v>
      </c>
      <c r="I11" s="59">
        <v>11449</v>
      </c>
      <c r="J11" s="59">
        <v>9411</v>
      </c>
      <c r="K11" s="33">
        <v>5113</v>
      </c>
      <c r="L11" s="33">
        <v>4065</v>
      </c>
      <c r="M11" s="36">
        <v>4266</v>
      </c>
      <c r="N11" s="33">
        <v>2627</v>
      </c>
      <c r="O11" s="33">
        <v>2713</v>
      </c>
      <c r="P11" s="58">
        <v>1164</v>
      </c>
      <c r="Q11" s="33">
        <v>512</v>
      </c>
      <c r="R11" s="33">
        <v>442</v>
      </c>
      <c r="S11" s="33">
        <v>636</v>
      </c>
      <c r="T11" s="33">
        <v>62</v>
      </c>
      <c r="U11" s="36">
        <v>540</v>
      </c>
      <c r="V11" s="59">
        <v>9411</v>
      </c>
      <c r="W11" s="36">
        <v>5113</v>
      </c>
      <c r="X11" s="36">
        <v>4065</v>
      </c>
      <c r="Y11" s="36">
        <v>4266</v>
      </c>
      <c r="Z11" s="36">
        <v>2627</v>
      </c>
      <c r="AA11" s="33">
        <v>2713</v>
      </c>
      <c r="AB11" s="58">
        <v>0</v>
      </c>
      <c r="AC11" s="36">
        <v>0</v>
      </c>
      <c r="AD11" s="33">
        <v>0</v>
      </c>
      <c r="AE11" s="33">
        <v>0</v>
      </c>
      <c r="AF11" s="33">
        <v>0</v>
      </c>
      <c r="AG11" s="33">
        <v>0</v>
      </c>
      <c r="AH11" s="58">
        <v>0</v>
      </c>
      <c r="AI11" s="33">
        <v>0</v>
      </c>
      <c r="AJ11" s="33">
        <v>0</v>
      </c>
      <c r="AK11" s="36">
        <v>0</v>
      </c>
      <c r="AL11" s="36">
        <v>0</v>
      </c>
      <c r="AM11" s="33">
        <v>0</v>
      </c>
      <c r="AN11" s="58">
        <v>0</v>
      </c>
      <c r="AO11" s="33">
        <v>0</v>
      </c>
      <c r="AP11" s="33">
        <v>0</v>
      </c>
      <c r="AQ11" s="33">
        <v>0</v>
      </c>
      <c r="AR11" s="33">
        <v>0</v>
      </c>
      <c r="AS11" s="33">
        <v>0</v>
      </c>
      <c r="AT11" s="58">
        <v>0</v>
      </c>
      <c r="AU11" s="33">
        <v>0</v>
      </c>
      <c r="AV11" s="33">
        <v>0</v>
      </c>
      <c r="AW11" s="33">
        <v>0</v>
      </c>
      <c r="AX11" s="33">
        <v>0</v>
      </c>
      <c r="AY11" s="33">
        <v>0</v>
      </c>
      <c r="AZ11" s="58">
        <v>0</v>
      </c>
      <c r="BA11" s="33">
        <v>0</v>
      </c>
      <c r="BB11" s="33">
        <v>0</v>
      </c>
      <c r="BC11" s="33">
        <v>0</v>
      </c>
      <c r="BD11" s="33">
        <v>0</v>
      </c>
      <c r="BE11" s="33">
        <v>0</v>
      </c>
      <c r="BF11" s="34" t="s">
        <v>619</v>
      </c>
      <c r="BG11" s="34" t="s">
        <v>620</v>
      </c>
      <c r="BI11" s="8" t="s">
        <v>250</v>
      </c>
    </row>
    <row r="12" spans="1:61" ht="15" customHeight="1">
      <c r="A12" s="38" t="s">
        <v>74</v>
      </c>
      <c r="B12" s="67" t="s">
        <v>75</v>
      </c>
      <c r="C12" s="38" t="s">
        <v>206</v>
      </c>
      <c r="D12" s="88">
        <v>44196</v>
      </c>
      <c r="E12" s="67" t="s">
        <v>230</v>
      </c>
      <c r="F12" s="67" t="s">
        <v>228</v>
      </c>
      <c r="G12" s="58">
        <v>1575</v>
      </c>
      <c r="H12" s="58">
        <v>1575</v>
      </c>
      <c r="I12" s="58">
        <v>87.2</v>
      </c>
      <c r="J12" s="58">
        <v>87.2</v>
      </c>
      <c r="K12" s="33">
        <v>48.4</v>
      </c>
      <c r="L12" s="33">
        <v>42.4</v>
      </c>
      <c r="M12" s="33">
        <v>38.799999999999997</v>
      </c>
      <c r="N12" s="33">
        <v>36.1</v>
      </c>
      <c r="O12" s="33">
        <v>31.8</v>
      </c>
      <c r="P12" s="58">
        <v>2.2000000000000002</v>
      </c>
      <c r="Q12" s="33">
        <v>2.2000000000000002</v>
      </c>
      <c r="R12" s="33"/>
      <c r="S12" s="33"/>
      <c r="T12" s="33"/>
      <c r="U12" s="33"/>
      <c r="V12" s="58">
        <v>80</v>
      </c>
      <c r="W12" s="33">
        <v>41.2</v>
      </c>
      <c r="X12" s="33">
        <v>35.700000000000003</v>
      </c>
      <c r="Y12" s="33">
        <v>38.799999999999997</v>
      </c>
      <c r="Z12" s="33">
        <v>36.1</v>
      </c>
      <c r="AA12" s="33">
        <v>31.8</v>
      </c>
      <c r="AB12" s="58">
        <v>1.9</v>
      </c>
      <c r="AC12" s="33">
        <v>1.9</v>
      </c>
      <c r="AD12" s="33">
        <v>1.7</v>
      </c>
      <c r="AE12" s="33"/>
      <c r="AF12" s="33"/>
      <c r="AG12" s="33"/>
      <c r="AH12" s="58">
        <v>4.5999999999999996</v>
      </c>
      <c r="AI12" s="33">
        <v>4.5999999999999996</v>
      </c>
      <c r="AJ12" s="33">
        <v>4.4000000000000004</v>
      </c>
      <c r="AK12" s="33"/>
      <c r="AL12" s="33"/>
      <c r="AM12" s="33"/>
      <c r="AN12" s="58">
        <v>0.7</v>
      </c>
      <c r="AO12" s="33">
        <v>0.7</v>
      </c>
      <c r="AP12" s="33">
        <v>0.6</v>
      </c>
      <c r="AQ12" s="33"/>
      <c r="AR12" s="33"/>
      <c r="AS12" s="33"/>
      <c r="AT12" s="58"/>
      <c r="AU12" s="33"/>
      <c r="AV12" s="33"/>
      <c r="AW12" s="33"/>
      <c r="AX12" s="33"/>
      <c r="AY12" s="33"/>
      <c r="AZ12" s="58"/>
      <c r="BA12" s="33"/>
      <c r="BB12" s="33"/>
      <c r="BC12" s="33"/>
      <c r="BD12" s="33"/>
      <c r="BE12" s="33"/>
      <c r="BF12" s="34" t="s">
        <v>686</v>
      </c>
      <c r="BG12" s="34" t="s">
        <v>687</v>
      </c>
      <c r="BI12" s="8" t="s">
        <v>250</v>
      </c>
    </row>
    <row r="13" spans="1:61" ht="15" customHeight="1">
      <c r="A13" s="67" t="s">
        <v>58</v>
      </c>
      <c r="B13" s="67" t="s">
        <v>59</v>
      </c>
      <c r="C13" s="38" t="s">
        <v>192</v>
      </c>
      <c r="D13" s="88">
        <v>44196</v>
      </c>
      <c r="E13" s="67" t="s">
        <v>230</v>
      </c>
      <c r="F13" s="67" t="s">
        <v>228</v>
      </c>
      <c r="G13" s="58">
        <v>2229</v>
      </c>
      <c r="H13" s="58">
        <v>2229</v>
      </c>
      <c r="I13" s="58">
        <v>138</v>
      </c>
      <c r="J13" s="58">
        <v>138</v>
      </c>
      <c r="K13" s="33"/>
      <c r="L13" s="33"/>
      <c r="M13" s="33"/>
      <c r="N13" s="33"/>
      <c r="O13" s="33"/>
      <c r="P13" s="58"/>
      <c r="Q13" s="33"/>
      <c r="R13" s="33"/>
      <c r="S13" s="33"/>
      <c r="T13" s="33"/>
      <c r="U13" s="33"/>
      <c r="V13" s="58">
        <v>116</v>
      </c>
      <c r="W13" s="33">
        <v>70</v>
      </c>
      <c r="X13" s="33">
        <v>64</v>
      </c>
      <c r="Y13" s="33">
        <v>46</v>
      </c>
      <c r="Z13" s="33">
        <v>46</v>
      </c>
      <c r="AA13" s="33">
        <v>27</v>
      </c>
      <c r="AB13" s="58">
        <v>8</v>
      </c>
      <c r="AC13" s="33">
        <v>8</v>
      </c>
      <c r="AD13" s="33">
        <v>7</v>
      </c>
      <c r="AE13" s="33"/>
      <c r="AF13" s="33"/>
      <c r="AG13" s="33"/>
      <c r="AH13" s="58">
        <v>12</v>
      </c>
      <c r="AI13" s="33">
        <v>12</v>
      </c>
      <c r="AJ13" s="33">
        <v>12</v>
      </c>
      <c r="AK13" s="33"/>
      <c r="AL13" s="33"/>
      <c r="AM13" s="33"/>
      <c r="AN13" s="58">
        <v>3</v>
      </c>
      <c r="AO13" s="33">
        <v>3</v>
      </c>
      <c r="AP13" s="33">
        <v>3</v>
      </c>
      <c r="AQ13" s="33"/>
      <c r="AR13" s="33"/>
      <c r="AS13" s="33"/>
      <c r="AT13" s="58"/>
      <c r="AU13" s="33"/>
      <c r="AV13" s="33"/>
      <c r="AW13" s="33"/>
      <c r="AX13" s="33"/>
      <c r="AY13" s="33"/>
      <c r="AZ13" s="58"/>
      <c r="BA13" s="33"/>
      <c r="BB13" s="33"/>
      <c r="BC13" s="33"/>
      <c r="BD13" s="33"/>
      <c r="BE13" s="33"/>
      <c r="BF13" s="34" t="s">
        <v>688</v>
      </c>
      <c r="BG13" s="34" t="s">
        <v>689</v>
      </c>
      <c r="BH13" s="35" t="s">
        <v>755</v>
      </c>
      <c r="BI13" s="8" t="s">
        <v>250</v>
      </c>
    </row>
    <row r="14" spans="1:61" ht="15" customHeight="1">
      <c r="A14" s="38" t="s">
        <v>141</v>
      </c>
      <c r="B14" s="67" t="s">
        <v>142</v>
      </c>
      <c r="C14" s="38" t="s">
        <v>194</v>
      </c>
      <c r="D14" s="88">
        <v>44196</v>
      </c>
      <c r="E14" s="67" t="s">
        <v>230</v>
      </c>
      <c r="F14" s="67" t="s">
        <v>227</v>
      </c>
      <c r="G14" s="65">
        <v>14051</v>
      </c>
      <c r="H14" s="58">
        <v>12985</v>
      </c>
      <c r="I14" s="58">
        <v>1515320.361</v>
      </c>
      <c r="J14" s="58">
        <v>1398751.074</v>
      </c>
      <c r="K14" s="32">
        <v>1142523.956</v>
      </c>
      <c r="L14" s="32">
        <v>1103756.6059999999</v>
      </c>
      <c r="M14" s="32">
        <v>217273.14909999998</v>
      </c>
      <c r="N14" s="32">
        <v>217273.14909999998</v>
      </c>
      <c r="O14" s="33">
        <v>94531.099180000005</v>
      </c>
      <c r="P14" s="58">
        <v>1398751.074</v>
      </c>
      <c r="Q14" s="33">
        <v>1142523.956</v>
      </c>
      <c r="R14" s="33">
        <v>1103756.6059999999</v>
      </c>
      <c r="S14" s="33">
        <v>217273.14909999998</v>
      </c>
      <c r="T14" s="33">
        <v>217273.14909999998</v>
      </c>
      <c r="U14" s="33">
        <v>94531.099180000005</v>
      </c>
      <c r="V14" s="58">
        <v>1345891.4509999999</v>
      </c>
      <c r="W14" s="33">
        <v>1105123.348</v>
      </c>
      <c r="X14" s="33">
        <v>1067346.906</v>
      </c>
      <c r="Y14" s="33">
        <v>205755.10699999999</v>
      </c>
      <c r="Z14" s="33">
        <v>205755.10699999999</v>
      </c>
      <c r="AA14" s="33">
        <v>87720.426609999995</v>
      </c>
      <c r="AB14" s="58">
        <v>52624.258320000001</v>
      </c>
      <c r="AC14" s="33">
        <v>37165.2428</v>
      </c>
      <c r="AD14" s="33">
        <v>36174.335020000006</v>
      </c>
      <c r="AE14" s="33">
        <v>11518.042089999999</v>
      </c>
      <c r="AF14" s="33">
        <v>11518.042089999999</v>
      </c>
      <c r="AG14" s="33">
        <v>6810.6725700000006</v>
      </c>
      <c r="AH14" s="58">
        <v>235.36452</v>
      </c>
      <c r="AI14" s="33">
        <v>235.36452</v>
      </c>
      <c r="AJ14" s="33">
        <v>235.36452</v>
      </c>
      <c r="AK14" s="33">
        <v>0</v>
      </c>
      <c r="AL14" s="33">
        <v>0</v>
      </c>
      <c r="AM14" s="33">
        <v>0</v>
      </c>
      <c r="AN14" s="58">
        <v>0</v>
      </c>
      <c r="AO14" s="33">
        <v>0</v>
      </c>
      <c r="AP14" s="33">
        <v>0</v>
      </c>
      <c r="AQ14" s="33">
        <v>0</v>
      </c>
      <c r="AR14" s="33">
        <v>0</v>
      </c>
      <c r="AS14" s="33">
        <v>0</v>
      </c>
      <c r="AT14" s="58">
        <v>0</v>
      </c>
      <c r="AU14" s="33">
        <v>0</v>
      </c>
      <c r="AV14" s="33">
        <v>0</v>
      </c>
      <c r="AW14" s="33">
        <v>0</v>
      </c>
      <c r="AX14" s="33">
        <v>0</v>
      </c>
      <c r="AY14" s="33">
        <v>0</v>
      </c>
      <c r="AZ14" s="58">
        <v>0</v>
      </c>
      <c r="BA14" s="33">
        <v>0</v>
      </c>
      <c r="BB14" s="33">
        <v>0</v>
      </c>
      <c r="BC14" s="33">
        <v>0</v>
      </c>
      <c r="BD14" s="33">
        <v>0</v>
      </c>
      <c r="BE14" s="33">
        <v>0</v>
      </c>
      <c r="BF14" s="34" t="s">
        <v>529</v>
      </c>
      <c r="BG14" s="34" t="s">
        <v>530</v>
      </c>
      <c r="BI14" s="8" t="s">
        <v>250</v>
      </c>
    </row>
    <row r="15" spans="1:61" ht="15" customHeight="1">
      <c r="A15" s="38" t="s">
        <v>129</v>
      </c>
      <c r="B15" s="67" t="s">
        <v>510</v>
      </c>
      <c r="C15" s="38" t="s">
        <v>199</v>
      </c>
      <c r="D15" s="88">
        <v>44196</v>
      </c>
      <c r="E15" s="67" t="s">
        <v>230</v>
      </c>
      <c r="F15" s="67" t="s">
        <v>227</v>
      </c>
      <c r="G15" s="65">
        <v>13360</v>
      </c>
      <c r="H15" s="58">
        <v>12289</v>
      </c>
      <c r="I15" s="58">
        <v>1998068</v>
      </c>
      <c r="J15" s="58">
        <v>1764365</v>
      </c>
      <c r="K15" s="33">
        <v>567424</v>
      </c>
      <c r="L15" s="33">
        <v>465758</v>
      </c>
      <c r="M15" s="33">
        <v>1141441</v>
      </c>
      <c r="N15" s="33">
        <v>1027374</v>
      </c>
      <c r="O15" s="33">
        <v>727063</v>
      </c>
      <c r="P15" s="58">
        <v>1581650</v>
      </c>
      <c r="Q15" s="33">
        <v>498643</v>
      </c>
      <c r="R15" s="33">
        <v>403811</v>
      </c>
      <c r="S15" s="33">
        <v>1061658</v>
      </c>
      <c r="T15" s="33">
        <v>989211</v>
      </c>
      <c r="U15" s="33">
        <v>690669</v>
      </c>
      <c r="V15" s="58">
        <v>368745</v>
      </c>
      <c r="W15" s="33">
        <v>226423</v>
      </c>
      <c r="X15" s="33">
        <v>214114</v>
      </c>
      <c r="Y15" s="33">
        <v>140982</v>
      </c>
      <c r="Z15" s="33">
        <v>133396</v>
      </c>
      <c r="AA15" s="33">
        <v>85026</v>
      </c>
      <c r="AB15" s="58">
        <v>1243188</v>
      </c>
      <c r="AC15" s="33">
        <v>216804</v>
      </c>
      <c r="AD15" s="33">
        <v>133651</v>
      </c>
      <c r="AE15" s="33">
        <v>980836</v>
      </c>
      <c r="AF15" s="33">
        <v>876706</v>
      </c>
      <c r="AG15" s="33">
        <v>631116</v>
      </c>
      <c r="AH15" s="58">
        <v>69495</v>
      </c>
      <c r="AI15" s="33">
        <v>57982</v>
      </c>
      <c r="AJ15" s="33">
        <v>54035</v>
      </c>
      <c r="AK15" s="33">
        <v>6396</v>
      </c>
      <c r="AL15" s="33">
        <v>6396</v>
      </c>
      <c r="AM15" s="33"/>
      <c r="AN15" s="58">
        <v>36183</v>
      </c>
      <c r="AO15" s="33">
        <v>23012</v>
      </c>
      <c r="AP15" s="33">
        <v>21718</v>
      </c>
      <c r="AQ15" s="33">
        <v>13171</v>
      </c>
      <c r="AR15" s="33">
        <v>10821</v>
      </c>
      <c r="AS15" s="33">
        <v>10920</v>
      </c>
      <c r="AT15" s="58">
        <v>41081</v>
      </c>
      <c r="AU15" s="33">
        <v>41025</v>
      </c>
      <c r="AV15" s="33">
        <v>40118</v>
      </c>
      <c r="AW15" s="33">
        <v>56</v>
      </c>
      <c r="AX15" s="33">
        <v>56</v>
      </c>
      <c r="AY15" s="33"/>
      <c r="AZ15" s="58">
        <v>5674</v>
      </c>
      <c r="BA15" s="33">
        <v>2179</v>
      </c>
      <c r="BB15" s="33">
        <v>2121</v>
      </c>
      <c r="BC15" s="33"/>
      <c r="BD15" s="33"/>
      <c r="BE15" s="33"/>
      <c r="BF15" s="34" t="s">
        <v>641</v>
      </c>
      <c r="BG15" s="34" t="s">
        <v>642</v>
      </c>
      <c r="BH15" s="35" t="s">
        <v>755</v>
      </c>
      <c r="BI15" s="8" t="s">
        <v>250</v>
      </c>
    </row>
    <row r="16" spans="1:61" ht="15" customHeight="1">
      <c r="A16" s="38" t="s">
        <v>132</v>
      </c>
      <c r="B16" s="67" t="s">
        <v>133</v>
      </c>
      <c r="C16" s="38" t="s">
        <v>199</v>
      </c>
      <c r="D16" s="88">
        <v>44196</v>
      </c>
      <c r="E16" s="67" t="s">
        <v>230</v>
      </c>
      <c r="F16" s="67" t="s">
        <v>227</v>
      </c>
      <c r="G16" s="65">
        <v>101815</v>
      </c>
      <c r="H16" s="65">
        <v>95565</v>
      </c>
      <c r="I16" s="65">
        <v>13776390</v>
      </c>
      <c r="J16" s="65">
        <v>12915141</v>
      </c>
      <c r="K16" s="68">
        <v>5083200</v>
      </c>
      <c r="L16" s="68">
        <v>4439765</v>
      </c>
      <c r="M16" s="68">
        <v>7831940</v>
      </c>
      <c r="N16" s="68">
        <v>6948731</v>
      </c>
      <c r="O16" s="68">
        <v>4098466</v>
      </c>
      <c r="P16" s="65">
        <v>9420456</v>
      </c>
      <c r="Q16" s="68">
        <v>2771412</v>
      </c>
      <c r="R16" s="68">
        <v>2271585</v>
      </c>
      <c r="S16" s="68">
        <v>6649044</v>
      </c>
      <c r="T16" s="68">
        <v>6323976</v>
      </c>
      <c r="U16" s="68">
        <v>3571066</v>
      </c>
      <c r="V16" s="65">
        <v>3074964</v>
      </c>
      <c r="W16" s="68">
        <v>2297386</v>
      </c>
      <c r="X16" s="68">
        <v>2190571</v>
      </c>
      <c r="Y16" s="68">
        <v>777578</v>
      </c>
      <c r="Z16" s="68">
        <v>640480</v>
      </c>
      <c r="AA16" s="68">
        <v>470945</v>
      </c>
      <c r="AB16" s="65">
        <v>11961462</v>
      </c>
      <c r="AC16" s="68">
        <v>4489035</v>
      </c>
      <c r="AD16" s="68">
        <v>3870105</v>
      </c>
      <c r="AE16" s="68">
        <v>7472427</v>
      </c>
      <c r="AF16" s="68">
        <v>6796563</v>
      </c>
      <c r="AG16" s="68">
        <v>3919642</v>
      </c>
      <c r="AH16" s="65">
        <v>420178</v>
      </c>
      <c r="AI16" s="68">
        <v>246735</v>
      </c>
      <c r="AJ16" s="68">
        <v>229484</v>
      </c>
      <c r="AK16" s="68">
        <v>173443</v>
      </c>
      <c r="AL16" s="68">
        <v>65493</v>
      </c>
      <c r="AM16" s="68">
        <v>86203</v>
      </c>
      <c r="AN16" s="65">
        <v>396174</v>
      </c>
      <c r="AO16" s="68">
        <v>298455</v>
      </c>
      <c r="AP16" s="68">
        <v>292528</v>
      </c>
      <c r="AQ16" s="68">
        <v>97719</v>
      </c>
      <c r="AR16" s="68">
        <v>34347</v>
      </c>
      <c r="AS16" s="68">
        <v>28938</v>
      </c>
      <c r="AT16" s="65">
        <v>125075</v>
      </c>
      <c r="AU16" s="68">
        <v>42079</v>
      </c>
      <c r="AV16" s="68">
        <v>40791</v>
      </c>
      <c r="AW16" s="68">
        <v>82996</v>
      </c>
      <c r="AX16" s="68">
        <v>46971</v>
      </c>
      <c r="AY16" s="68">
        <v>58479</v>
      </c>
      <c r="AZ16" s="65">
        <v>12252</v>
      </c>
      <c r="BA16" s="68">
        <v>6896</v>
      </c>
      <c r="BB16" s="68">
        <v>6856</v>
      </c>
      <c r="BC16" s="68">
        <v>5356</v>
      </c>
      <c r="BD16" s="68">
        <v>5356</v>
      </c>
      <c r="BE16" s="68">
        <v>5204</v>
      </c>
      <c r="BF16" s="34" t="s">
        <v>734</v>
      </c>
      <c r="BG16" s="34" t="s">
        <v>735</v>
      </c>
      <c r="BH16" s="35" t="s">
        <v>755</v>
      </c>
      <c r="BI16" s="8" t="s">
        <v>250</v>
      </c>
    </row>
    <row r="17" spans="1:61" ht="15" customHeight="1">
      <c r="A17" s="38" t="s">
        <v>130</v>
      </c>
      <c r="B17" s="67" t="s">
        <v>131</v>
      </c>
      <c r="C17" s="38" t="s">
        <v>199</v>
      </c>
      <c r="D17" s="88">
        <v>44196</v>
      </c>
      <c r="E17" s="67" t="s">
        <v>230</v>
      </c>
      <c r="F17" s="67" t="s">
        <v>227</v>
      </c>
      <c r="G17" s="65">
        <v>18896</v>
      </c>
      <c r="H17" s="65">
        <v>18255</v>
      </c>
      <c r="I17" s="65">
        <v>4255136</v>
      </c>
      <c r="J17" s="65">
        <v>4017897</v>
      </c>
      <c r="K17" s="68">
        <v>1179623</v>
      </c>
      <c r="L17" s="68">
        <v>712219</v>
      </c>
      <c r="M17" s="68">
        <v>2790214</v>
      </c>
      <c r="N17" s="68">
        <v>2413941</v>
      </c>
      <c r="O17" s="68">
        <v>1554986</v>
      </c>
      <c r="P17" s="65">
        <v>2619074</v>
      </c>
      <c r="Q17" s="68">
        <v>351318</v>
      </c>
      <c r="R17" s="68">
        <v>97835</v>
      </c>
      <c r="S17" s="68">
        <v>2251388</v>
      </c>
      <c r="T17" s="68">
        <v>2108300</v>
      </c>
      <c r="U17" s="68">
        <v>1375439</v>
      </c>
      <c r="V17" s="65">
        <v>833722</v>
      </c>
      <c r="W17" s="68">
        <v>249624</v>
      </c>
      <c r="X17" s="68">
        <v>174737</v>
      </c>
      <c r="Y17" s="68">
        <v>554675</v>
      </c>
      <c r="Z17" s="68">
        <v>442415</v>
      </c>
      <c r="AA17" s="68">
        <v>280120</v>
      </c>
      <c r="AB17" s="65">
        <v>2807114</v>
      </c>
      <c r="AC17" s="68">
        <v>761453</v>
      </c>
      <c r="AD17" s="68">
        <v>405279</v>
      </c>
      <c r="AE17" s="68">
        <v>2027923</v>
      </c>
      <c r="AF17" s="68">
        <v>1887348</v>
      </c>
      <c r="AG17" s="68">
        <v>1219601</v>
      </c>
      <c r="AH17" s="65">
        <v>277647</v>
      </c>
      <c r="AI17" s="68">
        <v>141443</v>
      </c>
      <c r="AJ17" s="68">
        <v>107486</v>
      </c>
      <c r="AK17" s="68">
        <v>135305</v>
      </c>
      <c r="AL17" s="68">
        <v>39478</v>
      </c>
      <c r="AM17" s="68">
        <v>16926</v>
      </c>
      <c r="AN17" s="65">
        <v>89040</v>
      </c>
      <c r="AO17" s="68">
        <v>20242</v>
      </c>
      <c r="AP17" s="68">
        <v>17992</v>
      </c>
      <c r="AQ17" s="68">
        <v>68798</v>
      </c>
      <c r="AR17" s="68">
        <v>41516</v>
      </c>
      <c r="AS17" s="68">
        <v>35567</v>
      </c>
      <c r="AT17" s="65">
        <v>7012</v>
      </c>
      <c r="AU17" s="68">
        <v>5926</v>
      </c>
      <c r="AV17" s="68">
        <v>5832</v>
      </c>
      <c r="AW17" s="68">
        <v>1086</v>
      </c>
      <c r="AX17" s="68">
        <v>894</v>
      </c>
      <c r="AY17" s="68">
        <v>483</v>
      </c>
      <c r="AZ17" s="65">
        <v>3361</v>
      </c>
      <c r="BA17" s="68">
        <v>936</v>
      </c>
      <c r="BB17" s="68">
        <v>893</v>
      </c>
      <c r="BC17" s="68">
        <v>2425</v>
      </c>
      <c r="BD17" s="68">
        <v>2288</v>
      </c>
      <c r="BE17" s="68">
        <v>2288</v>
      </c>
      <c r="BF17" s="34" t="s">
        <v>652</v>
      </c>
      <c r="BG17" s="34" t="s">
        <v>653</v>
      </c>
      <c r="BI17" s="8" t="s">
        <v>250</v>
      </c>
    </row>
    <row r="18" spans="1:61" ht="15" customHeight="1">
      <c r="A18" s="38" t="s">
        <v>139</v>
      </c>
      <c r="B18" s="67" t="s">
        <v>140</v>
      </c>
      <c r="C18" s="38" t="s">
        <v>204</v>
      </c>
      <c r="D18" s="88">
        <v>44196</v>
      </c>
      <c r="E18" s="67" t="s">
        <v>230</v>
      </c>
      <c r="F18" s="67" t="s">
        <v>228</v>
      </c>
      <c r="G18" s="65">
        <v>2866628</v>
      </c>
      <c r="H18" s="65">
        <v>2843977</v>
      </c>
      <c r="I18" s="65">
        <v>35149.802667999997</v>
      </c>
      <c r="J18" s="65">
        <v>33827.730485</v>
      </c>
      <c r="K18" s="68">
        <v>21333.266481999999</v>
      </c>
      <c r="L18" s="68">
        <v>12386.962928000001</v>
      </c>
      <c r="M18" s="68">
        <v>12236.829706</v>
      </c>
      <c r="N18" s="68">
        <v>6086.5492750000003</v>
      </c>
      <c r="O18" s="68">
        <v>2510.8357329999999</v>
      </c>
      <c r="P18" s="65">
        <v>30101.413486000001</v>
      </c>
      <c r="Q18" s="68">
        <v>17627.687481000001</v>
      </c>
      <c r="R18" s="68">
        <v>9148.2409279999993</v>
      </c>
      <c r="S18" s="68">
        <v>12217.220706</v>
      </c>
      <c r="T18" s="68">
        <v>6086.3402749999996</v>
      </c>
      <c r="U18" s="68">
        <v>2503.4797319999998</v>
      </c>
      <c r="V18" s="65">
        <v>27024.511761999998</v>
      </c>
      <c r="W18" s="68">
        <v>16675.922385000002</v>
      </c>
      <c r="X18" s="68">
        <v>8722.6125969999994</v>
      </c>
      <c r="Y18" s="68">
        <v>10151.00375</v>
      </c>
      <c r="Z18" s="68">
        <v>5055.7513440000002</v>
      </c>
      <c r="AA18" s="68">
        <v>1593.2143590000001</v>
      </c>
      <c r="AB18" s="65">
        <v>3173.2729089999998</v>
      </c>
      <c r="AC18" s="68">
        <v>1834.78799</v>
      </c>
      <c r="AD18" s="68">
        <v>1005.2022480000001</v>
      </c>
      <c r="AE18" s="68">
        <v>1309.179842</v>
      </c>
      <c r="AF18" s="68">
        <v>644.25154199999997</v>
      </c>
      <c r="AG18" s="68">
        <v>548.29925700000001</v>
      </c>
      <c r="AH18" s="65">
        <v>1986.5536529999999</v>
      </c>
      <c r="AI18" s="68">
        <v>1611.7360920000001</v>
      </c>
      <c r="AJ18" s="68">
        <v>1490.149259</v>
      </c>
      <c r="AK18" s="68">
        <v>357.05079499999999</v>
      </c>
      <c r="AL18" s="68">
        <v>93.800711000000007</v>
      </c>
      <c r="AM18" s="68">
        <v>37.742634000000002</v>
      </c>
      <c r="AN18" s="65">
        <v>1415.258063</v>
      </c>
      <c r="AO18" s="68">
        <v>1113.3093899999999</v>
      </c>
      <c r="AP18" s="68">
        <v>1074.177199</v>
      </c>
      <c r="AQ18" s="68">
        <v>289.02084600000001</v>
      </c>
      <c r="AR18" s="68">
        <v>198.57608300000001</v>
      </c>
      <c r="AS18" s="68">
        <v>228.012192</v>
      </c>
      <c r="AT18" s="65">
        <v>212.727656</v>
      </c>
      <c r="AU18" s="68">
        <v>97.510625000000005</v>
      </c>
      <c r="AV18" s="68">
        <v>94.821624999999997</v>
      </c>
      <c r="AW18" s="68">
        <v>115.168031</v>
      </c>
      <c r="AX18" s="68">
        <v>85.355542</v>
      </c>
      <c r="AY18" s="68">
        <v>91.986850000000004</v>
      </c>
      <c r="AZ18" s="65">
        <v>15.406442</v>
      </c>
      <c r="BA18" s="68"/>
      <c r="BB18" s="68"/>
      <c r="BC18" s="68">
        <v>15.406442</v>
      </c>
      <c r="BD18" s="68">
        <v>8.8140529999999995</v>
      </c>
      <c r="BE18" s="68">
        <v>11.580441</v>
      </c>
      <c r="BF18" s="34" t="s">
        <v>582</v>
      </c>
      <c r="BG18" s="34" t="s">
        <v>583</v>
      </c>
      <c r="BI18" s="8" t="s">
        <v>250</v>
      </c>
    </row>
    <row r="19" spans="1:61" ht="15" customHeight="1">
      <c r="A19" s="38" t="s">
        <v>95</v>
      </c>
      <c r="B19" s="67" t="s">
        <v>96</v>
      </c>
      <c r="C19" s="38" t="s">
        <v>199</v>
      </c>
      <c r="D19" s="88">
        <v>44196</v>
      </c>
      <c r="E19" s="67" t="s">
        <v>230</v>
      </c>
      <c r="F19" s="67" t="s">
        <v>229</v>
      </c>
      <c r="G19" s="65">
        <v>82913</v>
      </c>
      <c r="H19" s="65">
        <v>80055</v>
      </c>
      <c r="I19" s="65">
        <v>15403146225</v>
      </c>
      <c r="J19" s="65">
        <v>14712548025</v>
      </c>
      <c r="K19" s="68">
        <v>3585477391</v>
      </c>
      <c r="L19" s="68">
        <v>2599165244</v>
      </c>
      <c r="M19" s="68">
        <v>11030764614</v>
      </c>
      <c r="N19" s="68">
        <v>9461711595</v>
      </c>
      <c r="O19" s="68">
        <v>5185000324</v>
      </c>
      <c r="P19" s="65">
        <v>12247614034</v>
      </c>
      <c r="Q19" s="68">
        <v>2533582757</v>
      </c>
      <c r="R19" s="68">
        <v>1629189220</v>
      </c>
      <c r="S19" s="68">
        <v>9627726567</v>
      </c>
      <c r="T19" s="68">
        <v>8411610119</v>
      </c>
      <c r="U19" s="68">
        <v>4806875165</v>
      </c>
      <c r="V19" s="65">
        <v>2464933991</v>
      </c>
      <c r="W19" s="68">
        <v>1051894635</v>
      </c>
      <c r="X19" s="68">
        <v>969976024</v>
      </c>
      <c r="Y19" s="68">
        <v>1403038048</v>
      </c>
      <c r="Z19" s="68">
        <v>1050101476</v>
      </c>
      <c r="AA19" s="68">
        <v>378125160</v>
      </c>
      <c r="AB19" s="65">
        <v>10207492040</v>
      </c>
      <c r="AC19" s="68">
        <v>1475708529</v>
      </c>
      <c r="AD19" s="68">
        <v>678336216</v>
      </c>
      <c r="AE19" s="68">
        <v>8646183818</v>
      </c>
      <c r="AF19" s="68">
        <v>7642723491</v>
      </c>
      <c r="AG19" s="68">
        <v>4267236476</v>
      </c>
      <c r="AH19" s="65">
        <v>1720664993</v>
      </c>
      <c r="AI19" s="68">
        <v>785276992</v>
      </c>
      <c r="AJ19" s="68">
        <v>689531464</v>
      </c>
      <c r="AK19" s="68">
        <v>934682985</v>
      </c>
      <c r="AL19" s="68">
        <v>734968532</v>
      </c>
      <c r="AM19" s="68">
        <v>510314665</v>
      </c>
      <c r="AN19" s="65">
        <v>129434914</v>
      </c>
      <c r="AO19" s="68">
        <v>92419493</v>
      </c>
      <c r="AP19" s="68">
        <v>85464060</v>
      </c>
      <c r="AQ19" s="68">
        <v>37015421</v>
      </c>
      <c r="AR19" s="68">
        <v>24073753</v>
      </c>
      <c r="AS19" s="68">
        <v>27529907</v>
      </c>
      <c r="AT19" s="65">
        <v>171967781</v>
      </c>
      <c r="AU19" s="68">
        <v>163038242</v>
      </c>
      <c r="AV19" s="68">
        <v>158867124</v>
      </c>
      <c r="AW19" s="68">
        <v>8929539</v>
      </c>
      <c r="AX19" s="68">
        <v>8929539</v>
      </c>
      <c r="AY19" s="68">
        <v>1488237</v>
      </c>
      <c r="AZ19" s="65">
        <v>18054305</v>
      </c>
      <c r="BA19" s="68">
        <v>17139502</v>
      </c>
      <c r="BB19" s="68">
        <v>16990356</v>
      </c>
      <c r="BC19" s="68">
        <v>914804</v>
      </c>
      <c r="BD19" s="68">
        <v>914804</v>
      </c>
      <c r="BE19" s="127">
        <v>305879</v>
      </c>
      <c r="BF19" s="34" t="s">
        <v>639</v>
      </c>
      <c r="BG19" s="34" t="s">
        <v>640</v>
      </c>
      <c r="BI19" s="8" t="s">
        <v>250</v>
      </c>
    </row>
    <row r="20" spans="1:61" ht="15" customHeight="1">
      <c r="A20" s="38" t="s">
        <v>137</v>
      </c>
      <c r="B20" s="67" t="s">
        <v>138</v>
      </c>
      <c r="C20" s="38" t="s">
        <v>195</v>
      </c>
      <c r="D20" s="88">
        <v>44196</v>
      </c>
      <c r="E20" s="67" t="s">
        <v>230</v>
      </c>
      <c r="F20" s="67" t="s">
        <v>227</v>
      </c>
      <c r="G20" s="58">
        <v>148065</v>
      </c>
      <c r="H20" s="58">
        <v>147756</v>
      </c>
      <c r="I20" s="58">
        <v>11034681.053044531</v>
      </c>
      <c r="J20" s="58">
        <v>10969086.934694493</v>
      </c>
      <c r="K20" s="33">
        <v>5822651.378305681</v>
      </c>
      <c r="L20" s="33">
        <v>4924904.5424272763</v>
      </c>
      <c r="M20" s="33">
        <v>5049253.391518794</v>
      </c>
      <c r="N20" s="33">
        <v>4445032.310392512</v>
      </c>
      <c r="O20" s="33">
        <v>1725280.3552395077</v>
      </c>
      <c r="P20" s="58">
        <v>8224929.5248282254</v>
      </c>
      <c r="Q20" s="33">
        <v>3452951.5461788089</v>
      </c>
      <c r="R20" s="33">
        <v>3385793.8203447317</v>
      </c>
      <c r="S20" s="33">
        <v>4674795.81377941</v>
      </c>
      <c r="T20" s="33">
        <v>4261384.970579423</v>
      </c>
      <c r="U20" s="33">
        <v>1690486.9137000006</v>
      </c>
      <c r="V20" s="58">
        <v>2154960.3598684501</v>
      </c>
      <c r="W20" s="33">
        <v>1620622.1355445501</v>
      </c>
      <c r="X20" s="33">
        <v>1198596.15278152</v>
      </c>
      <c r="Y20" s="33">
        <v>532803.81487389642</v>
      </c>
      <c r="Z20" s="33">
        <v>333685.26153334754</v>
      </c>
      <c r="AA20" s="33">
        <v>71943.460407602397</v>
      </c>
      <c r="AB20" s="58">
        <v>767694.15789337375</v>
      </c>
      <c r="AC20" s="33">
        <v>744158.62193802313</v>
      </c>
      <c r="AD20" s="33">
        <v>420120.53208370495</v>
      </c>
      <c r="AE20" s="33">
        <v>23535.535955350602</v>
      </c>
      <c r="AF20" s="33">
        <v>2659.9425773163439</v>
      </c>
      <c r="AG20" s="33">
        <v>14282.278713069461</v>
      </c>
      <c r="AH20" s="58">
        <v>100383.62111325831</v>
      </c>
      <c r="AI20" s="33">
        <v>90157.714603121829</v>
      </c>
      <c r="AJ20" s="33">
        <v>2867.1396720641014</v>
      </c>
      <c r="AK20" s="33">
        <v>10225.906510136483</v>
      </c>
      <c r="AL20" s="33">
        <v>1104.2512524253191</v>
      </c>
      <c r="AM20" s="33">
        <v>806.74704883529739</v>
      </c>
      <c r="AN20" s="58">
        <v>7946048.7958194176</v>
      </c>
      <c r="AO20" s="33">
        <v>3367712.9062200012</v>
      </c>
      <c r="AP20" s="33">
        <v>3303320.7178900014</v>
      </c>
      <c r="AQ20" s="33">
        <v>4482688.134179417</v>
      </c>
      <c r="AR20" s="33">
        <v>4107582.8550294167</v>
      </c>
      <c r="AS20" s="33">
        <v>1638247.8690700035</v>
      </c>
      <c r="AT20" s="58">
        <v>0</v>
      </c>
      <c r="AU20" s="33">
        <v>0</v>
      </c>
      <c r="AV20" s="33">
        <v>0</v>
      </c>
      <c r="AW20" s="33">
        <v>0</v>
      </c>
      <c r="AX20" s="33">
        <v>0</v>
      </c>
      <c r="AY20" s="33">
        <v>0</v>
      </c>
      <c r="AZ20" s="58">
        <v>0</v>
      </c>
      <c r="BA20" s="33">
        <v>0</v>
      </c>
      <c r="BB20" s="33">
        <v>0</v>
      </c>
      <c r="BC20" s="33">
        <v>0</v>
      </c>
      <c r="BD20" s="33">
        <v>0</v>
      </c>
      <c r="BE20" s="33">
        <v>0</v>
      </c>
      <c r="BF20" s="34" t="s">
        <v>679</v>
      </c>
      <c r="BG20" s="34" t="s">
        <v>680</v>
      </c>
      <c r="BI20" s="8" t="s">
        <v>250</v>
      </c>
    </row>
    <row r="21" spans="1:61" ht="15" customHeight="1">
      <c r="A21" s="38" t="s">
        <v>99</v>
      </c>
      <c r="B21" s="67" t="s">
        <v>100</v>
      </c>
      <c r="C21" s="38" t="s">
        <v>204</v>
      </c>
      <c r="D21" s="88">
        <v>44196</v>
      </c>
      <c r="E21" s="67" t="s">
        <v>230</v>
      </c>
      <c r="F21" s="67" t="s">
        <v>227</v>
      </c>
      <c r="G21" s="58">
        <v>11628</v>
      </c>
      <c r="H21" s="58">
        <v>11091</v>
      </c>
      <c r="I21" s="58">
        <v>1038190</v>
      </c>
      <c r="J21" s="58">
        <v>985625</v>
      </c>
      <c r="K21" s="33">
        <v>857377</v>
      </c>
      <c r="L21" s="33">
        <v>777362</v>
      </c>
      <c r="M21" s="33">
        <v>128248</v>
      </c>
      <c r="N21" s="33">
        <v>112971</v>
      </c>
      <c r="O21" s="33">
        <v>99273</v>
      </c>
      <c r="P21" s="58">
        <v>898908</v>
      </c>
      <c r="Q21" s="33">
        <v>796477</v>
      </c>
      <c r="R21" s="33">
        <v>727828</v>
      </c>
      <c r="S21" s="33">
        <v>102431</v>
      </c>
      <c r="T21" s="33">
        <v>87153</v>
      </c>
      <c r="U21" s="33">
        <v>73455</v>
      </c>
      <c r="V21" s="58">
        <v>403657</v>
      </c>
      <c r="W21" s="33">
        <v>387937</v>
      </c>
      <c r="X21" s="33">
        <v>341797</v>
      </c>
      <c r="Y21" s="33">
        <v>15719</v>
      </c>
      <c r="Z21" s="33">
        <v>15719</v>
      </c>
      <c r="AA21" s="33">
        <v>13437</v>
      </c>
      <c r="AB21" s="58">
        <v>154158</v>
      </c>
      <c r="AC21" s="33">
        <v>149055</v>
      </c>
      <c r="AD21" s="33">
        <v>137431</v>
      </c>
      <c r="AE21" s="33">
        <v>5103</v>
      </c>
      <c r="AF21" s="33">
        <v>5103</v>
      </c>
      <c r="AG21" s="33">
        <v>188</v>
      </c>
      <c r="AH21" s="58">
        <v>339230</v>
      </c>
      <c r="AI21" s="33">
        <v>307535</v>
      </c>
      <c r="AJ21" s="33">
        <v>286115</v>
      </c>
      <c r="AK21" s="33">
        <v>31695</v>
      </c>
      <c r="AL21" s="33">
        <v>26773</v>
      </c>
      <c r="AM21" s="33">
        <v>31252</v>
      </c>
      <c r="AN21" s="58">
        <v>88550</v>
      </c>
      <c r="AO21" s="33">
        <v>12819</v>
      </c>
      <c r="AP21" s="33">
        <v>12019</v>
      </c>
      <c r="AQ21" s="33">
        <v>75731</v>
      </c>
      <c r="AR21" s="33">
        <v>65376</v>
      </c>
      <c r="AS21" s="33">
        <v>54395</v>
      </c>
      <c r="AT21" s="58">
        <v>31</v>
      </c>
      <c r="AU21" s="33">
        <v>31</v>
      </c>
      <c r="AV21" s="33"/>
      <c r="AW21" s="33"/>
      <c r="AX21" s="33"/>
      <c r="AY21" s="33"/>
      <c r="AZ21" s="58"/>
      <c r="BA21" s="33"/>
      <c r="BB21" s="33"/>
      <c r="BC21" s="33"/>
      <c r="BD21" s="33"/>
      <c r="BE21" s="33"/>
      <c r="BF21" s="34" t="s">
        <v>588</v>
      </c>
      <c r="BG21" s="34" t="s">
        <v>589</v>
      </c>
      <c r="BI21" s="8" t="s">
        <v>250</v>
      </c>
    </row>
    <row r="22" spans="1:61" ht="15" customHeight="1">
      <c r="A22" s="38" t="s">
        <v>159</v>
      </c>
      <c r="B22" s="67" t="s">
        <v>160</v>
      </c>
      <c r="C22" s="38" t="s">
        <v>204</v>
      </c>
      <c r="D22" s="88">
        <v>44196</v>
      </c>
      <c r="E22" s="67" t="s">
        <v>230</v>
      </c>
      <c r="F22" s="67" t="s">
        <v>227</v>
      </c>
      <c r="G22" s="58">
        <v>123378</v>
      </c>
      <c r="H22" s="58">
        <v>123093</v>
      </c>
      <c r="I22" s="58">
        <v>9293590</v>
      </c>
      <c r="J22" s="58">
        <v>9195082</v>
      </c>
      <c r="K22" s="33">
        <v>8834333</v>
      </c>
      <c r="L22" s="33">
        <v>8118259</v>
      </c>
      <c r="M22" s="33">
        <v>360734</v>
      </c>
      <c r="N22" s="33">
        <v>248083</v>
      </c>
      <c r="O22" s="33">
        <v>194538</v>
      </c>
      <c r="P22" s="58">
        <v>6296696</v>
      </c>
      <c r="Q22" s="33">
        <v>6075190</v>
      </c>
      <c r="R22" s="33">
        <v>5792984</v>
      </c>
      <c r="S22" s="33">
        <v>221491</v>
      </c>
      <c r="T22" s="33">
        <v>177384</v>
      </c>
      <c r="U22" s="33">
        <v>194211</v>
      </c>
      <c r="V22" s="58">
        <v>5997872</v>
      </c>
      <c r="W22" s="33">
        <v>5971244</v>
      </c>
      <c r="X22" s="33">
        <v>5513482</v>
      </c>
      <c r="Y22" s="33">
        <v>26627</v>
      </c>
      <c r="Z22" s="33">
        <v>20652</v>
      </c>
      <c r="AA22" s="33">
        <v>11190</v>
      </c>
      <c r="AB22" s="58">
        <v>1569324</v>
      </c>
      <c r="AC22" s="33">
        <v>1520515</v>
      </c>
      <c r="AD22" s="33">
        <v>1370350</v>
      </c>
      <c r="AE22" s="33">
        <v>48794</v>
      </c>
      <c r="AF22" s="33">
        <v>48794</v>
      </c>
      <c r="AG22" s="33">
        <v>43635</v>
      </c>
      <c r="AH22" s="58">
        <v>1286121</v>
      </c>
      <c r="AI22" s="33">
        <v>1134637</v>
      </c>
      <c r="AJ22" s="33">
        <v>1045157</v>
      </c>
      <c r="AK22" s="33">
        <v>151484</v>
      </c>
      <c r="AL22" s="33">
        <v>86588</v>
      </c>
      <c r="AM22" s="33">
        <v>24080</v>
      </c>
      <c r="AN22" s="58">
        <v>332826</v>
      </c>
      <c r="AO22" s="33">
        <v>202710</v>
      </c>
      <c r="AP22" s="33">
        <v>184732</v>
      </c>
      <c r="AQ22" s="33">
        <v>130116</v>
      </c>
      <c r="AR22" s="33">
        <v>88337</v>
      </c>
      <c r="AS22" s="33">
        <v>115516</v>
      </c>
      <c r="AT22" s="58">
        <v>8940</v>
      </c>
      <c r="AU22" s="33">
        <v>5228</v>
      </c>
      <c r="AV22" s="33">
        <v>4538</v>
      </c>
      <c r="AW22" s="33">
        <v>3713</v>
      </c>
      <c r="AX22" s="33">
        <v>3713</v>
      </c>
      <c r="AY22" s="33">
        <v>117</v>
      </c>
      <c r="AZ22" s="58"/>
      <c r="BA22" s="33"/>
      <c r="BB22" s="33"/>
      <c r="BC22" s="33"/>
      <c r="BD22" s="33"/>
      <c r="BE22" s="33"/>
      <c r="BF22" s="34" t="s">
        <v>596</v>
      </c>
      <c r="BG22" s="34" t="s">
        <v>597</v>
      </c>
      <c r="BI22" s="8" t="s">
        <v>250</v>
      </c>
    </row>
    <row r="23" spans="1:61" ht="15" customHeight="1">
      <c r="A23" s="38" t="s">
        <v>43</v>
      </c>
      <c r="B23" s="67" t="s">
        <v>44</v>
      </c>
      <c r="C23" s="38" t="s">
        <v>204</v>
      </c>
      <c r="D23" s="88">
        <v>44196</v>
      </c>
      <c r="E23" s="67" t="s">
        <v>230</v>
      </c>
      <c r="F23" s="67" t="s">
        <v>228</v>
      </c>
      <c r="G23" s="58">
        <v>5063375</v>
      </c>
      <c r="H23" s="58">
        <v>4820913</v>
      </c>
      <c r="I23" s="58">
        <v>119804.452</v>
      </c>
      <c r="J23" s="58">
        <v>111836.478</v>
      </c>
      <c r="K23" s="33">
        <v>89887.460999999996</v>
      </c>
      <c r="L23" s="33">
        <v>69936.835000000006</v>
      </c>
      <c r="M23" s="33">
        <v>21946.634999999998</v>
      </c>
      <c r="N23" s="33">
        <v>10240.644</v>
      </c>
      <c r="O23" s="33">
        <v>3950.2660000000001</v>
      </c>
      <c r="P23" s="58">
        <v>70177.716</v>
      </c>
      <c r="Q23" s="33">
        <v>60994.684999999998</v>
      </c>
      <c r="R23" s="33">
        <v>56935.014999999999</v>
      </c>
      <c r="S23" s="33">
        <v>9181.7510000000002</v>
      </c>
      <c r="T23" s="33">
        <v>6160.6319999999996</v>
      </c>
      <c r="U23" s="33">
        <v>1813.539</v>
      </c>
      <c r="V23" s="58">
        <v>88508.577000000005</v>
      </c>
      <c r="W23" s="33">
        <v>72660.455000000002</v>
      </c>
      <c r="X23" s="33">
        <v>55018.913</v>
      </c>
      <c r="Y23" s="33">
        <v>15845.764999999999</v>
      </c>
      <c r="Z23" s="33">
        <v>6753.6379999999999</v>
      </c>
      <c r="AA23" s="33">
        <v>1935.65</v>
      </c>
      <c r="AB23" s="58">
        <v>11694.623</v>
      </c>
      <c r="AC23" s="33">
        <v>9626.393</v>
      </c>
      <c r="AD23" s="33">
        <v>7916.9219999999996</v>
      </c>
      <c r="AE23" s="33">
        <v>2068.203</v>
      </c>
      <c r="AF23" s="33">
        <v>991.26599999999996</v>
      </c>
      <c r="AG23" s="33">
        <v>284.52800000000002</v>
      </c>
      <c r="AH23" s="58">
        <v>4717.2619999999997</v>
      </c>
      <c r="AI23" s="33">
        <v>4360.4629999999997</v>
      </c>
      <c r="AJ23" s="33">
        <v>3885.703</v>
      </c>
      <c r="AK23" s="33">
        <v>356.79899999999998</v>
      </c>
      <c r="AL23" s="33">
        <v>176.18100000000001</v>
      </c>
      <c r="AM23" s="33">
        <v>37.174999999999997</v>
      </c>
      <c r="AN23" s="58">
        <v>379.91899999999998</v>
      </c>
      <c r="AO23" s="33">
        <v>289.15600000000001</v>
      </c>
      <c r="AP23" s="33">
        <v>257.73200000000003</v>
      </c>
      <c r="AQ23" s="33">
        <v>90.763000000000005</v>
      </c>
      <c r="AR23" s="33">
        <v>48.415999999999997</v>
      </c>
      <c r="AS23" s="33">
        <v>33.631</v>
      </c>
      <c r="AT23" s="58">
        <v>6485.9309999999996</v>
      </c>
      <c r="AU23" s="33">
        <v>2950.7939999999999</v>
      </c>
      <c r="AV23" s="33">
        <v>2857.4670000000001</v>
      </c>
      <c r="AW23" s="33">
        <v>3535.1370000000002</v>
      </c>
      <c r="AX23" s="33">
        <v>2261.5059999999999</v>
      </c>
      <c r="AY23" s="33">
        <v>1649.481</v>
      </c>
      <c r="AZ23" s="58">
        <v>50.164000000000001</v>
      </c>
      <c r="BA23" s="33">
        <v>0.20100000000000001</v>
      </c>
      <c r="BB23" s="33">
        <v>9.7000000000000003E-2</v>
      </c>
      <c r="BC23" s="33">
        <v>49.963000000000001</v>
      </c>
      <c r="BD23" s="33">
        <v>9.6359999999999992</v>
      </c>
      <c r="BE23" s="33">
        <v>9.8000000000000007</v>
      </c>
      <c r="BF23" s="34" t="s">
        <v>598</v>
      </c>
      <c r="BG23" s="34" t="s">
        <v>599</v>
      </c>
      <c r="BI23" s="8" t="s">
        <v>250</v>
      </c>
    </row>
    <row r="24" spans="1:61" ht="15" customHeight="1">
      <c r="A24" s="38" t="s">
        <v>57</v>
      </c>
      <c r="B24" s="67" t="s">
        <v>176</v>
      </c>
      <c r="C24" s="38" t="s">
        <v>194</v>
      </c>
      <c r="D24" s="88"/>
      <c r="E24" s="67"/>
      <c r="F24" s="67"/>
      <c r="G24" s="58"/>
      <c r="H24" s="58"/>
      <c r="I24" s="58"/>
      <c r="J24" s="58"/>
      <c r="K24" s="33"/>
      <c r="L24" s="33"/>
      <c r="M24" s="33"/>
      <c r="N24" s="33"/>
      <c r="O24" s="33"/>
      <c r="P24" s="58"/>
      <c r="Q24" s="33"/>
      <c r="R24" s="33"/>
      <c r="S24" s="33"/>
      <c r="T24" s="33"/>
      <c r="U24" s="33"/>
      <c r="V24" s="58"/>
      <c r="W24" s="33"/>
      <c r="X24" s="33"/>
      <c r="Y24" s="33"/>
      <c r="Z24" s="33"/>
      <c r="AA24" s="33"/>
      <c r="AB24" s="58"/>
      <c r="AC24" s="33"/>
      <c r="AD24" s="33"/>
      <c r="AE24" s="33"/>
      <c r="AF24" s="33"/>
      <c r="AG24" s="33"/>
      <c r="AH24" s="58"/>
      <c r="AI24" s="33"/>
      <c r="AJ24" s="33"/>
      <c r="AK24" s="33"/>
      <c r="AL24" s="33"/>
      <c r="AM24" s="33"/>
      <c r="AN24" s="58"/>
      <c r="AO24" s="33"/>
      <c r="AP24" s="33"/>
      <c r="AQ24" s="33"/>
      <c r="AR24" s="33"/>
      <c r="AS24" s="33"/>
      <c r="AT24" s="58"/>
      <c r="AU24" s="33"/>
      <c r="AV24" s="33"/>
      <c r="AW24" s="33"/>
      <c r="AX24" s="33"/>
      <c r="AY24" s="33"/>
      <c r="AZ24" s="58"/>
      <c r="BA24" s="33"/>
      <c r="BB24" s="33"/>
      <c r="BC24" s="33"/>
      <c r="BD24" s="33"/>
      <c r="BE24" s="33"/>
      <c r="BF24" s="34" t="s">
        <v>535</v>
      </c>
      <c r="BG24" s="34" t="s">
        <v>536</v>
      </c>
      <c r="BI24" s="8" t="s">
        <v>250</v>
      </c>
    </row>
    <row r="25" spans="1:61" ht="15" customHeight="1">
      <c r="A25" s="38" t="s">
        <v>186</v>
      </c>
      <c r="B25" s="67" t="s">
        <v>509</v>
      </c>
      <c r="C25" s="38" t="s">
        <v>198</v>
      </c>
      <c r="D25" s="88">
        <v>44196</v>
      </c>
      <c r="E25" s="67" t="s">
        <v>230</v>
      </c>
      <c r="F25" s="67" t="s">
        <v>228</v>
      </c>
      <c r="G25" s="58">
        <v>0</v>
      </c>
      <c r="H25" s="58">
        <v>0</v>
      </c>
      <c r="I25" s="58">
        <v>0</v>
      </c>
      <c r="J25" s="58">
        <v>0</v>
      </c>
      <c r="K25" s="33">
        <v>0</v>
      </c>
      <c r="L25" s="33">
        <v>0</v>
      </c>
      <c r="M25" s="33">
        <v>0</v>
      </c>
      <c r="N25" s="33">
        <v>0</v>
      </c>
      <c r="O25" s="33">
        <v>0</v>
      </c>
      <c r="P25" s="58">
        <v>0</v>
      </c>
      <c r="Q25" s="33">
        <v>0</v>
      </c>
      <c r="R25" s="33">
        <v>0</v>
      </c>
      <c r="S25" s="33">
        <v>0</v>
      </c>
      <c r="T25" s="33">
        <v>0</v>
      </c>
      <c r="U25" s="33">
        <v>0</v>
      </c>
      <c r="V25" s="58">
        <v>0</v>
      </c>
      <c r="W25" s="33">
        <v>0</v>
      </c>
      <c r="X25" s="33">
        <v>0</v>
      </c>
      <c r="Y25" s="33">
        <v>0</v>
      </c>
      <c r="Z25" s="33">
        <v>0</v>
      </c>
      <c r="AA25" s="33">
        <v>0</v>
      </c>
      <c r="AB25" s="58">
        <v>0</v>
      </c>
      <c r="AC25" s="33">
        <v>0</v>
      </c>
      <c r="AD25" s="33">
        <v>0</v>
      </c>
      <c r="AE25" s="33">
        <v>0</v>
      </c>
      <c r="AF25" s="33">
        <v>0</v>
      </c>
      <c r="AG25" s="33">
        <v>0</v>
      </c>
      <c r="AH25" s="58">
        <v>0</v>
      </c>
      <c r="AI25" s="33">
        <v>0</v>
      </c>
      <c r="AJ25" s="33">
        <v>0</v>
      </c>
      <c r="AK25" s="33">
        <v>0</v>
      </c>
      <c r="AL25" s="33">
        <v>0</v>
      </c>
      <c r="AM25" s="33">
        <v>0</v>
      </c>
      <c r="AN25" s="58">
        <v>0</v>
      </c>
      <c r="AO25" s="33">
        <v>0</v>
      </c>
      <c r="AP25" s="33">
        <v>0</v>
      </c>
      <c r="AQ25" s="33">
        <v>0</v>
      </c>
      <c r="AR25" s="33">
        <v>0</v>
      </c>
      <c r="AS25" s="33">
        <v>0</v>
      </c>
      <c r="AT25" s="58">
        <v>0</v>
      </c>
      <c r="AU25" s="33">
        <v>0</v>
      </c>
      <c r="AV25" s="33">
        <v>0</v>
      </c>
      <c r="AW25" s="33">
        <v>0</v>
      </c>
      <c r="AX25" s="33">
        <v>0</v>
      </c>
      <c r="AY25" s="33">
        <v>0</v>
      </c>
      <c r="AZ25" s="58">
        <v>0</v>
      </c>
      <c r="BA25" s="33">
        <v>0</v>
      </c>
      <c r="BB25" s="33">
        <v>0</v>
      </c>
      <c r="BC25" s="33">
        <v>0</v>
      </c>
      <c r="BD25" s="33">
        <v>0</v>
      </c>
      <c r="BE25" s="33">
        <v>0</v>
      </c>
      <c r="BF25" s="34" t="s">
        <v>629</v>
      </c>
      <c r="BG25" s="34" t="s">
        <v>630</v>
      </c>
      <c r="BI25" s="8" t="s">
        <v>250</v>
      </c>
    </row>
    <row r="26" spans="1:61" ht="15" customHeight="1">
      <c r="A26" s="38" t="s">
        <v>84</v>
      </c>
      <c r="B26" s="67" t="s">
        <v>85</v>
      </c>
      <c r="C26" s="38" t="s">
        <v>197</v>
      </c>
      <c r="D26" s="88">
        <v>44196</v>
      </c>
      <c r="E26" s="67" t="s">
        <v>230</v>
      </c>
      <c r="F26" s="67" t="s">
        <v>227</v>
      </c>
      <c r="G26" s="58">
        <v>24442</v>
      </c>
      <c r="H26" s="58">
        <v>24429</v>
      </c>
      <c r="I26" s="58">
        <v>5820836</v>
      </c>
      <c r="J26" s="58">
        <v>5792745</v>
      </c>
      <c r="K26" s="33">
        <v>2138567</v>
      </c>
      <c r="L26" s="33">
        <v>1769556</v>
      </c>
      <c r="M26" s="33">
        <v>3572852</v>
      </c>
      <c r="N26" s="33">
        <v>2626722</v>
      </c>
      <c r="O26" s="33">
        <v>3190781</v>
      </c>
      <c r="P26" s="58">
        <v>5792745</v>
      </c>
      <c r="Q26" s="33">
        <v>2138567</v>
      </c>
      <c r="R26" s="33">
        <v>1769556</v>
      </c>
      <c r="S26" s="33">
        <v>3572852</v>
      </c>
      <c r="T26" s="33">
        <v>2626722</v>
      </c>
      <c r="U26" s="33">
        <v>3190781</v>
      </c>
      <c r="V26" s="58"/>
      <c r="W26" s="33"/>
      <c r="X26" s="33"/>
      <c r="Y26" s="33"/>
      <c r="Z26" s="33"/>
      <c r="AA26" s="33"/>
      <c r="AB26" s="58">
        <v>5792745</v>
      </c>
      <c r="AC26" s="33">
        <v>2138567</v>
      </c>
      <c r="AD26" s="33">
        <v>1769556</v>
      </c>
      <c r="AE26" s="33">
        <v>3572852</v>
      </c>
      <c r="AF26" s="33">
        <v>2626722</v>
      </c>
      <c r="AG26" s="33">
        <v>3190781</v>
      </c>
      <c r="AH26" s="58"/>
      <c r="AI26" s="33"/>
      <c r="AJ26" s="33"/>
      <c r="AK26" s="33"/>
      <c r="AL26" s="33"/>
      <c r="AM26" s="33"/>
      <c r="AN26" s="58"/>
      <c r="AO26" s="33"/>
      <c r="AP26" s="33"/>
      <c r="AQ26" s="33"/>
      <c r="AR26" s="33"/>
      <c r="AS26" s="33"/>
      <c r="AT26" s="58"/>
      <c r="AU26" s="33"/>
      <c r="AV26" s="33"/>
      <c r="AW26" s="33"/>
      <c r="AX26" s="33"/>
      <c r="AY26" s="33"/>
      <c r="AZ26" s="58"/>
      <c r="BA26" s="33"/>
      <c r="BB26" s="33"/>
      <c r="BC26" s="33"/>
      <c r="BD26" s="33"/>
      <c r="BE26" s="33"/>
      <c r="BF26" s="34" t="s">
        <v>541</v>
      </c>
      <c r="BG26" s="34" t="s">
        <v>254</v>
      </c>
      <c r="BI26" s="8" t="s">
        <v>250</v>
      </c>
    </row>
    <row r="27" spans="1:61" ht="15" customHeight="1">
      <c r="A27" s="38" t="s">
        <v>80</v>
      </c>
      <c r="B27" s="67" t="s">
        <v>81</v>
      </c>
      <c r="C27" s="38" t="s">
        <v>198</v>
      </c>
      <c r="D27" s="88">
        <v>44196</v>
      </c>
      <c r="E27" s="67" t="s">
        <v>230</v>
      </c>
      <c r="F27" s="67" t="s">
        <v>228</v>
      </c>
      <c r="G27" s="58">
        <v>100044</v>
      </c>
      <c r="H27" s="58">
        <v>99354</v>
      </c>
      <c r="I27" s="58">
        <v>10914</v>
      </c>
      <c r="J27" s="58">
        <v>10914</v>
      </c>
      <c r="K27" s="33">
        <v>6773</v>
      </c>
      <c r="L27" s="33">
        <v>6259</v>
      </c>
      <c r="M27" s="33">
        <v>4062</v>
      </c>
      <c r="N27" s="33">
        <v>3238</v>
      </c>
      <c r="O27" s="33">
        <v>1974</v>
      </c>
      <c r="P27" s="58">
        <v>790</v>
      </c>
      <c r="Q27" s="33">
        <v>40</v>
      </c>
      <c r="R27" s="33">
        <v>40</v>
      </c>
      <c r="S27" s="33">
        <v>733</v>
      </c>
      <c r="T27" s="33">
        <v>361</v>
      </c>
      <c r="U27" s="33">
        <v>365</v>
      </c>
      <c r="V27" s="58">
        <v>9696</v>
      </c>
      <c r="W27" s="33">
        <v>6391</v>
      </c>
      <c r="X27" s="33">
        <v>5911</v>
      </c>
      <c r="Y27" s="33">
        <v>3243</v>
      </c>
      <c r="Z27" s="33">
        <v>2802</v>
      </c>
      <c r="AA27" s="33">
        <v>1569</v>
      </c>
      <c r="AB27" s="58">
        <v>914</v>
      </c>
      <c r="AC27" s="33">
        <v>381</v>
      </c>
      <c r="AD27" s="33">
        <v>347</v>
      </c>
      <c r="AE27" s="33">
        <v>518</v>
      </c>
      <c r="AF27" s="33">
        <v>308</v>
      </c>
      <c r="AG27" s="33">
        <v>222</v>
      </c>
      <c r="AH27" s="58">
        <v>116</v>
      </c>
      <c r="AI27" s="33"/>
      <c r="AJ27" s="33"/>
      <c r="AK27" s="33">
        <v>114</v>
      </c>
      <c r="AL27" s="33">
        <v>26</v>
      </c>
      <c r="AM27" s="33">
        <v>81</v>
      </c>
      <c r="AN27" s="58">
        <v>162</v>
      </c>
      <c r="AO27" s="33"/>
      <c r="AP27" s="33"/>
      <c r="AQ27" s="33">
        <v>162</v>
      </c>
      <c r="AR27" s="33">
        <v>101</v>
      </c>
      <c r="AS27" s="33">
        <v>101</v>
      </c>
      <c r="AT27" s="58">
        <v>9</v>
      </c>
      <c r="AU27" s="33"/>
      <c r="AV27" s="33"/>
      <c r="AW27" s="33">
        <v>9</v>
      </c>
      <c r="AX27" s="33"/>
      <c r="AY27" s="33"/>
      <c r="AZ27" s="58">
        <v>17</v>
      </c>
      <c r="BA27" s="33"/>
      <c r="BB27" s="33"/>
      <c r="BC27" s="33">
        <v>17</v>
      </c>
      <c r="BD27" s="33"/>
      <c r="BE27" s="33"/>
      <c r="BF27" s="34" t="s">
        <v>703</v>
      </c>
      <c r="BG27" s="34" t="s">
        <v>634</v>
      </c>
      <c r="BH27" s="35" t="s">
        <v>751</v>
      </c>
      <c r="BI27" s="8" t="s">
        <v>250</v>
      </c>
    </row>
    <row r="28" spans="1:61" ht="15" customHeight="1">
      <c r="A28" s="38" t="s">
        <v>33</v>
      </c>
      <c r="B28" s="67" t="s">
        <v>34</v>
      </c>
      <c r="C28" s="38" t="s">
        <v>193</v>
      </c>
      <c r="D28" s="88">
        <v>44196</v>
      </c>
      <c r="E28" s="67" t="s">
        <v>230</v>
      </c>
      <c r="F28" s="67" t="s">
        <v>228</v>
      </c>
      <c r="G28" s="58">
        <v>2931</v>
      </c>
      <c r="H28" s="58">
        <v>2820</v>
      </c>
      <c r="I28" s="58">
        <v>826.1</v>
      </c>
      <c r="J28" s="58">
        <v>819.9</v>
      </c>
      <c r="K28" s="33">
        <v>272.3</v>
      </c>
      <c r="L28" s="33">
        <v>214.5</v>
      </c>
      <c r="M28" s="33">
        <v>447.8</v>
      </c>
      <c r="N28" s="33">
        <v>377.7</v>
      </c>
      <c r="O28" s="33">
        <v>269.2</v>
      </c>
      <c r="P28" s="58">
        <v>819.9</v>
      </c>
      <c r="Q28" s="33">
        <v>272.3</v>
      </c>
      <c r="R28" s="33">
        <v>214.5</v>
      </c>
      <c r="S28" s="33">
        <v>447.8</v>
      </c>
      <c r="T28" s="33">
        <v>377.7</v>
      </c>
      <c r="U28" s="33">
        <v>269.2</v>
      </c>
      <c r="V28" s="58">
        <v>404.4</v>
      </c>
      <c r="W28" s="33">
        <v>173.8</v>
      </c>
      <c r="X28" s="33">
        <v>142</v>
      </c>
      <c r="Y28" s="33">
        <v>192.5</v>
      </c>
      <c r="Z28" s="33">
        <v>148.19999999999999</v>
      </c>
      <c r="AA28" s="33">
        <v>87.3</v>
      </c>
      <c r="AB28" s="58">
        <v>253.2</v>
      </c>
      <c r="AC28" s="33">
        <v>66.3</v>
      </c>
      <c r="AD28" s="33">
        <v>54</v>
      </c>
      <c r="AE28" s="33">
        <v>138.4</v>
      </c>
      <c r="AF28" s="33">
        <v>134.4</v>
      </c>
      <c r="AG28" s="33">
        <v>84.4</v>
      </c>
      <c r="AH28" s="58">
        <v>152.5</v>
      </c>
      <c r="AI28" s="33">
        <v>28.8</v>
      </c>
      <c r="AJ28" s="33">
        <v>15.6</v>
      </c>
      <c r="AK28" s="33">
        <v>110.4</v>
      </c>
      <c r="AL28" s="33">
        <v>88.8</v>
      </c>
      <c r="AM28" s="33">
        <v>94.5</v>
      </c>
      <c r="AN28" s="58">
        <v>6.6</v>
      </c>
      <c r="AO28" s="33">
        <v>3.3</v>
      </c>
      <c r="AP28" s="33">
        <v>2.9</v>
      </c>
      <c r="AQ28" s="33">
        <v>3.2</v>
      </c>
      <c r="AR28" s="33">
        <v>3</v>
      </c>
      <c r="AS28" s="33">
        <v>0.4</v>
      </c>
      <c r="AT28" s="58">
        <v>3.2</v>
      </c>
      <c r="AU28" s="36"/>
      <c r="AV28" s="36"/>
      <c r="AW28" s="33">
        <v>3.2</v>
      </c>
      <c r="AX28" s="33">
        <v>3.2</v>
      </c>
      <c r="AY28" s="33">
        <v>2.6</v>
      </c>
      <c r="AZ28" s="58"/>
      <c r="BA28" s="33"/>
      <c r="BB28" s="33"/>
      <c r="BC28" s="33"/>
      <c r="BD28" s="33"/>
      <c r="BE28" s="33"/>
      <c r="BF28" s="34" t="s">
        <v>666</v>
      </c>
      <c r="BG28" s="34" t="s">
        <v>255</v>
      </c>
      <c r="BH28" s="86"/>
      <c r="BI28" s="8" t="s">
        <v>250</v>
      </c>
    </row>
    <row r="29" spans="1:61" ht="15" customHeight="1">
      <c r="A29" s="38" t="s">
        <v>166</v>
      </c>
      <c r="B29" s="67" t="s">
        <v>167</v>
      </c>
      <c r="C29" s="38" t="s">
        <v>204</v>
      </c>
      <c r="D29" s="88">
        <v>44196</v>
      </c>
      <c r="E29" s="67" t="s">
        <v>230</v>
      </c>
      <c r="F29" s="67" t="s">
        <v>227</v>
      </c>
      <c r="G29" s="58">
        <v>25845</v>
      </c>
      <c r="H29" s="58">
        <v>23620</v>
      </c>
      <c r="I29" s="58">
        <v>2286632</v>
      </c>
      <c r="J29" s="58">
        <v>2206347</v>
      </c>
      <c r="K29" s="33">
        <v>1704636</v>
      </c>
      <c r="L29" s="33">
        <v>1537036</v>
      </c>
      <c r="M29" s="33">
        <v>484328</v>
      </c>
      <c r="N29" s="33">
        <v>386960</v>
      </c>
      <c r="O29" s="33">
        <v>152547</v>
      </c>
      <c r="P29" s="58">
        <v>1319582</v>
      </c>
      <c r="Q29" s="33">
        <v>817968</v>
      </c>
      <c r="R29" s="33">
        <v>768816</v>
      </c>
      <c r="S29" s="33">
        <v>484232</v>
      </c>
      <c r="T29" s="33">
        <v>386863</v>
      </c>
      <c r="U29" s="33">
        <v>152547</v>
      </c>
      <c r="V29" s="58">
        <v>596006</v>
      </c>
      <c r="W29" s="33">
        <v>573032</v>
      </c>
      <c r="X29" s="33">
        <v>435831</v>
      </c>
      <c r="Y29" s="33">
        <v>22664</v>
      </c>
      <c r="Z29" s="33">
        <v>18721</v>
      </c>
      <c r="AA29" s="33">
        <v>2599</v>
      </c>
      <c r="AB29" s="58">
        <v>1012492</v>
      </c>
      <c r="AC29" s="33">
        <v>668715</v>
      </c>
      <c r="AD29" s="33">
        <v>656472</v>
      </c>
      <c r="AE29" s="33">
        <v>327205</v>
      </c>
      <c r="AF29" s="33">
        <v>300286</v>
      </c>
      <c r="AG29" s="33">
        <v>64021</v>
      </c>
      <c r="AH29" s="58">
        <v>429419</v>
      </c>
      <c r="AI29" s="33">
        <v>407033</v>
      </c>
      <c r="AJ29" s="33">
        <v>390972</v>
      </c>
      <c r="AK29" s="33">
        <v>22385</v>
      </c>
      <c r="AL29" s="33">
        <v>18622</v>
      </c>
      <c r="AM29" s="33"/>
      <c r="AN29" s="58">
        <v>121663</v>
      </c>
      <c r="AO29" s="33">
        <v>55407</v>
      </c>
      <c r="AP29" s="33">
        <v>53312</v>
      </c>
      <c r="AQ29" s="33">
        <v>65756</v>
      </c>
      <c r="AR29" s="33">
        <v>15624</v>
      </c>
      <c r="AS29" s="33">
        <v>57900</v>
      </c>
      <c r="AT29" s="58">
        <v>20604</v>
      </c>
      <c r="AU29" s="33">
        <v>254</v>
      </c>
      <c r="AV29" s="33">
        <v>254</v>
      </c>
      <c r="AW29" s="33">
        <v>20350</v>
      </c>
      <c r="AX29" s="33">
        <v>20350</v>
      </c>
      <c r="AY29" s="33">
        <v>18119</v>
      </c>
      <c r="AZ29" s="58">
        <v>26162</v>
      </c>
      <c r="BA29" s="33">
        <v>194</v>
      </c>
      <c r="BB29" s="33">
        <v>194</v>
      </c>
      <c r="BC29" s="33">
        <v>25968</v>
      </c>
      <c r="BD29" s="33">
        <v>13358</v>
      </c>
      <c r="BE29" s="33">
        <v>9908</v>
      </c>
      <c r="BF29" s="34" t="s">
        <v>584</v>
      </c>
      <c r="BG29" s="34" t="s">
        <v>585</v>
      </c>
      <c r="BI29" s="8" t="s">
        <v>250</v>
      </c>
    </row>
    <row r="30" spans="1:61" ht="15" customHeight="1">
      <c r="A30" s="38" t="s">
        <v>157</v>
      </c>
      <c r="B30" s="67" t="s">
        <v>158</v>
      </c>
      <c r="C30" s="38" t="s">
        <v>205</v>
      </c>
      <c r="D30" s="88">
        <v>44196</v>
      </c>
      <c r="E30" s="67" t="s">
        <v>230</v>
      </c>
      <c r="F30" s="67" t="s">
        <v>229</v>
      </c>
      <c r="G30" s="65">
        <v>977</v>
      </c>
      <c r="H30" s="58">
        <v>960</v>
      </c>
      <c r="I30" s="59">
        <v>714336466</v>
      </c>
      <c r="J30" s="59">
        <v>702946462</v>
      </c>
      <c r="K30" s="33">
        <v>138602092</v>
      </c>
      <c r="L30" s="33">
        <v>129173471</v>
      </c>
      <c r="M30" s="33">
        <v>564344370</v>
      </c>
      <c r="N30" s="33">
        <v>426095304</v>
      </c>
      <c r="O30" s="33">
        <v>406225435</v>
      </c>
      <c r="P30" s="58"/>
      <c r="Q30" s="33"/>
      <c r="R30" s="33"/>
      <c r="S30" s="33"/>
      <c r="T30" s="33"/>
      <c r="U30" s="36"/>
      <c r="V30" s="59">
        <v>686605071</v>
      </c>
      <c r="W30" s="33">
        <v>129616722</v>
      </c>
      <c r="X30" s="33">
        <v>120522370</v>
      </c>
      <c r="Y30" s="33">
        <v>556988350</v>
      </c>
      <c r="Z30" s="33">
        <v>423446382</v>
      </c>
      <c r="AA30" s="33">
        <v>400605763</v>
      </c>
      <c r="AB30" s="58">
        <v>15665284</v>
      </c>
      <c r="AC30" s="36">
        <v>8865494</v>
      </c>
      <c r="AD30" s="36">
        <v>8651101</v>
      </c>
      <c r="AE30" s="33">
        <v>6799790</v>
      </c>
      <c r="AF30" s="33">
        <v>2092691</v>
      </c>
      <c r="AG30" s="33">
        <v>5063442</v>
      </c>
      <c r="AH30" s="58">
        <v>676107</v>
      </c>
      <c r="AI30" s="33">
        <v>119876</v>
      </c>
      <c r="AJ30" s="33"/>
      <c r="AK30" s="33">
        <v>556230</v>
      </c>
      <c r="AL30" s="33">
        <v>556230</v>
      </c>
      <c r="AM30" s="33">
        <v>556230</v>
      </c>
      <c r="AN30" s="58"/>
      <c r="AO30" s="33"/>
      <c r="AP30" s="33"/>
      <c r="AQ30" s="33"/>
      <c r="AR30" s="33"/>
      <c r="AS30" s="33"/>
      <c r="AT30" s="58"/>
      <c r="AU30" s="33"/>
      <c r="AV30" s="33"/>
      <c r="AW30" s="33"/>
      <c r="AX30" s="33"/>
      <c r="AY30" s="33"/>
      <c r="AZ30" s="58"/>
      <c r="BA30" s="33"/>
      <c r="BB30" s="33"/>
      <c r="BC30" s="33"/>
      <c r="BD30" s="33"/>
      <c r="BE30" s="33"/>
      <c r="BF30" s="34" t="s">
        <v>704</v>
      </c>
      <c r="BG30" s="34" t="s">
        <v>658</v>
      </c>
      <c r="BI30" s="8" t="s">
        <v>250</v>
      </c>
    </row>
    <row r="31" spans="1:61" ht="15" customHeight="1">
      <c r="A31" s="38" t="s">
        <v>109</v>
      </c>
      <c r="B31" s="67" t="s">
        <v>110</v>
      </c>
      <c r="C31" s="38" t="s">
        <v>205</v>
      </c>
      <c r="D31" s="88">
        <v>44196</v>
      </c>
      <c r="E31" s="67" t="s">
        <v>230</v>
      </c>
      <c r="F31" s="67" t="s">
        <v>229</v>
      </c>
      <c r="G31" s="58">
        <v>1858</v>
      </c>
      <c r="H31" s="58">
        <v>1858</v>
      </c>
      <c r="I31" s="58">
        <v>1001767767</v>
      </c>
      <c r="J31" s="58">
        <v>1001767767</v>
      </c>
      <c r="K31" s="33">
        <v>429208525</v>
      </c>
      <c r="L31" s="33">
        <v>381740033</v>
      </c>
      <c r="M31" s="33">
        <v>452841669</v>
      </c>
      <c r="N31" s="33">
        <v>346442194</v>
      </c>
      <c r="O31" s="33">
        <v>151269314</v>
      </c>
      <c r="P31" s="58"/>
      <c r="Q31" s="33"/>
      <c r="R31" s="33"/>
      <c r="S31" s="33"/>
      <c r="T31" s="33"/>
      <c r="U31" s="33"/>
      <c r="V31" s="58">
        <v>881514664</v>
      </c>
      <c r="W31" s="33">
        <v>361786068</v>
      </c>
      <c r="X31" s="33">
        <v>316156625</v>
      </c>
      <c r="Y31" s="33">
        <v>418021100</v>
      </c>
      <c r="Z31" s="33">
        <v>336682114</v>
      </c>
      <c r="AA31" s="33">
        <v>147864646</v>
      </c>
      <c r="AB31" s="58">
        <v>79620481</v>
      </c>
      <c r="AC31" s="33">
        <v>50113136</v>
      </c>
      <c r="AD31" s="33">
        <v>48637194</v>
      </c>
      <c r="AE31" s="33">
        <v>12793838</v>
      </c>
      <c r="AF31" s="33">
        <v>6233349</v>
      </c>
      <c r="AG31" s="33">
        <v>754794</v>
      </c>
      <c r="AH31" s="58">
        <v>19647773</v>
      </c>
      <c r="AI31" s="33">
        <v>10779343</v>
      </c>
      <c r="AJ31" s="33">
        <v>10666712</v>
      </c>
      <c r="AK31" s="33">
        <v>8520732</v>
      </c>
      <c r="AL31" s="33">
        <v>2520732</v>
      </c>
      <c r="AM31" s="33">
        <v>2116399</v>
      </c>
      <c r="AN31" s="58">
        <v>17153866</v>
      </c>
      <c r="AO31" s="33">
        <v>3471995</v>
      </c>
      <c r="AP31" s="33">
        <v>3451366</v>
      </c>
      <c r="AQ31" s="33">
        <v>13033474</v>
      </c>
      <c r="AR31" s="33">
        <v>533474</v>
      </c>
      <c r="AS31" s="33">
        <v>533474</v>
      </c>
      <c r="AT31" s="58">
        <v>1244299</v>
      </c>
      <c r="AU31" s="33">
        <v>1244299</v>
      </c>
      <c r="AV31" s="33">
        <v>1244299</v>
      </c>
      <c r="AW31" s="33"/>
      <c r="AX31" s="33"/>
      <c r="AY31" s="33"/>
      <c r="AZ31" s="58">
        <v>2586684</v>
      </c>
      <c r="BA31" s="33">
        <v>1813683</v>
      </c>
      <c r="BB31" s="33">
        <v>1583836</v>
      </c>
      <c r="BC31" s="33">
        <v>472525</v>
      </c>
      <c r="BD31" s="33">
        <v>472525</v>
      </c>
      <c r="BE31" s="33"/>
      <c r="BF31" s="34" t="s">
        <v>705</v>
      </c>
      <c r="BG31" s="34" t="s">
        <v>214</v>
      </c>
      <c r="BI31" s="8" t="s">
        <v>250</v>
      </c>
    </row>
    <row r="32" spans="1:61" ht="15" customHeight="1">
      <c r="A32" s="38" t="s">
        <v>172</v>
      </c>
      <c r="B32" s="67" t="s">
        <v>173</v>
      </c>
      <c r="C32" s="38" t="s">
        <v>198</v>
      </c>
      <c r="D32" s="88">
        <v>44196</v>
      </c>
      <c r="E32" s="67" t="s">
        <v>230</v>
      </c>
      <c r="F32" s="67" t="s">
        <v>228</v>
      </c>
      <c r="G32" s="58">
        <v>22620</v>
      </c>
      <c r="H32" s="58">
        <v>14931</v>
      </c>
      <c r="I32" s="58">
        <v>833</v>
      </c>
      <c r="J32" s="58">
        <v>497</v>
      </c>
      <c r="K32" s="33">
        <v>497</v>
      </c>
      <c r="L32" s="33">
        <v>386</v>
      </c>
      <c r="M32" s="33"/>
      <c r="N32" s="33"/>
      <c r="O32" s="33"/>
      <c r="P32" s="58">
        <v>451</v>
      </c>
      <c r="Q32" s="33">
        <v>451</v>
      </c>
      <c r="R32" s="33">
        <v>341</v>
      </c>
      <c r="S32" s="33"/>
      <c r="T32" s="33"/>
      <c r="U32" s="33"/>
      <c r="V32" s="58">
        <v>294</v>
      </c>
      <c r="W32" s="33">
        <v>294</v>
      </c>
      <c r="X32" s="33">
        <v>184</v>
      </c>
      <c r="Y32" s="33"/>
      <c r="Z32" s="33"/>
      <c r="AA32" s="33"/>
      <c r="AB32" s="58">
        <v>66</v>
      </c>
      <c r="AC32" s="33">
        <v>66</v>
      </c>
      <c r="AD32" s="33">
        <v>66</v>
      </c>
      <c r="AE32" s="33"/>
      <c r="AF32" s="33"/>
      <c r="AG32" s="33"/>
      <c r="AH32" s="58">
        <v>64</v>
      </c>
      <c r="AI32" s="33">
        <v>64</v>
      </c>
      <c r="AJ32" s="33">
        <v>64</v>
      </c>
      <c r="AK32" s="33"/>
      <c r="AL32" s="33"/>
      <c r="AM32" s="33"/>
      <c r="AN32" s="58">
        <v>24</v>
      </c>
      <c r="AO32" s="33">
        <v>24</v>
      </c>
      <c r="AP32" s="33">
        <v>24</v>
      </c>
      <c r="AQ32" s="33"/>
      <c r="AR32" s="33"/>
      <c r="AS32" s="33"/>
      <c r="AT32" s="58">
        <v>40</v>
      </c>
      <c r="AU32" s="33">
        <v>40</v>
      </c>
      <c r="AV32" s="33">
        <v>40</v>
      </c>
      <c r="AW32" s="33"/>
      <c r="AX32" s="33"/>
      <c r="AY32" s="33"/>
      <c r="AZ32" s="58">
        <v>10</v>
      </c>
      <c r="BA32" s="33">
        <v>10</v>
      </c>
      <c r="BB32" s="33">
        <v>10</v>
      </c>
      <c r="BC32" s="33"/>
      <c r="BD32" s="33"/>
      <c r="BE32" s="33"/>
      <c r="BF32" s="34" t="s">
        <v>631</v>
      </c>
      <c r="BG32" s="34" t="s">
        <v>632</v>
      </c>
      <c r="BI32" s="8" t="s">
        <v>250</v>
      </c>
    </row>
    <row r="33" spans="1:61" ht="15" customHeight="1">
      <c r="A33" s="38" t="s">
        <v>35</v>
      </c>
      <c r="B33" s="67" t="s">
        <v>36</v>
      </c>
      <c r="C33" s="38" t="s">
        <v>203</v>
      </c>
      <c r="D33" s="88">
        <v>44196</v>
      </c>
      <c r="E33" s="67" t="s">
        <v>230</v>
      </c>
      <c r="F33" s="67" t="s">
        <v>228</v>
      </c>
      <c r="G33" s="58">
        <v>17312</v>
      </c>
      <c r="H33" s="58">
        <v>17278</v>
      </c>
      <c r="I33" s="58">
        <v>1205</v>
      </c>
      <c r="J33" s="58">
        <v>1203</v>
      </c>
      <c r="K33" s="33">
        <v>1084</v>
      </c>
      <c r="L33" s="33">
        <v>761</v>
      </c>
      <c r="M33" s="33">
        <v>117</v>
      </c>
      <c r="N33" s="33">
        <v>59</v>
      </c>
      <c r="O33" s="33">
        <v>38</v>
      </c>
      <c r="P33" s="58">
        <v>777</v>
      </c>
      <c r="Q33" s="33">
        <v>730</v>
      </c>
      <c r="R33" s="33">
        <v>448</v>
      </c>
      <c r="S33" s="33">
        <v>46</v>
      </c>
      <c r="T33" s="33">
        <v>13</v>
      </c>
      <c r="U33" s="33">
        <v>29</v>
      </c>
      <c r="V33" s="58">
        <v>992</v>
      </c>
      <c r="W33" s="33">
        <v>887</v>
      </c>
      <c r="X33" s="33">
        <v>640</v>
      </c>
      <c r="Y33" s="33">
        <v>103</v>
      </c>
      <c r="Z33" s="33">
        <v>55</v>
      </c>
      <c r="AA33" s="33">
        <v>30</v>
      </c>
      <c r="AB33" s="58">
        <v>210</v>
      </c>
      <c r="AC33" s="33">
        <v>196</v>
      </c>
      <c r="AD33" s="33">
        <v>122</v>
      </c>
      <c r="AE33" s="33">
        <v>14</v>
      </c>
      <c r="AF33" s="33">
        <v>4</v>
      </c>
      <c r="AG33" s="33">
        <v>8</v>
      </c>
      <c r="AH33" s="58"/>
      <c r="AI33" s="33"/>
      <c r="AJ33" s="33"/>
      <c r="AK33" s="33"/>
      <c r="AL33" s="33"/>
      <c r="AM33" s="33"/>
      <c r="AN33" s="58"/>
      <c r="AO33" s="33"/>
      <c r="AP33" s="33"/>
      <c r="AQ33" s="33"/>
      <c r="AR33" s="33"/>
      <c r="AS33" s="33"/>
      <c r="AT33" s="58"/>
      <c r="AU33" s="33"/>
      <c r="AV33" s="33"/>
      <c r="AW33" s="33"/>
      <c r="AX33" s="33"/>
      <c r="AY33" s="33"/>
      <c r="AZ33" s="58"/>
      <c r="BA33" s="33"/>
      <c r="BB33" s="33"/>
      <c r="BC33" s="33"/>
      <c r="BD33" s="33"/>
      <c r="BE33" s="33"/>
      <c r="BF33" s="34" t="s">
        <v>514</v>
      </c>
      <c r="BG33" s="34" t="s">
        <v>515</v>
      </c>
      <c r="BI33" s="8" t="s">
        <v>250</v>
      </c>
    </row>
    <row r="34" spans="1:61" ht="15" customHeight="1">
      <c r="A34" s="38" t="s">
        <v>164</v>
      </c>
      <c r="B34" s="67" t="s">
        <v>165</v>
      </c>
      <c r="C34" s="38" t="s">
        <v>191</v>
      </c>
      <c r="D34" s="88">
        <v>44196</v>
      </c>
      <c r="E34" s="67" t="s">
        <v>230</v>
      </c>
      <c r="F34" s="67" t="s">
        <v>228</v>
      </c>
      <c r="G34" s="58">
        <v>3450</v>
      </c>
      <c r="H34" s="58">
        <v>3435</v>
      </c>
      <c r="I34" s="58">
        <v>121</v>
      </c>
      <c r="J34" s="58">
        <v>120</v>
      </c>
      <c r="K34" s="33">
        <v>120</v>
      </c>
      <c r="L34" s="33">
        <v>71</v>
      </c>
      <c r="M34" s="33"/>
      <c r="N34" s="33"/>
      <c r="O34" s="33"/>
      <c r="P34" s="58">
        <v>120</v>
      </c>
      <c r="Q34" s="33">
        <v>120</v>
      </c>
      <c r="R34" s="33">
        <v>71</v>
      </c>
      <c r="S34" s="33"/>
      <c r="T34" s="33"/>
      <c r="U34" s="33"/>
      <c r="V34" s="58">
        <v>120</v>
      </c>
      <c r="W34" s="33">
        <v>120</v>
      </c>
      <c r="X34" s="33">
        <v>71</v>
      </c>
      <c r="Y34" s="33"/>
      <c r="Z34" s="33"/>
      <c r="AA34" s="33"/>
      <c r="AB34" s="58"/>
      <c r="AC34" s="33"/>
      <c r="AD34" s="33"/>
      <c r="AE34" s="33"/>
      <c r="AF34" s="33"/>
      <c r="AG34" s="33"/>
      <c r="AH34" s="58"/>
      <c r="AI34" s="33"/>
      <c r="AJ34" s="33"/>
      <c r="AK34" s="33"/>
      <c r="AL34" s="33"/>
      <c r="AM34" s="33"/>
      <c r="AN34" s="58"/>
      <c r="AO34" s="33"/>
      <c r="AP34" s="33"/>
      <c r="AQ34" s="33"/>
      <c r="AR34" s="33"/>
      <c r="AS34" s="33"/>
      <c r="AT34" s="58"/>
      <c r="AU34" s="33"/>
      <c r="AV34" s="33"/>
      <c r="AW34" s="33"/>
      <c r="AX34" s="33"/>
      <c r="AY34" s="33"/>
      <c r="AZ34" s="58"/>
      <c r="BA34" s="33"/>
      <c r="BB34" s="33"/>
      <c r="BC34" s="33"/>
      <c r="BD34" s="33"/>
      <c r="BE34" s="33"/>
      <c r="BF34" s="34" t="s">
        <v>563</v>
      </c>
      <c r="BG34" s="34" t="s">
        <v>564</v>
      </c>
      <c r="BI34" s="8" t="s">
        <v>250</v>
      </c>
    </row>
    <row r="35" spans="1:61" ht="15" customHeight="1">
      <c r="A35" s="89" t="s">
        <v>113</v>
      </c>
      <c r="B35" s="70" t="s">
        <v>182</v>
      </c>
      <c r="C35" s="38" t="s">
        <v>194</v>
      </c>
      <c r="D35" s="88">
        <v>44196</v>
      </c>
      <c r="E35" s="67" t="s">
        <v>230</v>
      </c>
      <c r="F35" s="67" t="s">
        <v>227</v>
      </c>
      <c r="G35" s="65">
        <v>19134</v>
      </c>
      <c r="H35" s="58">
        <v>19134</v>
      </c>
      <c r="I35" s="59">
        <v>4931934.5158599997</v>
      </c>
      <c r="J35" s="59">
        <v>4931934.5158599997</v>
      </c>
      <c r="K35" s="33">
        <v>1746382.6107999999</v>
      </c>
      <c r="L35" s="33">
        <v>1395550.7619</v>
      </c>
      <c r="M35" s="33">
        <v>2954833.2487600003</v>
      </c>
      <c r="N35" s="33">
        <v>2862974.80149</v>
      </c>
      <c r="O35" s="33">
        <v>1731619.20481</v>
      </c>
      <c r="P35" s="58">
        <v>1629862.1565099999</v>
      </c>
      <c r="Q35" s="36">
        <v>1629511.4123900002</v>
      </c>
      <c r="R35" s="33">
        <v>1332787.7959400001</v>
      </c>
      <c r="S35" s="33"/>
      <c r="T35" s="33"/>
      <c r="U35" s="36"/>
      <c r="V35" s="59">
        <v>3932843.4743499998</v>
      </c>
      <c r="W35" s="33">
        <v>1605908.2082799999</v>
      </c>
      <c r="X35" s="33">
        <v>1287188.5462400001</v>
      </c>
      <c r="Y35" s="36">
        <v>2192414.6155400001</v>
      </c>
      <c r="Z35" s="36">
        <v>2105271.5806700001</v>
      </c>
      <c r="AA35" s="33">
        <v>1216686.1911199999</v>
      </c>
      <c r="AB35" s="58">
        <v>960877.45747000002</v>
      </c>
      <c r="AC35" s="33">
        <v>139261.51152</v>
      </c>
      <c r="AD35" s="33">
        <v>108176.42234</v>
      </c>
      <c r="AE35" s="33">
        <v>728101.46950999997</v>
      </c>
      <c r="AF35" s="33">
        <v>725772.41209</v>
      </c>
      <c r="AG35" s="36">
        <v>490616.54619999998</v>
      </c>
      <c r="AH35" s="59">
        <v>37691.932220000002</v>
      </c>
      <c r="AI35" s="33">
        <v>1090.19352</v>
      </c>
      <c r="AJ35" s="33">
        <v>185.79331999999999</v>
      </c>
      <c r="AK35" s="36">
        <v>33918.209369999997</v>
      </c>
      <c r="AL35" s="36">
        <v>31531.85439</v>
      </c>
      <c r="AM35" s="33">
        <v>23924.259040000001</v>
      </c>
      <c r="AN35" s="58">
        <v>521.65182000000004</v>
      </c>
      <c r="AO35" s="36">
        <v>122.69748</v>
      </c>
      <c r="AP35" s="36"/>
      <c r="AQ35" s="33">
        <v>398.95434</v>
      </c>
      <c r="AR35" s="33">
        <v>398.95434</v>
      </c>
      <c r="AS35" s="33">
        <v>392.20845000000003</v>
      </c>
      <c r="AT35" s="58"/>
      <c r="AU35" s="33"/>
      <c r="AV35" s="33"/>
      <c r="AW35" s="33"/>
      <c r="AX35" s="33"/>
      <c r="AY35" s="33"/>
      <c r="AZ35" s="58"/>
      <c r="BA35" s="33"/>
      <c r="BB35" s="33"/>
      <c r="BC35" s="33"/>
      <c r="BD35" s="33"/>
      <c r="BE35" s="33"/>
      <c r="BF35" s="34" t="s">
        <v>531</v>
      </c>
      <c r="BG35" s="34" t="s">
        <v>532</v>
      </c>
      <c r="BI35" s="8" t="s">
        <v>250</v>
      </c>
    </row>
    <row r="36" spans="1:61" ht="15" customHeight="1">
      <c r="A36" s="38" t="s">
        <v>5</v>
      </c>
      <c r="B36" s="67" t="s">
        <v>6</v>
      </c>
      <c r="C36" s="38" t="s">
        <v>196</v>
      </c>
      <c r="D36" s="88">
        <v>44196</v>
      </c>
      <c r="E36" s="67" t="s">
        <v>230</v>
      </c>
      <c r="F36" s="67" t="s">
        <v>227</v>
      </c>
      <c r="G36" s="58">
        <v>2467</v>
      </c>
      <c r="H36" s="58">
        <v>2455</v>
      </c>
      <c r="I36" s="58">
        <v>487259</v>
      </c>
      <c r="J36" s="58">
        <v>486946</v>
      </c>
      <c r="K36" s="33">
        <v>87153</v>
      </c>
      <c r="L36" s="33">
        <v>49779</v>
      </c>
      <c r="M36" s="33">
        <v>390596</v>
      </c>
      <c r="N36" s="33">
        <v>172540</v>
      </c>
      <c r="O36" s="33">
        <v>308744</v>
      </c>
      <c r="P36" s="58">
        <v>486946</v>
      </c>
      <c r="Q36" s="33">
        <v>87153</v>
      </c>
      <c r="R36" s="33">
        <v>49779</v>
      </c>
      <c r="S36" s="33">
        <v>390596</v>
      </c>
      <c r="T36" s="33">
        <v>172540</v>
      </c>
      <c r="U36" s="33">
        <v>308744</v>
      </c>
      <c r="V36" s="58">
        <v>111110</v>
      </c>
      <c r="W36" s="33">
        <v>32952</v>
      </c>
      <c r="X36" s="33">
        <v>20534</v>
      </c>
      <c r="Y36" s="33">
        <v>78157</v>
      </c>
      <c r="Z36" s="33">
        <v>5987</v>
      </c>
      <c r="AA36" s="33">
        <v>46884</v>
      </c>
      <c r="AB36" s="58">
        <v>179791</v>
      </c>
      <c r="AC36" s="33">
        <v>32916</v>
      </c>
      <c r="AD36" s="33">
        <v>20668</v>
      </c>
      <c r="AE36" s="33">
        <v>146868</v>
      </c>
      <c r="AF36" s="33">
        <v>93364</v>
      </c>
      <c r="AG36" s="33">
        <v>130758</v>
      </c>
      <c r="AH36" s="58">
        <v>119327</v>
      </c>
      <c r="AI36" s="33">
        <v>17976</v>
      </c>
      <c r="AJ36" s="33">
        <v>6568</v>
      </c>
      <c r="AK36" s="33">
        <v>92163</v>
      </c>
      <c r="AL36" s="33">
        <v>66278</v>
      </c>
      <c r="AM36" s="33">
        <v>71203</v>
      </c>
      <c r="AN36" s="58">
        <v>42681</v>
      </c>
      <c r="AO36" s="33">
        <v>2722</v>
      </c>
      <c r="AP36" s="33">
        <v>1555</v>
      </c>
      <c r="AQ36" s="33">
        <v>39959</v>
      </c>
      <c r="AR36" s="33">
        <v>5144</v>
      </c>
      <c r="AS36" s="33">
        <v>32736</v>
      </c>
      <c r="AT36" s="58">
        <v>33330</v>
      </c>
      <c r="AU36" s="33">
        <v>587</v>
      </c>
      <c r="AV36" s="33">
        <v>455</v>
      </c>
      <c r="AW36" s="33">
        <v>32743</v>
      </c>
      <c r="AX36" s="33">
        <v>1061</v>
      </c>
      <c r="AY36" s="33">
        <v>26456</v>
      </c>
      <c r="AZ36" s="58">
        <v>707</v>
      </c>
      <c r="BA36" s="33">
        <v>0</v>
      </c>
      <c r="BB36" s="33">
        <v>0</v>
      </c>
      <c r="BC36" s="33">
        <v>707</v>
      </c>
      <c r="BD36" s="33">
        <v>707</v>
      </c>
      <c r="BE36" s="33">
        <v>707</v>
      </c>
      <c r="BF36" s="34" t="s">
        <v>695</v>
      </c>
      <c r="BG36" s="34" t="s">
        <v>272</v>
      </c>
      <c r="BI36" s="8" t="s">
        <v>250</v>
      </c>
    </row>
    <row r="37" spans="1:61" ht="15" customHeight="1">
      <c r="A37" s="38" t="s">
        <v>17</v>
      </c>
      <c r="B37" s="67" t="s">
        <v>18</v>
      </c>
      <c r="C37" s="38" t="s">
        <v>201</v>
      </c>
      <c r="D37" s="88">
        <v>44196</v>
      </c>
      <c r="E37" s="67" t="s">
        <v>230</v>
      </c>
      <c r="F37" s="67" t="s">
        <v>228</v>
      </c>
      <c r="G37" s="59">
        <v>31</v>
      </c>
      <c r="H37" s="58">
        <v>11</v>
      </c>
      <c r="I37" s="59">
        <v>20</v>
      </c>
      <c r="J37" s="58">
        <v>7</v>
      </c>
      <c r="K37" s="33">
        <v>5</v>
      </c>
      <c r="L37" s="33"/>
      <c r="M37" s="33">
        <v>0</v>
      </c>
      <c r="N37" s="33"/>
      <c r="O37" s="33"/>
      <c r="P37" s="58"/>
      <c r="Q37" s="36"/>
      <c r="R37" s="33"/>
      <c r="S37" s="36"/>
      <c r="T37" s="33"/>
      <c r="U37" s="36"/>
      <c r="V37" s="58"/>
      <c r="W37" s="33"/>
      <c r="X37" s="33"/>
      <c r="Y37" s="33"/>
      <c r="Z37" s="33"/>
      <c r="AA37" s="33"/>
      <c r="AB37" s="58">
        <v>0</v>
      </c>
      <c r="AC37" s="33">
        <v>0</v>
      </c>
      <c r="AD37" s="33"/>
      <c r="AE37" s="33"/>
      <c r="AF37" s="33"/>
      <c r="AG37" s="33"/>
      <c r="AH37" s="58">
        <v>0</v>
      </c>
      <c r="AI37" s="33">
        <v>0</v>
      </c>
      <c r="AJ37" s="33"/>
      <c r="AK37" s="33">
        <v>0</v>
      </c>
      <c r="AL37" s="33"/>
      <c r="AM37" s="33"/>
      <c r="AN37" s="58">
        <v>0</v>
      </c>
      <c r="AO37" s="33">
        <v>0</v>
      </c>
      <c r="AP37" s="33"/>
      <c r="AQ37" s="33"/>
      <c r="AR37" s="33"/>
      <c r="AS37" s="33"/>
      <c r="AT37" s="58">
        <v>0</v>
      </c>
      <c r="AU37" s="33">
        <v>0</v>
      </c>
      <c r="AV37" s="33"/>
      <c r="AW37" s="33"/>
      <c r="AX37" s="33"/>
      <c r="AY37" s="33"/>
      <c r="AZ37" s="58">
        <v>7</v>
      </c>
      <c r="BA37" s="33">
        <v>5</v>
      </c>
      <c r="BB37" s="33"/>
      <c r="BC37" s="33">
        <v>0</v>
      </c>
      <c r="BD37" s="33"/>
      <c r="BE37" s="33"/>
      <c r="BF37" s="156" t="s">
        <v>773</v>
      </c>
      <c r="BG37" s="34" t="s">
        <v>673</v>
      </c>
      <c r="BI37" s="8" t="s">
        <v>250</v>
      </c>
    </row>
    <row r="38" spans="1:61" ht="15" customHeight="1">
      <c r="A38" s="38" t="s">
        <v>155</v>
      </c>
      <c r="B38" s="67" t="s">
        <v>156</v>
      </c>
      <c r="C38" s="38" t="s">
        <v>208</v>
      </c>
      <c r="D38" s="88">
        <v>44196</v>
      </c>
      <c r="E38" s="67" t="s">
        <v>230</v>
      </c>
      <c r="F38" s="67" t="s">
        <v>228</v>
      </c>
      <c r="G38" s="58">
        <v>945424</v>
      </c>
      <c r="H38" s="58">
        <v>943617</v>
      </c>
      <c r="I38" s="58">
        <v>54371</v>
      </c>
      <c r="J38" s="58">
        <v>54125</v>
      </c>
      <c r="K38" s="33">
        <v>16972</v>
      </c>
      <c r="L38" s="33">
        <v>8098</v>
      </c>
      <c r="M38" s="33">
        <v>35533</v>
      </c>
      <c r="N38" s="33">
        <v>20057</v>
      </c>
      <c r="O38" s="33">
        <v>8574</v>
      </c>
      <c r="P38" s="58">
        <v>11697</v>
      </c>
      <c r="Q38" s="33">
        <v>4228</v>
      </c>
      <c r="R38" s="33">
        <v>2208</v>
      </c>
      <c r="S38" s="33">
        <v>7448</v>
      </c>
      <c r="T38" s="33">
        <v>5318</v>
      </c>
      <c r="U38" s="33">
        <v>2904</v>
      </c>
      <c r="V38" s="58">
        <v>43964</v>
      </c>
      <c r="W38" s="33">
        <v>13948</v>
      </c>
      <c r="X38" s="33">
        <v>6691</v>
      </c>
      <c r="Y38" s="33">
        <v>28553</v>
      </c>
      <c r="Z38" s="33">
        <v>16203</v>
      </c>
      <c r="AA38" s="33">
        <v>7118</v>
      </c>
      <c r="AB38" s="58">
        <v>7456</v>
      </c>
      <c r="AC38" s="33">
        <v>1505</v>
      </c>
      <c r="AD38" s="33">
        <v>771</v>
      </c>
      <c r="AE38" s="33">
        <v>5796</v>
      </c>
      <c r="AF38" s="33">
        <v>3235</v>
      </c>
      <c r="AG38" s="33">
        <v>1399</v>
      </c>
      <c r="AH38" s="58">
        <v>2206</v>
      </c>
      <c r="AI38" s="33">
        <v>1230</v>
      </c>
      <c r="AJ38" s="33">
        <v>352</v>
      </c>
      <c r="AK38" s="33">
        <v>974</v>
      </c>
      <c r="AL38" s="33">
        <v>479</v>
      </c>
      <c r="AM38" s="33">
        <v>35</v>
      </c>
      <c r="AN38" s="58">
        <v>217</v>
      </c>
      <c r="AO38" s="33">
        <v>107</v>
      </c>
      <c r="AP38" s="33">
        <v>105</v>
      </c>
      <c r="AQ38" s="33">
        <v>110</v>
      </c>
      <c r="AR38" s="33">
        <v>92</v>
      </c>
      <c r="AS38" s="33">
        <v>22</v>
      </c>
      <c r="AT38" s="58">
        <v>187</v>
      </c>
      <c r="AU38" s="33">
        <v>136</v>
      </c>
      <c r="AV38" s="33">
        <v>134</v>
      </c>
      <c r="AW38" s="33">
        <v>51</v>
      </c>
      <c r="AX38" s="33">
        <v>45</v>
      </c>
      <c r="AY38" s="33">
        <v>0</v>
      </c>
      <c r="AZ38" s="58">
        <v>95</v>
      </c>
      <c r="BA38" s="33">
        <v>46</v>
      </c>
      <c r="BB38" s="33">
        <v>45</v>
      </c>
      <c r="BC38" s="33">
        <v>49</v>
      </c>
      <c r="BD38" s="33">
        <v>3</v>
      </c>
      <c r="BE38" s="33"/>
      <c r="BF38" s="34" t="s">
        <v>782</v>
      </c>
      <c r="BG38" s="34" t="s">
        <v>213</v>
      </c>
      <c r="BI38" s="8" t="s">
        <v>250</v>
      </c>
    </row>
    <row r="39" spans="1:61" ht="15" customHeight="1">
      <c r="A39" s="89" t="s">
        <v>145</v>
      </c>
      <c r="B39" s="70" t="s">
        <v>146</v>
      </c>
      <c r="C39" s="38" t="s">
        <v>199</v>
      </c>
      <c r="D39" s="88">
        <v>44196</v>
      </c>
      <c r="E39" s="67" t="s">
        <v>230</v>
      </c>
      <c r="F39" s="67" t="s">
        <v>227</v>
      </c>
      <c r="G39" s="58">
        <v>84848</v>
      </c>
      <c r="H39" s="58">
        <v>84475</v>
      </c>
      <c r="I39" s="58">
        <v>11232236</v>
      </c>
      <c r="J39" s="58">
        <v>11140711</v>
      </c>
      <c r="K39" s="33">
        <v>3972160</v>
      </c>
      <c r="L39" s="33">
        <v>3037915</v>
      </c>
      <c r="M39" s="33">
        <v>7008060</v>
      </c>
      <c r="N39" s="33">
        <v>4974976</v>
      </c>
      <c r="O39" s="33">
        <v>2745838</v>
      </c>
      <c r="P39" s="58">
        <v>10926411</v>
      </c>
      <c r="Q39" s="33">
        <v>3905961</v>
      </c>
      <c r="R39" s="33">
        <v>2985224</v>
      </c>
      <c r="S39" s="33">
        <v>6859958</v>
      </c>
      <c r="T39" s="33">
        <v>4865660</v>
      </c>
      <c r="U39" s="33">
        <v>2617356</v>
      </c>
      <c r="V39" s="58">
        <v>3904486</v>
      </c>
      <c r="W39" s="33">
        <v>1242587</v>
      </c>
      <c r="X39" s="33">
        <v>924804</v>
      </c>
      <c r="Y39" s="33">
        <v>2566052</v>
      </c>
      <c r="Z39" s="33">
        <v>1486674</v>
      </c>
      <c r="AA39" s="33">
        <v>1312390</v>
      </c>
      <c r="AB39" s="58">
        <v>6700797</v>
      </c>
      <c r="AC39" s="33">
        <v>2295920</v>
      </c>
      <c r="AD39" s="33">
        <v>1726888</v>
      </c>
      <c r="AE39" s="33">
        <v>4341538</v>
      </c>
      <c r="AF39" s="33">
        <v>3474286</v>
      </c>
      <c r="AG39" s="33">
        <v>1402543</v>
      </c>
      <c r="AH39" s="58">
        <v>454003</v>
      </c>
      <c r="AI39" s="33">
        <v>356880</v>
      </c>
      <c r="AJ39" s="33">
        <v>311329</v>
      </c>
      <c r="AK39" s="33">
        <v>96115</v>
      </c>
      <c r="AL39" s="33">
        <v>12256</v>
      </c>
      <c r="AM39" s="33">
        <v>30882</v>
      </c>
      <c r="AN39" s="58">
        <v>61895</v>
      </c>
      <c r="AO39" s="33">
        <v>60817</v>
      </c>
      <c r="AP39" s="33">
        <v>59158</v>
      </c>
      <c r="AQ39" s="33">
        <v>937</v>
      </c>
      <c r="AR39" s="33">
        <v>865</v>
      </c>
      <c r="AS39" s="33">
        <v>23</v>
      </c>
      <c r="AT39" s="58">
        <v>14149</v>
      </c>
      <c r="AU39" s="33">
        <v>14094</v>
      </c>
      <c r="AV39" s="33">
        <v>13889</v>
      </c>
      <c r="AW39" s="33"/>
      <c r="AX39" s="33"/>
      <c r="AY39" s="33"/>
      <c r="AZ39" s="58">
        <v>5381</v>
      </c>
      <c r="BA39" s="33">
        <v>1862</v>
      </c>
      <c r="BB39" s="33">
        <v>1847</v>
      </c>
      <c r="BC39" s="33">
        <v>3418</v>
      </c>
      <c r="BD39" s="33">
        <v>895</v>
      </c>
      <c r="BE39" s="33"/>
      <c r="BF39" s="34" t="s">
        <v>651</v>
      </c>
      <c r="BG39" s="34" t="s">
        <v>210</v>
      </c>
      <c r="BI39" s="8" t="s">
        <v>250</v>
      </c>
    </row>
    <row r="40" spans="1:61" ht="15" customHeight="1">
      <c r="A40" s="38" t="s">
        <v>503</v>
      </c>
      <c r="B40" s="67" t="s">
        <v>504</v>
      </c>
      <c r="C40" s="38" t="s">
        <v>208</v>
      </c>
      <c r="D40" s="88">
        <v>44196</v>
      </c>
      <c r="E40" s="67" t="s">
        <v>230</v>
      </c>
      <c r="F40" s="67" t="s">
        <v>229</v>
      </c>
      <c r="G40" s="71">
        <v>30157</v>
      </c>
      <c r="H40" s="58">
        <v>19509</v>
      </c>
      <c r="I40" s="71">
        <v>18489900098</v>
      </c>
      <c r="J40" s="58">
        <v>13899716879</v>
      </c>
      <c r="K40" s="33"/>
      <c r="L40" s="33"/>
      <c r="M40" s="33">
        <v>13899716879</v>
      </c>
      <c r="N40" s="33">
        <v>11902583372</v>
      </c>
      <c r="O40" s="72"/>
      <c r="P40" s="58">
        <v>4620810964</v>
      </c>
      <c r="Q40" s="72"/>
      <c r="R40" s="33"/>
      <c r="S40" s="72">
        <v>4620810964</v>
      </c>
      <c r="T40" s="33">
        <v>3996349381</v>
      </c>
      <c r="U40" s="72"/>
      <c r="V40" s="58">
        <v>9278905915</v>
      </c>
      <c r="W40" s="33"/>
      <c r="X40" s="33"/>
      <c r="Y40" s="33">
        <v>9278905915</v>
      </c>
      <c r="Z40" s="33">
        <v>7906233990</v>
      </c>
      <c r="AA40" s="72"/>
      <c r="AB40" s="58">
        <v>4081715442</v>
      </c>
      <c r="AC40" s="72"/>
      <c r="AD40" s="33"/>
      <c r="AE40" s="72">
        <v>4081715442</v>
      </c>
      <c r="AF40" s="33">
        <v>3531842162</v>
      </c>
      <c r="AG40" s="72"/>
      <c r="AH40" s="58">
        <v>503576030</v>
      </c>
      <c r="AI40" s="72"/>
      <c r="AJ40" s="33"/>
      <c r="AK40" s="72">
        <v>503576030</v>
      </c>
      <c r="AL40" s="33">
        <v>433820695</v>
      </c>
      <c r="AM40" s="72"/>
      <c r="AN40" s="58">
        <v>35519492</v>
      </c>
      <c r="AO40" s="72"/>
      <c r="AP40" s="33"/>
      <c r="AQ40" s="33">
        <v>35519492</v>
      </c>
      <c r="AR40" s="33">
        <v>30686523</v>
      </c>
      <c r="AS40" s="72"/>
      <c r="AT40" s="58"/>
      <c r="AU40" s="33"/>
      <c r="AV40" s="33"/>
      <c r="AW40" s="33"/>
      <c r="AX40" s="33"/>
      <c r="AY40" s="33"/>
      <c r="AZ40" s="58"/>
      <c r="BA40" s="73"/>
      <c r="BB40" s="33"/>
      <c r="BC40" s="33"/>
      <c r="BD40" s="33"/>
      <c r="BE40" s="33"/>
      <c r="BF40" s="34" t="s">
        <v>727</v>
      </c>
      <c r="BG40" s="34" t="s">
        <v>609</v>
      </c>
      <c r="BI40" s="8" t="s">
        <v>250</v>
      </c>
    </row>
    <row r="41" spans="1:61" ht="15" customHeight="1">
      <c r="A41" s="90" t="s">
        <v>107</v>
      </c>
      <c r="B41" s="77" t="s">
        <v>108</v>
      </c>
      <c r="C41" s="90" t="s">
        <v>208</v>
      </c>
      <c r="D41" s="88"/>
      <c r="E41" s="67"/>
      <c r="F41" s="67"/>
      <c r="G41" s="58"/>
      <c r="H41" s="58"/>
      <c r="I41" s="58"/>
      <c r="J41" s="58"/>
      <c r="K41" s="33"/>
      <c r="L41" s="33"/>
      <c r="M41" s="33"/>
      <c r="N41" s="33"/>
      <c r="O41" s="33"/>
      <c r="P41" s="58"/>
      <c r="Q41" s="33"/>
      <c r="R41" s="33"/>
      <c r="S41" s="33"/>
      <c r="T41" s="33"/>
      <c r="U41" s="33"/>
      <c r="V41" s="58"/>
      <c r="W41" s="33"/>
      <c r="X41" s="33"/>
      <c r="Y41" s="33"/>
      <c r="Z41" s="33"/>
      <c r="AA41" s="33"/>
      <c r="AB41" s="58"/>
      <c r="AC41" s="33"/>
      <c r="AD41" s="33"/>
      <c r="AE41" s="33"/>
      <c r="AF41" s="33"/>
      <c r="AG41" s="33"/>
      <c r="AH41" s="58"/>
      <c r="AI41" s="33"/>
      <c r="AJ41" s="33"/>
      <c r="AK41" s="33"/>
      <c r="AL41" s="33"/>
      <c r="AM41" s="33"/>
      <c r="AN41" s="58"/>
      <c r="AO41" s="33"/>
      <c r="AP41" s="33"/>
      <c r="AQ41" s="33"/>
      <c r="AR41" s="33"/>
      <c r="AS41" s="33"/>
      <c r="AT41" s="58"/>
      <c r="AU41" s="33"/>
      <c r="AV41" s="33"/>
      <c r="AW41" s="33"/>
      <c r="AX41" s="33"/>
      <c r="AY41" s="33"/>
      <c r="AZ41" s="58"/>
      <c r="BA41" s="33"/>
      <c r="BB41" s="33"/>
      <c r="BC41" s="33"/>
      <c r="BD41" s="33"/>
      <c r="BE41" s="33"/>
      <c r="BF41" s="34" t="s">
        <v>612</v>
      </c>
      <c r="BG41" s="34" t="s">
        <v>613</v>
      </c>
      <c r="BH41" s="75"/>
      <c r="BI41" s="8" t="s">
        <v>250</v>
      </c>
    </row>
    <row r="42" spans="1:61" ht="15" customHeight="1">
      <c r="A42" s="38" t="s">
        <v>161</v>
      </c>
      <c r="B42" s="67" t="s">
        <v>162</v>
      </c>
      <c r="C42" s="38" t="s">
        <v>195</v>
      </c>
      <c r="D42" s="88">
        <v>44196</v>
      </c>
      <c r="E42" s="67" t="s">
        <v>230</v>
      </c>
      <c r="F42" s="67" t="s">
        <v>227</v>
      </c>
      <c r="G42" s="58">
        <v>74653</v>
      </c>
      <c r="H42" s="58">
        <v>68656</v>
      </c>
      <c r="I42" s="58">
        <v>7777594</v>
      </c>
      <c r="J42" s="58">
        <v>7704360</v>
      </c>
      <c r="K42" s="33">
        <v>3387255</v>
      </c>
      <c r="L42" s="33">
        <v>3114736</v>
      </c>
      <c r="M42" s="33">
        <v>4299160</v>
      </c>
      <c r="N42" s="33">
        <v>3477055</v>
      </c>
      <c r="O42" s="33">
        <v>1670105</v>
      </c>
      <c r="P42" s="58">
        <v>6951900</v>
      </c>
      <c r="Q42" s="33">
        <v>2646237</v>
      </c>
      <c r="R42" s="33">
        <v>2444214</v>
      </c>
      <c r="S42" s="33">
        <v>4287718</v>
      </c>
      <c r="T42" s="33">
        <v>3474737</v>
      </c>
      <c r="U42" s="33">
        <v>1670105</v>
      </c>
      <c r="V42" s="58">
        <v>1603539</v>
      </c>
      <c r="W42" s="33">
        <v>825277</v>
      </c>
      <c r="X42" s="33">
        <v>785138</v>
      </c>
      <c r="Y42" s="33">
        <v>778262</v>
      </c>
      <c r="Z42" s="33">
        <v>715120</v>
      </c>
      <c r="AA42" s="33">
        <v>586008</v>
      </c>
      <c r="AB42" s="58">
        <v>1138754</v>
      </c>
      <c r="AC42" s="33">
        <v>247825</v>
      </c>
      <c r="AD42" s="33">
        <v>199872</v>
      </c>
      <c r="AE42" s="33">
        <v>890127</v>
      </c>
      <c r="AF42" s="33">
        <v>676469</v>
      </c>
      <c r="AG42" s="33">
        <v>420417</v>
      </c>
      <c r="AH42" s="58">
        <v>177642</v>
      </c>
      <c r="AI42" s="33">
        <v>33148</v>
      </c>
      <c r="AJ42" s="33">
        <v>9404</v>
      </c>
      <c r="AK42" s="33">
        <v>144494</v>
      </c>
      <c r="AL42" s="33">
        <v>97506</v>
      </c>
      <c r="AM42" s="33">
        <v>47845</v>
      </c>
      <c r="AN42" s="58">
        <v>4753350</v>
      </c>
      <c r="AO42" s="33">
        <v>2275130</v>
      </c>
      <c r="AP42" s="33">
        <v>2116534</v>
      </c>
      <c r="AQ42" s="33">
        <v>2461418</v>
      </c>
      <c r="AR42" s="33">
        <v>1982435</v>
      </c>
      <c r="AS42" s="33">
        <v>608042</v>
      </c>
      <c r="AT42" s="58">
        <v>29375</v>
      </c>
      <c r="AU42" s="33">
        <v>5876</v>
      </c>
      <c r="AV42" s="33">
        <v>3788</v>
      </c>
      <c r="AW42" s="33">
        <v>23158</v>
      </c>
      <c r="AX42" s="33">
        <v>3826</v>
      </c>
      <c r="AY42" s="33">
        <v>6092</v>
      </c>
      <c r="AZ42" s="58">
        <v>1700</v>
      </c>
      <c r="BA42" s="33"/>
      <c r="BB42" s="33"/>
      <c r="BC42" s="33">
        <v>1700</v>
      </c>
      <c r="BD42" s="33">
        <v>1700</v>
      </c>
      <c r="BE42" s="33">
        <v>1700</v>
      </c>
      <c r="BF42" s="34" t="s">
        <v>682</v>
      </c>
      <c r="BG42" s="34" t="s">
        <v>683</v>
      </c>
      <c r="BI42" s="8" t="s">
        <v>250</v>
      </c>
    </row>
    <row r="43" spans="1:61" ht="15" customHeight="1">
      <c r="A43" s="89" t="s">
        <v>90</v>
      </c>
      <c r="B43" s="70" t="s">
        <v>91</v>
      </c>
      <c r="C43" s="38" t="s">
        <v>204</v>
      </c>
      <c r="D43" s="88">
        <v>44196</v>
      </c>
      <c r="E43" s="67" t="s">
        <v>230</v>
      </c>
      <c r="F43" s="67" t="s">
        <v>228</v>
      </c>
      <c r="G43" s="58">
        <v>356999</v>
      </c>
      <c r="H43" s="58">
        <v>305954</v>
      </c>
      <c r="I43" s="58">
        <v>18928.419267320038</v>
      </c>
      <c r="J43" s="58">
        <v>16825.736044599995</v>
      </c>
      <c r="K43" s="33">
        <v>13418.572310460006</v>
      </c>
      <c r="L43" s="33">
        <v>11543.994905460004</v>
      </c>
      <c r="M43" s="33">
        <v>3407.1637341399892</v>
      </c>
      <c r="N43" s="33">
        <v>2442.6950003399916</v>
      </c>
      <c r="O43" s="33">
        <v>727.72724333999986</v>
      </c>
      <c r="P43" s="58">
        <v>5053.238114269996</v>
      </c>
      <c r="Q43" s="33">
        <v>1725.3929540900056</v>
      </c>
      <c r="R43" s="33">
        <v>1541.7363283700054</v>
      </c>
      <c r="S43" s="33">
        <v>3327.8451601799893</v>
      </c>
      <c r="T43" s="33">
        <v>2398.2089498599917</v>
      </c>
      <c r="U43" s="33">
        <v>703.59333130000005</v>
      </c>
      <c r="V43" s="58">
        <v>2469.2814231000029</v>
      </c>
      <c r="W43" s="33">
        <v>2282.3339552600028</v>
      </c>
      <c r="X43" s="33">
        <v>954.31591385000013</v>
      </c>
      <c r="Y43" s="33">
        <v>186.94746783999986</v>
      </c>
      <c r="Z43" s="33">
        <v>133.9487785799999</v>
      </c>
      <c r="AA43" s="33">
        <v>2.1017217500000003</v>
      </c>
      <c r="AB43" s="58">
        <v>7424.8036751499949</v>
      </c>
      <c r="AC43" s="33">
        <v>7391.6741639899938</v>
      </c>
      <c r="AD43" s="33">
        <v>7202.850481089994</v>
      </c>
      <c r="AE43" s="33">
        <v>33.129511160000007</v>
      </c>
      <c r="AF43" s="33">
        <v>23.930457780000005</v>
      </c>
      <c r="AG43" s="33">
        <v>14.475099800000001</v>
      </c>
      <c r="AH43" s="58">
        <v>1862.649178930001</v>
      </c>
      <c r="AI43" s="33">
        <v>1843.0215703200008</v>
      </c>
      <c r="AJ43" s="33">
        <v>1589.6547791000019</v>
      </c>
      <c r="AK43" s="33">
        <v>19.627608609999996</v>
      </c>
      <c r="AL43" s="33">
        <v>11.799120929999999</v>
      </c>
      <c r="AM43" s="33">
        <v>12.668744869999998</v>
      </c>
      <c r="AN43" s="58">
        <v>4935.7698392299953</v>
      </c>
      <c r="AO43" s="33">
        <v>1894.5404370000053</v>
      </c>
      <c r="AP43" s="33">
        <v>1790.1715475300055</v>
      </c>
      <c r="AQ43" s="33">
        <v>3041.2294022299902</v>
      </c>
      <c r="AR43" s="33">
        <v>2207.3793410499916</v>
      </c>
      <c r="AS43" s="33">
        <v>572.59310454000001</v>
      </c>
      <c r="AT43" s="58">
        <v>133.23192819000002</v>
      </c>
      <c r="AU43" s="33">
        <v>7.0021838899999986</v>
      </c>
      <c r="AV43" s="33">
        <v>7.0021838899999986</v>
      </c>
      <c r="AW43" s="33">
        <v>126.22974430000001</v>
      </c>
      <c r="AX43" s="33">
        <v>65.63730200000002</v>
      </c>
      <c r="AY43" s="33">
        <v>125.88857238000001</v>
      </c>
      <c r="AZ43" s="58"/>
      <c r="BA43" s="33"/>
      <c r="BB43" s="33"/>
      <c r="BC43" s="33"/>
      <c r="BD43" s="33"/>
      <c r="BE43" s="33"/>
      <c r="BF43" s="34" t="s">
        <v>586</v>
      </c>
      <c r="BG43" s="34" t="s">
        <v>587</v>
      </c>
      <c r="BI43" s="8" t="s">
        <v>250</v>
      </c>
    </row>
    <row r="44" spans="1:61" ht="15" customHeight="1">
      <c r="A44" s="89" t="s">
        <v>187</v>
      </c>
      <c r="B44" s="70" t="s">
        <v>188</v>
      </c>
      <c r="C44" s="38" t="s">
        <v>199</v>
      </c>
      <c r="D44" s="88">
        <v>44196</v>
      </c>
      <c r="E44" s="67" t="s">
        <v>230</v>
      </c>
      <c r="F44" s="67" t="s">
        <v>228</v>
      </c>
      <c r="G44" s="59">
        <v>75203</v>
      </c>
      <c r="H44" s="58">
        <v>74642</v>
      </c>
      <c r="I44" s="58">
        <v>11240</v>
      </c>
      <c r="J44" s="58">
        <v>11163</v>
      </c>
      <c r="K44" s="33">
        <v>4112</v>
      </c>
      <c r="L44" s="33">
        <v>2815</v>
      </c>
      <c r="M44" s="33">
        <v>6985</v>
      </c>
      <c r="N44" s="33">
        <v>5186</v>
      </c>
      <c r="O44" s="36">
        <v>4200</v>
      </c>
      <c r="P44" s="58">
        <v>7662</v>
      </c>
      <c r="Q44" s="33">
        <v>1501</v>
      </c>
      <c r="R44" s="33">
        <v>681</v>
      </c>
      <c r="S44" s="36">
        <v>6115</v>
      </c>
      <c r="T44" s="33">
        <v>4632</v>
      </c>
      <c r="U44" s="33">
        <v>3661</v>
      </c>
      <c r="V44" s="58">
        <v>2829</v>
      </c>
      <c r="W44" s="36">
        <v>1299</v>
      </c>
      <c r="X44" s="33">
        <v>962</v>
      </c>
      <c r="Y44" s="33">
        <v>1505</v>
      </c>
      <c r="Z44" s="33">
        <v>1065</v>
      </c>
      <c r="AA44" s="36">
        <v>988</v>
      </c>
      <c r="AB44" s="58">
        <v>7759</v>
      </c>
      <c r="AC44" s="33">
        <v>2491</v>
      </c>
      <c r="AD44" s="33">
        <v>1606</v>
      </c>
      <c r="AE44" s="36">
        <v>5228</v>
      </c>
      <c r="AF44" s="33">
        <v>3928</v>
      </c>
      <c r="AG44" s="33">
        <v>3056</v>
      </c>
      <c r="AH44" s="58">
        <v>431</v>
      </c>
      <c r="AI44" s="36">
        <v>268</v>
      </c>
      <c r="AJ44" s="33">
        <v>212</v>
      </c>
      <c r="AK44" s="33">
        <v>162</v>
      </c>
      <c r="AL44" s="33">
        <v>111</v>
      </c>
      <c r="AM44" s="36">
        <v>91</v>
      </c>
      <c r="AN44" s="58">
        <v>107</v>
      </c>
      <c r="AO44" s="33">
        <v>41</v>
      </c>
      <c r="AP44" s="33">
        <v>25</v>
      </c>
      <c r="AQ44" s="33">
        <v>66</v>
      </c>
      <c r="AR44" s="33">
        <v>61</v>
      </c>
      <c r="AS44" s="33">
        <v>49</v>
      </c>
      <c r="AT44" s="58">
        <v>13</v>
      </c>
      <c r="AU44" s="33">
        <v>4</v>
      </c>
      <c r="AV44" s="33">
        <v>4</v>
      </c>
      <c r="AW44" s="33">
        <v>9</v>
      </c>
      <c r="AX44" s="33">
        <v>8</v>
      </c>
      <c r="AY44" s="33">
        <v>8</v>
      </c>
      <c r="AZ44" s="58">
        <v>25</v>
      </c>
      <c r="BA44" s="33">
        <v>10</v>
      </c>
      <c r="BB44" s="33">
        <v>6</v>
      </c>
      <c r="BC44" s="33">
        <v>15</v>
      </c>
      <c r="BD44" s="33">
        <v>13</v>
      </c>
      <c r="BE44" s="33">
        <v>7</v>
      </c>
      <c r="BF44" s="34" t="s">
        <v>643</v>
      </c>
      <c r="BG44" s="34" t="s">
        <v>216</v>
      </c>
      <c r="BH44" s="86"/>
      <c r="BI44" s="8" t="s">
        <v>250</v>
      </c>
    </row>
    <row r="45" spans="1:61" ht="15" customHeight="1">
      <c r="A45" s="38" t="s">
        <v>55</v>
      </c>
      <c r="B45" s="67" t="s">
        <v>56</v>
      </c>
      <c r="C45" s="38" t="s">
        <v>198</v>
      </c>
      <c r="D45" s="88">
        <v>44196</v>
      </c>
      <c r="E45" s="67" t="s">
        <v>230</v>
      </c>
      <c r="F45" s="67" t="s">
        <v>228</v>
      </c>
      <c r="G45" s="58">
        <v>92</v>
      </c>
      <c r="H45" s="58">
        <v>92</v>
      </c>
      <c r="I45" s="58">
        <v>186</v>
      </c>
      <c r="J45" s="58">
        <v>186</v>
      </c>
      <c r="K45" s="33"/>
      <c r="L45" s="33"/>
      <c r="M45" s="33">
        <v>186</v>
      </c>
      <c r="N45" s="33">
        <v>53</v>
      </c>
      <c r="O45" s="33">
        <v>47</v>
      </c>
      <c r="P45" s="58">
        <v>140</v>
      </c>
      <c r="Q45" s="33"/>
      <c r="R45" s="33"/>
      <c r="S45" s="33">
        <v>140</v>
      </c>
      <c r="T45" s="33">
        <v>53</v>
      </c>
      <c r="U45" s="33">
        <v>47</v>
      </c>
      <c r="V45" s="58">
        <v>37</v>
      </c>
      <c r="W45" s="33"/>
      <c r="X45" s="33"/>
      <c r="Y45" s="33">
        <v>37</v>
      </c>
      <c r="Z45" s="33">
        <v>19</v>
      </c>
      <c r="AA45" s="33">
        <v>32</v>
      </c>
      <c r="AB45" s="58">
        <v>135</v>
      </c>
      <c r="AC45" s="33"/>
      <c r="AD45" s="33"/>
      <c r="AE45" s="33">
        <v>135</v>
      </c>
      <c r="AF45" s="33">
        <v>53</v>
      </c>
      <c r="AG45" s="33">
        <v>42</v>
      </c>
      <c r="AH45" s="58">
        <v>4</v>
      </c>
      <c r="AI45" s="33"/>
      <c r="AJ45" s="33"/>
      <c r="AK45" s="33">
        <v>4</v>
      </c>
      <c r="AL45" s="33"/>
      <c r="AM45" s="33">
        <v>4</v>
      </c>
      <c r="AN45" s="58"/>
      <c r="AO45" s="33"/>
      <c r="AP45" s="33"/>
      <c r="AQ45" s="33"/>
      <c r="AR45" s="33"/>
      <c r="AS45" s="33"/>
      <c r="AT45" s="58">
        <v>46</v>
      </c>
      <c r="AU45" s="33"/>
      <c r="AV45" s="33"/>
      <c r="AW45" s="33">
        <v>46</v>
      </c>
      <c r="AX45" s="33"/>
      <c r="AY45" s="33"/>
      <c r="AZ45" s="58"/>
      <c r="BA45" s="33"/>
      <c r="BB45" s="33"/>
      <c r="BC45" s="33"/>
      <c r="BD45" s="33"/>
      <c r="BE45" s="33"/>
      <c r="BF45" s="34" t="s">
        <v>635</v>
      </c>
      <c r="BG45" s="34" t="s">
        <v>636</v>
      </c>
      <c r="BI45" s="8" t="s">
        <v>250</v>
      </c>
    </row>
    <row r="46" spans="1:61" ht="15" customHeight="1">
      <c r="A46" s="89" t="s">
        <v>97</v>
      </c>
      <c r="B46" s="70" t="s">
        <v>98</v>
      </c>
      <c r="C46" s="38" t="s">
        <v>191</v>
      </c>
      <c r="D46" s="88">
        <v>44196</v>
      </c>
      <c r="E46" s="67" t="s">
        <v>230</v>
      </c>
      <c r="F46" s="67" t="s">
        <v>228</v>
      </c>
      <c r="G46" s="58">
        <v>103938</v>
      </c>
      <c r="H46" s="58">
        <v>102781</v>
      </c>
      <c r="I46" s="58">
        <v>7782</v>
      </c>
      <c r="J46" s="58">
        <v>7340</v>
      </c>
      <c r="K46" s="33">
        <v>4199</v>
      </c>
      <c r="L46" s="33">
        <v>3283</v>
      </c>
      <c r="M46" s="33">
        <v>3137</v>
      </c>
      <c r="N46" s="33">
        <v>1411</v>
      </c>
      <c r="O46" s="33">
        <v>1261</v>
      </c>
      <c r="P46" s="58">
        <v>492</v>
      </c>
      <c r="Q46" s="33">
        <v>305</v>
      </c>
      <c r="R46" s="33">
        <v>255</v>
      </c>
      <c r="S46" s="33">
        <v>184</v>
      </c>
      <c r="T46" s="33">
        <v>31</v>
      </c>
      <c r="U46" s="33">
        <v>70</v>
      </c>
      <c r="V46" s="58">
        <v>6357</v>
      </c>
      <c r="W46" s="33">
        <v>4011</v>
      </c>
      <c r="X46" s="33">
        <v>3132</v>
      </c>
      <c r="Y46" s="33">
        <v>2346</v>
      </c>
      <c r="Z46" s="33">
        <v>1299</v>
      </c>
      <c r="AA46" s="33">
        <v>1157</v>
      </c>
      <c r="AB46" s="58">
        <v>746</v>
      </c>
      <c r="AC46" s="33">
        <v>182</v>
      </c>
      <c r="AD46" s="33">
        <v>145</v>
      </c>
      <c r="AE46" s="33">
        <v>561</v>
      </c>
      <c r="AF46" s="33">
        <v>81</v>
      </c>
      <c r="AG46" s="33">
        <v>103</v>
      </c>
      <c r="AH46" s="58">
        <v>229</v>
      </c>
      <c r="AI46" s="33">
        <v>5</v>
      </c>
      <c r="AJ46" s="33">
        <v>4</v>
      </c>
      <c r="AK46" s="33">
        <v>224</v>
      </c>
      <c r="AL46" s="33">
        <v>31</v>
      </c>
      <c r="AM46" s="33">
        <v>1</v>
      </c>
      <c r="AN46" s="58">
        <v>0</v>
      </c>
      <c r="AO46" s="33">
        <v>0</v>
      </c>
      <c r="AP46" s="33">
        <v>0</v>
      </c>
      <c r="AQ46" s="33">
        <v>0</v>
      </c>
      <c r="AR46" s="33">
        <v>0</v>
      </c>
      <c r="AS46" s="33">
        <v>0</v>
      </c>
      <c r="AT46" s="58">
        <v>6</v>
      </c>
      <c r="AU46" s="33">
        <v>0</v>
      </c>
      <c r="AV46" s="33">
        <v>0</v>
      </c>
      <c r="AW46" s="33">
        <v>6</v>
      </c>
      <c r="AX46" s="33">
        <v>0</v>
      </c>
      <c r="AY46" s="33">
        <v>0</v>
      </c>
      <c r="AZ46" s="58">
        <v>2</v>
      </c>
      <c r="BA46" s="33">
        <v>2</v>
      </c>
      <c r="BB46" s="33">
        <v>2</v>
      </c>
      <c r="BC46" s="33">
        <v>0</v>
      </c>
      <c r="BD46" s="33">
        <v>0</v>
      </c>
      <c r="BE46" s="33">
        <v>0</v>
      </c>
      <c r="BF46" s="34" t="s">
        <v>548</v>
      </c>
      <c r="BG46" s="34" t="s">
        <v>549</v>
      </c>
      <c r="BI46" s="8" t="s">
        <v>250</v>
      </c>
    </row>
    <row r="47" spans="1:61" ht="15" customHeight="1">
      <c r="A47" s="38" t="s">
        <v>103</v>
      </c>
      <c r="B47" s="67" t="s">
        <v>104</v>
      </c>
      <c r="C47" s="38" t="s">
        <v>208</v>
      </c>
      <c r="D47" s="88">
        <v>44196</v>
      </c>
      <c r="E47" s="67" t="s">
        <v>230</v>
      </c>
      <c r="F47" s="67" t="s">
        <v>228</v>
      </c>
      <c r="G47" s="58">
        <v>581369</v>
      </c>
      <c r="H47" s="58">
        <v>581263</v>
      </c>
      <c r="I47" s="58">
        <v>63135.4</v>
      </c>
      <c r="J47" s="58">
        <v>63134.7</v>
      </c>
      <c r="K47" s="33">
        <v>1736.9</v>
      </c>
      <c r="L47" s="33">
        <v>285</v>
      </c>
      <c r="M47" s="33">
        <v>61257.3</v>
      </c>
      <c r="N47" s="33">
        <v>54539.5</v>
      </c>
      <c r="O47" s="33">
        <v>1149.4000000000001</v>
      </c>
      <c r="P47" s="58">
        <v>1334.6</v>
      </c>
      <c r="Q47" s="33">
        <v>1289.4000000000001</v>
      </c>
      <c r="R47" s="33"/>
      <c r="S47" s="33">
        <v>45.2</v>
      </c>
      <c r="T47" s="33">
        <v>45.2</v>
      </c>
      <c r="U47" s="33"/>
      <c r="V47" s="58">
        <v>62288.800000000003</v>
      </c>
      <c r="W47" s="33">
        <v>1537.4</v>
      </c>
      <c r="X47" s="33">
        <v>270.39999999999998</v>
      </c>
      <c r="Y47" s="33">
        <v>60610.9</v>
      </c>
      <c r="Z47" s="33">
        <v>53908.6</v>
      </c>
      <c r="AA47" s="33">
        <v>1143.4000000000001</v>
      </c>
      <c r="AB47" s="58">
        <v>645.6</v>
      </c>
      <c r="AC47" s="33">
        <v>24.9</v>
      </c>
      <c r="AD47" s="33">
        <v>14.3</v>
      </c>
      <c r="AE47" s="33">
        <v>620.70000000000005</v>
      </c>
      <c r="AF47" s="33">
        <v>605.70000000000005</v>
      </c>
      <c r="AG47" s="33">
        <v>6.1</v>
      </c>
      <c r="AH47" s="58">
        <v>190.4</v>
      </c>
      <c r="AI47" s="33">
        <v>174.4</v>
      </c>
      <c r="AJ47" s="33">
        <v>0.2</v>
      </c>
      <c r="AK47" s="33">
        <v>16</v>
      </c>
      <c r="AL47" s="33">
        <v>15.5</v>
      </c>
      <c r="AM47" s="33"/>
      <c r="AN47" s="58">
        <v>4.9000000000000004</v>
      </c>
      <c r="AO47" s="33">
        <v>0.1</v>
      </c>
      <c r="AP47" s="33"/>
      <c r="AQ47" s="33">
        <v>4.7</v>
      </c>
      <c r="AR47" s="33">
        <v>4.7</v>
      </c>
      <c r="AS47" s="33"/>
      <c r="AT47" s="58">
        <v>1.3</v>
      </c>
      <c r="AU47" s="33"/>
      <c r="AV47" s="33"/>
      <c r="AW47" s="33">
        <v>1.3</v>
      </c>
      <c r="AX47" s="33">
        <v>1.3</v>
      </c>
      <c r="AY47" s="33"/>
      <c r="AZ47" s="58">
        <v>3.7</v>
      </c>
      <c r="BA47" s="33"/>
      <c r="BB47" s="33"/>
      <c r="BC47" s="33">
        <v>3.7</v>
      </c>
      <c r="BD47" s="33">
        <v>3.7</v>
      </c>
      <c r="BE47" s="33"/>
      <c r="BF47" s="34" t="s">
        <v>728</v>
      </c>
      <c r="BG47" s="34" t="s">
        <v>611</v>
      </c>
      <c r="BI47" s="8" t="s">
        <v>250</v>
      </c>
    </row>
    <row r="48" spans="1:61" ht="15" customHeight="1">
      <c r="A48" s="38" t="s">
        <v>119</v>
      </c>
      <c r="B48" s="67" t="s">
        <v>120</v>
      </c>
      <c r="C48" s="38" t="s">
        <v>201</v>
      </c>
      <c r="D48" s="88">
        <v>44196</v>
      </c>
      <c r="E48" s="67" t="s">
        <v>230</v>
      </c>
      <c r="F48" s="67" t="s">
        <v>228</v>
      </c>
      <c r="G48" s="58">
        <v>44717</v>
      </c>
      <c r="H48" s="58">
        <v>44717</v>
      </c>
      <c r="I48" s="58">
        <v>12808</v>
      </c>
      <c r="J48" s="58">
        <v>12808</v>
      </c>
      <c r="K48" s="33"/>
      <c r="L48" s="33"/>
      <c r="M48" s="33">
        <v>12544</v>
      </c>
      <c r="N48" s="33">
        <v>11444</v>
      </c>
      <c r="O48" s="33">
        <v>10547</v>
      </c>
      <c r="P48" s="58">
        <v>412</v>
      </c>
      <c r="Q48" s="33"/>
      <c r="R48" s="33"/>
      <c r="S48" s="33">
        <v>411</v>
      </c>
      <c r="T48" s="33">
        <v>390</v>
      </c>
      <c r="U48" s="33"/>
      <c r="V48" s="58">
        <v>12433</v>
      </c>
      <c r="W48" s="33"/>
      <c r="X48" s="33"/>
      <c r="Y48" s="33">
        <v>12170</v>
      </c>
      <c r="Z48" s="33">
        <v>11078</v>
      </c>
      <c r="AA48" s="33">
        <v>10433</v>
      </c>
      <c r="AB48" s="58">
        <v>376</v>
      </c>
      <c r="AC48" s="33"/>
      <c r="AD48" s="33"/>
      <c r="AE48" s="33">
        <v>375</v>
      </c>
      <c r="AF48" s="33">
        <v>367</v>
      </c>
      <c r="AG48" s="33">
        <v>113</v>
      </c>
      <c r="AH48" s="58"/>
      <c r="AI48" s="33"/>
      <c r="AJ48" s="33"/>
      <c r="AK48" s="33"/>
      <c r="AL48" s="33"/>
      <c r="AM48" s="33"/>
      <c r="AN48" s="58"/>
      <c r="AO48" s="33"/>
      <c r="AP48" s="33"/>
      <c r="AQ48" s="33"/>
      <c r="AR48" s="33"/>
      <c r="AS48" s="33"/>
      <c r="AT48" s="58"/>
      <c r="AU48" s="33"/>
      <c r="AV48" s="33"/>
      <c r="AW48" s="33"/>
      <c r="AX48" s="33"/>
      <c r="AY48" s="33"/>
      <c r="AZ48" s="58"/>
      <c r="BA48" s="33"/>
      <c r="BB48" s="33"/>
      <c r="BC48" s="33"/>
      <c r="BD48" s="33"/>
      <c r="BE48" s="33"/>
      <c r="BF48" s="34" t="s">
        <v>737</v>
      </c>
      <c r="BG48" s="34" t="s">
        <v>674</v>
      </c>
      <c r="BI48" s="8" t="s">
        <v>250</v>
      </c>
    </row>
    <row r="49" spans="1:61" ht="15" customHeight="1">
      <c r="A49" s="38" t="s">
        <v>94</v>
      </c>
      <c r="B49" s="67" t="s">
        <v>511</v>
      </c>
      <c r="C49" s="38" t="s">
        <v>199</v>
      </c>
      <c r="D49" s="88">
        <v>44196</v>
      </c>
      <c r="E49" s="67" t="s">
        <v>230</v>
      </c>
      <c r="F49" s="67" t="s">
        <v>227</v>
      </c>
      <c r="G49" s="58">
        <v>28435</v>
      </c>
      <c r="H49" s="58">
        <v>27445</v>
      </c>
      <c r="I49" s="58">
        <v>4345700</v>
      </c>
      <c r="J49" s="58">
        <v>4136945</v>
      </c>
      <c r="K49" s="33">
        <v>660052</v>
      </c>
      <c r="L49" s="33">
        <v>389940</v>
      </c>
      <c r="M49" s="33">
        <v>3467675</v>
      </c>
      <c r="N49" s="33">
        <v>2909346</v>
      </c>
      <c r="O49" s="33">
        <v>296420</v>
      </c>
      <c r="P49" s="58">
        <v>3503796</v>
      </c>
      <c r="Q49" s="33">
        <v>616871</v>
      </c>
      <c r="R49" s="33">
        <v>372885</v>
      </c>
      <c r="S49" s="33">
        <v>2878386</v>
      </c>
      <c r="T49" s="33">
        <v>2645120</v>
      </c>
      <c r="U49" s="33">
        <v>228787</v>
      </c>
      <c r="V49" s="58">
        <v>524073</v>
      </c>
      <c r="W49" s="33">
        <v>183822</v>
      </c>
      <c r="X49" s="33">
        <v>160613</v>
      </c>
      <c r="Y49" s="33">
        <v>338544</v>
      </c>
      <c r="Z49" s="33">
        <v>294904</v>
      </c>
      <c r="AA49" s="33">
        <v>18455</v>
      </c>
      <c r="AB49" s="58">
        <v>2795240</v>
      </c>
      <c r="AC49" s="33">
        <v>292110</v>
      </c>
      <c r="AD49" s="33">
        <v>80155</v>
      </c>
      <c r="AE49" s="33">
        <v>2496437</v>
      </c>
      <c r="AF49" s="33">
        <v>2285632</v>
      </c>
      <c r="AG49" s="33">
        <v>202526</v>
      </c>
      <c r="AH49" s="58">
        <v>668618</v>
      </c>
      <c r="AI49" s="33">
        <v>93050</v>
      </c>
      <c r="AJ49" s="33">
        <v>64152</v>
      </c>
      <c r="AK49" s="33">
        <v>574752</v>
      </c>
      <c r="AL49" s="33">
        <v>306861</v>
      </c>
      <c r="AM49" s="33">
        <v>69320</v>
      </c>
      <c r="AN49" s="58">
        <v>71720</v>
      </c>
      <c r="AO49" s="33">
        <v>26494</v>
      </c>
      <c r="AP49" s="33">
        <v>21800</v>
      </c>
      <c r="AQ49" s="33">
        <v>45225</v>
      </c>
      <c r="AR49" s="33">
        <v>15695</v>
      </c>
      <c r="AS49" s="33">
        <v>5903</v>
      </c>
      <c r="AT49" s="58">
        <v>64632</v>
      </c>
      <c r="AU49" s="33">
        <v>53406</v>
      </c>
      <c r="AV49" s="33">
        <v>52315</v>
      </c>
      <c r="AW49" s="33">
        <v>11226</v>
      </c>
      <c r="AX49" s="33">
        <v>4763</v>
      </c>
      <c r="AY49" s="33"/>
      <c r="AZ49" s="58">
        <v>12662</v>
      </c>
      <c r="BA49" s="33">
        <v>11170</v>
      </c>
      <c r="BB49" s="33">
        <v>10905</v>
      </c>
      <c r="BC49" s="33">
        <v>1491</v>
      </c>
      <c r="BD49" s="33">
        <v>1491</v>
      </c>
      <c r="BE49" s="33">
        <v>216</v>
      </c>
      <c r="BF49" s="34" t="s">
        <v>733</v>
      </c>
      <c r="BG49" s="34" t="s">
        <v>242</v>
      </c>
      <c r="BI49" s="8" t="s">
        <v>250</v>
      </c>
    </row>
    <row r="50" spans="1:61" ht="15" customHeight="1">
      <c r="A50" s="38" t="s">
        <v>86</v>
      </c>
      <c r="B50" s="67" t="s">
        <v>87</v>
      </c>
      <c r="C50" s="38" t="s">
        <v>201</v>
      </c>
      <c r="D50" s="88">
        <v>44196</v>
      </c>
      <c r="E50" s="67" t="s">
        <v>230</v>
      </c>
      <c r="F50" s="67" t="s">
        <v>228</v>
      </c>
      <c r="G50" s="58">
        <v>314</v>
      </c>
      <c r="H50" s="58">
        <v>259</v>
      </c>
      <c r="I50" s="58">
        <v>110</v>
      </c>
      <c r="J50" s="58">
        <v>99</v>
      </c>
      <c r="K50" s="33">
        <v>57</v>
      </c>
      <c r="L50" s="33">
        <v>41</v>
      </c>
      <c r="M50" s="33">
        <v>42</v>
      </c>
      <c r="N50" s="33">
        <v>42</v>
      </c>
      <c r="O50" s="33">
        <v>9</v>
      </c>
      <c r="P50" s="58"/>
      <c r="Q50" s="33"/>
      <c r="R50" s="33"/>
      <c r="S50" s="33"/>
      <c r="T50" s="33"/>
      <c r="U50" s="33"/>
      <c r="V50" s="58">
        <v>95</v>
      </c>
      <c r="W50" s="33">
        <v>55</v>
      </c>
      <c r="X50" s="33">
        <v>39</v>
      </c>
      <c r="Y50" s="33">
        <v>40</v>
      </c>
      <c r="Z50" s="33">
        <v>40</v>
      </c>
      <c r="AA50" s="33">
        <v>9</v>
      </c>
      <c r="AB50" s="58">
        <v>4</v>
      </c>
      <c r="AC50" s="33">
        <v>2</v>
      </c>
      <c r="AD50" s="33">
        <v>2</v>
      </c>
      <c r="AE50" s="33">
        <v>2</v>
      </c>
      <c r="AF50" s="33">
        <v>2</v>
      </c>
      <c r="AG50" s="33"/>
      <c r="AH50" s="58"/>
      <c r="AI50" s="33"/>
      <c r="AJ50" s="33"/>
      <c r="AK50" s="33"/>
      <c r="AL50" s="33"/>
      <c r="AM50" s="33"/>
      <c r="AN50" s="58"/>
      <c r="AO50" s="33"/>
      <c r="AP50" s="33"/>
      <c r="AQ50" s="33"/>
      <c r="AR50" s="33"/>
      <c r="AS50" s="33"/>
      <c r="AT50" s="58"/>
      <c r="AU50" s="33"/>
      <c r="AV50" s="33"/>
      <c r="AW50" s="33"/>
      <c r="AX50" s="33"/>
      <c r="AY50" s="33"/>
      <c r="AZ50" s="58"/>
      <c r="BA50" s="33"/>
      <c r="BB50" s="33"/>
      <c r="BC50" s="33"/>
      <c r="BD50" s="33"/>
      <c r="BE50" s="33"/>
      <c r="BF50" s="34" t="s">
        <v>675</v>
      </c>
      <c r="BG50" s="34" t="s">
        <v>676</v>
      </c>
      <c r="BI50" s="8" t="s">
        <v>250</v>
      </c>
    </row>
    <row r="51" spans="1:61" ht="15" customHeight="1">
      <c r="A51" s="89" t="s">
        <v>0</v>
      </c>
      <c r="B51" s="70" t="s">
        <v>1</v>
      </c>
      <c r="C51" s="38" t="s">
        <v>191</v>
      </c>
      <c r="D51" s="88"/>
      <c r="E51" s="67"/>
      <c r="F51" s="67"/>
      <c r="G51" s="58"/>
      <c r="H51" s="58"/>
      <c r="I51" s="58"/>
      <c r="J51" s="58"/>
      <c r="K51" s="33"/>
      <c r="L51" s="33"/>
      <c r="M51" s="33"/>
      <c r="N51" s="33"/>
      <c r="O51" s="33"/>
      <c r="P51" s="58"/>
      <c r="Q51" s="33"/>
      <c r="R51" s="33"/>
      <c r="S51" s="33"/>
      <c r="T51" s="33"/>
      <c r="U51" s="33"/>
      <c r="V51" s="58"/>
      <c r="W51" s="33"/>
      <c r="X51" s="33"/>
      <c r="Y51" s="33"/>
      <c r="Z51" s="33"/>
      <c r="AA51" s="33"/>
      <c r="AB51" s="58"/>
      <c r="AC51" s="33"/>
      <c r="AD51" s="33"/>
      <c r="AE51" s="33"/>
      <c r="AF51" s="33"/>
      <c r="AG51" s="33"/>
      <c r="AH51" s="58"/>
      <c r="AI51" s="33"/>
      <c r="AJ51" s="33"/>
      <c r="AK51" s="33"/>
      <c r="AL51" s="33"/>
      <c r="AM51" s="33"/>
      <c r="AN51" s="58"/>
      <c r="AO51" s="33"/>
      <c r="AP51" s="33"/>
      <c r="AQ51" s="33"/>
      <c r="AR51" s="33"/>
      <c r="AS51" s="33"/>
      <c r="AT51" s="58"/>
      <c r="AU51" s="33"/>
      <c r="AV51" s="33"/>
      <c r="AW51" s="33"/>
      <c r="AX51" s="33"/>
      <c r="AY51" s="33"/>
      <c r="AZ51" s="58"/>
      <c r="BA51" s="33"/>
      <c r="BB51" s="33"/>
      <c r="BC51" s="33"/>
      <c r="BD51" s="33"/>
      <c r="BE51" s="33"/>
      <c r="BF51" s="34" t="s">
        <v>552</v>
      </c>
      <c r="BG51" s="34" t="s">
        <v>273</v>
      </c>
      <c r="BI51" s="8" t="s">
        <v>250</v>
      </c>
    </row>
    <row r="52" spans="1:61" ht="15" customHeight="1">
      <c r="A52" s="89" t="s">
        <v>13</v>
      </c>
      <c r="B52" s="70" t="s">
        <v>14</v>
      </c>
      <c r="C52" s="38" t="s">
        <v>191</v>
      </c>
      <c r="D52" s="88">
        <v>44196</v>
      </c>
      <c r="E52" s="67" t="s">
        <v>230</v>
      </c>
      <c r="F52" s="67" t="s">
        <v>228</v>
      </c>
      <c r="G52" s="58">
        <v>322</v>
      </c>
      <c r="H52" s="58">
        <v>322</v>
      </c>
      <c r="I52" s="58">
        <v>127.4</v>
      </c>
      <c r="J52" s="58">
        <v>127.4</v>
      </c>
      <c r="K52" s="33">
        <v>127.4</v>
      </c>
      <c r="L52" s="33">
        <v>117.4</v>
      </c>
      <c r="M52" s="33"/>
      <c r="N52" s="33"/>
      <c r="O52" s="33"/>
      <c r="P52" s="58">
        <v>127.4</v>
      </c>
      <c r="Q52" s="33">
        <v>127.4</v>
      </c>
      <c r="R52" s="33">
        <v>117.4</v>
      </c>
      <c r="S52" s="33"/>
      <c r="T52" s="33"/>
      <c r="U52" s="33"/>
      <c r="V52" s="58">
        <v>127.4</v>
      </c>
      <c r="W52" s="33">
        <v>127.4</v>
      </c>
      <c r="X52" s="33">
        <v>117.4</v>
      </c>
      <c r="Y52" s="33"/>
      <c r="Z52" s="33"/>
      <c r="AA52" s="33"/>
      <c r="AB52" s="58"/>
      <c r="AC52" s="33"/>
      <c r="AD52" s="33"/>
      <c r="AE52" s="33"/>
      <c r="AF52" s="33"/>
      <c r="AG52" s="33"/>
      <c r="AH52" s="58"/>
      <c r="AI52" s="33"/>
      <c r="AJ52" s="33"/>
      <c r="AK52" s="33"/>
      <c r="AL52" s="33"/>
      <c r="AM52" s="33"/>
      <c r="AN52" s="58"/>
      <c r="AO52" s="33"/>
      <c r="AP52" s="33"/>
      <c r="AQ52" s="33"/>
      <c r="AR52" s="33"/>
      <c r="AS52" s="33"/>
      <c r="AT52" s="58"/>
      <c r="AU52" s="33"/>
      <c r="AV52" s="33"/>
      <c r="AW52" s="33"/>
      <c r="AX52" s="33"/>
      <c r="AY52" s="33"/>
      <c r="AZ52" s="58"/>
      <c r="BA52" s="33"/>
      <c r="BB52" s="33"/>
      <c r="BC52" s="33"/>
      <c r="BD52" s="33"/>
      <c r="BE52" s="33"/>
      <c r="BF52" s="34" t="s">
        <v>547</v>
      </c>
      <c r="BG52" s="34" t="s">
        <v>547</v>
      </c>
      <c r="BI52" s="8" t="s">
        <v>250</v>
      </c>
    </row>
    <row r="53" spans="1:61" ht="15" customHeight="1">
      <c r="A53" s="89" t="s">
        <v>92</v>
      </c>
      <c r="B53" s="70" t="s">
        <v>93</v>
      </c>
      <c r="C53" s="38" t="s">
        <v>191</v>
      </c>
      <c r="D53" s="88">
        <v>44196</v>
      </c>
      <c r="E53" s="67" t="s">
        <v>230</v>
      </c>
      <c r="F53" s="67" t="s">
        <v>228</v>
      </c>
      <c r="G53" s="58">
        <v>105000</v>
      </c>
      <c r="H53" s="58">
        <v>102000</v>
      </c>
      <c r="I53" s="58">
        <v>9701</v>
      </c>
      <c r="J53" s="58">
        <v>8649</v>
      </c>
      <c r="K53" s="33">
        <v>5813</v>
      </c>
      <c r="L53" s="33">
        <v>4495</v>
      </c>
      <c r="M53" s="33">
        <v>2783</v>
      </c>
      <c r="N53" s="33">
        <v>1220</v>
      </c>
      <c r="O53" s="33">
        <v>155</v>
      </c>
      <c r="P53" s="58">
        <v>7378</v>
      </c>
      <c r="Q53" s="33">
        <v>4856</v>
      </c>
      <c r="R53" s="33">
        <v>3921</v>
      </c>
      <c r="S53" s="33">
        <v>2502</v>
      </c>
      <c r="T53" s="33">
        <v>1055</v>
      </c>
      <c r="U53" s="33">
        <v>151</v>
      </c>
      <c r="V53" s="58">
        <v>8003</v>
      </c>
      <c r="W53" s="33">
        <v>5585</v>
      </c>
      <c r="X53" s="33">
        <v>4295</v>
      </c>
      <c r="Y53" s="33">
        <v>2368</v>
      </c>
      <c r="Z53" s="33">
        <v>887</v>
      </c>
      <c r="AA53" s="33">
        <v>153</v>
      </c>
      <c r="AB53" s="58">
        <v>491</v>
      </c>
      <c r="AC53" s="33">
        <v>107</v>
      </c>
      <c r="AD53" s="33">
        <v>82</v>
      </c>
      <c r="AE53" s="33">
        <v>382</v>
      </c>
      <c r="AF53" s="33">
        <v>331</v>
      </c>
      <c r="AG53" s="33">
        <v>1</v>
      </c>
      <c r="AH53" s="58">
        <v>122</v>
      </c>
      <c r="AI53" s="33">
        <v>91</v>
      </c>
      <c r="AJ53" s="33">
        <v>88</v>
      </c>
      <c r="AK53" s="33">
        <v>31</v>
      </c>
      <c r="AL53" s="33">
        <v>1</v>
      </c>
      <c r="AM53" s="33">
        <v>0</v>
      </c>
      <c r="AN53" s="58">
        <v>3</v>
      </c>
      <c r="AO53" s="33">
        <v>2</v>
      </c>
      <c r="AP53" s="33">
        <v>2</v>
      </c>
      <c r="AQ53" s="33">
        <v>1</v>
      </c>
      <c r="AR53" s="33">
        <v>1</v>
      </c>
      <c r="AS53" s="33">
        <v>0</v>
      </c>
      <c r="AT53" s="58">
        <v>27</v>
      </c>
      <c r="AU53" s="33">
        <v>25</v>
      </c>
      <c r="AV53" s="33">
        <v>25</v>
      </c>
      <c r="AW53" s="33">
        <v>1</v>
      </c>
      <c r="AX53" s="33">
        <v>1</v>
      </c>
      <c r="AY53" s="33"/>
      <c r="AZ53" s="58">
        <v>3</v>
      </c>
      <c r="BA53" s="33">
        <v>3</v>
      </c>
      <c r="BB53" s="33">
        <v>3</v>
      </c>
      <c r="BC53" s="33"/>
      <c r="BD53" s="33"/>
      <c r="BE53" s="33"/>
      <c r="BF53" s="34" t="s">
        <v>550</v>
      </c>
      <c r="BG53" s="34" t="s">
        <v>551</v>
      </c>
      <c r="BI53" s="8" t="s">
        <v>250</v>
      </c>
    </row>
    <row r="54" spans="1:61" ht="15" customHeight="1">
      <c r="A54" s="89" t="s">
        <v>124</v>
      </c>
      <c r="B54" s="70" t="s">
        <v>125</v>
      </c>
      <c r="C54" s="38" t="s">
        <v>191</v>
      </c>
      <c r="D54" s="88">
        <v>44196</v>
      </c>
      <c r="E54" s="67" t="s">
        <v>230</v>
      </c>
      <c r="F54" s="67"/>
      <c r="G54" s="58"/>
      <c r="H54" s="58"/>
      <c r="I54" s="58"/>
      <c r="J54" s="58"/>
      <c r="K54" s="33"/>
      <c r="L54" s="33"/>
      <c r="M54" s="33"/>
      <c r="N54" s="33"/>
      <c r="O54" s="33"/>
      <c r="P54" s="58"/>
      <c r="Q54" s="33"/>
      <c r="R54" s="33"/>
      <c r="S54" s="33"/>
      <c r="T54" s="33"/>
      <c r="U54" s="33"/>
      <c r="V54" s="58"/>
      <c r="W54" s="33"/>
      <c r="X54" s="33"/>
      <c r="Y54" s="33"/>
      <c r="Z54" s="33"/>
      <c r="AA54" s="33"/>
      <c r="AB54" s="58"/>
      <c r="AC54" s="33"/>
      <c r="AD54" s="33"/>
      <c r="AE54" s="33"/>
      <c r="AF54" s="33"/>
      <c r="AG54" s="33"/>
      <c r="AH54" s="58"/>
      <c r="AI54" s="33"/>
      <c r="AJ54" s="33"/>
      <c r="AK54" s="33"/>
      <c r="AL54" s="33"/>
      <c r="AM54" s="33"/>
      <c r="AN54" s="58"/>
      <c r="AO54" s="33"/>
      <c r="AP54" s="33"/>
      <c r="AQ54" s="33"/>
      <c r="AR54" s="33"/>
      <c r="AS54" s="33"/>
      <c r="AT54" s="58"/>
      <c r="AU54" s="33"/>
      <c r="AV54" s="33"/>
      <c r="AW54" s="33"/>
      <c r="AX54" s="33"/>
      <c r="AY54" s="33"/>
      <c r="AZ54" s="58"/>
      <c r="BA54" s="33"/>
      <c r="BB54" s="33"/>
      <c r="BC54" s="33"/>
      <c r="BD54" s="33"/>
      <c r="BE54" s="33"/>
      <c r="BF54" s="34" t="s">
        <v>723</v>
      </c>
      <c r="BG54" s="34" t="s">
        <v>573</v>
      </c>
      <c r="BI54" s="8" t="s">
        <v>250</v>
      </c>
    </row>
    <row r="55" spans="1:61" ht="15" customHeight="1">
      <c r="A55" s="89" t="s">
        <v>496</v>
      </c>
      <c r="B55" s="70" t="s">
        <v>497</v>
      </c>
      <c r="C55" s="38" t="s">
        <v>498</v>
      </c>
      <c r="D55" s="88">
        <v>44196</v>
      </c>
      <c r="E55" s="67" t="s">
        <v>702</v>
      </c>
      <c r="F55" s="67" t="s">
        <v>227</v>
      </c>
      <c r="G55" s="58">
        <v>15929</v>
      </c>
      <c r="H55" s="58">
        <v>12836</v>
      </c>
      <c r="I55" s="58">
        <v>1541929</v>
      </c>
      <c r="J55" s="58">
        <v>1259293</v>
      </c>
      <c r="K55" s="33">
        <v>452610</v>
      </c>
      <c r="L55" s="33">
        <v>242225</v>
      </c>
      <c r="M55" s="33">
        <v>805401</v>
      </c>
      <c r="N55" s="33">
        <v>125912</v>
      </c>
      <c r="O55" s="33">
        <v>318909</v>
      </c>
      <c r="P55" s="58"/>
      <c r="Q55" s="33"/>
      <c r="R55" s="33"/>
      <c r="S55" s="33"/>
      <c r="T55" s="33"/>
      <c r="U55" s="33"/>
      <c r="V55" s="58">
        <v>1182357</v>
      </c>
      <c r="W55" s="33">
        <v>429622</v>
      </c>
      <c r="X55" s="33">
        <v>231270</v>
      </c>
      <c r="Y55" s="33">
        <v>752541</v>
      </c>
      <c r="Z55" s="33">
        <v>121432</v>
      </c>
      <c r="AA55" s="33">
        <v>272300</v>
      </c>
      <c r="AB55" s="58">
        <v>71876</v>
      </c>
      <c r="AC55" s="33">
        <v>22318</v>
      </c>
      <c r="AD55" s="33">
        <v>10477</v>
      </c>
      <c r="AE55" s="33">
        <v>48468</v>
      </c>
      <c r="AF55" s="33">
        <v>2865</v>
      </c>
      <c r="AG55" s="33">
        <v>45768</v>
      </c>
      <c r="AH55" s="58">
        <v>3964</v>
      </c>
      <c r="AI55" s="33">
        <v>414</v>
      </c>
      <c r="AJ55" s="33">
        <v>327</v>
      </c>
      <c r="AK55" s="33">
        <v>3549</v>
      </c>
      <c r="AL55" s="33">
        <v>1616</v>
      </c>
      <c r="AM55" s="33">
        <v>0</v>
      </c>
      <c r="AN55" s="58">
        <v>1096</v>
      </c>
      <c r="AO55" s="33">
        <v>255</v>
      </c>
      <c r="AP55" s="33">
        <v>151</v>
      </c>
      <c r="AQ55" s="33">
        <v>841</v>
      </c>
      <c r="AR55" s="33">
        <v>0</v>
      </c>
      <c r="AS55" s="33">
        <v>841</v>
      </c>
      <c r="AT55" s="58">
        <v>0</v>
      </c>
      <c r="AU55" s="33">
        <v>0</v>
      </c>
      <c r="AV55" s="33">
        <v>0</v>
      </c>
      <c r="AW55" s="33">
        <v>0</v>
      </c>
      <c r="AX55" s="33">
        <v>0</v>
      </c>
      <c r="AY55" s="33">
        <v>0</v>
      </c>
      <c r="AZ55" s="58">
        <v>0</v>
      </c>
      <c r="BA55" s="33">
        <v>0</v>
      </c>
      <c r="BB55" s="33">
        <v>0</v>
      </c>
      <c r="BC55" s="33">
        <v>0</v>
      </c>
      <c r="BD55" s="33">
        <v>0</v>
      </c>
      <c r="BE55" s="33">
        <v>0</v>
      </c>
      <c r="BF55" s="34" t="s">
        <v>539</v>
      </c>
      <c r="BG55" s="34" t="s">
        <v>540</v>
      </c>
      <c r="BI55" s="8" t="s">
        <v>250</v>
      </c>
    </row>
    <row r="56" spans="1:61" ht="15" customHeight="1">
      <c r="A56" s="89" t="s">
        <v>25</v>
      </c>
      <c r="B56" s="70" t="s">
        <v>26</v>
      </c>
      <c r="C56" s="38" t="s">
        <v>191</v>
      </c>
      <c r="D56" s="88">
        <v>44196</v>
      </c>
      <c r="E56" s="67" t="s">
        <v>230</v>
      </c>
      <c r="F56" s="67" t="s">
        <v>228</v>
      </c>
      <c r="G56" s="65">
        <v>55066</v>
      </c>
      <c r="H56" s="58">
        <v>53255</v>
      </c>
      <c r="I56" s="58">
        <v>1713</v>
      </c>
      <c r="J56" s="58">
        <v>1698</v>
      </c>
      <c r="K56" s="33">
        <v>1640</v>
      </c>
      <c r="L56" s="33">
        <v>1485</v>
      </c>
      <c r="M56" s="33">
        <v>57</v>
      </c>
      <c r="N56" s="33"/>
      <c r="O56" s="33">
        <v>2</v>
      </c>
      <c r="P56" s="58">
        <v>618</v>
      </c>
      <c r="Q56" s="33">
        <v>583</v>
      </c>
      <c r="R56" s="33">
        <v>466</v>
      </c>
      <c r="S56" s="33">
        <v>34</v>
      </c>
      <c r="T56" s="33"/>
      <c r="U56" s="33">
        <v>2</v>
      </c>
      <c r="V56" s="58">
        <v>1053</v>
      </c>
      <c r="W56" s="33">
        <v>1005</v>
      </c>
      <c r="X56" s="33">
        <v>920</v>
      </c>
      <c r="Y56" s="33">
        <v>46</v>
      </c>
      <c r="Z56" s="33"/>
      <c r="AA56" s="33">
        <v>2</v>
      </c>
      <c r="AB56" s="58">
        <v>221</v>
      </c>
      <c r="AC56" s="33">
        <v>217</v>
      </c>
      <c r="AD56" s="33">
        <v>179</v>
      </c>
      <c r="AE56" s="33">
        <v>3</v>
      </c>
      <c r="AF56" s="33"/>
      <c r="AG56" s="33"/>
      <c r="AH56" s="58">
        <v>9</v>
      </c>
      <c r="AI56" s="33">
        <v>9</v>
      </c>
      <c r="AJ56" s="33">
        <v>6</v>
      </c>
      <c r="AK56" s="33"/>
      <c r="AL56" s="33"/>
      <c r="AM56" s="33"/>
      <c r="AN56" s="58">
        <v>416</v>
      </c>
      <c r="AO56" s="33">
        <v>408</v>
      </c>
      <c r="AP56" s="33">
        <v>380</v>
      </c>
      <c r="AQ56" s="33">
        <v>8</v>
      </c>
      <c r="AR56" s="33"/>
      <c r="AS56" s="33"/>
      <c r="AT56" s="58"/>
      <c r="AU56" s="33"/>
      <c r="AV56" s="33"/>
      <c r="AW56" s="33"/>
      <c r="AX56" s="33"/>
      <c r="AY56" s="33"/>
      <c r="AZ56" s="58"/>
      <c r="BA56" s="33"/>
      <c r="BB56" s="33"/>
      <c r="BC56" s="33"/>
      <c r="BD56" s="33"/>
      <c r="BE56" s="33"/>
      <c r="BF56" s="34" t="s">
        <v>553</v>
      </c>
      <c r="BG56" s="34" t="s">
        <v>554</v>
      </c>
      <c r="BI56" s="8" t="s">
        <v>250</v>
      </c>
    </row>
    <row r="57" spans="1:61" ht="15" customHeight="1">
      <c r="A57" s="89" t="s">
        <v>151</v>
      </c>
      <c r="B57" s="70" t="s">
        <v>152</v>
      </c>
      <c r="C57" s="38" t="s">
        <v>203</v>
      </c>
      <c r="D57" s="88">
        <v>44196</v>
      </c>
      <c r="E57" s="67" t="s">
        <v>230</v>
      </c>
      <c r="F57" s="67" t="s">
        <v>229</v>
      </c>
      <c r="G57" s="65">
        <v>719931</v>
      </c>
      <c r="H57" s="58">
        <v>711463</v>
      </c>
      <c r="I57" s="58">
        <v>17170354755.009998</v>
      </c>
      <c r="J57" s="58">
        <v>16402649681.590002</v>
      </c>
      <c r="K57" s="33">
        <v>9861339622.4400005</v>
      </c>
      <c r="L57" s="33">
        <v>6189011232.9699993</v>
      </c>
      <c r="M57" s="33">
        <v>6388557268.2400007</v>
      </c>
      <c r="N57" s="33">
        <v>4603233397.749999</v>
      </c>
      <c r="O57" s="33">
        <v>3188501540.9699998</v>
      </c>
      <c r="P57" s="58">
        <v>10710312062.790001</v>
      </c>
      <c r="Q57" s="33">
        <v>7699008357.6900005</v>
      </c>
      <c r="R57" s="33">
        <v>5017559789.2199993</v>
      </c>
      <c r="S57" s="33">
        <v>2958986569.8499999</v>
      </c>
      <c r="T57" s="33">
        <v>2190873712.6399999</v>
      </c>
      <c r="U57" s="33">
        <v>1177191418.8300002</v>
      </c>
      <c r="V57" s="58">
        <v>11867209293.01</v>
      </c>
      <c r="W57" s="33">
        <v>6920021233.9599991</v>
      </c>
      <c r="X57" s="33">
        <v>4251277660.6599998</v>
      </c>
      <c r="Y57" s="33">
        <v>4805846712.4400005</v>
      </c>
      <c r="Z57" s="33">
        <v>3530359720.8899999</v>
      </c>
      <c r="AA57" s="33">
        <v>2149918743.3800001</v>
      </c>
      <c r="AB57" s="58">
        <v>3684982531.5100002</v>
      </c>
      <c r="AC57" s="33">
        <v>2769381718.8499999</v>
      </c>
      <c r="AD57" s="33">
        <v>1825627092.9100001</v>
      </c>
      <c r="AE57" s="33">
        <v>904556601.07000005</v>
      </c>
      <c r="AF57" s="33">
        <v>729623934.38999999</v>
      </c>
      <c r="AG57" s="33">
        <v>594581204.77999997</v>
      </c>
      <c r="AH57" s="58">
        <v>520350980.44</v>
      </c>
      <c r="AI57" s="33">
        <v>151088317.44</v>
      </c>
      <c r="AJ57" s="33">
        <v>97307184.280000001</v>
      </c>
      <c r="AK57" s="33">
        <v>368987787.20999998</v>
      </c>
      <c r="AL57" s="33">
        <v>219680619.78</v>
      </c>
      <c r="AM57" s="33">
        <v>233508677.02000001</v>
      </c>
      <c r="AN57" s="58">
        <v>161509627.34999999</v>
      </c>
      <c r="AO57" s="33">
        <v>16179076.279999999</v>
      </c>
      <c r="AP57" s="33">
        <v>11025874.41</v>
      </c>
      <c r="AQ57" s="33">
        <v>145238233.91</v>
      </c>
      <c r="AR57" s="33">
        <v>120074634.62</v>
      </c>
      <c r="AS57" s="33">
        <v>121892778.93000001</v>
      </c>
      <c r="AT57" s="58">
        <v>11373774.16</v>
      </c>
      <c r="AU57" s="33">
        <v>1922533.97</v>
      </c>
      <c r="AV57" s="33">
        <v>1036533.45</v>
      </c>
      <c r="AW57" s="33">
        <v>9451200.4299999997</v>
      </c>
      <c r="AX57" s="33">
        <v>3494488.07</v>
      </c>
      <c r="AY57" s="33">
        <v>4411571.2300000004</v>
      </c>
      <c r="AZ57" s="58">
        <v>157223475.12</v>
      </c>
      <c r="BA57" s="33">
        <v>2746741.94</v>
      </c>
      <c r="BB57" s="33">
        <v>2736887.26</v>
      </c>
      <c r="BC57" s="33">
        <v>154476733.18000001</v>
      </c>
      <c r="BD57" s="33"/>
      <c r="BE57" s="33">
        <v>84188565.629999995</v>
      </c>
      <c r="BF57" s="34" t="s">
        <v>516</v>
      </c>
      <c r="BG57" s="34" t="s">
        <v>517</v>
      </c>
      <c r="BI57" s="8" t="s">
        <v>250</v>
      </c>
    </row>
    <row r="58" spans="1:61" ht="15" customHeight="1">
      <c r="A58" s="89" t="s">
        <v>11</v>
      </c>
      <c r="B58" s="70" t="s">
        <v>12</v>
      </c>
      <c r="C58" s="38" t="s">
        <v>191</v>
      </c>
      <c r="D58" s="88">
        <v>44196</v>
      </c>
      <c r="E58" s="67" t="s">
        <v>230</v>
      </c>
      <c r="F58" s="67" t="s">
        <v>228</v>
      </c>
      <c r="G58" s="65">
        <v>19936</v>
      </c>
      <c r="H58" s="58">
        <v>15633</v>
      </c>
      <c r="I58" s="58">
        <v>552</v>
      </c>
      <c r="J58" s="58">
        <v>538</v>
      </c>
      <c r="K58" s="33">
        <v>164</v>
      </c>
      <c r="L58" s="33">
        <v>0</v>
      </c>
      <c r="M58" s="33">
        <v>251</v>
      </c>
      <c r="N58" s="33">
        <v>164</v>
      </c>
      <c r="O58" s="33">
        <v>6</v>
      </c>
      <c r="P58" s="58">
        <v>92</v>
      </c>
      <c r="Q58" s="33">
        <v>92</v>
      </c>
      <c r="R58" s="33">
        <v>0</v>
      </c>
      <c r="S58" s="33">
        <v>0</v>
      </c>
      <c r="T58" s="33">
        <v>0</v>
      </c>
      <c r="U58" s="33">
        <v>0</v>
      </c>
      <c r="V58" s="58">
        <v>424</v>
      </c>
      <c r="W58" s="33">
        <v>152</v>
      </c>
      <c r="X58" s="33">
        <v>0</v>
      </c>
      <c r="Y58" s="33">
        <v>148</v>
      </c>
      <c r="Z58" s="33">
        <v>118</v>
      </c>
      <c r="AA58" s="33">
        <v>6</v>
      </c>
      <c r="AB58" s="58">
        <v>8</v>
      </c>
      <c r="AC58" s="33">
        <v>6</v>
      </c>
      <c r="AD58" s="33">
        <v>0</v>
      </c>
      <c r="AE58" s="33">
        <v>2</v>
      </c>
      <c r="AF58" s="33">
        <v>1</v>
      </c>
      <c r="AG58" s="33">
        <v>0</v>
      </c>
      <c r="AH58" s="58">
        <v>106</v>
      </c>
      <c r="AI58" s="33">
        <v>5</v>
      </c>
      <c r="AJ58" s="33">
        <v>0</v>
      </c>
      <c r="AK58" s="33">
        <v>101</v>
      </c>
      <c r="AL58" s="33">
        <v>44</v>
      </c>
      <c r="AM58" s="33">
        <v>0</v>
      </c>
      <c r="AN58" s="58">
        <v>0</v>
      </c>
      <c r="AO58" s="33">
        <v>0</v>
      </c>
      <c r="AP58" s="33">
        <v>0</v>
      </c>
      <c r="AQ58" s="33">
        <v>0</v>
      </c>
      <c r="AR58" s="33">
        <v>0</v>
      </c>
      <c r="AS58" s="33">
        <v>0</v>
      </c>
      <c r="AT58" s="58">
        <v>0</v>
      </c>
      <c r="AU58" s="33">
        <v>0</v>
      </c>
      <c r="AV58" s="33">
        <v>0</v>
      </c>
      <c r="AW58" s="33">
        <v>0</v>
      </c>
      <c r="AX58" s="33">
        <v>0</v>
      </c>
      <c r="AY58" s="33">
        <v>0</v>
      </c>
      <c r="AZ58" s="58">
        <v>0</v>
      </c>
      <c r="BA58" s="33">
        <v>0</v>
      </c>
      <c r="BB58" s="33">
        <v>0</v>
      </c>
      <c r="BC58" s="33">
        <v>0</v>
      </c>
      <c r="BD58" s="33">
        <v>0</v>
      </c>
      <c r="BE58" s="33">
        <v>0</v>
      </c>
      <c r="BF58" s="34" t="s">
        <v>559</v>
      </c>
      <c r="BG58" s="34" t="s">
        <v>560</v>
      </c>
      <c r="BI58" s="8" t="s">
        <v>250</v>
      </c>
    </row>
    <row r="59" spans="1:61" ht="15" customHeight="1">
      <c r="A59" s="38" t="s">
        <v>134</v>
      </c>
      <c r="B59" s="67" t="s">
        <v>507</v>
      </c>
      <c r="C59" s="38" t="s">
        <v>200</v>
      </c>
      <c r="D59" s="88">
        <v>44196</v>
      </c>
      <c r="E59" s="67" t="s">
        <v>230</v>
      </c>
      <c r="F59" s="67" t="s">
        <v>228</v>
      </c>
      <c r="G59" s="65">
        <v>222998</v>
      </c>
      <c r="H59" s="58">
        <v>206219</v>
      </c>
      <c r="I59" s="58">
        <v>9161</v>
      </c>
      <c r="J59" s="58">
        <v>8194</v>
      </c>
      <c r="K59" s="33">
        <v>3569</v>
      </c>
      <c r="L59" s="33">
        <v>2491</v>
      </c>
      <c r="M59" s="33">
        <v>4441</v>
      </c>
      <c r="N59" s="33">
        <v>2928</v>
      </c>
      <c r="O59" s="33">
        <v>2523</v>
      </c>
      <c r="P59" s="58">
        <v>1701</v>
      </c>
      <c r="Q59" s="33">
        <v>532</v>
      </c>
      <c r="R59" s="33">
        <v>180</v>
      </c>
      <c r="S59" s="33">
        <v>991</v>
      </c>
      <c r="T59" s="33">
        <v>723</v>
      </c>
      <c r="U59" s="33">
        <v>690</v>
      </c>
      <c r="V59" s="58">
        <v>5289</v>
      </c>
      <c r="W59" s="33">
        <v>3346</v>
      </c>
      <c r="X59" s="33">
        <v>2351</v>
      </c>
      <c r="Y59" s="33">
        <v>1938</v>
      </c>
      <c r="Z59" s="33">
        <v>1559</v>
      </c>
      <c r="AA59" s="33">
        <v>1004</v>
      </c>
      <c r="AB59" s="58">
        <v>2097</v>
      </c>
      <c r="AC59" s="33">
        <v>214</v>
      </c>
      <c r="AD59" s="33">
        <v>131</v>
      </c>
      <c r="AE59" s="33">
        <v>1704</v>
      </c>
      <c r="AF59" s="33">
        <v>1023</v>
      </c>
      <c r="AG59" s="33">
        <v>1072</v>
      </c>
      <c r="AH59" s="58">
        <v>608</v>
      </c>
      <c r="AI59" s="33">
        <v>1</v>
      </c>
      <c r="AJ59" s="33">
        <v>1</v>
      </c>
      <c r="AK59" s="33">
        <v>606</v>
      </c>
      <c r="AL59" s="33">
        <v>213</v>
      </c>
      <c r="AM59" s="33">
        <v>305</v>
      </c>
      <c r="AN59" s="58">
        <v>118</v>
      </c>
      <c r="AO59" s="33">
        <v>8</v>
      </c>
      <c r="AP59" s="33">
        <v>8</v>
      </c>
      <c r="AQ59" s="33">
        <v>111</v>
      </c>
      <c r="AR59" s="33">
        <v>109</v>
      </c>
      <c r="AS59" s="33">
        <v>75</v>
      </c>
      <c r="AT59" s="58">
        <v>80</v>
      </c>
      <c r="AU59" s="33"/>
      <c r="AV59" s="33"/>
      <c r="AW59" s="33">
        <v>80</v>
      </c>
      <c r="AX59" s="33">
        <v>22</v>
      </c>
      <c r="AY59" s="33">
        <v>66</v>
      </c>
      <c r="AZ59" s="58">
        <v>2</v>
      </c>
      <c r="BA59" s="33"/>
      <c r="BB59" s="33"/>
      <c r="BC59" s="33">
        <v>2</v>
      </c>
      <c r="BD59" s="33">
        <v>2</v>
      </c>
      <c r="BE59" s="33">
        <v>1</v>
      </c>
      <c r="BF59" s="34" t="s">
        <v>621</v>
      </c>
      <c r="BG59" s="34" t="s">
        <v>622</v>
      </c>
      <c r="BI59" s="8" t="s">
        <v>250</v>
      </c>
    </row>
    <row r="60" spans="1:61" ht="15" customHeight="1">
      <c r="A60" s="38" t="s">
        <v>179</v>
      </c>
      <c r="B60" s="67" t="s">
        <v>180</v>
      </c>
      <c r="C60" s="38" t="s">
        <v>191</v>
      </c>
      <c r="D60" s="88"/>
      <c r="E60" s="67"/>
      <c r="F60" s="67"/>
      <c r="G60" s="65"/>
      <c r="H60" s="58"/>
      <c r="I60" s="58"/>
      <c r="J60" s="58"/>
      <c r="K60" s="33"/>
      <c r="L60" s="33"/>
      <c r="M60" s="33"/>
      <c r="N60" s="33"/>
      <c r="O60" s="33"/>
      <c r="P60" s="58"/>
      <c r="Q60" s="33"/>
      <c r="R60" s="33"/>
      <c r="S60" s="33"/>
      <c r="T60" s="33"/>
      <c r="U60" s="33"/>
      <c r="V60" s="58"/>
      <c r="W60" s="33"/>
      <c r="X60" s="33"/>
      <c r="Y60" s="33"/>
      <c r="Z60" s="33"/>
      <c r="AA60" s="33"/>
      <c r="AB60" s="58"/>
      <c r="AC60" s="33"/>
      <c r="AD60" s="33"/>
      <c r="AE60" s="33"/>
      <c r="AF60" s="33"/>
      <c r="AG60" s="33"/>
      <c r="AH60" s="58"/>
      <c r="AI60" s="33"/>
      <c r="AJ60" s="33"/>
      <c r="AK60" s="33"/>
      <c r="AL60" s="33"/>
      <c r="AM60" s="33"/>
      <c r="AN60" s="58"/>
      <c r="AO60" s="33"/>
      <c r="AP60" s="33"/>
      <c r="AQ60" s="33"/>
      <c r="AR60" s="33"/>
      <c r="AS60" s="33"/>
      <c r="AT60" s="58"/>
      <c r="AU60" s="33"/>
      <c r="AV60" s="33"/>
      <c r="AW60" s="33"/>
      <c r="AX60" s="33"/>
      <c r="AY60" s="33"/>
      <c r="AZ60" s="58"/>
      <c r="BA60" s="33"/>
      <c r="BB60" s="33"/>
      <c r="BC60" s="33"/>
      <c r="BD60" s="33"/>
      <c r="BE60" s="33"/>
      <c r="BF60" s="34" t="s">
        <v>555</v>
      </c>
      <c r="BG60" s="34" t="s">
        <v>556</v>
      </c>
      <c r="BI60" s="8" t="s">
        <v>250</v>
      </c>
    </row>
    <row r="61" spans="1:61" ht="15" customHeight="1">
      <c r="A61" s="89" t="s">
        <v>775</v>
      </c>
      <c r="B61" s="70" t="s">
        <v>502</v>
      </c>
      <c r="C61" s="38" t="s">
        <v>208</v>
      </c>
      <c r="D61" s="88">
        <v>44196</v>
      </c>
      <c r="E61" s="67" t="s">
        <v>230</v>
      </c>
      <c r="F61" s="67" t="s">
        <v>228</v>
      </c>
      <c r="G61" s="65">
        <v>426889</v>
      </c>
      <c r="H61" s="58">
        <v>426889</v>
      </c>
      <c r="I61" s="58">
        <v>25233</v>
      </c>
      <c r="J61" s="58">
        <v>25233</v>
      </c>
      <c r="K61" s="33">
        <v>1982</v>
      </c>
      <c r="L61" s="33">
        <v>893</v>
      </c>
      <c r="M61" s="33">
        <v>22006</v>
      </c>
      <c r="N61" s="33">
        <v>13991</v>
      </c>
      <c r="O61" s="33">
        <v>1696</v>
      </c>
      <c r="P61" s="58">
        <v>0</v>
      </c>
      <c r="Q61" s="33">
        <v>0</v>
      </c>
      <c r="R61" s="33">
        <v>0</v>
      </c>
      <c r="S61" s="33">
        <v>0</v>
      </c>
      <c r="T61" s="33">
        <v>0</v>
      </c>
      <c r="U61" s="33">
        <v>0</v>
      </c>
      <c r="V61" s="58">
        <v>21404</v>
      </c>
      <c r="W61" s="33">
        <v>1821</v>
      </c>
      <c r="X61" s="33">
        <v>809</v>
      </c>
      <c r="Y61" s="33">
        <v>18400</v>
      </c>
      <c r="Z61" s="33">
        <v>11974</v>
      </c>
      <c r="AA61" s="33">
        <v>1363</v>
      </c>
      <c r="AB61" s="58">
        <v>2670</v>
      </c>
      <c r="AC61" s="33">
        <v>120</v>
      </c>
      <c r="AD61" s="33">
        <v>58</v>
      </c>
      <c r="AE61" s="33">
        <v>2508</v>
      </c>
      <c r="AF61" s="33">
        <v>1845</v>
      </c>
      <c r="AG61" s="33">
        <v>307</v>
      </c>
      <c r="AH61" s="58">
        <v>219</v>
      </c>
      <c r="AI61" s="33">
        <v>25</v>
      </c>
      <c r="AJ61" s="33">
        <v>16</v>
      </c>
      <c r="AK61" s="33">
        <v>176</v>
      </c>
      <c r="AL61" s="33">
        <v>127</v>
      </c>
      <c r="AM61" s="33">
        <v>18</v>
      </c>
      <c r="AN61" s="58">
        <v>57</v>
      </c>
      <c r="AO61" s="33">
        <v>6</v>
      </c>
      <c r="AP61" s="33">
        <v>3</v>
      </c>
      <c r="AQ61" s="33">
        <v>50</v>
      </c>
      <c r="AR61" s="33">
        <v>19</v>
      </c>
      <c r="AS61" s="33">
        <v>4</v>
      </c>
      <c r="AT61" s="58">
        <v>854</v>
      </c>
      <c r="AU61" s="33">
        <v>6</v>
      </c>
      <c r="AV61" s="33">
        <v>3</v>
      </c>
      <c r="AW61" s="33">
        <v>849</v>
      </c>
      <c r="AX61" s="33">
        <v>21</v>
      </c>
      <c r="AY61" s="33">
        <v>2</v>
      </c>
      <c r="AZ61" s="58">
        <v>29</v>
      </c>
      <c r="BA61" s="33">
        <v>6</v>
      </c>
      <c r="BB61" s="33">
        <v>3</v>
      </c>
      <c r="BC61" s="33">
        <v>23</v>
      </c>
      <c r="BD61" s="33">
        <v>6</v>
      </c>
      <c r="BE61" s="33">
        <v>1</v>
      </c>
      <c r="BF61" s="34" t="s">
        <v>608</v>
      </c>
      <c r="BG61" s="34" t="s">
        <v>212</v>
      </c>
      <c r="BI61" s="8" t="s">
        <v>250</v>
      </c>
    </row>
    <row r="62" spans="1:61" ht="15" customHeight="1">
      <c r="A62" s="89" t="s">
        <v>776</v>
      </c>
      <c r="B62" s="70" t="s">
        <v>505</v>
      </c>
      <c r="C62" s="38" t="s">
        <v>208</v>
      </c>
      <c r="D62" s="88">
        <v>44196</v>
      </c>
      <c r="E62" s="67" t="s">
        <v>230</v>
      </c>
      <c r="F62" s="67" t="s">
        <v>229</v>
      </c>
      <c r="G62" s="58">
        <v>424140</v>
      </c>
      <c r="H62" s="58">
        <v>422915</v>
      </c>
      <c r="I62" s="58">
        <v>54904313519.610001</v>
      </c>
      <c r="J62" s="58">
        <v>54250163305.440002</v>
      </c>
      <c r="K62" s="33">
        <v>5409683400.3800001</v>
      </c>
      <c r="L62" s="33">
        <v>3769343735.1900001</v>
      </c>
      <c r="M62" s="33">
        <v>48256217883.809998</v>
      </c>
      <c r="N62" s="33">
        <v>38124838946.540001</v>
      </c>
      <c r="O62" s="33">
        <v>8152090173.2399998</v>
      </c>
      <c r="P62" s="58">
        <v>6109600996.5799999</v>
      </c>
      <c r="Q62" s="33">
        <v>1157119690.26</v>
      </c>
      <c r="R62" s="33">
        <v>444745617.44999999</v>
      </c>
      <c r="S62" s="33">
        <v>4381706714.6999998</v>
      </c>
      <c r="T62" s="33">
        <v>3846906101.7399998</v>
      </c>
      <c r="U62" s="33">
        <v>1365158431.46</v>
      </c>
      <c r="V62" s="58">
        <v>40788650655.410004</v>
      </c>
      <c r="W62" s="33">
        <v>1409602978.6900001</v>
      </c>
      <c r="X62" s="33">
        <v>481527554.98000002</v>
      </c>
      <c r="Y62" s="33">
        <v>39368815191.07</v>
      </c>
      <c r="Z62" s="33">
        <v>30833495197.759998</v>
      </c>
      <c r="AA62" s="33">
        <v>6104892346.0200005</v>
      </c>
      <c r="AB62" s="58">
        <v>7525714852.3100004</v>
      </c>
      <c r="AC62" s="33">
        <v>3113557070.8800001</v>
      </c>
      <c r="AD62" s="33">
        <v>2514396489.9699998</v>
      </c>
      <c r="AE62" s="33">
        <v>4347927987.1800003</v>
      </c>
      <c r="AF62" s="33">
        <v>3323734338.2800002</v>
      </c>
      <c r="AG62" s="33">
        <v>1530987959.78</v>
      </c>
      <c r="AH62" s="58">
        <v>4300999144.9499998</v>
      </c>
      <c r="AI62" s="33">
        <v>756368528.65999997</v>
      </c>
      <c r="AJ62" s="33">
        <v>644643369.30999994</v>
      </c>
      <c r="AK62" s="33">
        <v>3035065646.4400001</v>
      </c>
      <c r="AL62" s="33">
        <v>2601690627.9899998</v>
      </c>
      <c r="AM62" s="33">
        <v>355241862.91000003</v>
      </c>
      <c r="AN62" s="58">
        <v>573793451.42999995</v>
      </c>
      <c r="AO62" s="33">
        <v>84586746.450000003</v>
      </c>
      <c r="AP62" s="33">
        <v>83372504.829999998</v>
      </c>
      <c r="AQ62" s="33">
        <v>489206704.98000002</v>
      </c>
      <c r="AR62" s="33">
        <v>411531204.44999999</v>
      </c>
      <c r="AS62" s="33">
        <v>48573871.75</v>
      </c>
      <c r="AT62" s="58">
        <v>1017308049.08</v>
      </c>
      <c r="AU62" s="33">
        <v>34872297.75</v>
      </c>
      <c r="AV62" s="33">
        <v>34738825.149999999</v>
      </c>
      <c r="AW62" s="33">
        <v>982200979.82000005</v>
      </c>
      <c r="AX62" s="33">
        <v>925673417.15999997</v>
      </c>
      <c r="AY62" s="33">
        <v>108936059.89</v>
      </c>
      <c r="AZ62" s="58">
        <v>43697152.229999997</v>
      </c>
      <c r="BA62" s="33">
        <v>10695777.939999999</v>
      </c>
      <c r="BB62" s="33">
        <v>10664990.939999999</v>
      </c>
      <c r="BC62" s="33">
        <v>33001374.289999999</v>
      </c>
      <c r="BD62" s="33">
        <v>28714160.879999999</v>
      </c>
      <c r="BE62" s="33">
        <v>3458072.86</v>
      </c>
      <c r="BF62" s="34" t="s">
        <v>610</v>
      </c>
      <c r="BG62" s="34" t="s">
        <v>234</v>
      </c>
      <c r="BI62" s="8" t="s">
        <v>250</v>
      </c>
    </row>
    <row r="63" spans="1:61" ht="15" customHeight="1">
      <c r="A63" s="38" t="s">
        <v>163</v>
      </c>
      <c r="B63" s="67" t="s">
        <v>190</v>
      </c>
      <c r="C63" s="38" t="s">
        <v>191</v>
      </c>
      <c r="D63" s="88">
        <v>44196</v>
      </c>
      <c r="E63" s="67" t="s">
        <v>230</v>
      </c>
      <c r="F63" s="67" t="s">
        <v>228</v>
      </c>
      <c r="G63" s="58">
        <v>12</v>
      </c>
      <c r="H63" s="58">
        <v>9</v>
      </c>
      <c r="I63" s="58">
        <v>166</v>
      </c>
      <c r="J63" s="58">
        <v>140</v>
      </c>
      <c r="K63" s="33"/>
      <c r="L63" s="33"/>
      <c r="M63" s="33">
        <v>140</v>
      </c>
      <c r="N63" s="33">
        <v>109</v>
      </c>
      <c r="O63" s="33">
        <v>140</v>
      </c>
      <c r="P63" s="58"/>
      <c r="Q63" s="33"/>
      <c r="R63" s="33"/>
      <c r="S63" s="33"/>
      <c r="T63" s="33"/>
      <c r="U63" s="33"/>
      <c r="V63" s="58">
        <v>140</v>
      </c>
      <c r="W63" s="33"/>
      <c r="X63" s="33"/>
      <c r="Y63" s="33">
        <v>140</v>
      </c>
      <c r="Z63" s="33">
        <v>109</v>
      </c>
      <c r="AA63" s="33">
        <v>140</v>
      </c>
      <c r="AB63" s="58"/>
      <c r="AC63" s="33"/>
      <c r="AD63" s="33"/>
      <c r="AE63" s="33"/>
      <c r="AF63" s="33"/>
      <c r="AG63" s="33"/>
      <c r="AH63" s="58"/>
      <c r="AI63" s="33"/>
      <c r="AJ63" s="33"/>
      <c r="AK63" s="33"/>
      <c r="AL63" s="33"/>
      <c r="AM63" s="33"/>
      <c r="AN63" s="58"/>
      <c r="AO63" s="33"/>
      <c r="AP63" s="33"/>
      <c r="AQ63" s="33"/>
      <c r="AR63" s="33"/>
      <c r="AS63" s="33"/>
      <c r="AT63" s="58"/>
      <c r="AU63" s="33"/>
      <c r="AV63" s="33"/>
      <c r="AW63" s="33"/>
      <c r="AX63" s="33"/>
      <c r="AY63" s="33"/>
      <c r="AZ63" s="58"/>
      <c r="BA63" s="33"/>
      <c r="BB63" s="33"/>
      <c r="BC63" s="33"/>
      <c r="BD63" s="33"/>
      <c r="BE63" s="33"/>
      <c r="BF63" s="34" t="s">
        <v>721</v>
      </c>
      <c r="BG63" s="34" t="s">
        <v>274</v>
      </c>
      <c r="BI63" s="8" t="s">
        <v>250</v>
      </c>
    </row>
    <row r="64" spans="1:61" ht="15" customHeight="1">
      <c r="A64" s="38" t="s">
        <v>29</v>
      </c>
      <c r="B64" s="67" t="s">
        <v>30</v>
      </c>
      <c r="C64" s="38" t="s">
        <v>191</v>
      </c>
      <c r="D64" s="88">
        <v>44196</v>
      </c>
      <c r="E64" s="67" t="s">
        <v>230</v>
      </c>
      <c r="F64" s="67" t="s">
        <v>228</v>
      </c>
      <c r="G64" s="58">
        <v>4129</v>
      </c>
      <c r="H64" s="58">
        <v>4126</v>
      </c>
      <c r="I64" s="58">
        <v>829.5</v>
      </c>
      <c r="J64" s="58">
        <v>829.1</v>
      </c>
      <c r="K64" s="33">
        <v>683.8</v>
      </c>
      <c r="L64" s="33">
        <v>422</v>
      </c>
      <c r="M64" s="33">
        <v>145.4</v>
      </c>
      <c r="N64" s="33">
        <v>26.7</v>
      </c>
      <c r="O64" s="33">
        <v>77</v>
      </c>
      <c r="P64" s="58">
        <v>9</v>
      </c>
      <c r="Q64" s="33">
        <v>9</v>
      </c>
      <c r="R64" s="33">
        <v>3.7</v>
      </c>
      <c r="S64" s="33">
        <v>0</v>
      </c>
      <c r="T64" s="33">
        <v>0</v>
      </c>
      <c r="U64" s="33">
        <v>0</v>
      </c>
      <c r="V64" s="58">
        <v>778.9</v>
      </c>
      <c r="W64" s="33">
        <v>644.79999999999995</v>
      </c>
      <c r="X64" s="33">
        <v>404.6</v>
      </c>
      <c r="Y64" s="33">
        <v>134.1</v>
      </c>
      <c r="Z64" s="33">
        <v>25.5</v>
      </c>
      <c r="AA64" s="33">
        <v>74.2</v>
      </c>
      <c r="AB64" s="58">
        <v>41.5</v>
      </c>
      <c r="AC64" s="33">
        <v>34.200000000000003</v>
      </c>
      <c r="AD64" s="33">
        <v>14.8</v>
      </c>
      <c r="AE64" s="33">
        <v>7.2</v>
      </c>
      <c r="AF64" s="33">
        <v>0.7</v>
      </c>
      <c r="AG64" s="33">
        <v>1.5</v>
      </c>
      <c r="AH64" s="58">
        <v>7</v>
      </c>
      <c r="AI64" s="33">
        <v>4.2</v>
      </c>
      <c r="AJ64" s="33">
        <v>2.1</v>
      </c>
      <c r="AK64" s="33">
        <v>2.7</v>
      </c>
      <c r="AL64" s="33">
        <v>0.6</v>
      </c>
      <c r="AM64" s="33">
        <v>0</v>
      </c>
      <c r="AN64" s="58">
        <v>1.8</v>
      </c>
      <c r="AO64" s="33">
        <v>0.5</v>
      </c>
      <c r="AP64" s="33">
        <v>0.5</v>
      </c>
      <c r="AQ64" s="33">
        <v>1.3</v>
      </c>
      <c r="AR64" s="33">
        <v>0</v>
      </c>
      <c r="AS64" s="33">
        <v>1.3</v>
      </c>
      <c r="AT64" s="58">
        <v>0</v>
      </c>
      <c r="AU64" s="33">
        <v>0</v>
      </c>
      <c r="AV64" s="33">
        <v>0</v>
      </c>
      <c r="AW64" s="33">
        <v>0</v>
      </c>
      <c r="AX64" s="33">
        <v>0</v>
      </c>
      <c r="AY64" s="33">
        <v>0</v>
      </c>
      <c r="AZ64" s="58">
        <v>0</v>
      </c>
      <c r="BA64" s="33">
        <v>0</v>
      </c>
      <c r="BB64" s="33">
        <v>0</v>
      </c>
      <c r="BC64" s="33">
        <v>0</v>
      </c>
      <c r="BD64" s="33">
        <v>0</v>
      </c>
      <c r="BE64" s="33">
        <v>0</v>
      </c>
      <c r="BF64" s="34" t="s">
        <v>557</v>
      </c>
      <c r="BG64" s="34" t="s">
        <v>275</v>
      </c>
      <c r="BI64" s="8" t="s">
        <v>250</v>
      </c>
    </row>
    <row r="65" spans="1:61" ht="15" customHeight="1">
      <c r="A65" s="38" t="s">
        <v>117</v>
      </c>
      <c r="B65" s="67" t="s">
        <v>118</v>
      </c>
      <c r="C65" s="38" t="s">
        <v>197</v>
      </c>
      <c r="D65" s="88">
        <v>44196</v>
      </c>
      <c r="E65" s="67" t="s">
        <v>230</v>
      </c>
      <c r="F65" s="67" t="s">
        <v>227</v>
      </c>
      <c r="G65" s="58">
        <v>21191</v>
      </c>
      <c r="H65" s="58">
        <v>20687</v>
      </c>
      <c r="I65" s="58">
        <v>2792314</v>
      </c>
      <c r="J65" s="58">
        <v>2758376</v>
      </c>
      <c r="K65" s="33">
        <v>1472611</v>
      </c>
      <c r="L65" s="33">
        <v>1130545</v>
      </c>
      <c r="M65" s="33">
        <v>1261873</v>
      </c>
      <c r="N65" s="33">
        <v>1198734</v>
      </c>
      <c r="O65" s="33">
        <v>1085167</v>
      </c>
      <c r="P65" s="58">
        <v>2758376</v>
      </c>
      <c r="Q65" s="33">
        <v>1472611</v>
      </c>
      <c r="R65" s="33">
        <v>1130545</v>
      </c>
      <c r="S65" s="33">
        <v>1261873</v>
      </c>
      <c r="T65" s="33">
        <v>1198734</v>
      </c>
      <c r="U65" s="33">
        <v>1085167</v>
      </c>
      <c r="V65" s="58"/>
      <c r="W65" s="33"/>
      <c r="X65" s="33"/>
      <c r="Y65" s="33"/>
      <c r="Z65" s="33"/>
      <c r="AA65" s="33"/>
      <c r="AB65" s="58">
        <v>2758376</v>
      </c>
      <c r="AC65" s="33">
        <v>1472611</v>
      </c>
      <c r="AD65" s="33">
        <v>1130545</v>
      </c>
      <c r="AE65" s="33">
        <v>1261873</v>
      </c>
      <c r="AF65" s="33">
        <v>1198734</v>
      </c>
      <c r="AG65" s="33">
        <v>1085167</v>
      </c>
      <c r="AH65" s="58"/>
      <c r="AI65" s="33"/>
      <c r="AJ65" s="33"/>
      <c r="AK65" s="33"/>
      <c r="AL65" s="33"/>
      <c r="AM65" s="33"/>
      <c r="AN65" s="58"/>
      <c r="AO65" s="33"/>
      <c r="AP65" s="33"/>
      <c r="AQ65" s="33"/>
      <c r="AR65" s="33"/>
      <c r="AS65" s="33"/>
      <c r="AT65" s="58"/>
      <c r="AU65" s="33"/>
      <c r="AV65" s="33"/>
      <c r="AW65" s="33"/>
      <c r="AX65" s="33"/>
      <c r="AY65" s="33"/>
      <c r="AZ65" s="58"/>
      <c r="BA65" s="33"/>
      <c r="BB65" s="33"/>
      <c r="BC65" s="33"/>
      <c r="BD65" s="33"/>
      <c r="BE65" s="33"/>
      <c r="BF65" s="34" t="s">
        <v>542</v>
      </c>
      <c r="BG65" s="34" t="s">
        <v>256</v>
      </c>
      <c r="BI65" s="8" t="s">
        <v>250</v>
      </c>
    </row>
    <row r="66" spans="1:61" ht="15" customHeight="1">
      <c r="A66" s="89" t="s">
        <v>72</v>
      </c>
      <c r="B66" s="70" t="s">
        <v>73</v>
      </c>
      <c r="C66" s="38" t="s">
        <v>193</v>
      </c>
      <c r="D66" s="88">
        <v>44196</v>
      </c>
      <c r="E66" s="67" t="s">
        <v>230</v>
      </c>
      <c r="F66" s="67" t="s">
        <v>227</v>
      </c>
      <c r="G66" s="58">
        <v>2224</v>
      </c>
      <c r="H66" s="58">
        <v>1821</v>
      </c>
      <c r="I66" s="58">
        <v>442605</v>
      </c>
      <c r="J66" s="58">
        <v>430158</v>
      </c>
      <c r="K66" s="33">
        <v>238718</v>
      </c>
      <c r="L66" s="33">
        <v>233914</v>
      </c>
      <c r="M66" s="33">
        <v>102727</v>
      </c>
      <c r="N66" s="33">
        <v>56159</v>
      </c>
      <c r="O66" s="33">
        <v>43171</v>
      </c>
      <c r="P66" s="58">
        <v>430158</v>
      </c>
      <c r="Q66" s="33">
        <v>238718</v>
      </c>
      <c r="R66" s="33">
        <v>233914</v>
      </c>
      <c r="S66" s="33">
        <v>102727</v>
      </c>
      <c r="T66" s="33">
        <v>56159</v>
      </c>
      <c r="U66" s="33">
        <v>43171</v>
      </c>
      <c r="V66" s="58">
        <v>266622</v>
      </c>
      <c r="W66" s="33">
        <v>197097</v>
      </c>
      <c r="X66" s="33">
        <v>192834</v>
      </c>
      <c r="Y66" s="33">
        <v>37051</v>
      </c>
      <c r="Z66" s="33">
        <v>10765</v>
      </c>
      <c r="AA66" s="33">
        <v>5956</v>
      </c>
      <c r="AB66" s="58">
        <v>42874</v>
      </c>
      <c r="AC66" s="33">
        <v>13205</v>
      </c>
      <c r="AD66" s="33">
        <v>13017</v>
      </c>
      <c r="AE66" s="33">
        <v>18923</v>
      </c>
      <c r="AF66" s="33">
        <v>4933</v>
      </c>
      <c r="AG66" s="33">
        <v>15109</v>
      </c>
      <c r="AH66" s="58">
        <v>119377</v>
      </c>
      <c r="AI66" s="33">
        <v>27131</v>
      </c>
      <c r="AJ66" s="33">
        <v>26778</v>
      </c>
      <c r="AK66" s="33">
        <v>46753</v>
      </c>
      <c r="AL66" s="33">
        <v>40461</v>
      </c>
      <c r="AM66" s="33">
        <v>22106</v>
      </c>
      <c r="AN66" s="58">
        <v>1285</v>
      </c>
      <c r="AO66" s="33">
        <v>1285</v>
      </c>
      <c r="AP66" s="33">
        <v>1285</v>
      </c>
      <c r="AQ66" s="33"/>
      <c r="AR66" s="33"/>
      <c r="AS66" s="33"/>
      <c r="AT66" s="58"/>
      <c r="AU66" s="33"/>
      <c r="AV66" s="33"/>
      <c r="AW66" s="33"/>
      <c r="AX66" s="33"/>
      <c r="AY66" s="33"/>
      <c r="AZ66" s="58"/>
      <c r="BA66" s="33"/>
      <c r="BB66" s="33"/>
      <c r="BC66" s="33"/>
      <c r="BD66" s="33"/>
      <c r="BE66" s="33"/>
      <c r="BF66" s="34" t="s">
        <v>667</v>
      </c>
      <c r="BG66" s="34" t="s">
        <v>668</v>
      </c>
      <c r="BI66" s="8" t="s">
        <v>250</v>
      </c>
    </row>
    <row r="67" spans="1:61" ht="15" customHeight="1">
      <c r="A67" s="89" t="s">
        <v>128</v>
      </c>
      <c r="B67" s="70" t="s">
        <v>506</v>
      </c>
      <c r="C67" s="38" t="s">
        <v>208</v>
      </c>
      <c r="D67" s="88"/>
      <c r="E67" s="67"/>
      <c r="F67" s="67"/>
      <c r="G67" s="58"/>
      <c r="H67" s="58"/>
      <c r="I67" s="58"/>
      <c r="J67" s="58"/>
      <c r="K67" s="33"/>
      <c r="L67" s="33"/>
      <c r="M67" s="33"/>
      <c r="N67" s="33"/>
      <c r="O67" s="33"/>
      <c r="P67" s="58"/>
      <c r="Q67" s="33"/>
      <c r="R67" s="33"/>
      <c r="S67" s="33"/>
      <c r="T67" s="33"/>
      <c r="U67" s="33"/>
      <c r="V67" s="58"/>
      <c r="W67" s="33"/>
      <c r="X67" s="33"/>
      <c r="Y67" s="33"/>
      <c r="Z67" s="33"/>
      <c r="AA67" s="33"/>
      <c r="AB67" s="58"/>
      <c r="AC67" s="33"/>
      <c r="AD67" s="33"/>
      <c r="AE67" s="33"/>
      <c r="AF67" s="33"/>
      <c r="AG67" s="33"/>
      <c r="AH67" s="58"/>
      <c r="AI67" s="33"/>
      <c r="AJ67" s="33"/>
      <c r="AK67" s="33"/>
      <c r="AL67" s="33"/>
      <c r="AM67" s="33"/>
      <c r="AN67" s="58"/>
      <c r="AO67" s="33"/>
      <c r="AP67" s="33"/>
      <c r="AQ67" s="33"/>
      <c r="AR67" s="33"/>
      <c r="AS67" s="33"/>
      <c r="AT67" s="58"/>
      <c r="AU67" s="33"/>
      <c r="AV67" s="33"/>
      <c r="AW67" s="33"/>
      <c r="AX67" s="33"/>
      <c r="AY67" s="33"/>
      <c r="AZ67" s="58"/>
      <c r="BA67" s="33"/>
      <c r="BB67" s="33"/>
      <c r="BC67" s="33"/>
      <c r="BD67" s="33"/>
      <c r="BE67" s="33"/>
      <c r="BF67" s="34" t="s">
        <v>614</v>
      </c>
      <c r="BG67" s="34" t="s">
        <v>615</v>
      </c>
      <c r="BH67" s="35" t="s">
        <v>748</v>
      </c>
      <c r="BI67" s="8" t="s">
        <v>250</v>
      </c>
    </row>
    <row r="68" spans="1:61" ht="15" customHeight="1">
      <c r="A68" s="89" t="s">
        <v>62</v>
      </c>
      <c r="B68" s="70" t="s">
        <v>63</v>
      </c>
      <c r="C68" s="38" t="s">
        <v>204</v>
      </c>
      <c r="D68" s="88">
        <v>44196</v>
      </c>
      <c r="E68" s="67" t="s">
        <v>230</v>
      </c>
      <c r="F68" s="67" t="s">
        <v>227</v>
      </c>
      <c r="G68" s="58">
        <v>9293</v>
      </c>
      <c r="H68" s="58">
        <v>7559</v>
      </c>
      <c r="I68" s="58">
        <v>899332</v>
      </c>
      <c r="J68" s="58">
        <v>741421</v>
      </c>
      <c r="K68" s="33">
        <v>705558</v>
      </c>
      <c r="L68" s="33">
        <v>656313</v>
      </c>
      <c r="M68" s="33">
        <v>35863</v>
      </c>
      <c r="N68" s="33">
        <v>34908</v>
      </c>
      <c r="O68" s="33">
        <v>31800</v>
      </c>
      <c r="P68" s="58">
        <v>652459</v>
      </c>
      <c r="Q68" s="33">
        <v>616597</v>
      </c>
      <c r="R68" s="33">
        <v>575258</v>
      </c>
      <c r="S68" s="33">
        <v>35863</v>
      </c>
      <c r="T68" s="33">
        <v>34908</v>
      </c>
      <c r="U68" s="33">
        <v>31800</v>
      </c>
      <c r="V68" s="58">
        <v>375292</v>
      </c>
      <c r="W68" s="33">
        <v>374976</v>
      </c>
      <c r="X68" s="33">
        <v>347977</v>
      </c>
      <c r="Y68" s="33">
        <v>316</v>
      </c>
      <c r="Z68" s="33">
        <v>307</v>
      </c>
      <c r="AA68" s="33">
        <v>62</v>
      </c>
      <c r="AB68" s="58">
        <v>74854</v>
      </c>
      <c r="AC68" s="33">
        <v>72539</v>
      </c>
      <c r="AD68" s="33">
        <v>63895</v>
      </c>
      <c r="AE68" s="33">
        <v>2315</v>
      </c>
      <c r="AF68" s="33">
        <v>1679</v>
      </c>
      <c r="AG68" s="33">
        <v>1420</v>
      </c>
      <c r="AH68" s="58">
        <v>196044</v>
      </c>
      <c r="AI68" s="33">
        <v>194225</v>
      </c>
      <c r="AJ68" s="33">
        <v>185930</v>
      </c>
      <c r="AK68" s="33">
        <v>1819</v>
      </c>
      <c r="AL68" s="33">
        <v>1511</v>
      </c>
      <c r="AM68" s="33">
        <v>987</v>
      </c>
      <c r="AN68" s="58">
        <v>90000</v>
      </c>
      <c r="AO68" s="33">
        <v>61320</v>
      </c>
      <c r="AP68" s="33">
        <v>56444</v>
      </c>
      <c r="AQ68" s="33">
        <v>28681</v>
      </c>
      <c r="AR68" s="33">
        <v>28681</v>
      </c>
      <c r="AS68" s="33">
        <v>28546</v>
      </c>
      <c r="AT68" s="58">
        <v>5230</v>
      </c>
      <c r="AU68" s="33">
        <v>2499</v>
      </c>
      <c r="AV68" s="33">
        <v>2066</v>
      </c>
      <c r="AW68" s="33">
        <v>2731</v>
      </c>
      <c r="AX68" s="33">
        <v>2731</v>
      </c>
      <c r="AY68" s="33">
        <v>786</v>
      </c>
      <c r="AZ68" s="58"/>
      <c r="BA68" s="33"/>
      <c r="BB68" s="33"/>
      <c r="BC68" s="33"/>
      <c r="BD68" s="33"/>
      <c r="BE68" s="33"/>
      <c r="BF68" s="34" t="s">
        <v>590</v>
      </c>
      <c r="BG68" s="34" t="s">
        <v>591</v>
      </c>
      <c r="BI68" s="8" t="s">
        <v>250</v>
      </c>
    </row>
    <row r="69" spans="1:61" ht="15" customHeight="1">
      <c r="A69" s="38" t="s">
        <v>147</v>
      </c>
      <c r="B69" s="67" t="s">
        <v>148</v>
      </c>
      <c r="C69" s="38" t="s">
        <v>199</v>
      </c>
      <c r="D69" s="88">
        <v>44196</v>
      </c>
      <c r="E69" s="67" t="s">
        <v>230</v>
      </c>
      <c r="F69" s="67" t="s">
        <v>227</v>
      </c>
      <c r="G69" s="58">
        <v>146910</v>
      </c>
      <c r="H69" s="58">
        <v>130628</v>
      </c>
      <c r="I69" s="58">
        <v>18952607</v>
      </c>
      <c r="J69" s="58">
        <v>18930180</v>
      </c>
      <c r="K69" s="33">
        <v>4917063</v>
      </c>
      <c r="L69" s="33">
        <v>2932993</v>
      </c>
      <c r="M69" s="33">
        <v>13204010</v>
      </c>
      <c r="N69" s="33">
        <v>10722591</v>
      </c>
      <c r="O69" s="33">
        <v>5731145</v>
      </c>
      <c r="P69" s="58">
        <v>15524225</v>
      </c>
      <c r="Q69" s="33">
        <v>2916944</v>
      </c>
      <c r="R69" s="33">
        <v>1339329</v>
      </c>
      <c r="S69" s="33">
        <v>12047818</v>
      </c>
      <c r="T69" s="33">
        <v>10022111</v>
      </c>
      <c r="U69" s="33">
        <v>5263754</v>
      </c>
      <c r="V69" s="58">
        <v>3748090</v>
      </c>
      <c r="W69" s="33">
        <v>1763101</v>
      </c>
      <c r="X69" s="33">
        <v>1360307</v>
      </c>
      <c r="Y69" s="33">
        <v>1807792</v>
      </c>
      <c r="Z69" s="33">
        <v>1395032</v>
      </c>
      <c r="AA69" s="33">
        <v>813599</v>
      </c>
      <c r="AB69" s="58">
        <v>13670586</v>
      </c>
      <c r="AC69" s="33">
        <v>2362769</v>
      </c>
      <c r="AD69" s="33">
        <v>1041321</v>
      </c>
      <c r="AE69" s="33">
        <v>10736203</v>
      </c>
      <c r="AF69" s="33">
        <v>8862817</v>
      </c>
      <c r="AG69" s="33">
        <v>4681223</v>
      </c>
      <c r="AH69" s="58">
        <v>814242</v>
      </c>
      <c r="AI69" s="33">
        <v>440731</v>
      </c>
      <c r="AJ69" s="33">
        <v>335812</v>
      </c>
      <c r="AK69" s="33">
        <v>336456</v>
      </c>
      <c r="AL69" s="33">
        <v>275393</v>
      </c>
      <c r="AM69" s="33">
        <v>123181</v>
      </c>
      <c r="AN69" s="58">
        <v>323165</v>
      </c>
      <c r="AO69" s="33">
        <v>151388</v>
      </c>
      <c r="AP69" s="33">
        <v>100114</v>
      </c>
      <c r="AQ69" s="33">
        <v>160557</v>
      </c>
      <c r="AR69" s="33">
        <v>76846</v>
      </c>
      <c r="AS69" s="33">
        <v>54258</v>
      </c>
      <c r="AT69" s="58">
        <v>129345</v>
      </c>
      <c r="AU69" s="33">
        <v>93542</v>
      </c>
      <c r="AV69" s="33">
        <v>81620</v>
      </c>
      <c r="AW69" s="33">
        <v>26699</v>
      </c>
      <c r="AX69" s="33">
        <v>17286</v>
      </c>
      <c r="AY69" s="33">
        <v>11092</v>
      </c>
      <c r="AZ69" s="58">
        <v>244752</v>
      </c>
      <c r="BA69" s="33">
        <v>105532</v>
      </c>
      <c r="BB69" s="33">
        <v>13819</v>
      </c>
      <c r="BC69" s="33">
        <v>136304</v>
      </c>
      <c r="BD69" s="33">
        <v>95217</v>
      </c>
      <c r="BE69" s="33">
        <v>47792</v>
      </c>
      <c r="BF69" s="34" t="s">
        <v>644</v>
      </c>
      <c r="BG69" s="34" t="s">
        <v>257</v>
      </c>
      <c r="BI69" s="8" t="s">
        <v>250</v>
      </c>
    </row>
    <row r="70" spans="1:61" ht="15" customHeight="1">
      <c r="A70" s="38" t="s">
        <v>60</v>
      </c>
      <c r="B70" s="67" t="s">
        <v>61</v>
      </c>
      <c r="C70" s="38" t="s">
        <v>201</v>
      </c>
      <c r="D70" s="88">
        <v>44196</v>
      </c>
      <c r="E70" s="67" t="s">
        <v>230</v>
      </c>
      <c r="F70" s="67" t="s">
        <v>228</v>
      </c>
      <c r="G70" s="58">
        <v>203703</v>
      </c>
      <c r="H70" s="58">
        <v>196098</v>
      </c>
      <c r="I70" s="58">
        <v>20484</v>
      </c>
      <c r="J70" s="58">
        <v>19385</v>
      </c>
      <c r="K70" s="33">
        <v>8538</v>
      </c>
      <c r="L70" s="33">
        <v>6576</v>
      </c>
      <c r="M70" s="33">
        <v>10404</v>
      </c>
      <c r="N70" s="33">
        <v>2387</v>
      </c>
      <c r="O70" s="33">
        <v>6620</v>
      </c>
      <c r="P70" s="58">
        <v>5135</v>
      </c>
      <c r="Q70" s="33">
        <v>4212</v>
      </c>
      <c r="R70" s="33">
        <v>3603</v>
      </c>
      <c r="S70" s="33">
        <v>853</v>
      </c>
      <c r="T70" s="33">
        <v>65</v>
      </c>
      <c r="U70" s="33">
        <v>654</v>
      </c>
      <c r="V70" s="58">
        <v>18035</v>
      </c>
      <c r="W70" s="33">
        <v>7951</v>
      </c>
      <c r="X70" s="33">
        <v>6118</v>
      </c>
      <c r="Y70" s="33">
        <v>9649</v>
      </c>
      <c r="Z70" s="33">
        <v>2313</v>
      </c>
      <c r="AA70" s="33">
        <v>6091</v>
      </c>
      <c r="AB70" s="58">
        <v>573</v>
      </c>
      <c r="AC70" s="33">
        <v>266</v>
      </c>
      <c r="AD70" s="33">
        <v>168</v>
      </c>
      <c r="AE70" s="33">
        <v>298</v>
      </c>
      <c r="AF70" s="33">
        <v>68</v>
      </c>
      <c r="AG70" s="33">
        <v>162</v>
      </c>
      <c r="AH70" s="58">
        <v>245</v>
      </c>
      <c r="AI70" s="33">
        <v>195</v>
      </c>
      <c r="AJ70" s="33">
        <v>173</v>
      </c>
      <c r="AK70" s="33">
        <v>50</v>
      </c>
      <c r="AL70" s="33">
        <v>4</v>
      </c>
      <c r="AM70" s="33">
        <v>15</v>
      </c>
      <c r="AN70" s="58">
        <v>475</v>
      </c>
      <c r="AO70" s="33">
        <v>74</v>
      </c>
      <c r="AP70" s="33">
        <v>67</v>
      </c>
      <c r="AQ70" s="33">
        <v>401</v>
      </c>
      <c r="AR70" s="33"/>
      <c r="AS70" s="33">
        <v>350</v>
      </c>
      <c r="AT70" s="58">
        <v>49</v>
      </c>
      <c r="AU70" s="33">
        <v>45</v>
      </c>
      <c r="AV70" s="33">
        <v>43</v>
      </c>
      <c r="AW70" s="33">
        <v>4</v>
      </c>
      <c r="AX70" s="33">
        <v>2</v>
      </c>
      <c r="AY70" s="33">
        <v>2</v>
      </c>
      <c r="AZ70" s="58">
        <v>9</v>
      </c>
      <c r="BA70" s="33">
        <v>6</v>
      </c>
      <c r="BB70" s="33">
        <v>6</v>
      </c>
      <c r="BC70" s="33">
        <v>2</v>
      </c>
      <c r="BD70" s="33"/>
      <c r="BE70" s="33"/>
      <c r="BF70" s="34" t="s">
        <v>672</v>
      </c>
      <c r="BG70" s="34" t="s">
        <v>258</v>
      </c>
      <c r="BI70" s="8" t="s">
        <v>250</v>
      </c>
    </row>
    <row r="71" spans="1:61" ht="15" customHeight="1">
      <c r="A71" s="38" t="s">
        <v>9</v>
      </c>
      <c r="B71" s="67" t="s">
        <v>10</v>
      </c>
      <c r="C71" s="38" t="s">
        <v>199</v>
      </c>
      <c r="D71" s="88">
        <v>44196</v>
      </c>
      <c r="E71" s="67" t="s">
        <v>230</v>
      </c>
      <c r="F71" s="67" t="s">
        <v>228</v>
      </c>
      <c r="G71" s="58">
        <v>1041762</v>
      </c>
      <c r="H71" s="58">
        <v>963612</v>
      </c>
      <c r="I71" s="58">
        <v>64372</v>
      </c>
      <c r="J71" s="58">
        <v>60335</v>
      </c>
      <c r="K71" s="33">
        <v>23580</v>
      </c>
      <c r="L71" s="33">
        <v>17019</v>
      </c>
      <c r="M71" s="33">
        <v>34276</v>
      </c>
      <c r="N71" s="33">
        <v>25971</v>
      </c>
      <c r="O71" s="33">
        <v>16712</v>
      </c>
      <c r="P71" s="58">
        <v>31455</v>
      </c>
      <c r="Q71" s="33">
        <v>6481</v>
      </c>
      <c r="R71" s="33">
        <v>3435</v>
      </c>
      <c r="S71" s="33">
        <v>24741</v>
      </c>
      <c r="T71" s="33">
        <v>21656</v>
      </c>
      <c r="U71" s="33">
        <v>12044</v>
      </c>
      <c r="V71" s="58">
        <v>27820</v>
      </c>
      <c r="W71" s="33">
        <v>14862</v>
      </c>
      <c r="X71" s="33">
        <v>10877</v>
      </c>
      <c r="Y71" s="33">
        <v>12354</v>
      </c>
      <c r="Z71" s="33">
        <v>6817</v>
      </c>
      <c r="AA71" s="33">
        <v>5222</v>
      </c>
      <c r="AB71" s="58">
        <v>26166</v>
      </c>
      <c r="AC71" s="33">
        <v>5528</v>
      </c>
      <c r="AD71" s="33">
        <v>3362</v>
      </c>
      <c r="AE71" s="33">
        <v>19174</v>
      </c>
      <c r="AF71" s="33">
        <v>17099</v>
      </c>
      <c r="AG71" s="33">
        <v>9330</v>
      </c>
      <c r="AH71" s="58">
        <v>2969</v>
      </c>
      <c r="AI71" s="33">
        <v>2592</v>
      </c>
      <c r="AJ71" s="33">
        <v>2230</v>
      </c>
      <c r="AK71" s="33">
        <v>374</v>
      </c>
      <c r="AL71" s="33">
        <v>184</v>
      </c>
      <c r="AM71" s="33">
        <v>322</v>
      </c>
      <c r="AN71" s="58">
        <v>748</v>
      </c>
      <c r="AO71" s="33">
        <v>159</v>
      </c>
      <c r="AP71" s="33">
        <v>148</v>
      </c>
      <c r="AQ71" s="33">
        <v>188</v>
      </c>
      <c r="AR71" s="33">
        <v>78</v>
      </c>
      <c r="AS71" s="33">
        <v>166</v>
      </c>
      <c r="AT71" s="58">
        <v>675</v>
      </c>
      <c r="AU71" s="33">
        <v>288</v>
      </c>
      <c r="AV71" s="33">
        <v>282</v>
      </c>
      <c r="AW71" s="33">
        <v>386</v>
      </c>
      <c r="AX71" s="33">
        <v>306</v>
      </c>
      <c r="AY71" s="33">
        <v>315</v>
      </c>
      <c r="AZ71" s="58">
        <v>1957</v>
      </c>
      <c r="BA71" s="33">
        <v>151</v>
      </c>
      <c r="BB71" s="33">
        <v>120</v>
      </c>
      <c r="BC71" s="33">
        <v>1800</v>
      </c>
      <c r="BD71" s="33">
        <v>1487</v>
      </c>
      <c r="BE71" s="33">
        <v>1357</v>
      </c>
      <c r="BF71" s="34" t="s">
        <v>645</v>
      </c>
      <c r="BG71" s="34" t="s">
        <v>646</v>
      </c>
      <c r="BI71" s="8" t="s">
        <v>250</v>
      </c>
    </row>
    <row r="72" spans="1:61" ht="15" customHeight="1">
      <c r="A72" s="38" t="s">
        <v>494</v>
      </c>
      <c r="B72" s="67" t="s">
        <v>495</v>
      </c>
      <c r="C72" s="38" t="s">
        <v>194</v>
      </c>
      <c r="D72" s="88">
        <v>44196</v>
      </c>
      <c r="E72" s="67" t="s">
        <v>230</v>
      </c>
      <c r="F72" s="67" t="s">
        <v>229</v>
      </c>
      <c r="G72" s="58">
        <v>5548</v>
      </c>
      <c r="H72" s="58">
        <v>4698</v>
      </c>
      <c r="I72" s="58">
        <v>876613096</v>
      </c>
      <c r="J72" s="58">
        <v>751585136</v>
      </c>
      <c r="K72" s="33">
        <v>751585136</v>
      </c>
      <c r="L72" s="33">
        <v>751103372</v>
      </c>
      <c r="M72" s="33"/>
      <c r="N72" s="33"/>
      <c r="O72" s="33"/>
      <c r="P72" s="58">
        <v>751585136</v>
      </c>
      <c r="Q72" s="33">
        <v>751585136</v>
      </c>
      <c r="R72" s="33">
        <v>751103372</v>
      </c>
      <c r="S72" s="33"/>
      <c r="T72" s="33"/>
      <c r="U72" s="33"/>
      <c r="V72" s="58">
        <v>751585136</v>
      </c>
      <c r="W72" s="33">
        <v>751585136</v>
      </c>
      <c r="X72" s="33">
        <v>751103372</v>
      </c>
      <c r="Y72" s="33"/>
      <c r="Z72" s="33"/>
      <c r="AA72" s="33"/>
      <c r="AB72" s="58"/>
      <c r="AC72" s="33"/>
      <c r="AD72" s="33"/>
      <c r="AE72" s="33"/>
      <c r="AF72" s="33"/>
      <c r="AG72" s="33"/>
      <c r="AH72" s="58"/>
      <c r="AI72" s="33"/>
      <c r="AJ72" s="33"/>
      <c r="AK72" s="33"/>
      <c r="AL72" s="33"/>
      <c r="AM72" s="33"/>
      <c r="AN72" s="58"/>
      <c r="AO72" s="33"/>
      <c r="AP72" s="33"/>
      <c r="AQ72" s="33"/>
      <c r="AR72" s="33"/>
      <c r="AS72" s="33"/>
      <c r="AT72" s="58"/>
      <c r="AU72" s="33"/>
      <c r="AV72" s="33"/>
      <c r="AW72" s="33"/>
      <c r="AX72" s="33"/>
      <c r="AY72" s="33"/>
      <c r="AZ72" s="58"/>
      <c r="BA72" s="33"/>
      <c r="BB72" s="33"/>
      <c r="BC72" s="33"/>
      <c r="BD72" s="33"/>
      <c r="BE72" s="33"/>
      <c r="BF72" s="34" t="s">
        <v>527</v>
      </c>
      <c r="BG72" s="34" t="s">
        <v>528</v>
      </c>
      <c r="BI72" s="8" t="s">
        <v>250</v>
      </c>
    </row>
    <row r="73" spans="1:61" ht="15" customHeight="1">
      <c r="A73" s="38" t="s">
        <v>177</v>
      </c>
      <c r="B73" s="67" t="s">
        <v>178</v>
      </c>
      <c r="C73" s="38" t="s">
        <v>191</v>
      </c>
      <c r="D73" s="88"/>
      <c r="E73" s="67"/>
      <c r="F73" s="67"/>
      <c r="G73" s="58"/>
      <c r="H73" s="58"/>
      <c r="I73" s="58"/>
      <c r="J73" s="58"/>
      <c r="K73" s="33"/>
      <c r="L73" s="33"/>
      <c r="M73" s="33"/>
      <c r="N73" s="33"/>
      <c r="O73" s="33"/>
      <c r="P73" s="58"/>
      <c r="Q73" s="33"/>
      <c r="R73" s="33"/>
      <c r="S73" s="33"/>
      <c r="T73" s="33"/>
      <c r="U73" s="33"/>
      <c r="V73" s="58"/>
      <c r="W73" s="33"/>
      <c r="X73" s="33"/>
      <c r="Y73" s="33"/>
      <c r="Z73" s="33"/>
      <c r="AA73" s="33"/>
      <c r="AB73" s="58"/>
      <c r="AC73" s="33"/>
      <c r="AD73" s="33"/>
      <c r="AE73" s="33"/>
      <c r="AF73" s="33"/>
      <c r="AG73" s="33"/>
      <c r="AH73" s="58"/>
      <c r="AI73" s="33"/>
      <c r="AJ73" s="33"/>
      <c r="AK73" s="33"/>
      <c r="AL73" s="33"/>
      <c r="AM73" s="33"/>
      <c r="AN73" s="58"/>
      <c r="AO73" s="33"/>
      <c r="AP73" s="33"/>
      <c r="AQ73" s="33"/>
      <c r="AR73" s="33"/>
      <c r="AS73" s="33"/>
      <c r="AT73" s="58"/>
      <c r="AU73" s="33"/>
      <c r="AV73" s="33"/>
      <c r="AW73" s="33"/>
      <c r="AX73" s="33"/>
      <c r="AY73" s="33"/>
      <c r="AZ73" s="58"/>
      <c r="BA73" s="33"/>
      <c r="BB73" s="33"/>
      <c r="BC73" s="33"/>
      <c r="BD73" s="33"/>
      <c r="BE73" s="33"/>
      <c r="BF73" s="34" t="s">
        <v>558</v>
      </c>
      <c r="BG73" s="34" t="s">
        <v>276</v>
      </c>
      <c r="BI73" s="8" t="s">
        <v>250</v>
      </c>
    </row>
    <row r="74" spans="1:61" ht="15" customHeight="1">
      <c r="A74" s="89" t="s">
        <v>236</v>
      </c>
      <c r="B74" s="70" t="s">
        <v>237</v>
      </c>
      <c r="C74" s="38" t="s">
        <v>205</v>
      </c>
      <c r="D74" s="88">
        <v>44196</v>
      </c>
      <c r="E74" s="67" t="s">
        <v>738</v>
      </c>
      <c r="F74" s="67" t="s">
        <v>228</v>
      </c>
      <c r="G74" s="58">
        <v>3</v>
      </c>
      <c r="H74" s="58">
        <v>3</v>
      </c>
      <c r="I74" s="58">
        <v>28</v>
      </c>
      <c r="J74" s="58">
        <v>28</v>
      </c>
      <c r="K74" s="33">
        <v>28</v>
      </c>
      <c r="L74" s="33"/>
      <c r="M74" s="33"/>
      <c r="N74" s="33"/>
      <c r="O74" s="33"/>
      <c r="P74" s="58"/>
      <c r="Q74" s="33"/>
      <c r="R74" s="33"/>
      <c r="S74" s="33"/>
      <c r="T74" s="33"/>
      <c r="U74" s="33"/>
      <c r="V74" s="58">
        <v>28</v>
      </c>
      <c r="W74" s="33">
        <v>28</v>
      </c>
      <c r="X74" s="33">
        <v>28</v>
      </c>
      <c r="Y74" s="33"/>
      <c r="Z74" s="33"/>
      <c r="AA74" s="33"/>
      <c r="AB74" s="58"/>
      <c r="AC74" s="33"/>
      <c r="AD74" s="33"/>
      <c r="AE74" s="33"/>
      <c r="AF74" s="33"/>
      <c r="AG74" s="33"/>
      <c r="AH74" s="58"/>
      <c r="AI74" s="33"/>
      <c r="AJ74" s="33"/>
      <c r="AK74" s="33"/>
      <c r="AL74" s="33"/>
      <c r="AM74" s="33"/>
      <c r="AN74" s="58"/>
      <c r="AO74" s="33"/>
      <c r="AP74" s="33"/>
      <c r="AQ74" s="33"/>
      <c r="AR74" s="33"/>
      <c r="AS74" s="33"/>
      <c r="AT74" s="58"/>
      <c r="AU74" s="33"/>
      <c r="AV74" s="33"/>
      <c r="AW74" s="33"/>
      <c r="AX74" s="33"/>
      <c r="AY74" s="33"/>
      <c r="AZ74" s="58"/>
      <c r="BA74" s="33"/>
      <c r="BB74" s="33"/>
      <c r="BC74" s="33"/>
      <c r="BD74" s="33"/>
      <c r="BE74" s="33"/>
      <c r="BF74" s="34" t="s">
        <v>660</v>
      </c>
      <c r="BG74" s="34" t="s">
        <v>661</v>
      </c>
      <c r="BH74" s="35" t="s">
        <v>757</v>
      </c>
      <c r="BI74" s="8" t="s">
        <v>250</v>
      </c>
    </row>
    <row r="75" spans="1:61" ht="15" customHeight="1">
      <c r="A75" s="38" t="s">
        <v>4</v>
      </c>
      <c r="B75" s="67" t="s">
        <v>171</v>
      </c>
      <c r="C75" s="38" t="s">
        <v>194</v>
      </c>
      <c r="D75" s="88">
        <v>44196</v>
      </c>
      <c r="E75" s="67" t="s">
        <v>230</v>
      </c>
      <c r="F75" s="67" t="s">
        <v>228</v>
      </c>
      <c r="G75" s="65">
        <v>193510</v>
      </c>
      <c r="H75" s="58">
        <v>193510</v>
      </c>
      <c r="I75" s="58">
        <v>13370.25818474</v>
      </c>
      <c r="J75" s="58">
        <v>13370.25818474</v>
      </c>
      <c r="K75" s="33">
        <v>5208.9614904999999</v>
      </c>
      <c r="L75" s="33">
        <v>4701.9170451700002</v>
      </c>
      <c r="M75" s="33">
        <v>7924.0587733399998</v>
      </c>
      <c r="N75" s="33">
        <v>4035.1990943100004</v>
      </c>
      <c r="O75" s="33">
        <v>2215.6921398099998</v>
      </c>
      <c r="P75" s="58">
        <v>11797.960943739999</v>
      </c>
      <c r="Q75" s="33">
        <v>3946.8626770999999</v>
      </c>
      <c r="R75" s="33">
        <v>3469.7606460700003</v>
      </c>
      <c r="S75" s="33">
        <v>7614.8053949399991</v>
      </c>
      <c r="T75" s="33">
        <v>3895.1807640100001</v>
      </c>
      <c r="U75" s="33">
        <v>2109.4970337099999</v>
      </c>
      <c r="V75" s="58">
        <v>8691.6379637400005</v>
      </c>
      <c r="W75" s="33">
        <v>4012.2725793899999</v>
      </c>
      <c r="X75" s="33">
        <v>3756.22742148</v>
      </c>
      <c r="Y75" s="33">
        <v>4568.7699764499994</v>
      </c>
      <c r="Z75" s="33">
        <v>2078.8180228300002</v>
      </c>
      <c r="AA75" s="33">
        <v>1422.2537060699999</v>
      </c>
      <c r="AB75" s="58">
        <v>2401.4773713000004</v>
      </c>
      <c r="AC75" s="33">
        <v>371.6701435199999</v>
      </c>
      <c r="AD75" s="33">
        <v>313.34321117999997</v>
      </c>
      <c r="AE75" s="33">
        <v>1956.0188751799999</v>
      </c>
      <c r="AF75" s="33">
        <v>1182.2881060999998</v>
      </c>
      <c r="AG75" s="33">
        <v>532.41892499000005</v>
      </c>
      <c r="AH75" s="58">
        <v>354.77822882999999</v>
      </c>
      <c r="AI75" s="33">
        <v>54.001040060000001</v>
      </c>
      <c r="AJ75" s="33">
        <v>48.000591180000001</v>
      </c>
      <c r="AK75" s="33">
        <v>283.86515482999999</v>
      </c>
      <c r="AL75" s="33">
        <v>113.54127278999999</v>
      </c>
      <c r="AM75" s="33">
        <v>63.869780159999998</v>
      </c>
      <c r="AN75" s="58">
        <v>1741.8771913399999</v>
      </c>
      <c r="AO75" s="33">
        <v>743.19876770999997</v>
      </c>
      <c r="AP75" s="33">
        <v>556.60092006999992</v>
      </c>
      <c r="AQ75" s="33">
        <v>973.16129360000002</v>
      </c>
      <c r="AR75" s="33">
        <v>649.48769594000009</v>
      </c>
      <c r="AS75" s="33">
        <v>188.54853713</v>
      </c>
      <c r="AT75" s="58">
        <v>81.742604200000002</v>
      </c>
      <c r="AU75" s="33">
        <v>27.617983800000001</v>
      </c>
      <c r="AV75" s="33">
        <v>27.55115803</v>
      </c>
      <c r="AW75" s="33">
        <v>51.670648610000001</v>
      </c>
      <c r="AX75" s="33">
        <v>8.2441893200000003</v>
      </c>
      <c r="AY75" s="33">
        <v>7.7915534900000001</v>
      </c>
      <c r="AZ75" s="58">
        <v>98.744825079999998</v>
      </c>
      <c r="BA75" s="33">
        <v>0.20097595999999998</v>
      </c>
      <c r="BB75" s="33">
        <v>0.19374321999999999</v>
      </c>
      <c r="BC75" s="33">
        <v>90.572824550000007</v>
      </c>
      <c r="BD75" s="33">
        <v>2.8198072999999999</v>
      </c>
      <c r="BE75" s="33">
        <v>0.80963799000000003</v>
      </c>
      <c r="BF75" s="34" t="s">
        <v>537</v>
      </c>
      <c r="BG75" s="34" t="s">
        <v>538</v>
      </c>
      <c r="BI75" s="8" t="s">
        <v>250</v>
      </c>
    </row>
    <row r="76" spans="1:61" ht="15" customHeight="1">
      <c r="A76" s="89" t="s">
        <v>23</v>
      </c>
      <c r="B76" s="70" t="s">
        <v>24</v>
      </c>
      <c r="C76" s="38" t="s">
        <v>202</v>
      </c>
      <c r="D76" s="88"/>
      <c r="E76" s="67"/>
      <c r="F76" s="67"/>
      <c r="G76" s="65"/>
      <c r="H76" s="58"/>
      <c r="I76" s="58"/>
      <c r="J76" s="58"/>
      <c r="K76" s="33"/>
      <c r="L76" s="33"/>
      <c r="M76" s="33"/>
      <c r="N76" s="33"/>
      <c r="O76" s="33"/>
      <c r="P76" s="58"/>
      <c r="Q76" s="33"/>
      <c r="R76" s="33"/>
      <c r="S76" s="33"/>
      <c r="T76" s="33"/>
      <c r="U76" s="33"/>
      <c r="V76" s="58"/>
      <c r="W76" s="33"/>
      <c r="X76" s="33"/>
      <c r="Y76" s="33"/>
      <c r="Z76" s="33"/>
      <c r="AA76" s="33"/>
      <c r="AB76" s="58"/>
      <c r="AC76" s="33"/>
      <c r="AD76" s="33"/>
      <c r="AE76" s="33"/>
      <c r="AF76" s="33"/>
      <c r="AG76" s="33"/>
      <c r="AH76" s="58"/>
      <c r="AI76" s="33"/>
      <c r="AJ76" s="33"/>
      <c r="AK76" s="33"/>
      <c r="AL76" s="33"/>
      <c r="AM76" s="33"/>
      <c r="AN76" s="58"/>
      <c r="AO76" s="33"/>
      <c r="AP76" s="33"/>
      <c r="AQ76" s="33"/>
      <c r="AR76" s="33"/>
      <c r="AS76" s="33"/>
      <c r="AT76" s="58"/>
      <c r="AU76" s="33"/>
      <c r="AV76" s="33"/>
      <c r="AW76" s="33"/>
      <c r="AX76" s="33"/>
      <c r="AY76" s="33"/>
      <c r="AZ76" s="58"/>
      <c r="BA76" s="33"/>
      <c r="BB76" s="33"/>
      <c r="BC76" s="33"/>
      <c r="BD76" s="33"/>
      <c r="BE76" s="33"/>
      <c r="BF76" s="34" t="s">
        <v>602</v>
      </c>
      <c r="BG76" s="34" t="s">
        <v>603</v>
      </c>
      <c r="BI76" s="8" t="s">
        <v>250</v>
      </c>
    </row>
    <row r="77" spans="1:61" ht="15" customHeight="1">
      <c r="A77" s="38" t="s">
        <v>70</v>
      </c>
      <c r="B77" s="67" t="s">
        <v>71</v>
      </c>
      <c r="C77" s="38" t="s">
        <v>204</v>
      </c>
      <c r="D77" s="88">
        <v>44196</v>
      </c>
      <c r="E77" s="67" t="s">
        <v>230</v>
      </c>
      <c r="F77" s="67" t="s">
        <v>227</v>
      </c>
      <c r="G77" s="65">
        <v>9860</v>
      </c>
      <c r="H77" s="58">
        <v>8771</v>
      </c>
      <c r="I77" s="59">
        <v>1041768</v>
      </c>
      <c r="J77" s="58">
        <v>926144</v>
      </c>
      <c r="K77" s="33">
        <v>915835</v>
      </c>
      <c r="L77" s="33">
        <v>850049</v>
      </c>
      <c r="M77" s="33">
        <v>10309</v>
      </c>
      <c r="N77" s="33">
        <v>9599</v>
      </c>
      <c r="O77" s="33">
        <v>8214</v>
      </c>
      <c r="P77" s="58">
        <v>383679</v>
      </c>
      <c r="Q77" s="33">
        <v>373370</v>
      </c>
      <c r="R77" s="33">
        <v>351190</v>
      </c>
      <c r="S77" s="33">
        <v>10309</v>
      </c>
      <c r="T77" s="33">
        <v>9599</v>
      </c>
      <c r="U77" s="36">
        <v>8214</v>
      </c>
      <c r="V77" s="58">
        <v>383898</v>
      </c>
      <c r="W77" s="33">
        <v>383898</v>
      </c>
      <c r="X77" s="33">
        <v>354062</v>
      </c>
      <c r="Y77" s="33">
        <v>0</v>
      </c>
      <c r="Z77" s="33">
        <v>0</v>
      </c>
      <c r="AA77" s="33">
        <v>0</v>
      </c>
      <c r="AB77" s="58">
        <v>132436</v>
      </c>
      <c r="AC77" s="33">
        <v>130341</v>
      </c>
      <c r="AD77" s="33">
        <v>115441</v>
      </c>
      <c r="AE77" s="33">
        <v>2095</v>
      </c>
      <c r="AF77" s="33">
        <v>2095</v>
      </c>
      <c r="AG77" s="33">
        <v>0</v>
      </c>
      <c r="AH77" s="58">
        <v>324896</v>
      </c>
      <c r="AI77" s="33">
        <v>321473</v>
      </c>
      <c r="AJ77" s="33">
        <v>304111</v>
      </c>
      <c r="AK77" s="33">
        <v>3423</v>
      </c>
      <c r="AL77" s="33">
        <v>3421</v>
      </c>
      <c r="AM77" s="33">
        <v>3421</v>
      </c>
      <c r="AN77" s="58">
        <v>80963</v>
      </c>
      <c r="AO77" s="33">
        <v>76264</v>
      </c>
      <c r="AP77" s="33">
        <v>72903</v>
      </c>
      <c r="AQ77" s="33">
        <v>4699</v>
      </c>
      <c r="AR77" s="33">
        <v>3989</v>
      </c>
      <c r="AS77" s="33">
        <v>4699</v>
      </c>
      <c r="AT77" s="58">
        <v>3952</v>
      </c>
      <c r="AU77" s="33">
        <v>3858</v>
      </c>
      <c r="AV77" s="33">
        <v>3533</v>
      </c>
      <c r="AW77" s="33">
        <v>94</v>
      </c>
      <c r="AX77" s="33">
        <v>94</v>
      </c>
      <c r="AY77" s="33">
        <v>94</v>
      </c>
      <c r="AZ77" s="58">
        <v>0</v>
      </c>
      <c r="BA77" s="33">
        <v>0</v>
      </c>
      <c r="BB77" s="33">
        <v>0</v>
      </c>
      <c r="BC77" s="33">
        <v>0</v>
      </c>
      <c r="BD77" s="33">
        <v>0</v>
      </c>
      <c r="BE77" s="33">
        <v>0</v>
      </c>
      <c r="BF77" s="34" t="s">
        <v>592</v>
      </c>
      <c r="BG77" s="34" t="s">
        <v>593</v>
      </c>
      <c r="BI77" s="8" t="s">
        <v>250</v>
      </c>
    </row>
    <row r="78" spans="1:61" ht="15" customHeight="1">
      <c r="A78" s="38" t="s">
        <v>105</v>
      </c>
      <c r="B78" s="67" t="s">
        <v>106</v>
      </c>
      <c r="C78" s="38" t="s">
        <v>208</v>
      </c>
      <c r="D78" s="88">
        <v>44196</v>
      </c>
      <c r="E78" s="67" t="s">
        <v>230</v>
      </c>
      <c r="F78" s="67" t="s">
        <v>229</v>
      </c>
      <c r="G78" s="66">
        <v>22441</v>
      </c>
      <c r="H78" s="59">
        <v>21606</v>
      </c>
      <c r="I78" s="59"/>
      <c r="J78" s="59">
        <v>4624168192</v>
      </c>
      <c r="K78" s="36">
        <v>1973259187</v>
      </c>
      <c r="L78" s="36">
        <v>1965524405</v>
      </c>
      <c r="M78" s="36">
        <v>2427962244</v>
      </c>
      <c r="N78" s="36">
        <v>813567806</v>
      </c>
      <c r="O78" s="36">
        <v>949069158</v>
      </c>
      <c r="P78" s="59">
        <v>458227164</v>
      </c>
      <c r="Q78" s="36">
        <v>0</v>
      </c>
      <c r="R78" s="36">
        <v>0</v>
      </c>
      <c r="S78" s="36">
        <v>421619769</v>
      </c>
      <c r="T78" s="36">
        <v>121128151</v>
      </c>
      <c r="U78" s="36">
        <v>127293282</v>
      </c>
      <c r="V78" s="59">
        <v>4045017276</v>
      </c>
      <c r="W78" s="36">
        <v>1852335434</v>
      </c>
      <c r="X78" s="36">
        <v>1844600652</v>
      </c>
      <c r="Y78" s="36">
        <v>2006342475</v>
      </c>
      <c r="Z78" s="36">
        <v>692439655</v>
      </c>
      <c r="AA78" s="36">
        <v>821775876</v>
      </c>
      <c r="AB78" s="58">
        <v>414669578</v>
      </c>
      <c r="AC78" s="36">
        <v>99638313</v>
      </c>
      <c r="AD78" s="36">
        <v>99638313</v>
      </c>
      <c r="AE78" s="36">
        <v>279883458</v>
      </c>
      <c r="AF78" s="36">
        <v>107405416</v>
      </c>
      <c r="AG78" s="36">
        <v>67383298</v>
      </c>
      <c r="AH78" s="59">
        <v>114773900</v>
      </c>
      <c r="AI78" s="36">
        <v>15981867</v>
      </c>
      <c r="AJ78" s="33">
        <v>15981867</v>
      </c>
      <c r="AK78" s="36">
        <v>97865061</v>
      </c>
      <c r="AL78" s="36">
        <v>11280165</v>
      </c>
      <c r="AM78" s="33">
        <v>55259984</v>
      </c>
      <c r="AN78" s="58">
        <v>36369681</v>
      </c>
      <c r="AO78" s="33">
        <v>4988178</v>
      </c>
      <c r="AP78" s="33">
        <v>4988178</v>
      </c>
      <c r="AQ78" s="33">
        <v>30948887</v>
      </c>
      <c r="AR78" s="33">
        <v>0</v>
      </c>
      <c r="AS78" s="33">
        <v>4650000</v>
      </c>
      <c r="AT78" s="58">
        <v>2632966</v>
      </c>
      <c r="AU78" s="36">
        <v>190395</v>
      </c>
      <c r="AV78" s="36">
        <v>190395</v>
      </c>
      <c r="AW78" s="33">
        <v>2442571</v>
      </c>
      <c r="AX78" s="33">
        <v>2442571</v>
      </c>
      <c r="AY78" s="33">
        <v>0</v>
      </c>
      <c r="AZ78" s="58">
        <v>10704791</v>
      </c>
      <c r="BA78" s="33">
        <v>125001</v>
      </c>
      <c r="BB78" s="33">
        <v>125001</v>
      </c>
      <c r="BC78" s="33">
        <v>10579791</v>
      </c>
      <c r="BD78" s="33">
        <v>0</v>
      </c>
      <c r="BE78" s="33">
        <v>0</v>
      </c>
      <c r="BF78" s="34" t="s">
        <v>784</v>
      </c>
      <c r="BG78" s="34" t="s">
        <v>783</v>
      </c>
      <c r="BH78" s="35" t="s">
        <v>754</v>
      </c>
      <c r="BI78" s="8" t="s">
        <v>250</v>
      </c>
    </row>
    <row r="79" spans="1:61" ht="15" customHeight="1">
      <c r="A79" s="38" t="s">
        <v>115</v>
      </c>
      <c r="B79" s="67" t="s">
        <v>116</v>
      </c>
      <c r="C79" s="38" t="s">
        <v>191</v>
      </c>
      <c r="D79" s="88">
        <v>44196</v>
      </c>
      <c r="E79" s="67" t="s">
        <v>230</v>
      </c>
      <c r="F79" s="67" t="s">
        <v>228</v>
      </c>
      <c r="G79" s="65">
        <v>1315</v>
      </c>
      <c r="H79" s="60">
        <v>1315</v>
      </c>
      <c r="I79" s="58">
        <v>648</v>
      </c>
      <c r="J79" s="58">
        <v>648</v>
      </c>
      <c r="K79" s="33">
        <v>302</v>
      </c>
      <c r="L79" s="33">
        <v>217</v>
      </c>
      <c r="M79" s="33">
        <v>332</v>
      </c>
      <c r="N79" s="33">
        <v>191</v>
      </c>
      <c r="O79" s="33">
        <v>245</v>
      </c>
      <c r="P79" s="58">
        <v>199</v>
      </c>
      <c r="Q79" s="33">
        <v>198</v>
      </c>
      <c r="R79" s="33">
        <v>146</v>
      </c>
      <c r="S79" s="33">
        <v>1</v>
      </c>
      <c r="T79" s="33">
        <v>1</v>
      </c>
      <c r="U79" s="33">
        <v>1</v>
      </c>
      <c r="V79" s="58">
        <v>621</v>
      </c>
      <c r="W79" s="33">
        <v>278</v>
      </c>
      <c r="X79" s="33">
        <v>204</v>
      </c>
      <c r="Y79" s="33">
        <v>329</v>
      </c>
      <c r="Z79" s="33">
        <v>188</v>
      </c>
      <c r="AA79" s="33">
        <v>244</v>
      </c>
      <c r="AB79" s="58">
        <v>24</v>
      </c>
      <c r="AC79" s="33">
        <v>22</v>
      </c>
      <c r="AD79" s="33">
        <v>12</v>
      </c>
      <c r="AE79" s="33">
        <v>2</v>
      </c>
      <c r="AF79" s="33">
        <v>2</v>
      </c>
      <c r="AG79" s="33">
        <v>2</v>
      </c>
      <c r="AH79" s="58">
        <v>3</v>
      </c>
      <c r="AI79" s="33">
        <v>1</v>
      </c>
      <c r="AJ79" s="33">
        <v>1</v>
      </c>
      <c r="AK79" s="33">
        <v>1</v>
      </c>
      <c r="AL79" s="33">
        <v>1</v>
      </c>
      <c r="AM79" s="33"/>
      <c r="AN79" s="58"/>
      <c r="AO79" s="33"/>
      <c r="AP79" s="33"/>
      <c r="AQ79" s="33"/>
      <c r="AR79" s="33"/>
      <c r="AS79" s="33"/>
      <c r="AT79" s="58"/>
      <c r="AU79" s="33"/>
      <c r="AV79" s="33"/>
      <c r="AW79" s="33"/>
      <c r="AX79" s="33"/>
      <c r="AY79" s="33"/>
      <c r="AZ79" s="58"/>
      <c r="BA79" s="33"/>
      <c r="BB79" s="33"/>
      <c r="BC79" s="33"/>
      <c r="BD79" s="33"/>
      <c r="BE79" s="33"/>
      <c r="BF79" s="34" t="s">
        <v>561</v>
      </c>
      <c r="BG79" s="34" t="s">
        <v>562</v>
      </c>
      <c r="BI79" s="8" t="s">
        <v>250</v>
      </c>
    </row>
    <row r="80" spans="1:61" ht="15" customHeight="1">
      <c r="A80" s="38" t="s">
        <v>121</v>
      </c>
      <c r="B80" s="67" t="s">
        <v>122</v>
      </c>
      <c r="C80" s="38" t="s">
        <v>191</v>
      </c>
      <c r="D80" s="88">
        <v>44196</v>
      </c>
      <c r="E80" s="67" t="s">
        <v>230</v>
      </c>
      <c r="F80" s="67" t="s">
        <v>228</v>
      </c>
      <c r="G80" s="65">
        <v>1145</v>
      </c>
      <c r="H80" s="58">
        <v>1145</v>
      </c>
      <c r="I80" s="58">
        <v>254</v>
      </c>
      <c r="J80" s="58">
        <v>254</v>
      </c>
      <c r="K80" s="33">
        <v>107</v>
      </c>
      <c r="L80" s="33">
        <v>91</v>
      </c>
      <c r="M80" s="33">
        <v>147</v>
      </c>
      <c r="N80" s="33"/>
      <c r="O80" s="33">
        <v>147</v>
      </c>
      <c r="P80" s="58">
        <v>107</v>
      </c>
      <c r="Q80" s="33">
        <v>107</v>
      </c>
      <c r="R80" s="33">
        <v>91</v>
      </c>
      <c r="S80" s="33"/>
      <c r="T80" s="33"/>
      <c r="U80" s="33"/>
      <c r="V80" s="58">
        <v>254</v>
      </c>
      <c r="W80" s="33">
        <v>107</v>
      </c>
      <c r="X80" s="33">
        <v>91</v>
      </c>
      <c r="Y80" s="33">
        <v>147</v>
      </c>
      <c r="Z80" s="33"/>
      <c r="AA80" s="33">
        <v>147</v>
      </c>
      <c r="AB80" s="58"/>
      <c r="AC80" s="33"/>
      <c r="AD80" s="33"/>
      <c r="AE80" s="33"/>
      <c r="AF80" s="33"/>
      <c r="AG80" s="33"/>
      <c r="AH80" s="58"/>
      <c r="AI80" s="33"/>
      <c r="AJ80" s="33"/>
      <c r="AK80" s="33"/>
      <c r="AL80" s="33"/>
      <c r="AM80" s="33"/>
      <c r="AN80" s="58"/>
      <c r="AO80" s="33"/>
      <c r="AP80" s="33"/>
      <c r="AQ80" s="33"/>
      <c r="AR80" s="33"/>
      <c r="AS80" s="33"/>
      <c r="AT80" s="58"/>
      <c r="AU80" s="33"/>
      <c r="AV80" s="33"/>
      <c r="AW80" s="33"/>
      <c r="AX80" s="33"/>
      <c r="AY80" s="33"/>
      <c r="AZ80" s="58"/>
      <c r="BA80" s="33"/>
      <c r="BB80" s="33"/>
      <c r="BC80" s="33"/>
      <c r="BD80" s="33"/>
      <c r="BE80" s="33"/>
      <c r="BF80" s="34" t="s">
        <v>565</v>
      </c>
      <c r="BG80" s="34" t="s">
        <v>566</v>
      </c>
      <c r="BI80" s="8" t="s">
        <v>250</v>
      </c>
    </row>
    <row r="81" spans="1:61" ht="15" customHeight="1">
      <c r="A81" s="89" t="s">
        <v>232</v>
      </c>
      <c r="B81" s="70" t="s">
        <v>233</v>
      </c>
      <c r="C81" s="38" t="s">
        <v>192</v>
      </c>
      <c r="D81" s="88">
        <v>44196</v>
      </c>
      <c r="E81" s="67" t="s">
        <v>230</v>
      </c>
      <c r="F81" s="67" t="s">
        <v>227</v>
      </c>
      <c r="G81" s="59">
        <v>4538</v>
      </c>
      <c r="H81" s="58">
        <v>4489</v>
      </c>
      <c r="I81" s="58">
        <v>323449.55300000001</v>
      </c>
      <c r="J81" s="58">
        <v>302853.451</v>
      </c>
      <c r="K81" s="33">
        <v>207443.34299999999</v>
      </c>
      <c r="L81" s="33">
        <v>195721.85</v>
      </c>
      <c r="M81" s="33">
        <v>90894.600999999995</v>
      </c>
      <c r="N81" s="33">
        <v>81670.304000000004</v>
      </c>
      <c r="O81" s="33">
        <v>48131.658000000003</v>
      </c>
      <c r="P81" s="58"/>
      <c r="Q81" s="33"/>
      <c r="R81" s="33"/>
      <c r="S81" s="36"/>
      <c r="T81" s="33"/>
      <c r="U81" s="33"/>
      <c r="V81" s="58">
        <v>274965.50199999998</v>
      </c>
      <c r="W81" s="33">
        <v>181793.61900000001</v>
      </c>
      <c r="X81" s="33">
        <v>170437.87299999999</v>
      </c>
      <c r="Y81" s="36">
        <v>88656.376000000004</v>
      </c>
      <c r="Z81" s="36">
        <v>79558.303</v>
      </c>
      <c r="AA81" s="33">
        <v>47317.902000000002</v>
      </c>
      <c r="AB81" s="58">
        <v>10051.414000000001</v>
      </c>
      <c r="AC81" s="36">
        <v>7813.1890000000003</v>
      </c>
      <c r="AD81" s="33">
        <v>7550.3440000000001</v>
      </c>
      <c r="AE81" s="36">
        <v>2238.2249999999999</v>
      </c>
      <c r="AF81" s="33">
        <v>2112.0010000000002</v>
      </c>
      <c r="AG81" s="33">
        <v>813.75599999999997</v>
      </c>
      <c r="AH81" s="58">
        <v>14302.164000000001</v>
      </c>
      <c r="AI81" s="33">
        <v>14302.164000000001</v>
      </c>
      <c r="AJ81" s="33">
        <v>14264.802</v>
      </c>
      <c r="AK81" s="36"/>
      <c r="AL81" s="33"/>
      <c r="AM81" s="33"/>
      <c r="AN81" s="58">
        <v>3304.9070000000002</v>
      </c>
      <c r="AO81" s="33">
        <v>3304.9070000000002</v>
      </c>
      <c r="AP81" s="33">
        <v>3239.3670000000002</v>
      </c>
      <c r="AQ81" s="33"/>
      <c r="AR81" s="33"/>
      <c r="AS81" s="33"/>
      <c r="AT81" s="58">
        <v>229.464</v>
      </c>
      <c r="AU81" s="33">
        <v>229.464</v>
      </c>
      <c r="AV81" s="33">
        <v>229.464</v>
      </c>
      <c r="AW81" s="33"/>
      <c r="AX81" s="33"/>
      <c r="AY81" s="33"/>
      <c r="AZ81" s="58"/>
      <c r="BA81" s="33"/>
      <c r="BB81" s="33"/>
      <c r="BC81" s="33"/>
      <c r="BD81" s="33"/>
      <c r="BE81" s="33"/>
      <c r="BF81" s="34" t="s">
        <v>580</v>
      </c>
      <c r="BG81" s="34" t="s">
        <v>581</v>
      </c>
      <c r="BI81" s="8" t="s">
        <v>250</v>
      </c>
    </row>
    <row r="82" spans="1:61" ht="15" customHeight="1">
      <c r="A82" s="89" t="s">
        <v>2</v>
      </c>
      <c r="B82" s="70" t="s">
        <v>3</v>
      </c>
      <c r="C82" s="38" t="s">
        <v>193</v>
      </c>
      <c r="D82" s="88">
        <v>44196</v>
      </c>
      <c r="E82" s="67" t="s">
        <v>230</v>
      </c>
      <c r="F82" s="67" t="s">
        <v>227</v>
      </c>
      <c r="G82" s="65">
        <v>32</v>
      </c>
      <c r="H82" s="58">
        <v>31</v>
      </c>
      <c r="I82" s="58">
        <v>30861</v>
      </c>
      <c r="J82" s="58">
        <v>28639</v>
      </c>
      <c r="K82" s="33">
        <v>1226</v>
      </c>
      <c r="L82" s="33">
        <v>887</v>
      </c>
      <c r="M82" s="33">
        <v>21607</v>
      </c>
      <c r="N82" s="33">
        <v>21607</v>
      </c>
      <c r="O82" s="33">
        <v>13845</v>
      </c>
      <c r="P82" s="58">
        <v>28639</v>
      </c>
      <c r="Q82" s="33">
        <v>1226</v>
      </c>
      <c r="R82" s="33">
        <v>887</v>
      </c>
      <c r="S82" s="33">
        <v>21607</v>
      </c>
      <c r="T82" s="33">
        <v>21607</v>
      </c>
      <c r="U82" s="33">
        <v>13845</v>
      </c>
      <c r="V82" s="58">
        <v>24032</v>
      </c>
      <c r="W82" s="33">
        <v>943</v>
      </c>
      <c r="X82" s="33">
        <v>604</v>
      </c>
      <c r="Y82" s="33">
        <v>17283</v>
      </c>
      <c r="Z82" s="33">
        <v>17283</v>
      </c>
      <c r="AA82" s="33">
        <v>10923</v>
      </c>
      <c r="AB82" s="58">
        <v>4607</v>
      </c>
      <c r="AC82" s="33">
        <v>282</v>
      </c>
      <c r="AD82" s="33">
        <v>282</v>
      </c>
      <c r="AE82" s="33">
        <v>4324</v>
      </c>
      <c r="AF82" s="33">
        <v>4324</v>
      </c>
      <c r="AG82" s="33">
        <v>2922</v>
      </c>
      <c r="AH82" s="58"/>
      <c r="AI82" s="33"/>
      <c r="AJ82" s="33"/>
      <c r="AK82" s="33"/>
      <c r="AL82" s="33"/>
      <c r="AM82" s="33"/>
      <c r="AN82" s="58"/>
      <c r="AO82" s="33"/>
      <c r="AP82" s="33"/>
      <c r="AQ82" s="33"/>
      <c r="AR82" s="33"/>
      <c r="AS82" s="33"/>
      <c r="AT82" s="58"/>
      <c r="AU82" s="33"/>
      <c r="AV82" s="33"/>
      <c r="AW82" s="33"/>
      <c r="AX82" s="33"/>
      <c r="AY82" s="33"/>
      <c r="AZ82" s="58"/>
      <c r="BA82" s="33"/>
      <c r="BB82" s="33"/>
      <c r="BC82" s="33"/>
      <c r="BD82" s="33"/>
      <c r="BE82" s="33"/>
      <c r="BF82" s="34" t="s">
        <v>669</v>
      </c>
      <c r="BG82" s="34" t="s">
        <v>239</v>
      </c>
      <c r="BI82" s="8" t="s">
        <v>250</v>
      </c>
    </row>
    <row r="83" spans="1:61" ht="15" customHeight="1">
      <c r="A83" s="89" t="s">
        <v>153</v>
      </c>
      <c r="B83" s="70" t="s">
        <v>154</v>
      </c>
      <c r="C83" s="38" t="s">
        <v>199</v>
      </c>
      <c r="D83" s="88">
        <v>44196</v>
      </c>
      <c r="E83" s="67" t="s">
        <v>230</v>
      </c>
      <c r="F83" s="67" t="s">
        <v>227</v>
      </c>
      <c r="G83" s="65">
        <v>102466</v>
      </c>
      <c r="H83" s="58">
        <v>90950</v>
      </c>
      <c r="I83" s="58">
        <v>2352557</v>
      </c>
      <c r="J83" s="58">
        <v>2147639</v>
      </c>
      <c r="K83" s="33">
        <v>1532273</v>
      </c>
      <c r="L83" s="33">
        <v>616512</v>
      </c>
      <c r="M83" s="33">
        <v>612615</v>
      </c>
      <c r="N83" s="33">
        <v>424855</v>
      </c>
      <c r="O83" s="33">
        <v>375789</v>
      </c>
      <c r="P83" s="58">
        <v>982703</v>
      </c>
      <c r="Q83" s="33">
        <v>383470</v>
      </c>
      <c r="R83" s="33">
        <v>335346</v>
      </c>
      <c r="S83" s="33">
        <v>596675</v>
      </c>
      <c r="T83" s="33">
        <v>417976</v>
      </c>
      <c r="U83" s="33">
        <v>361492</v>
      </c>
      <c r="V83" s="58">
        <v>1218622</v>
      </c>
      <c r="W83" s="33">
        <v>1093372</v>
      </c>
      <c r="X83" s="33">
        <v>256672</v>
      </c>
      <c r="Y83" s="33">
        <v>125076</v>
      </c>
      <c r="Z83" s="33">
        <v>93008</v>
      </c>
      <c r="AA83" s="33">
        <v>69383</v>
      </c>
      <c r="AB83" s="58">
        <v>790004</v>
      </c>
      <c r="AC83" s="33">
        <v>301479</v>
      </c>
      <c r="AD83" s="33">
        <v>225538</v>
      </c>
      <c r="AE83" s="33">
        <v>485948</v>
      </c>
      <c r="AF83" s="33">
        <v>330256</v>
      </c>
      <c r="AG83" s="33">
        <v>304934</v>
      </c>
      <c r="AH83" s="58">
        <v>63444</v>
      </c>
      <c r="AI83" s="33">
        <v>62173</v>
      </c>
      <c r="AJ83" s="33">
        <v>59262</v>
      </c>
      <c r="AK83" s="33">
        <v>1271</v>
      </c>
      <c r="AL83" s="33">
        <v>1271</v>
      </c>
      <c r="AM83" s="33">
        <v>1152</v>
      </c>
      <c r="AN83" s="58">
        <v>30581</v>
      </c>
      <c r="AO83" s="33">
        <v>30261</v>
      </c>
      <c r="AP83" s="33">
        <v>30261</v>
      </c>
      <c r="AQ83" s="33">
        <v>320</v>
      </c>
      <c r="AR83" s="33">
        <v>320</v>
      </c>
      <c r="AS83" s="33">
        <v>320</v>
      </c>
      <c r="AT83" s="58">
        <v>15857</v>
      </c>
      <c r="AU83" s="33">
        <v>15857</v>
      </c>
      <c r="AV83" s="33">
        <v>15713</v>
      </c>
      <c r="AW83" s="33"/>
      <c r="AX83" s="33"/>
      <c r="AY83" s="33"/>
      <c r="AZ83" s="58">
        <v>29131</v>
      </c>
      <c r="BA83" s="33">
        <v>29131</v>
      </c>
      <c r="BB83" s="33">
        <v>29066</v>
      </c>
      <c r="BC83" s="33"/>
      <c r="BD83" s="33"/>
      <c r="BE83" s="33"/>
      <c r="BF83" s="34" t="s">
        <v>649</v>
      </c>
      <c r="BG83" s="34" t="s">
        <v>650</v>
      </c>
      <c r="BI83" s="8" t="s">
        <v>250</v>
      </c>
    </row>
    <row r="84" spans="1:61" ht="15" customHeight="1">
      <c r="A84" s="38" t="s">
        <v>499</v>
      </c>
      <c r="B84" s="67" t="s">
        <v>500</v>
      </c>
      <c r="C84" s="38" t="s">
        <v>191</v>
      </c>
      <c r="D84" s="88"/>
      <c r="E84" s="67"/>
      <c r="F84" s="67"/>
      <c r="G84" s="58"/>
      <c r="H84" s="58"/>
      <c r="I84" s="58"/>
      <c r="J84" s="58"/>
      <c r="K84" s="33"/>
      <c r="L84" s="33"/>
      <c r="M84" s="33"/>
      <c r="N84" s="33"/>
      <c r="O84" s="33"/>
      <c r="P84" s="58"/>
      <c r="Q84" s="33"/>
      <c r="R84" s="33"/>
      <c r="S84" s="33"/>
      <c r="T84" s="33"/>
      <c r="U84" s="33"/>
      <c r="V84" s="58"/>
      <c r="W84" s="33"/>
      <c r="X84" s="33"/>
      <c r="Y84" s="33"/>
      <c r="Z84" s="33"/>
      <c r="AA84" s="33"/>
      <c r="AB84" s="58"/>
      <c r="AC84" s="33"/>
      <c r="AD84" s="33"/>
      <c r="AE84" s="33"/>
      <c r="AF84" s="33"/>
      <c r="AG84" s="33"/>
      <c r="AH84" s="58"/>
      <c r="AI84" s="33"/>
      <c r="AJ84" s="33"/>
      <c r="AK84" s="33"/>
      <c r="AL84" s="33"/>
      <c r="AM84" s="33"/>
      <c r="AN84" s="58"/>
      <c r="AO84" s="33"/>
      <c r="AP84" s="33"/>
      <c r="AQ84" s="33"/>
      <c r="AR84" s="33"/>
      <c r="AS84" s="33"/>
      <c r="AT84" s="58"/>
      <c r="AU84" s="33"/>
      <c r="AV84" s="33"/>
      <c r="AW84" s="33"/>
      <c r="AX84" s="33"/>
      <c r="AY84" s="33"/>
      <c r="AZ84" s="58"/>
      <c r="BA84" s="33"/>
      <c r="BB84" s="33"/>
      <c r="BC84" s="33"/>
      <c r="BD84" s="33"/>
      <c r="BE84" s="33"/>
      <c r="BF84" s="34" t="s">
        <v>569</v>
      </c>
      <c r="BG84" s="34" t="s">
        <v>570</v>
      </c>
      <c r="BI84" s="8" t="s">
        <v>250</v>
      </c>
    </row>
    <row r="85" spans="1:61" ht="15" customHeight="1">
      <c r="A85" s="38" t="s">
        <v>21</v>
      </c>
      <c r="B85" s="67" t="s">
        <v>22</v>
      </c>
      <c r="C85" s="38" t="s">
        <v>191</v>
      </c>
      <c r="D85" s="88">
        <v>44196</v>
      </c>
      <c r="E85" s="67" t="s">
        <v>230</v>
      </c>
      <c r="F85" s="67" t="s">
        <v>228</v>
      </c>
      <c r="G85" s="65">
        <v>2099</v>
      </c>
      <c r="H85" s="58">
        <v>1602</v>
      </c>
      <c r="I85" s="58">
        <v>482.5</v>
      </c>
      <c r="J85" s="58">
        <v>354.1</v>
      </c>
      <c r="K85" s="33">
        <v>212.3</v>
      </c>
      <c r="L85" s="33">
        <v>210</v>
      </c>
      <c r="M85" s="33">
        <v>141.69999999999999</v>
      </c>
      <c r="N85" s="33">
        <v>77.2</v>
      </c>
      <c r="O85" s="33">
        <v>71.099999999999994</v>
      </c>
      <c r="P85" s="58"/>
      <c r="Q85" s="33"/>
      <c r="R85" s="33"/>
      <c r="S85" s="33"/>
      <c r="T85" s="33"/>
      <c r="U85" s="33"/>
      <c r="V85" s="58">
        <v>354.1</v>
      </c>
      <c r="W85" s="33">
        <v>212.3</v>
      </c>
      <c r="X85" s="33">
        <v>210</v>
      </c>
      <c r="Y85" s="33">
        <v>141.69999999999999</v>
      </c>
      <c r="Z85" s="33">
        <v>77.2</v>
      </c>
      <c r="AA85" s="33">
        <v>71.099999999999994</v>
      </c>
      <c r="AB85" s="58"/>
      <c r="AC85" s="33"/>
      <c r="AD85" s="33"/>
      <c r="AE85" s="33"/>
      <c r="AF85" s="33"/>
      <c r="AG85" s="33"/>
      <c r="AH85" s="58"/>
      <c r="AI85" s="33"/>
      <c r="AJ85" s="33"/>
      <c r="AK85" s="33"/>
      <c r="AL85" s="33"/>
      <c r="AM85" s="33"/>
      <c r="AN85" s="58"/>
      <c r="AO85" s="33"/>
      <c r="AP85" s="33"/>
      <c r="AQ85" s="33"/>
      <c r="AR85" s="33"/>
      <c r="AS85" s="33"/>
      <c r="AT85" s="58"/>
      <c r="AU85" s="33"/>
      <c r="AV85" s="33"/>
      <c r="AW85" s="33"/>
      <c r="AX85" s="33"/>
      <c r="AY85" s="33"/>
      <c r="AZ85" s="58"/>
      <c r="BA85" s="33"/>
      <c r="BB85" s="33"/>
      <c r="BC85" s="33"/>
      <c r="BD85" s="33"/>
      <c r="BE85" s="33"/>
      <c r="BF85" s="34" t="s">
        <v>567</v>
      </c>
      <c r="BG85" s="34" t="s">
        <v>568</v>
      </c>
      <c r="BI85" s="8" t="s">
        <v>250</v>
      </c>
    </row>
    <row r="86" spans="1:61" ht="15" customHeight="1">
      <c r="A86" s="38" t="s">
        <v>76</v>
      </c>
      <c r="B86" s="67" t="s">
        <v>77</v>
      </c>
      <c r="C86" s="38" t="s">
        <v>200</v>
      </c>
      <c r="D86" s="88">
        <v>44196</v>
      </c>
      <c r="E86" s="67" t="s">
        <v>230</v>
      </c>
      <c r="F86" s="67" t="s">
        <v>228</v>
      </c>
      <c r="G86" s="65">
        <v>161913</v>
      </c>
      <c r="H86" s="58">
        <v>148652</v>
      </c>
      <c r="I86" s="58">
        <v>4459</v>
      </c>
      <c r="J86" s="58">
        <v>4007</v>
      </c>
      <c r="K86" s="33">
        <v>1592</v>
      </c>
      <c r="L86" s="33">
        <v>1201</v>
      </c>
      <c r="M86" s="33">
        <v>2385</v>
      </c>
      <c r="N86" s="33">
        <v>766</v>
      </c>
      <c r="O86" s="33">
        <v>300</v>
      </c>
      <c r="P86" s="58">
        <v>593</v>
      </c>
      <c r="Q86" s="33">
        <v>447</v>
      </c>
      <c r="R86" s="33">
        <v>127</v>
      </c>
      <c r="S86" s="33">
        <v>146</v>
      </c>
      <c r="T86" s="33">
        <v>91</v>
      </c>
      <c r="U86" s="33">
        <v>17</v>
      </c>
      <c r="V86" s="58">
        <v>3866</v>
      </c>
      <c r="W86" s="33">
        <v>1542</v>
      </c>
      <c r="X86" s="33">
        <v>1186</v>
      </c>
      <c r="Y86" s="33">
        <v>2295</v>
      </c>
      <c r="Z86" s="33">
        <v>699</v>
      </c>
      <c r="AA86" s="33">
        <v>287</v>
      </c>
      <c r="AB86" s="58">
        <v>82</v>
      </c>
      <c r="AC86" s="33">
        <v>51</v>
      </c>
      <c r="AD86" s="33">
        <v>16</v>
      </c>
      <c r="AE86" s="33">
        <v>31</v>
      </c>
      <c r="AF86" s="33">
        <v>21</v>
      </c>
      <c r="AG86" s="33"/>
      <c r="AH86" s="58">
        <v>57</v>
      </c>
      <c r="AI86" s="33"/>
      <c r="AJ86" s="33"/>
      <c r="AK86" s="33">
        <v>57</v>
      </c>
      <c r="AL86" s="33">
        <v>46</v>
      </c>
      <c r="AM86" s="33">
        <v>13</v>
      </c>
      <c r="AN86" s="58">
        <v>2</v>
      </c>
      <c r="AO86" s="33"/>
      <c r="AP86" s="33"/>
      <c r="AQ86" s="33">
        <v>2</v>
      </c>
      <c r="AR86" s="33">
        <v>1</v>
      </c>
      <c r="AS86" s="33">
        <v>0</v>
      </c>
      <c r="AT86" s="58"/>
      <c r="AU86" s="33"/>
      <c r="AV86" s="33"/>
      <c r="AW86" s="33"/>
      <c r="AX86" s="33"/>
      <c r="AY86" s="33"/>
      <c r="AZ86" s="58"/>
      <c r="BA86" s="33"/>
      <c r="BB86" s="33"/>
      <c r="BC86" s="33"/>
      <c r="BD86" s="33"/>
      <c r="BE86" s="33"/>
      <c r="BF86" s="34" t="s">
        <v>623</v>
      </c>
      <c r="BG86" s="34" t="s">
        <v>624</v>
      </c>
      <c r="BI86" s="8" t="s">
        <v>250</v>
      </c>
    </row>
    <row r="87" spans="1:61" ht="15" customHeight="1">
      <c r="A87" s="38" t="s">
        <v>135</v>
      </c>
      <c r="B87" s="67" t="s">
        <v>136</v>
      </c>
      <c r="C87" s="38" t="s">
        <v>201</v>
      </c>
      <c r="D87" s="88"/>
      <c r="E87" s="67"/>
      <c r="F87" s="67"/>
      <c r="G87" s="65"/>
      <c r="H87" s="58"/>
      <c r="I87" s="58"/>
      <c r="J87" s="58"/>
      <c r="K87" s="33"/>
      <c r="L87" s="33"/>
      <c r="M87" s="33"/>
      <c r="N87" s="33"/>
      <c r="O87" s="33"/>
      <c r="P87" s="58"/>
      <c r="Q87" s="33"/>
      <c r="R87" s="33"/>
      <c r="S87" s="33"/>
      <c r="T87" s="33"/>
      <c r="U87" s="33"/>
      <c r="V87" s="58"/>
      <c r="W87" s="33"/>
      <c r="X87" s="33"/>
      <c r="Y87" s="33"/>
      <c r="Z87" s="33"/>
      <c r="AA87" s="33"/>
      <c r="AB87" s="58"/>
      <c r="AC87" s="33"/>
      <c r="AD87" s="33"/>
      <c r="AE87" s="33"/>
      <c r="AF87" s="33"/>
      <c r="AG87" s="33"/>
      <c r="AH87" s="58"/>
      <c r="AI87" s="33"/>
      <c r="AJ87" s="33"/>
      <c r="AK87" s="33"/>
      <c r="AL87" s="33"/>
      <c r="AM87" s="33"/>
      <c r="AN87" s="58"/>
      <c r="AO87" s="33"/>
      <c r="AP87" s="33"/>
      <c r="AQ87" s="33"/>
      <c r="AR87" s="33"/>
      <c r="AS87" s="33"/>
      <c r="AT87" s="58"/>
      <c r="AU87" s="33"/>
      <c r="AV87" s="33"/>
      <c r="AW87" s="33"/>
      <c r="AX87" s="33"/>
      <c r="AY87" s="33"/>
      <c r="AZ87" s="58"/>
      <c r="BA87" s="33"/>
      <c r="BB87" s="33"/>
      <c r="BC87" s="33"/>
      <c r="BD87" s="33"/>
      <c r="BE87" s="33"/>
      <c r="BF87" s="156" t="s">
        <v>780</v>
      </c>
      <c r="BG87" s="34" t="s">
        <v>678</v>
      </c>
      <c r="BI87" s="8" t="s">
        <v>250</v>
      </c>
    </row>
    <row r="88" spans="1:61" ht="15" customHeight="1">
      <c r="A88" s="38" t="s">
        <v>123</v>
      </c>
      <c r="B88" s="67" t="s">
        <v>185</v>
      </c>
      <c r="C88" s="38" t="s">
        <v>191</v>
      </c>
      <c r="D88" s="88">
        <v>44196</v>
      </c>
      <c r="E88" s="67" t="s">
        <v>230</v>
      </c>
      <c r="F88" s="67" t="s">
        <v>228</v>
      </c>
      <c r="G88" s="65">
        <v>841</v>
      </c>
      <c r="H88" s="58">
        <v>841</v>
      </c>
      <c r="I88" s="58">
        <v>87</v>
      </c>
      <c r="J88" s="58">
        <v>87</v>
      </c>
      <c r="K88" s="33">
        <v>87</v>
      </c>
      <c r="L88" s="33">
        <v>50</v>
      </c>
      <c r="M88" s="33"/>
      <c r="N88" s="33"/>
      <c r="O88" s="33"/>
      <c r="P88" s="58"/>
      <c r="Q88" s="33"/>
      <c r="R88" s="33"/>
      <c r="S88" s="33"/>
      <c r="T88" s="33"/>
      <c r="U88" s="33"/>
      <c r="V88" s="58">
        <v>87</v>
      </c>
      <c r="W88" s="33">
        <v>87</v>
      </c>
      <c r="X88" s="33">
        <v>50</v>
      </c>
      <c r="Y88" s="33"/>
      <c r="Z88" s="33"/>
      <c r="AA88" s="33"/>
      <c r="AB88" s="58"/>
      <c r="AC88" s="33"/>
      <c r="AD88" s="33"/>
      <c r="AE88" s="33"/>
      <c r="AF88" s="33"/>
      <c r="AG88" s="33"/>
      <c r="AH88" s="58"/>
      <c r="AI88" s="33"/>
      <c r="AJ88" s="33"/>
      <c r="AK88" s="33"/>
      <c r="AL88" s="33"/>
      <c r="AM88" s="33"/>
      <c r="AN88" s="58"/>
      <c r="AO88" s="33"/>
      <c r="AP88" s="33"/>
      <c r="AQ88" s="33"/>
      <c r="AR88" s="33"/>
      <c r="AS88" s="33"/>
      <c r="AT88" s="58"/>
      <c r="AU88" s="33"/>
      <c r="AV88" s="33"/>
      <c r="AW88" s="33"/>
      <c r="AX88" s="33"/>
      <c r="AY88" s="33"/>
      <c r="AZ88" s="58"/>
      <c r="BA88" s="33"/>
      <c r="BB88" s="33"/>
      <c r="BC88" s="33"/>
      <c r="BD88" s="33"/>
      <c r="BE88" s="33"/>
      <c r="BF88" s="34" t="s">
        <v>571</v>
      </c>
      <c r="BG88" s="34" t="s">
        <v>572</v>
      </c>
      <c r="BI88" s="8" t="s">
        <v>250</v>
      </c>
    </row>
    <row r="89" spans="1:61" ht="15" customHeight="1">
      <c r="A89" s="38" t="s">
        <v>31</v>
      </c>
      <c r="B89" s="67" t="s">
        <v>32</v>
      </c>
      <c r="C89" s="38" t="s">
        <v>202</v>
      </c>
      <c r="D89" s="88">
        <v>44196</v>
      </c>
      <c r="E89" s="67" t="s">
        <v>230</v>
      </c>
      <c r="F89" s="67" t="s">
        <v>228</v>
      </c>
      <c r="G89" s="65">
        <v>43238</v>
      </c>
      <c r="H89" s="58">
        <v>43238</v>
      </c>
      <c r="I89" s="58">
        <v>7320</v>
      </c>
      <c r="J89" s="58">
        <v>7320</v>
      </c>
      <c r="K89" s="33">
        <v>7320</v>
      </c>
      <c r="L89" s="33">
        <v>7320</v>
      </c>
      <c r="M89" s="33">
        <v>0</v>
      </c>
      <c r="N89" s="33">
        <v>0</v>
      </c>
      <c r="O89" s="33">
        <v>0</v>
      </c>
      <c r="P89" s="58">
        <v>7320</v>
      </c>
      <c r="Q89" s="33">
        <v>7320</v>
      </c>
      <c r="R89" s="33">
        <v>7320</v>
      </c>
      <c r="S89" s="33">
        <v>0</v>
      </c>
      <c r="T89" s="33">
        <v>0</v>
      </c>
      <c r="U89" s="33">
        <v>0</v>
      </c>
      <c r="V89" s="58">
        <v>0</v>
      </c>
      <c r="W89" s="33">
        <v>0</v>
      </c>
      <c r="X89" s="33">
        <v>0</v>
      </c>
      <c r="Y89" s="33">
        <v>0</v>
      </c>
      <c r="Z89" s="33">
        <v>0</v>
      </c>
      <c r="AA89" s="33">
        <v>0</v>
      </c>
      <c r="AB89" s="58">
        <v>0</v>
      </c>
      <c r="AC89" s="33">
        <v>0</v>
      </c>
      <c r="AD89" s="33">
        <v>0</v>
      </c>
      <c r="AE89" s="33">
        <v>0</v>
      </c>
      <c r="AF89" s="33">
        <v>0</v>
      </c>
      <c r="AG89" s="33">
        <v>0</v>
      </c>
      <c r="AH89" s="58">
        <v>0</v>
      </c>
      <c r="AI89" s="33">
        <v>0</v>
      </c>
      <c r="AJ89" s="33">
        <v>0</v>
      </c>
      <c r="AK89" s="33">
        <v>0</v>
      </c>
      <c r="AL89" s="33">
        <v>0</v>
      </c>
      <c r="AM89" s="33">
        <v>0</v>
      </c>
      <c r="AN89" s="58">
        <v>7320</v>
      </c>
      <c r="AO89" s="33">
        <v>7320</v>
      </c>
      <c r="AP89" s="33">
        <v>7320</v>
      </c>
      <c r="AQ89" s="33">
        <v>0</v>
      </c>
      <c r="AR89" s="33">
        <v>0</v>
      </c>
      <c r="AS89" s="33">
        <v>0</v>
      </c>
      <c r="AT89" s="58">
        <v>0</v>
      </c>
      <c r="AU89" s="33">
        <v>0</v>
      </c>
      <c r="AV89" s="33">
        <v>0</v>
      </c>
      <c r="AW89" s="33">
        <v>0</v>
      </c>
      <c r="AX89" s="33">
        <v>0</v>
      </c>
      <c r="AY89" s="33">
        <v>0</v>
      </c>
      <c r="AZ89" s="58">
        <v>0</v>
      </c>
      <c r="BA89" s="33">
        <v>0</v>
      </c>
      <c r="BB89" s="33">
        <v>0</v>
      </c>
      <c r="BC89" s="33">
        <v>0</v>
      </c>
      <c r="BD89" s="33">
        <v>0</v>
      </c>
      <c r="BE89" s="33">
        <v>0</v>
      </c>
      <c r="BF89" s="34" t="s">
        <v>604</v>
      </c>
      <c r="BG89" s="34" t="s">
        <v>605</v>
      </c>
      <c r="BI89" s="8" t="s">
        <v>250</v>
      </c>
    </row>
    <row r="90" spans="1:61" ht="15" customHeight="1">
      <c r="A90" s="38" t="s">
        <v>41</v>
      </c>
      <c r="B90" s="67" t="s">
        <v>42</v>
      </c>
      <c r="C90" s="38" t="s">
        <v>196</v>
      </c>
      <c r="D90" s="88">
        <v>44196</v>
      </c>
      <c r="E90" s="67" t="s">
        <v>230</v>
      </c>
      <c r="F90" s="67" t="s">
        <v>227</v>
      </c>
      <c r="G90" s="58">
        <v>313284</v>
      </c>
      <c r="H90" s="58">
        <v>278693</v>
      </c>
      <c r="I90" s="58">
        <v>2675647</v>
      </c>
      <c r="J90" s="58">
        <v>2286878</v>
      </c>
      <c r="K90" s="33">
        <v>1291415</v>
      </c>
      <c r="L90" s="33">
        <v>473846</v>
      </c>
      <c r="M90" s="33">
        <v>982410</v>
      </c>
      <c r="N90" s="33">
        <v>711957</v>
      </c>
      <c r="O90" s="33">
        <v>583981</v>
      </c>
      <c r="P90" s="58">
        <v>1963865</v>
      </c>
      <c r="Q90" s="33">
        <v>1238532</v>
      </c>
      <c r="R90" s="33">
        <v>457305</v>
      </c>
      <c r="S90" s="33">
        <v>712350</v>
      </c>
      <c r="T90" s="33">
        <v>460471</v>
      </c>
      <c r="U90" s="33">
        <v>362780</v>
      </c>
      <c r="V90" s="58">
        <v>1858928</v>
      </c>
      <c r="W90" s="33">
        <v>1161229</v>
      </c>
      <c r="X90" s="33">
        <v>409957</v>
      </c>
      <c r="Y90" s="33">
        <v>684729</v>
      </c>
      <c r="Z90" s="33">
        <v>542764</v>
      </c>
      <c r="AA90" s="33">
        <v>326688</v>
      </c>
      <c r="AB90" s="58">
        <v>238989</v>
      </c>
      <c r="AC90" s="33">
        <v>106378</v>
      </c>
      <c r="AD90" s="33">
        <v>52509</v>
      </c>
      <c r="AE90" s="33">
        <v>132611</v>
      </c>
      <c r="AF90" s="33">
        <v>64212</v>
      </c>
      <c r="AG90" s="33">
        <v>123457</v>
      </c>
      <c r="AH90" s="58">
        <v>122944</v>
      </c>
      <c r="AI90" s="33">
        <v>21261</v>
      </c>
      <c r="AJ90" s="33">
        <v>10297</v>
      </c>
      <c r="AK90" s="33">
        <v>101599</v>
      </c>
      <c r="AL90" s="33">
        <v>55717</v>
      </c>
      <c r="AM90" s="33">
        <v>81979</v>
      </c>
      <c r="AN90" s="58">
        <v>52910</v>
      </c>
      <c r="AO90" s="33">
        <v>2373</v>
      </c>
      <c r="AP90" s="33">
        <v>1083</v>
      </c>
      <c r="AQ90" s="33">
        <v>50537</v>
      </c>
      <c r="AR90" s="33">
        <v>40988</v>
      </c>
      <c r="AS90" s="33">
        <v>40291</v>
      </c>
      <c r="AT90" s="58">
        <v>4295</v>
      </c>
      <c r="AU90" s="33">
        <v>113</v>
      </c>
      <c r="AV90" s="33"/>
      <c r="AW90" s="33">
        <v>4182</v>
      </c>
      <c r="AX90" s="33">
        <v>4182</v>
      </c>
      <c r="AY90" s="33">
        <v>2815</v>
      </c>
      <c r="AZ90" s="58">
        <v>8812</v>
      </c>
      <c r="BA90" s="33">
        <v>61</v>
      </c>
      <c r="BB90" s="33"/>
      <c r="BC90" s="33">
        <v>8751</v>
      </c>
      <c r="BD90" s="33">
        <v>4094</v>
      </c>
      <c r="BE90" s="33">
        <v>8751</v>
      </c>
      <c r="BF90" s="34" t="s">
        <v>696</v>
      </c>
      <c r="BG90" s="34" t="s">
        <v>697</v>
      </c>
      <c r="BI90" s="8" t="s">
        <v>250</v>
      </c>
    </row>
    <row r="91" spans="1:61" ht="15" customHeight="1">
      <c r="A91" s="89" t="s">
        <v>251</v>
      </c>
      <c r="B91" s="70" t="s">
        <v>252</v>
      </c>
      <c r="C91" s="38" t="s">
        <v>195</v>
      </c>
      <c r="D91" s="88">
        <v>44196</v>
      </c>
      <c r="E91" s="67" t="s">
        <v>230</v>
      </c>
      <c r="F91" s="67" t="s">
        <v>228</v>
      </c>
      <c r="G91" s="65">
        <v>39437</v>
      </c>
      <c r="H91" s="58">
        <v>39437</v>
      </c>
      <c r="I91" s="58">
        <v>6879</v>
      </c>
      <c r="J91" s="58">
        <v>6879</v>
      </c>
      <c r="K91" s="33">
        <v>2251</v>
      </c>
      <c r="L91" s="33">
        <v>2036</v>
      </c>
      <c r="M91" s="33">
        <v>4618</v>
      </c>
      <c r="N91" s="33">
        <v>3009</v>
      </c>
      <c r="O91" s="33">
        <v>1625</v>
      </c>
      <c r="P91" s="58">
        <v>6123</v>
      </c>
      <c r="Q91" s="33">
        <v>1500</v>
      </c>
      <c r="R91" s="33">
        <v>1462</v>
      </c>
      <c r="S91" s="33">
        <v>4614</v>
      </c>
      <c r="T91" s="33">
        <v>3005</v>
      </c>
      <c r="U91" s="33">
        <v>1625</v>
      </c>
      <c r="V91" s="58">
        <v>0</v>
      </c>
      <c r="W91" s="33">
        <v>0</v>
      </c>
      <c r="X91" s="33">
        <v>0</v>
      </c>
      <c r="Y91" s="33">
        <v>0</v>
      </c>
      <c r="Z91" s="33">
        <v>0</v>
      </c>
      <c r="AA91" s="33">
        <v>0</v>
      </c>
      <c r="AB91" s="58">
        <v>592</v>
      </c>
      <c r="AC91" s="33">
        <v>591</v>
      </c>
      <c r="AD91" s="33">
        <v>574</v>
      </c>
      <c r="AE91" s="33">
        <v>1</v>
      </c>
      <c r="AF91" s="33">
        <v>1</v>
      </c>
      <c r="AG91" s="33">
        <v>0</v>
      </c>
      <c r="AH91" s="58">
        <v>161</v>
      </c>
      <c r="AI91" s="33">
        <v>157</v>
      </c>
      <c r="AJ91" s="33">
        <v>0</v>
      </c>
      <c r="AK91" s="33">
        <v>4</v>
      </c>
      <c r="AL91" s="33">
        <v>4</v>
      </c>
      <c r="AM91" s="33">
        <v>0</v>
      </c>
      <c r="AN91" s="58">
        <v>6125</v>
      </c>
      <c r="AO91" s="33">
        <v>1502</v>
      </c>
      <c r="AP91" s="33">
        <v>1462</v>
      </c>
      <c r="AQ91" s="33">
        <v>4614</v>
      </c>
      <c r="AR91" s="33">
        <v>3005</v>
      </c>
      <c r="AS91" s="33">
        <v>1625</v>
      </c>
      <c r="AT91" s="58">
        <v>0</v>
      </c>
      <c r="AU91" s="33">
        <v>0</v>
      </c>
      <c r="AV91" s="33">
        <v>0</v>
      </c>
      <c r="AW91" s="33">
        <v>0</v>
      </c>
      <c r="AX91" s="33">
        <v>0</v>
      </c>
      <c r="AY91" s="33">
        <v>0</v>
      </c>
      <c r="AZ91" s="58">
        <v>0</v>
      </c>
      <c r="BA91" s="33">
        <v>0</v>
      </c>
      <c r="BB91" s="33">
        <v>0</v>
      </c>
      <c r="BC91" s="33">
        <v>0</v>
      </c>
      <c r="BD91" s="33">
        <v>0</v>
      </c>
      <c r="BE91" s="33">
        <v>0</v>
      </c>
      <c r="BF91" s="34" t="s">
        <v>706</v>
      </c>
      <c r="BG91" s="34" t="s">
        <v>259</v>
      </c>
      <c r="BI91" s="8" t="s">
        <v>250</v>
      </c>
    </row>
    <row r="92" spans="1:61" ht="15" customHeight="1">
      <c r="A92" s="38" t="s">
        <v>88</v>
      </c>
      <c r="B92" s="67" t="s">
        <v>89</v>
      </c>
      <c r="C92" s="38" t="s">
        <v>202</v>
      </c>
      <c r="D92" s="88"/>
      <c r="E92" s="67"/>
      <c r="F92" s="67"/>
      <c r="G92" s="65"/>
      <c r="H92" s="58"/>
      <c r="I92" s="58"/>
      <c r="J92" s="58"/>
      <c r="K92" s="33"/>
      <c r="L92" s="33"/>
      <c r="M92" s="33"/>
      <c r="N92" s="33"/>
      <c r="O92" s="33"/>
      <c r="P92" s="58"/>
      <c r="Q92" s="33"/>
      <c r="R92" s="33"/>
      <c r="S92" s="33"/>
      <c r="T92" s="33"/>
      <c r="U92" s="33"/>
      <c r="V92" s="58"/>
      <c r="W92" s="33"/>
      <c r="X92" s="33"/>
      <c r="Y92" s="33"/>
      <c r="Z92" s="33"/>
      <c r="AA92" s="33"/>
      <c r="AB92" s="58"/>
      <c r="AC92" s="33"/>
      <c r="AD92" s="33"/>
      <c r="AE92" s="33"/>
      <c r="AF92" s="33"/>
      <c r="AG92" s="33"/>
      <c r="AH92" s="58"/>
      <c r="AI92" s="33"/>
      <c r="AJ92" s="33"/>
      <c r="AK92" s="33"/>
      <c r="AL92" s="33"/>
      <c r="AM92" s="33"/>
      <c r="AN92" s="58"/>
      <c r="AO92" s="33"/>
      <c r="AP92" s="33"/>
      <c r="AQ92" s="33"/>
      <c r="AR92" s="33"/>
      <c r="AS92" s="33"/>
      <c r="AT92" s="58"/>
      <c r="AU92" s="33"/>
      <c r="AV92" s="33"/>
      <c r="AW92" s="33"/>
      <c r="AX92" s="33"/>
      <c r="AY92" s="33"/>
      <c r="AZ92" s="58"/>
      <c r="BA92" s="33"/>
      <c r="BB92" s="33"/>
      <c r="BC92" s="33"/>
      <c r="BD92" s="33"/>
      <c r="BE92" s="33"/>
      <c r="BF92" s="34" t="s">
        <v>606</v>
      </c>
      <c r="BG92" s="34" t="s">
        <v>607</v>
      </c>
      <c r="BH92" s="35" t="s">
        <v>753</v>
      </c>
      <c r="BI92" s="8" t="s">
        <v>250</v>
      </c>
    </row>
    <row r="93" spans="1:61" ht="15" customHeight="1">
      <c r="A93" s="38" t="s">
        <v>143</v>
      </c>
      <c r="B93" s="67" t="s">
        <v>508</v>
      </c>
      <c r="C93" s="38" t="s">
        <v>200</v>
      </c>
      <c r="D93" s="88">
        <v>44196</v>
      </c>
      <c r="E93" s="67" t="s">
        <v>230</v>
      </c>
      <c r="F93" s="67" t="s">
        <v>227</v>
      </c>
      <c r="G93" s="58">
        <v>41000</v>
      </c>
      <c r="H93" s="58">
        <v>41000</v>
      </c>
      <c r="I93" s="58">
        <v>6344100</v>
      </c>
      <c r="J93" s="58">
        <v>5940447</v>
      </c>
      <c r="K93" s="33">
        <v>2502887</v>
      </c>
      <c r="L93" s="33">
        <v>2000210</v>
      </c>
      <c r="M93" s="33">
        <v>3437559</v>
      </c>
      <c r="N93" s="33">
        <v>2308013</v>
      </c>
      <c r="O93" s="33">
        <v>2332434</v>
      </c>
      <c r="P93" s="58"/>
      <c r="Q93" s="33"/>
      <c r="R93" s="33"/>
      <c r="S93" s="33"/>
      <c r="T93" s="33"/>
      <c r="U93" s="33"/>
      <c r="V93" s="58">
        <v>4878258</v>
      </c>
      <c r="W93" s="33">
        <v>2458595</v>
      </c>
      <c r="X93" s="33">
        <v>1973825</v>
      </c>
      <c r="Y93" s="33">
        <v>2419664</v>
      </c>
      <c r="Z93" s="33">
        <v>1768570</v>
      </c>
      <c r="AA93" s="33">
        <v>1612691</v>
      </c>
      <c r="AB93" s="58">
        <v>251632</v>
      </c>
      <c r="AC93" s="33">
        <v>42093</v>
      </c>
      <c r="AD93" s="33">
        <v>25231</v>
      </c>
      <c r="AE93" s="33">
        <v>209539</v>
      </c>
      <c r="AF93" s="33">
        <v>132128</v>
      </c>
      <c r="AG93" s="33">
        <v>109091</v>
      </c>
      <c r="AH93" s="58">
        <v>174805</v>
      </c>
      <c r="AI93" s="33">
        <v>796</v>
      </c>
      <c r="AJ93" s="33">
        <v>431</v>
      </c>
      <c r="AK93" s="33">
        <v>174009</v>
      </c>
      <c r="AL93" s="33">
        <v>4081</v>
      </c>
      <c r="AM93" s="33">
        <v>21171</v>
      </c>
      <c r="AN93" s="58">
        <v>179068</v>
      </c>
      <c r="AO93" s="33">
        <v>215</v>
      </c>
      <c r="AP93" s="33">
        <v>23</v>
      </c>
      <c r="AQ93" s="33">
        <v>178853</v>
      </c>
      <c r="AR93" s="33">
        <v>104852</v>
      </c>
      <c r="AS93" s="33">
        <v>177626</v>
      </c>
      <c r="AT93" s="58">
        <v>25245</v>
      </c>
      <c r="AU93" s="33">
        <v>41</v>
      </c>
      <c r="AV93" s="33">
        <v>34</v>
      </c>
      <c r="AW93" s="33">
        <v>25204</v>
      </c>
      <c r="AX93" s="33">
        <v>9802</v>
      </c>
      <c r="AY93" s="33">
        <v>23417</v>
      </c>
      <c r="AZ93" s="58">
        <v>431439</v>
      </c>
      <c r="BA93" s="33">
        <v>1149</v>
      </c>
      <c r="BB93" s="33">
        <v>666</v>
      </c>
      <c r="BC93" s="33">
        <v>430290</v>
      </c>
      <c r="BD93" s="33">
        <v>288581</v>
      </c>
      <c r="BE93" s="33">
        <v>388438</v>
      </c>
      <c r="BF93" s="34" t="s">
        <v>625</v>
      </c>
      <c r="BG93" s="34" t="s">
        <v>626</v>
      </c>
      <c r="BI93" s="8" t="s">
        <v>250</v>
      </c>
    </row>
    <row r="94" spans="1:61" ht="15" customHeight="1">
      <c r="A94" s="89" t="s">
        <v>235</v>
      </c>
      <c r="B94" s="70" t="s">
        <v>512</v>
      </c>
      <c r="C94" s="38" t="s">
        <v>205</v>
      </c>
      <c r="D94" s="88">
        <v>44196</v>
      </c>
      <c r="E94" s="67" t="s">
        <v>230</v>
      </c>
      <c r="F94" s="67" t="s">
        <v>229</v>
      </c>
      <c r="G94" s="65">
        <v>6</v>
      </c>
      <c r="H94" s="58">
        <v>6</v>
      </c>
      <c r="I94" s="58">
        <v>9666418</v>
      </c>
      <c r="J94" s="58">
        <v>9666418</v>
      </c>
      <c r="K94" s="33">
        <v>8762152</v>
      </c>
      <c r="L94" s="33">
        <v>8762152</v>
      </c>
      <c r="M94" s="33">
        <v>904265</v>
      </c>
      <c r="N94" s="33">
        <v>904265</v>
      </c>
      <c r="O94" s="33"/>
      <c r="P94" s="58"/>
      <c r="Q94" s="33"/>
      <c r="R94" s="33"/>
      <c r="S94" s="33"/>
      <c r="T94" s="33"/>
      <c r="U94" s="33"/>
      <c r="V94" s="58">
        <v>9666418</v>
      </c>
      <c r="W94" s="33">
        <v>8762152</v>
      </c>
      <c r="X94" s="33">
        <v>8762152</v>
      </c>
      <c r="Y94" s="33">
        <v>904265</v>
      </c>
      <c r="Z94" s="33">
        <v>904265</v>
      </c>
      <c r="AA94" s="33"/>
      <c r="AB94" s="58"/>
      <c r="AC94" s="33"/>
      <c r="AD94" s="33"/>
      <c r="AE94" s="33"/>
      <c r="AF94" s="33"/>
      <c r="AG94" s="33"/>
      <c r="AH94" s="58"/>
      <c r="AI94" s="33"/>
      <c r="AJ94" s="33"/>
      <c r="AK94" s="33"/>
      <c r="AL94" s="33"/>
      <c r="AM94" s="33"/>
      <c r="AN94" s="58"/>
      <c r="AO94" s="33"/>
      <c r="AP94" s="33"/>
      <c r="AQ94" s="33"/>
      <c r="AR94" s="33"/>
      <c r="AS94" s="33"/>
      <c r="AT94" s="58"/>
      <c r="AU94" s="33"/>
      <c r="AV94" s="33"/>
      <c r="AW94" s="33"/>
      <c r="AX94" s="33"/>
      <c r="AY94" s="33"/>
      <c r="AZ94" s="58"/>
      <c r="BA94" s="33"/>
      <c r="BB94" s="33"/>
      <c r="BC94" s="33"/>
      <c r="BD94" s="33"/>
      <c r="BE94" s="33"/>
      <c r="BF94" s="34" t="s">
        <v>662</v>
      </c>
      <c r="BG94" s="34" t="s">
        <v>663</v>
      </c>
      <c r="BI94" s="8" t="s">
        <v>250</v>
      </c>
    </row>
    <row r="95" spans="1:61" ht="15" customHeight="1">
      <c r="A95" s="89" t="s">
        <v>111</v>
      </c>
      <c r="B95" s="70" t="s">
        <v>112</v>
      </c>
      <c r="C95" s="38" t="s">
        <v>203</v>
      </c>
      <c r="D95" s="88">
        <v>44196</v>
      </c>
      <c r="E95" s="67" t="s">
        <v>230</v>
      </c>
      <c r="F95" s="67" t="s">
        <v>229</v>
      </c>
      <c r="G95" s="65">
        <v>548962</v>
      </c>
      <c r="H95" s="58">
        <v>391177</v>
      </c>
      <c r="I95" s="58">
        <v>9935605082.7199993</v>
      </c>
      <c r="J95" s="58">
        <v>9004676820.0599995</v>
      </c>
      <c r="K95" s="33">
        <v>4357629532.5300007</v>
      </c>
      <c r="L95" s="33">
        <v>2993042349.4900002</v>
      </c>
      <c r="M95" s="33">
        <v>4535352876.75</v>
      </c>
      <c r="N95" s="33">
        <v>1790411774.3599999</v>
      </c>
      <c r="O95" s="33">
        <v>1767596763</v>
      </c>
      <c r="P95" s="58">
        <v>6785894434.9099998</v>
      </c>
      <c r="Q95" s="33">
        <v>2851585257.9099998</v>
      </c>
      <c r="R95" s="33">
        <v>1928860540.72</v>
      </c>
      <c r="S95" s="33">
        <v>3837980759.8299999</v>
      </c>
      <c r="T95" s="33">
        <v>1317078995.6500001</v>
      </c>
      <c r="U95" s="33">
        <v>1503488859.71</v>
      </c>
      <c r="V95" s="58">
        <v>6138240841.9399996</v>
      </c>
      <c r="W95" s="33">
        <v>3472937232.73</v>
      </c>
      <c r="X95" s="33">
        <v>2338784325.3000002</v>
      </c>
      <c r="Y95" s="33">
        <v>2589920788.3600001</v>
      </c>
      <c r="Z95" s="33">
        <v>1004253979.3</v>
      </c>
      <c r="AA95" s="33">
        <v>884963906.94000006</v>
      </c>
      <c r="AB95" s="58">
        <v>2281166857.9000001</v>
      </c>
      <c r="AC95" s="33">
        <v>441179627.87</v>
      </c>
      <c r="AD95" s="33">
        <v>349741424.75</v>
      </c>
      <c r="AE95" s="33">
        <v>1803675640.0999999</v>
      </c>
      <c r="AF95" s="33">
        <v>687213847.69000006</v>
      </c>
      <c r="AG95" s="33">
        <v>829287997.90999997</v>
      </c>
      <c r="AH95" s="58">
        <v>534965184.10000002</v>
      </c>
      <c r="AI95" s="33">
        <v>411055466.12</v>
      </c>
      <c r="AJ95" s="33">
        <v>280559116.05000001</v>
      </c>
      <c r="AK95" s="33">
        <v>123909717.98</v>
      </c>
      <c r="AL95" s="33">
        <v>82705749.599999994</v>
      </c>
      <c r="AM95" s="33">
        <v>42772663.380000003</v>
      </c>
      <c r="AN95" s="58">
        <v>49145370.829999998</v>
      </c>
      <c r="AO95" s="33">
        <v>32445758.75</v>
      </c>
      <c r="AP95" s="33">
        <v>23957483.390000001</v>
      </c>
      <c r="AQ95" s="33">
        <v>16699612.08</v>
      </c>
      <c r="AR95" s="33">
        <v>15091079.539999999</v>
      </c>
      <c r="AS95" s="33">
        <v>9768543.4199999999</v>
      </c>
      <c r="AT95" s="58">
        <v>1009838.34</v>
      </c>
      <c r="AU95" s="33">
        <v>0</v>
      </c>
      <c r="AV95" s="33">
        <v>0</v>
      </c>
      <c r="AW95" s="33">
        <v>1009838.34</v>
      </c>
      <c r="AX95" s="33">
        <v>1009838.34</v>
      </c>
      <c r="AY95" s="33">
        <v>803651.35</v>
      </c>
      <c r="AZ95" s="58">
        <v>148726.95000000001</v>
      </c>
      <c r="BA95" s="33">
        <v>11447.06</v>
      </c>
      <c r="BB95" s="33">
        <v>0</v>
      </c>
      <c r="BC95" s="33">
        <v>137279.89000000001</v>
      </c>
      <c r="BD95" s="33">
        <v>137279.89000000001</v>
      </c>
      <c r="BE95" s="33">
        <v>0</v>
      </c>
      <c r="BF95" s="34" t="s">
        <v>699</v>
      </c>
      <c r="BG95" s="34" t="s">
        <v>522</v>
      </c>
      <c r="BI95" s="8" t="s">
        <v>250</v>
      </c>
    </row>
    <row r="96" spans="1:61" ht="15" customHeight="1">
      <c r="A96" s="38" t="s">
        <v>39</v>
      </c>
      <c r="B96" s="67" t="s">
        <v>40</v>
      </c>
      <c r="C96" s="38" t="s">
        <v>203</v>
      </c>
      <c r="D96" s="88">
        <v>44196</v>
      </c>
      <c r="E96" s="67" t="s">
        <v>230</v>
      </c>
      <c r="F96" s="67" t="s">
        <v>229</v>
      </c>
      <c r="G96" s="66">
        <v>2646</v>
      </c>
      <c r="H96" s="59">
        <v>2646</v>
      </c>
      <c r="I96" s="59">
        <v>1027946003.02</v>
      </c>
      <c r="J96" s="59">
        <v>1027946003.02</v>
      </c>
      <c r="K96" s="33">
        <v>252676709.78</v>
      </c>
      <c r="L96" s="33">
        <v>198373083.44</v>
      </c>
      <c r="M96" s="33">
        <v>761972208.36000001</v>
      </c>
      <c r="N96" s="33">
        <v>268787587.05000001</v>
      </c>
      <c r="O96" s="33">
        <v>552424718.41999996</v>
      </c>
      <c r="P96" s="58">
        <v>237156307.53999999</v>
      </c>
      <c r="Q96" s="36">
        <v>131584748.43000001</v>
      </c>
      <c r="R96" s="33">
        <v>105363108.17</v>
      </c>
      <c r="S96" s="36">
        <v>105445562.70999999</v>
      </c>
      <c r="T96" s="36">
        <v>44236402.630000003</v>
      </c>
      <c r="U96" s="36">
        <v>49268843.18</v>
      </c>
      <c r="V96" s="59">
        <v>791015767.94000006</v>
      </c>
      <c r="W96" s="36">
        <v>133324588.7</v>
      </c>
      <c r="X96" s="36">
        <v>101959700.13</v>
      </c>
      <c r="Y96" s="36">
        <v>644520090.75999999</v>
      </c>
      <c r="Z96" s="36">
        <v>221336411.31</v>
      </c>
      <c r="AA96" s="33">
        <v>462549599.32999998</v>
      </c>
      <c r="AB96" s="58">
        <v>206589158.78999999</v>
      </c>
      <c r="AC96" s="33">
        <v>118316886.40000001</v>
      </c>
      <c r="AD96" s="33">
        <v>95674964.109999999</v>
      </c>
      <c r="AE96" s="36">
        <v>88146275.989999995</v>
      </c>
      <c r="AF96" s="36">
        <v>32624244.359999999</v>
      </c>
      <c r="AG96" s="36">
        <v>62962604.969999999</v>
      </c>
      <c r="AH96" s="59">
        <v>29185500.359999999</v>
      </c>
      <c r="AI96" s="36">
        <v>309889.65000000002</v>
      </c>
      <c r="AJ96" s="36">
        <v>14550.89</v>
      </c>
      <c r="AK96" s="36">
        <v>28875610.710000001</v>
      </c>
      <c r="AL96" s="36">
        <v>14396700.48</v>
      </c>
      <c r="AM96" s="36">
        <v>26912514.120000001</v>
      </c>
      <c r="AN96" s="58">
        <v>432505.35</v>
      </c>
      <c r="AO96" s="36">
        <v>217191.28</v>
      </c>
      <c r="AP96" s="36">
        <v>215714.56</v>
      </c>
      <c r="AQ96" s="33">
        <v>215314.07</v>
      </c>
      <c r="AR96" s="33">
        <v>215314.07</v>
      </c>
      <c r="AS96" s="36">
        <v>0</v>
      </c>
      <c r="AT96" s="59">
        <v>267583.78999999998</v>
      </c>
      <c r="AU96" s="33">
        <v>52666.96</v>
      </c>
      <c r="AV96" s="33">
        <v>52666.96</v>
      </c>
      <c r="AW96" s="36">
        <v>214916.83</v>
      </c>
      <c r="AX96" s="36">
        <v>214916.83</v>
      </c>
      <c r="AY96" s="33">
        <v>0</v>
      </c>
      <c r="AZ96" s="58">
        <v>455486.79</v>
      </c>
      <c r="BA96" s="33">
        <v>455486.79</v>
      </c>
      <c r="BB96" s="33">
        <v>455486.79</v>
      </c>
      <c r="BC96" s="33">
        <v>0</v>
      </c>
      <c r="BD96" s="33">
        <v>0</v>
      </c>
      <c r="BE96" s="33">
        <v>0</v>
      </c>
      <c r="BF96" s="34" t="s">
        <v>777</v>
      </c>
      <c r="BG96" s="34" t="s">
        <v>520</v>
      </c>
      <c r="BI96" s="8" t="s">
        <v>250</v>
      </c>
    </row>
    <row r="97" spans="1:61" ht="15" customHeight="1">
      <c r="A97" s="38" t="s">
        <v>53</v>
      </c>
      <c r="B97" s="67" t="s">
        <v>54</v>
      </c>
      <c r="C97" s="38" t="s">
        <v>205</v>
      </c>
      <c r="D97" s="88"/>
      <c r="E97" s="67"/>
      <c r="F97" s="67"/>
      <c r="G97" s="65"/>
      <c r="H97" s="58"/>
      <c r="I97" s="58"/>
      <c r="J97" s="58"/>
      <c r="K97" s="33"/>
      <c r="L97" s="33"/>
      <c r="M97" s="33"/>
      <c r="N97" s="33"/>
      <c r="O97" s="33"/>
      <c r="P97" s="58"/>
      <c r="Q97" s="33"/>
      <c r="R97" s="33"/>
      <c r="S97" s="33"/>
      <c r="T97" s="33"/>
      <c r="U97" s="33"/>
      <c r="V97" s="58"/>
      <c r="W97" s="33"/>
      <c r="X97" s="33"/>
      <c r="Y97" s="33"/>
      <c r="Z97" s="33"/>
      <c r="AA97" s="33"/>
      <c r="AB97" s="58"/>
      <c r="AC97" s="33"/>
      <c r="AD97" s="33"/>
      <c r="AE97" s="33"/>
      <c r="AF97" s="33"/>
      <c r="AG97" s="33"/>
      <c r="AH97" s="58"/>
      <c r="AI97" s="33"/>
      <c r="AJ97" s="33"/>
      <c r="AK97" s="33"/>
      <c r="AL97" s="33"/>
      <c r="AM97" s="33"/>
      <c r="AN97" s="58"/>
      <c r="AO97" s="33"/>
      <c r="AP97" s="33"/>
      <c r="AQ97" s="33"/>
      <c r="AR97" s="33"/>
      <c r="AS97" s="33"/>
      <c r="AT97" s="58"/>
      <c r="AU97" s="33"/>
      <c r="AV97" s="33"/>
      <c r="AW97" s="33"/>
      <c r="AX97" s="33"/>
      <c r="AY97" s="33"/>
      <c r="AZ97" s="58"/>
      <c r="BA97" s="33"/>
      <c r="BB97" s="33"/>
      <c r="BC97" s="33"/>
      <c r="BD97" s="33"/>
      <c r="BE97" s="33"/>
      <c r="BF97" s="34" t="s">
        <v>664</v>
      </c>
      <c r="BG97" s="34" t="s">
        <v>665</v>
      </c>
      <c r="BI97" s="8" t="s">
        <v>250</v>
      </c>
    </row>
    <row r="98" spans="1:61" ht="15" customHeight="1">
      <c r="A98" s="90" t="s">
        <v>7</v>
      </c>
      <c r="B98" s="77" t="s">
        <v>8</v>
      </c>
      <c r="C98" s="38" t="s">
        <v>197</v>
      </c>
      <c r="D98" s="88">
        <v>44196</v>
      </c>
      <c r="E98" s="77" t="s">
        <v>230</v>
      </c>
      <c r="F98" s="77" t="s">
        <v>227</v>
      </c>
      <c r="G98" s="59">
        <v>62</v>
      </c>
      <c r="H98" s="59">
        <v>62</v>
      </c>
      <c r="I98" s="59">
        <v>671554</v>
      </c>
      <c r="J98" s="59">
        <v>671554</v>
      </c>
      <c r="K98" s="36">
        <v>4388</v>
      </c>
      <c r="L98" s="36">
        <v>961</v>
      </c>
      <c r="M98" s="36">
        <v>506838</v>
      </c>
      <c r="N98" s="36">
        <v>164108</v>
      </c>
      <c r="O98" s="36">
        <v>401039</v>
      </c>
      <c r="P98" s="59">
        <v>671554</v>
      </c>
      <c r="Q98" s="36">
        <v>4388</v>
      </c>
      <c r="R98" s="36">
        <v>961</v>
      </c>
      <c r="S98" s="36">
        <v>506838</v>
      </c>
      <c r="T98" s="36">
        <v>164108</v>
      </c>
      <c r="U98" s="36">
        <v>401039</v>
      </c>
      <c r="V98" s="59"/>
      <c r="W98" s="36"/>
      <c r="X98" s="36"/>
      <c r="Y98" s="36"/>
      <c r="Z98" s="36"/>
      <c r="AA98" s="36"/>
      <c r="AB98" s="59">
        <v>671554</v>
      </c>
      <c r="AC98" s="36">
        <v>4388</v>
      </c>
      <c r="AD98" s="36">
        <v>961</v>
      </c>
      <c r="AE98" s="36">
        <v>506838</v>
      </c>
      <c r="AF98" s="36">
        <v>164108</v>
      </c>
      <c r="AG98" s="36">
        <v>401039</v>
      </c>
      <c r="AH98" s="59"/>
      <c r="AI98" s="36"/>
      <c r="AJ98" s="36"/>
      <c r="AK98" s="36"/>
      <c r="AL98" s="36"/>
      <c r="AM98" s="36"/>
      <c r="AN98" s="59"/>
      <c r="AO98" s="36"/>
      <c r="AP98" s="36"/>
      <c r="AQ98" s="36"/>
      <c r="AR98" s="36"/>
      <c r="AS98" s="36"/>
      <c r="AT98" s="59"/>
      <c r="AU98" s="36"/>
      <c r="AV98" s="36"/>
      <c r="AW98" s="36"/>
      <c r="AX98" s="36"/>
      <c r="AY98" s="36"/>
      <c r="AZ98" s="59"/>
      <c r="BA98" s="36"/>
      <c r="BB98" s="36"/>
      <c r="BC98" s="36"/>
      <c r="BD98" s="36"/>
      <c r="BE98" s="36"/>
      <c r="BF98" s="79" t="s">
        <v>543</v>
      </c>
      <c r="BG98" s="79" t="s">
        <v>544</v>
      </c>
      <c r="BI98" s="8" t="s">
        <v>250</v>
      </c>
    </row>
    <row r="99" spans="1:61" ht="15" customHeight="1">
      <c r="A99" s="38" t="s">
        <v>101</v>
      </c>
      <c r="B99" s="67" t="s">
        <v>102</v>
      </c>
      <c r="C99" s="38" t="s">
        <v>208</v>
      </c>
      <c r="D99" s="88">
        <v>44196</v>
      </c>
      <c r="E99" s="67" t="s">
        <v>230</v>
      </c>
      <c r="F99" s="67" t="s">
        <v>229</v>
      </c>
      <c r="G99" s="65">
        <v>262830</v>
      </c>
      <c r="H99" s="58">
        <v>250762</v>
      </c>
      <c r="I99" s="58">
        <v>6506240171</v>
      </c>
      <c r="J99" s="58">
        <v>6444938331</v>
      </c>
      <c r="K99" s="33">
        <v>834665850</v>
      </c>
      <c r="L99" s="33"/>
      <c r="M99" s="33">
        <v>5610272481</v>
      </c>
      <c r="N99" s="33">
        <v>1970900971</v>
      </c>
      <c r="O99" s="33"/>
      <c r="P99" s="58">
        <v>716585460</v>
      </c>
      <c r="Q99" s="33">
        <v>436012210</v>
      </c>
      <c r="R99" s="33"/>
      <c r="S99" s="33">
        <v>280573250</v>
      </c>
      <c r="T99" s="33">
        <v>204267324</v>
      </c>
      <c r="U99" s="33"/>
      <c r="V99" s="58">
        <v>6156516808</v>
      </c>
      <c r="W99" s="33">
        <v>734369297</v>
      </c>
      <c r="X99" s="33"/>
      <c r="Y99" s="33">
        <v>5422147511</v>
      </c>
      <c r="Z99" s="33">
        <v>1822331588</v>
      </c>
      <c r="AA99" s="33"/>
      <c r="AB99" s="58">
        <v>215458191</v>
      </c>
      <c r="AC99" s="33">
        <v>88833960</v>
      </c>
      <c r="AD99" s="33"/>
      <c r="AE99" s="33">
        <v>126624231</v>
      </c>
      <c r="AF99" s="33">
        <v>96184222</v>
      </c>
      <c r="AG99" s="33"/>
      <c r="AH99" s="58">
        <v>9325824</v>
      </c>
      <c r="AI99" s="33">
        <v>2429982</v>
      </c>
      <c r="AJ99" s="33"/>
      <c r="AK99" s="33">
        <v>6895842</v>
      </c>
      <c r="AL99" s="33">
        <v>6642761</v>
      </c>
      <c r="AM99" s="33"/>
      <c r="AN99" s="58">
        <v>2859803</v>
      </c>
      <c r="AO99" s="33">
        <v>661205</v>
      </c>
      <c r="AP99" s="33"/>
      <c r="AQ99" s="33">
        <v>2198598</v>
      </c>
      <c r="AR99" s="33">
        <v>934572</v>
      </c>
      <c r="AS99" s="33"/>
      <c r="AT99" s="58">
        <v>3514804</v>
      </c>
      <c r="AU99" s="33">
        <v>641210</v>
      </c>
      <c r="AV99" s="33"/>
      <c r="AW99" s="33">
        <v>2873594</v>
      </c>
      <c r="AX99" s="33">
        <v>2458877</v>
      </c>
      <c r="AY99" s="33"/>
      <c r="AZ99" s="58">
        <v>57262901</v>
      </c>
      <c r="BA99" s="33">
        <v>7730196</v>
      </c>
      <c r="BB99" s="33"/>
      <c r="BC99" s="33">
        <v>49532705</v>
      </c>
      <c r="BD99" s="33">
        <v>42348952</v>
      </c>
      <c r="BE99" s="33"/>
      <c r="BF99" s="34" t="s">
        <v>731</v>
      </c>
      <c r="BG99" s="34" t="s">
        <v>211</v>
      </c>
      <c r="BI99" s="8" t="s">
        <v>250</v>
      </c>
    </row>
    <row r="100" spans="1:61" ht="15" customHeight="1">
      <c r="A100" s="38" t="s">
        <v>27</v>
      </c>
      <c r="B100" s="67" t="s">
        <v>28</v>
      </c>
      <c r="C100" s="38" t="s">
        <v>203</v>
      </c>
      <c r="D100" s="88">
        <v>44196</v>
      </c>
      <c r="E100" s="67" t="s">
        <v>230</v>
      </c>
      <c r="F100" s="67" t="s">
        <v>229</v>
      </c>
      <c r="G100" s="65">
        <v>109664</v>
      </c>
      <c r="H100" s="58">
        <v>109027</v>
      </c>
      <c r="I100" s="58">
        <v>1845877526.54</v>
      </c>
      <c r="J100" s="58">
        <v>1772404283.6500001</v>
      </c>
      <c r="K100" s="33">
        <v>735129897.08000004</v>
      </c>
      <c r="L100" s="33">
        <v>288840129.38999999</v>
      </c>
      <c r="M100" s="33">
        <v>1037274386.5700001</v>
      </c>
      <c r="N100" s="33">
        <v>728731368.46000004</v>
      </c>
      <c r="O100" s="33">
        <v>644219240.64999998</v>
      </c>
      <c r="P100" s="58">
        <v>1289471459.1600001</v>
      </c>
      <c r="Q100" s="33">
        <v>471032053.94</v>
      </c>
      <c r="R100" s="33">
        <v>228713426.69</v>
      </c>
      <c r="S100" s="33">
        <v>818439405.22000003</v>
      </c>
      <c r="T100" s="33">
        <v>552265614.64999998</v>
      </c>
      <c r="U100" s="33">
        <v>574403113.90999997</v>
      </c>
      <c r="V100" s="58">
        <v>1057414449.02</v>
      </c>
      <c r="W100" s="33">
        <v>510333066.13</v>
      </c>
      <c r="X100" s="33">
        <v>211341857.25999999</v>
      </c>
      <c r="Y100" s="33">
        <v>547081382.88999999</v>
      </c>
      <c r="Z100" s="33">
        <v>409371875.12</v>
      </c>
      <c r="AA100" s="33">
        <v>292134114.56</v>
      </c>
      <c r="AB100" s="58">
        <v>165314161.16999999</v>
      </c>
      <c r="AC100" s="33">
        <v>34909599.93</v>
      </c>
      <c r="AD100" s="33">
        <v>21135978.18</v>
      </c>
      <c r="AE100" s="33">
        <v>130404561.23999999</v>
      </c>
      <c r="AF100" s="33">
        <v>120607050.2</v>
      </c>
      <c r="AG100" s="33">
        <v>114997640.56</v>
      </c>
      <c r="AH100" s="58">
        <v>492077045.70999998</v>
      </c>
      <c r="AI100" s="33">
        <v>188901117.22999999</v>
      </c>
      <c r="AJ100" s="33">
        <v>55712302.189999998</v>
      </c>
      <c r="AK100" s="33">
        <v>303175928.48000002</v>
      </c>
      <c r="AL100" s="33">
        <v>181399713.22</v>
      </c>
      <c r="AM100" s="33">
        <v>186279973.53</v>
      </c>
      <c r="AN100" s="58">
        <v>34109880.359999999</v>
      </c>
      <c r="AO100" s="33">
        <v>800557.76</v>
      </c>
      <c r="AP100" s="33">
        <v>595382.66</v>
      </c>
      <c r="AQ100" s="33">
        <v>33309322.600000001</v>
      </c>
      <c r="AR100" s="33">
        <v>2129753.7999999998</v>
      </c>
      <c r="AS100" s="33">
        <v>32250536.710000001</v>
      </c>
      <c r="AT100" s="58">
        <v>10673733.65</v>
      </c>
      <c r="AU100" s="33">
        <v>185556.03</v>
      </c>
      <c r="AV100" s="33">
        <v>54609.1</v>
      </c>
      <c r="AW100" s="33">
        <v>10488177.619999999</v>
      </c>
      <c r="AX100" s="33">
        <v>9861654.9800000004</v>
      </c>
      <c r="AY100" s="33">
        <v>6566202.4199999999</v>
      </c>
      <c r="AZ100" s="58">
        <v>12815013.74</v>
      </c>
      <c r="BA100" s="33">
        <v>0</v>
      </c>
      <c r="BB100" s="33">
        <v>0</v>
      </c>
      <c r="BC100" s="33">
        <v>12815013.74</v>
      </c>
      <c r="BD100" s="33">
        <v>5361321.13</v>
      </c>
      <c r="BE100" s="33">
        <v>11990772.880000001</v>
      </c>
      <c r="BF100" s="34" t="s">
        <v>709</v>
      </c>
      <c r="BG100" s="34" t="s">
        <v>525</v>
      </c>
      <c r="BI100" s="8" t="s">
        <v>250</v>
      </c>
    </row>
    <row r="101" spans="1:61" ht="15" customHeight="1">
      <c r="A101" s="38" t="s">
        <v>51</v>
      </c>
      <c r="B101" s="67" t="s">
        <v>52</v>
      </c>
      <c r="C101" s="38" t="s">
        <v>208</v>
      </c>
      <c r="D101" s="88"/>
      <c r="E101" s="67"/>
      <c r="F101" s="67"/>
      <c r="G101" s="65"/>
      <c r="H101" s="58"/>
      <c r="I101" s="58"/>
      <c r="J101" s="58"/>
      <c r="K101" s="33"/>
      <c r="L101" s="33"/>
      <c r="M101" s="33"/>
      <c r="N101" s="33"/>
      <c r="O101" s="33"/>
      <c r="P101" s="58"/>
      <c r="Q101" s="33"/>
      <c r="R101" s="33"/>
      <c r="S101" s="33"/>
      <c r="T101" s="33"/>
      <c r="U101" s="33"/>
      <c r="V101" s="58"/>
      <c r="W101" s="33"/>
      <c r="X101" s="33"/>
      <c r="Y101" s="33"/>
      <c r="Z101" s="33"/>
      <c r="AA101" s="33"/>
      <c r="AB101" s="58"/>
      <c r="AC101" s="33"/>
      <c r="AD101" s="33"/>
      <c r="AE101" s="33"/>
      <c r="AF101" s="33"/>
      <c r="AG101" s="33"/>
      <c r="AH101" s="58"/>
      <c r="AI101" s="33"/>
      <c r="AJ101" s="33"/>
      <c r="AK101" s="33"/>
      <c r="AL101" s="33"/>
      <c r="AM101" s="33"/>
      <c r="AN101" s="58"/>
      <c r="AO101" s="33"/>
      <c r="AP101" s="33"/>
      <c r="AQ101" s="33"/>
      <c r="AR101" s="33"/>
      <c r="AS101" s="33"/>
      <c r="AT101" s="58"/>
      <c r="AU101" s="33"/>
      <c r="AV101" s="33"/>
      <c r="AW101" s="33"/>
      <c r="AX101" s="33"/>
      <c r="AY101" s="33"/>
      <c r="AZ101" s="58"/>
      <c r="BA101" s="33"/>
      <c r="BB101" s="33"/>
      <c r="BC101" s="33"/>
      <c r="BD101" s="33"/>
      <c r="BE101" s="33"/>
      <c r="BF101" s="34" t="s">
        <v>616</v>
      </c>
      <c r="BG101" s="34" t="s">
        <v>240</v>
      </c>
      <c r="BI101" s="8" t="s">
        <v>250</v>
      </c>
    </row>
    <row r="102" spans="1:61" ht="15" customHeight="1">
      <c r="A102" s="67" t="s">
        <v>217</v>
      </c>
      <c r="B102" s="67" t="s">
        <v>493</v>
      </c>
      <c r="C102" s="67" t="s">
        <v>218</v>
      </c>
      <c r="D102" s="88">
        <v>44196</v>
      </c>
      <c r="E102" s="77" t="s">
        <v>230</v>
      </c>
      <c r="F102" s="77" t="s">
        <v>229</v>
      </c>
      <c r="G102" s="59">
        <v>32192</v>
      </c>
      <c r="H102" s="59">
        <v>32110</v>
      </c>
      <c r="I102" s="59">
        <v>1552291479</v>
      </c>
      <c r="J102" s="59">
        <v>1550877251</v>
      </c>
      <c r="K102" s="36">
        <v>1318182596</v>
      </c>
      <c r="L102" s="36">
        <v>1035237395</v>
      </c>
      <c r="M102" s="36">
        <v>232348286</v>
      </c>
      <c r="N102" s="36">
        <v>199576277</v>
      </c>
      <c r="O102" s="36">
        <v>197309763</v>
      </c>
      <c r="P102" s="59">
        <v>1550877251</v>
      </c>
      <c r="Q102" s="36">
        <v>1318182596</v>
      </c>
      <c r="R102" s="36">
        <v>1035237395</v>
      </c>
      <c r="S102" s="36">
        <v>232348286</v>
      </c>
      <c r="T102" s="36">
        <v>199576277</v>
      </c>
      <c r="U102" s="36">
        <v>197309763</v>
      </c>
      <c r="V102" s="59">
        <v>335626818</v>
      </c>
      <c r="W102" s="36">
        <v>324091388</v>
      </c>
      <c r="X102" s="36">
        <v>237298880</v>
      </c>
      <c r="Y102" s="36">
        <v>11535430</v>
      </c>
      <c r="Z102" s="36">
        <v>11535430</v>
      </c>
      <c r="AA102" s="36">
        <v>7028805</v>
      </c>
      <c r="AB102" s="59">
        <v>1137637425</v>
      </c>
      <c r="AC102" s="36">
        <v>937711594</v>
      </c>
      <c r="AD102" s="36">
        <v>755338982</v>
      </c>
      <c r="AE102" s="36">
        <v>199579462</v>
      </c>
      <c r="AF102" s="36">
        <v>167154461</v>
      </c>
      <c r="AG102" s="36">
        <v>169891304</v>
      </c>
      <c r="AH102" s="59">
        <v>70715975</v>
      </c>
      <c r="AI102" s="36">
        <v>50060794</v>
      </c>
      <c r="AJ102" s="36">
        <v>38112066</v>
      </c>
      <c r="AK102" s="36">
        <v>20655181</v>
      </c>
      <c r="AL102" s="36">
        <v>20308173</v>
      </c>
      <c r="AM102" s="36">
        <v>20237339</v>
      </c>
      <c r="AN102" s="59">
        <v>6714621</v>
      </c>
      <c r="AO102" s="36">
        <v>6136408</v>
      </c>
      <c r="AP102" s="36">
        <v>4412934</v>
      </c>
      <c r="AQ102" s="36">
        <v>578213</v>
      </c>
      <c r="AR102" s="36">
        <v>578213</v>
      </c>
      <c r="AS102" s="36">
        <v>152315</v>
      </c>
      <c r="AT102" s="59">
        <v>182412</v>
      </c>
      <c r="AU102" s="36">
        <v>182412</v>
      </c>
      <c r="AV102" s="36">
        <v>74533</v>
      </c>
      <c r="AW102" s="36">
        <v>0</v>
      </c>
      <c r="AX102" s="36">
        <v>0</v>
      </c>
      <c r="AY102" s="36">
        <v>0</v>
      </c>
      <c r="AZ102" s="59">
        <v>0</v>
      </c>
      <c r="BA102" s="36">
        <v>0</v>
      </c>
      <c r="BB102" s="36">
        <v>0</v>
      </c>
      <c r="BC102" s="36">
        <v>0</v>
      </c>
      <c r="BD102" s="36">
        <v>0</v>
      </c>
      <c r="BE102" s="36">
        <v>0</v>
      </c>
      <c r="BF102" s="34" t="s">
        <v>518</v>
      </c>
      <c r="BG102" s="34" t="s">
        <v>519</v>
      </c>
      <c r="BI102" s="8" t="s">
        <v>250</v>
      </c>
    </row>
    <row r="103" spans="1:61" ht="15" customHeight="1">
      <c r="A103" s="89" t="s">
        <v>149</v>
      </c>
      <c r="B103" s="70" t="s">
        <v>150</v>
      </c>
      <c r="C103" s="38" t="s">
        <v>208</v>
      </c>
      <c r="D103" s="88">
        <v>44196</v>
      </c>
      <c r="E103" s="67" t="s">
        <v>230</v>
      </c>
      <c r="F103" s="67" t="s">
        <v>228</v>
      </c>
      <c r="G103" s="58">
        <v>443017</v>
      </c>
      <c r="H103" s="58">
        <v>418533</v>
      </c>
      <c r="I103" s="58">
        <v>33831</v>
      </c>
      <c r="J103" s="58">
        <v>32930</v>
      </c>
      <c r="K103" s="33">
        <v>5978</v>
      </c>
      <c r="L103" s="33">
        <v>4464</v>
      </c>
      <c r="M103" s="33">
        <v>26936</v>
      </c>
      <c r="N103" s="33">
        <v>17022</v>
      </c>
      <c r="O103" s="33">
        <v>3162</v>
      </c>
      <c r="P103" s="58">
        <v>3996</v>
      </c>
      <c r="Q103" s="33">
        <v>1611</v>
      </c>
      <c r="R103" s="33">
        <v>1269</v>
      </c>
      <c r="S103" s="33">
        <v>2383</v>
      </c>
      <c r="T103" s="33">
        <v>1964</v>
      </c>
      <c r="U103" s="33">
        <v>1346</v>
      </c>
      <c r="V103" s="58">
        <v>28324</v>
      </c>
      <c r="W103" s="33">
        <v>5453</v>
      </c>
      <c r="X103" s="33">
        <v>3978</v>
      </c>
      <c r="Y103" s="33">
        <v>22856</v>
      </c>
      <c r="Z103" s="33">
        <v>15204</v>
      </c>
      <c r="AA103" s="33">
        <v>2180</v>
      </c>
      <c r="AB103" s="58">
        <v>2494</v>
      </c>
      <c r="AC103" s="33">
        <v>207</v>
      </c>
      <c r="AD103" s="33">
        <v>168</v>
      </c>
      <c r="AE103" s="33">
        <v>2286</v>
      </c>
      <c r="AF103" s="33">
        <v>337</v>
      </c>
      <c r="AG103" s="33">
        <v>165</v>
      </c>
      <c r="AH103" s="58">
        <v>1921</v>
      </c>
      <c r="AI103" s="33">
        <v>275</v>
      </c>
      <c r="AJ103" s="33">
        <v>275</v>
      </c>
      <c r="AK103" s="33">
        <v>1646</v>
      </c>
      <c r="AL103" s="33">
        <v>1405</v>
      </c>
      <c r="AM103" s="33">
        <v>796</v>
      </c>
      <c r="AN103" s="58">
        <v>133</v>
      </c>
      <c r="AO103" s="33">
        <v>33</v>
      </c>
      <c r="AP103" s="33">
        <v>33</v>
      </c>
      <c r="AQ103" s="33">
        <v>99</v>
      </c>
      <c r="AR103" s="33">
        <v>57</v>
      </c>
      <c r="AS103" s="33">
        <v>19</v>
      </c>
      <c r="AT103" s="58">
        <v>22</v>
      </c>
      <c r="AU103" s="33">
        <v>2</v>
      </c>
      <c r="AV103" s="33">
        <v>2</v>
      </c>
      <c r="AW103" s="33">
        <v>21</v>
      </c>
      <c r="AX103" s="33">
        <v>8</v>
      </c>
      <c r="AY103" s="33">
        <v>0</v>
      </c>
      <c r="AZ103" s="58">
        <v>36</v>
      </c>
      <c r="BA103" s="33">
        <v>7</v>
      </c>
      <c r="BB103" s="33">
        <v>7</v>
      </c>
      <c r="BC103" s="33">
        <v>28</v>
      </c>
      <c r="BD103" s="33">
        <v>10</v>
      </c>
      <c r="BE103" s="33">
        <v>0</v>
      </c>
      <c r="BF103" s="34" t="s">
        <v>617</v>
      </c>
      <c r="BG103" s="34" t="s">
        <v>618</v>
      </c>
      <c r="BI103" s="8" t="s">
        <v>250</v>
      </c>
    </row>
    <row r="104" spans="1:61" ht="15" customHeight="1">
      <c r="A104" s="38" t="s">
        <v>37</v>
      </c>
      <c r="B104" s="67" t="s">
        <v>38</v>
      </c>
      <c r="C104" s="38" t="s">
        <v>191</v>
      </c>
      <c r="D104" s="88"/>
      <c r="E104" s="67"/>
      <c r="F104" s="67"/>
      <c r="G104" s="58"/>
      <c r="H104" s="58"/>
      <c r="I104" s="58"/>
      <c r="J104" s="58"/>
      <c r="K104" s="33"/>
      <c r="L104" s="33"/>
      <c r="M104" s="33"/>
      <c r="N104" s="33"/>
      <c r="O104" s="33"/>
      <c r="P104" s="58"/>
      <c r="Q104" s="33"/>
      <c r="R104" s="33"/>
      <c r="S104" s="33"/>
      <c r="T104" s="33"/>
      <c r="U104" s="33"/>
      <c r="V104" s="58"/>
      <c r="W104" s="33"/>
      <c r="X104" s="33"/>
      <c r="Y104" s="33"/>
      <c r="Z104" s="33"/>
      <c r="AA104" s="33"/>
      <c r="AB104" s="58"/>
      <c r="AC104" s="33"/>
      <c r="AD104" s="33"/>
      <c r="AE104" s="33"/>
      <c r="AF104" s="33"/>
      <c r="AG104" s="33"/>
      <c r="AH104" s="58"/>
      <c r="AI104" s="33"/>
      <c r="AJ104" s="33"/>
      <c r="AK104" s="33"/>
      <c r="AL104" s="33"/>
      <c r="AM104" s="33"/>
      <c r="AN104" s="58"/>
      <c r="AO104" s="33"/>
      <c r="AP104" s="33"/>
      <c r="AQ104" s="33"/>
      <c r="AR104" s="33"/>
      <c r="AS104" s="33"/>
      <c r="AT104" s="58"/>
      <c r="AU104" s="33"/>
      <c r="AV104" s="33"/>
      <c r="AW104" s="33"/>
      <c r="AX104" s="33"/>
      <c r="AY104" s="33"/>
      <c r="AZ104" s="58"/>
      <c r="BA104" s="33"/>
      <c r="BB104" s="33"/>
      <c r="BC104" s="33"/>
      <c r="BD104" s="33"/>
      <c r="BE104" s="33"/>
      <c r="BF104" s="34" t="s">
        <v>574</v>
      </c>
      <c r="BG104" s="34" t="s">
        <v>575</v>
      </c>
      <c r="BI104" s="8" t="s">
        <v>250</v>
      </c>
    </row>
    <row r="105" spans="1:61" ht="15" customHeight="1">
      <c r="A105" s="89" t="s">
        <v>64</v>
      </c>
      <c r="B105" s="70" t="s">
        <v>65</v>
      </c>
      <c r="C105" s="38" t="s">
        <v>192</v>
      </c>
      <c r="D105" s="88">
        <v>44196</v>
      </c>
      <c r="E105" s="67" t="s">
        <v>230</v>
      </c>
      <c r="F105" s="67" t="s">
        <v>227</v>
      </c>
      <c r="G105" s="65">
        <v>7962</v>
      </c>
      <c r="H105" s="58">
        <v>7114</v>
      </c>
      <c r="I105" s="58">
        <v>398719</v>
      </c>
      <c r="J105" s="58">
        <v>387387</v>
      </c>
      <c r="K105" s="33">
        <v>192842</v>
      </c>
      <c r="L105" s="33">
        <v>172420</v>
      </c>
      <c r="M105" s="33">
        <v>191104</v>
      </c>
      <c r="N105" s="33">
        <v>190003</v>
      </c>
      <c r="O105" s="33">
        <v>122102</v>
      </c>
      <c r="P105" s="58"/>
      <c r="Q105" s="33"/>
      <c r="R105" s="33"/>
      <c r="S105" s="33"/>
      <c r="T105" s="33"/>
      <c r="U105" s="33"/>
      <c r="V105" s="58">
        <v>282248</v>
      </c>
      <c r="W105" s="33">
        <v>95696</v>
      </c>
      <c r="X105" s="33">
        <v>77765</v>
      </c>
      <c r="Y105" s="33">
        <v>183111</v>
      </c>
      <c r="Z105" s="33">
        <v>182010</v>
      </c>
      <c r="AA105" s="33">
        <v>115390</v>
      </c>
      <c r="AB105" s="58">
        <v>15470</v>
      </c>
      <c r="AC105" s="33">
        <v>9119</v>
      </c>
      <c r="AD105" s="33">
        <v>6751</v>
      </c>
      <c r="AE105" s="33">
        <v>6351</v>
      </c>
      <c r="AF105" s="33">
        <v>6351</v>
      </c>
      <c r="AG105" s="33">
        <v>5341</v>
      </c>
      <c r="AH105" s="58">
        <v>83141</v>
      </c>
      <c r="AI105" s="33">
        <v>82315</v>
      </c>
      <c r="AJ105" s="33">
        <v>82192</v>
      </c>
      <c r="AK105" s="33">
        <v>826</v>
      </c>
      <c r="AL105" s="33">
        <v>826</v>
      </c>
      <c r="AM105" s="33">
        <v>555</v>
      </c>
      <c r="AN105" s="58">
        <v>6239</v>
      </c>
      <c r="AO105" s="33">
        <v>5423</v>
      </c>
      <c r="AP105" s="33">
        <v>5423</v>
      </c>
      <c r="AQ105" s="33">
        <v>816</v>
      </c>
      <c r="AR105" s="33">
        <v>816</v>
      </c>
      <c r="AS105" s="33">
        <v>816</v>
      </c>
      <c r="AT105" s="58">
        <v>289</v>
      </c>
      <c r="AU105" s="33">
        <v>289</v>
      </c>
      <c r="AV105" s="33">
        <v>289</v>
      </c>
      <c r="AW105" s="33"/>
      <c r="AX105" s="33"/>
      <c r="AY105" s="33"/>
      <c r="AZ105" s="58"/>
      <c r="BA105" s="33"/>
      <c r="BB105" s="33"/>
      <c r="BC105" s="33"/>
      <c r="BD105" s="33"/>
      <c r="BE105" s="33"/>
      <c r="BF105" s="34" t="s">
        <v>693</v>
      </c>
      <c r="BG105" s="34" t="s">
        <v>694</v>
      </c>
      <c r="BI105" s="8" t="s">
        <v>250</v>
      </c>
    </row>
    <row r="106" spans="1:61" ht="15" customHeight="1">
      <c r="A106" s="38" t="s">
        <v>219</v>
      </c>
      <c r="B106" s="67" t="s">
        <v>220</v>
      </c>
      <c r="C106" s="38" t="s">
        <v>218</v>
      </c>
      <c r="D106" s="88">
        <v>44196</v>
      </c>
      <c r="E106" s="67" t="s">
        <v>230</v>
      </c>
      <c r="F106" s="67" t="s">
        <v>229</v>
      </c>
      <c r="G106" s="58">
        <v>21516</v>
      </c>
      <c r="H106" s="58">
        <v>21395</v>
      </c>
      <c r="I106" s="58">
        <v>1629922195</v>
      </c>
      <c r="J106" s="58">
        <v>1622937312</v>
      </c>
      <c r="K106" s="33">
        <v>844174299</v>
      </c>
      <c r="L106" s="33">
        <v>674384922</v>
      </c>
      <c r="M106" s="33">
        <v>775083280</v>
      </c>
      <c r="N106" s="33">
        <v>162097540</v>
      </c>
      <c r="O106" s="33">
        <v>471633074</v>
      </c>
      <c r="P106" s="58">
        <v>1227019145</v>
      </c>
      <c r="Q106" s="33">
        <v>834710161</v>
      </c>
      <c r="R106" s="33">
        <v>667700350</v>
      </c>
      <c r="S106" s="33">
        <v>392155253</v>
      </c>
      <c r="T106" s="33">
        <v>117911256</v>
      </c>
      <c r="U106" s="33">
        <v>252148893</v>
      </c>
      <c r="V106" s="58">
        <v>979640457</v>
      </c>
      <c r="W106" s="33">
        <v>505419391</v>
      </c>
      <c r="X106" s="33">
        <v>395505793</v>
      </c>
      <c r="Y106" s="33">
        <v>470624658</v>
      </c>
      <c r="Z106" s="33">
        <v>99985316</v>
      </c>
      <c r="AA106" s="33">
        <v>249470749</v>
      </c>
      <c r="AB106" s="58">
        <v>536675374</v>
      </c>
      <c r="AC106" s="33">
        <v>274883217</v>
      </c>
      <c r="AD106" s="33">
        <v>227282648</v>
      </c>
      <c r="AE106" s="33">
        <v>261792157</v>
      </c>
      <c r="AF106" s="33">
        <v>56161039</v>
      </c>
      <c r="AG106" s="33">
        <v>187208594</v>
      </c>
      <c r="AH106" s="58">
        <v>64417753</v>
      </c>
      <c r="AI106" s="33">
        <v>39416553</v>
      </c>
      <c r="AJ106" s="33">
        <v>32078859</v>
      </c>
      <c r="AK106" s="33">
        <v>25001200</v>
      </c>
      <c r="AL106" s="33">
        <v>3474599</v>
      </c>
      <c r="AM106" s="33">
        <v>19324077</v>
      </c>
      <c r="AN106" s="58">
        <v>32284045</v>
      </c>
      <c r="AO106" s="33">
        <v>24455138</v>
      </c>
      <c r="AP106" s="33">
        <v>19517623</v>
      </c>
      <c r="AQ106" s="33">
        <v>7745582</v>
      </c>
      <c r="AR106" s="33">
        <v>2476586</v>
      </c>
      <c r="AS106" s="33">
        <v>5709971</v>
      </c>
      <c r="AT106" s="58">
        <v>9919683</v>
      </c>
      <c r="AU106" s="33">
        <v>0</v>
      </c>
      <c r="AV106" s="33">
        <v>0</v>
      </c>
      <c r="AW106" s="33">
        <v>9919683</v>
      </c>
      <c r="AX106" s="33">
        <v>0</v>
      </c>
      <c r="AY106" s="33">
        <v>9919683</v>
      </c>
      <c r="AZ106" s="58">
        <v>0</v>
      </c>
      <c r="BA106" s="33">
        <v>0</v>
      </c>
      <c r="BB106" s="33">
        <v>0</v>
      </c>
      <c r="BC106" s="33">
        <v>0</v>
      </c>
      <c r="BD106" s="33">
        <v>0</v>
      </c>
      <c r="BE106" s="33">
        <v>0</v>
      </c>
      <c r="BF106" s="34" t="s">
        <v>523</v>
      </c>
      <c r="BG106" s="34" t="s">
        <v>238</v>
      </c>
      <c r="BI106" s="8" t="s">
        <v>250</v>
      </c>
    </row>
    <row r="107" spans="1:61" ht="15" customHeight="1">
      <c r="A107" s="89" t="s">
        <v>144</v>
      </c>
      <c r="B107" s="70" t="s">
        <v>189</v>
      </c>
      <c r="C107" s="38" t="s">
        <v>194</v>
      </c>
      <c r="D107" s="88"/>
      <c r="E107" s="67"/>
      <c r="F107" s="67"/>
      <c r="G107" s="58"/>
      <c r="H107" s="58"/>
      <c r="I107" s="58"/>
      <c r="J107" s="58"/>
      <c r="K107" s="33"/>
      <c r="L107" s="33"/>
      <c r="M107" s="33"/>
      <c r="N107" s="33"/>
      <c r="O107" s="33"/>
      <c r="P107" s="58"/>
      <c r="Q107" s="33"/>
      <c r="R107" s="33"/>
      <c r="S107" s="33"/>
      <c r="T107" s="33"/>
      <c r="U107" s="33"/>
      <c r="V107" s="58"/>
      <c r="W107" s="33"/>
      <c r="X107" s="33"/>
      <c r="Y107" s="33"/>
      <c r="Z107" s="33"/>
      <c r="AA107" s="33"/>
      <c r="AB107" s="58"/>
      <c r="AC107" s="33"/>
      <c r="AD107" s="33"/>
      <c r="AE107" s="33"/>
      <c r="AF107" s="33"/>
      <c r="AG107" s="33"/>
      <c r="AH107" s="58"/>
      <c r="AI107" s="33"/>
      <c r="AJ107" s="33"/>
      <c r="AK107" s="33"/>
      <c r="AL107" s="33"/>
      <c r="AM107" s="33"/>
      <c r="AN107" s="58"/>
      <c r="AO107" s="33"/>
      <c r="AP107" s="33"/>
      <c r="AQ107" s="33"/>
      <c r="AR107" s="33"/>
      <c r="AS107" s="33"/>
      <c r="AT107" s="58"/>
      <c r="AU107" s="33"/>
      <c r="AV107" s="33"/>
      <c r="AW107" s="33"/>
      <c r="AX107" s="33"/>
      <c r="AY107" s="33"/>
      <c r="AZ107" s="58"/>
      <c r="BA107" s="33"/>
      <c r="BB107" s="33"/>
      <c r="BC107" s="33"/>
      <c r="BD107" s="33"/>
      <c r="BE107" s="33"/>
      <c r="BF107" s="34" t="s">
        <v>701</v>
      </c>
      <c r="BG107" s="34" t="s">
        <v>534</v>
      </c>
      <c r="BI107" s="8" t="s">
        <v>250</v>
      </c>
    </row>
    <row r="108" spans="1:61" ht="15" customHeight="1">
      <c r="A108" s="38" t="s">
        <v>174</v>
      </c>
      <c r="B108" s="67" t="s">
        <v>175</v>
      </c>
      <c r="C108" s="38" t="s">
        <v>191</v>
      </c>
      <c r="D108" s="88">
        <v>44196</v>
      </c>
      <c r="E108" s="67" t="s">
        <v>230</v>
      </c>
      <c r="F108" s="67" t="s">
        <v>228</v>
      </c>
      <c r="G108" s="58">
        <v>14</v>
      </c>
      <c r="H108" s="58">
        <v>7</v>
      </c>
      <c r="I108" s="58">
        <v>5</v>
      </c>
      <c r="J108" s="58">
        <v>2</v>
      </c>
      <c r="K108" s="33">
        <v>0</v>
      </c>
      <c r="L108" s="33">
        <v>0</v>
      </c>
      <c r="M108" s="33">
        <v>2</v>
      </c>
      <c r="N108" s="33">
        <v>0</v>
      </c>
      <c r="O108" s="33">
        <v>2</v>
      </c>
      <c r="P108" s="58">
        <v>2</v>
      </c>
      <c r="Q108" s="33">
        <v>0</v>
      </c>
      <c r="R108" s="33">
        <v>0</v>
      </c>
      <c r="S108" s="33">
        <v>2</v>
      </c>
      <c r="T108" s="33">
        <v>0</v>
      </c>
      <c r="U108" s="33">
        <v>2</v>
      </c>
      <c r="V108" s="58">
        <v>0</v>
      </c>
      <c r="W108" s="33">
        <v>0</v>
      </c>
      <c r="X108" s="33">
        <v>0</v>
      </c>
      <c r="Y108" s="33">
        <v>0</v>
      </c>
      <c r="Z108" s="33">
        <v>0</v>
      </c>
      <c r="AA108" s="33">
        <v>0</v>
      </c>
      <c r="AB108" s="58">
        <v>2</v>
      </c>
      <c r="AC108" s="33">
        <v>0</v>
      </c>
      <c r="AD108" s="33">
        <v>0</v>
      </c>
      <c r="AE108" s="33">
        <v>2</v>
      </c>
      <c r="AF108" s="33">
        <v>0</v>
      </c>
      <c r="AG108" s="33">
        <v>2</v>
      </c>
      <c r="AH108" s="58"/>
      <c r="AI108" s="33"/>
      <c r="AJ108" s="33"/>
      <c r="AK108" s="33"/>
      <c r="AL108" s="33"/>
      <c r="AM108" s="33"/>
      <c r="AN108" s="58"/>
      <c r="AO108" s="33"/>
      <c r="AP108" s="33"/>
      <c r="AQ108" s="33"/>
      <c r="AR108" s="33"/>
      <c r="AS108" s="33"/>
      <c r="AT108" s="58"/>
      <c r="AU108" s="33"/>
      <c r="AV108" s="33"/>
      <c r="AW108" s="33"/>
      <c r="AX108" s="33"/>
      <c r="AY108" s="33"/>
      <c r="AZ108" s="58"/>
      <c r="BA108" s="33"/>
      <c r="BB108" s="33"/>
      <c r="BC108" s="33"/>
      <c r="BD108" s="33"/>
      <c r="BE108" s="33"/>
      <c r="BF108" s="34" t="s">
        <v>576</v>
      </c>
      <c r="BG108" s="34" t="s">
        <v>577</v>
      </c>
      <c r="BI108" s="8" t="s">
        <v>250</v>
      </c>
    </row>
    <row r="109" spans="1:61" ht="15" customHeight="1">
      <c r="A109" s="89" t="s">
        <v>82</v>
      </c>
      <c r="B109" s="70" t="s">
        <v>83</v>
      </c>
      <c r="C109" s="38" t="s">
        <v>198</v>
      </c>
      <c r="D109" s="88">
        <v>44196</v>
      </c>
      <c r="E109" s="67" t="s">
        <v>230</v>
      </c>
      <c r="F109" s="67" t="s">
        <v>228</v>
      </c>
      <c r="G109" s="58">
        <v>17317</v>
      </c>
      <c r="H109" s="58">
        <v>15780</v>
      </c>
      <c r="I109" s="58">
        <v>3114</v>
      </c>
      <c r="J109" s="58">
        <v>2930</v>
      </c>
      <c r="K109" s="33">
        <v>2168</v>
      </c>
      <c r="L109" s="33">
        <v>2085</v>
      </c>
      <c r="M109" s="33">
        <v>760</v>
      </c>
      <c r="N109" s="33">
        <v>258</v>
      </c>
      <c r="O109" s="33">
        <v>520</v>
      </c>
      <c r="P109" s="58"/>
      <c r="Q109" s="33"/>
      <c r="R109" s="33"/>
      <c r="S109" s="33"/>
      <c r="T109" s="33"/>
      <c r="U109" s="33"/>
      <c r="V109" s="58">
        <v>2834</v>
      </c>
      <c r="W109" s="33">
        <v>2142</v>
      </c>
      <c r="X109" s="33">
        <v>2063</v>
      </c>
      <c r="Y109" s="33">
        <v>690</v>
      </c>
      <c r="Z109" s="33">
        <v>232</v>
      </c>
      <c r="AA109" s="33">
        <v>475</v>
      </c>
      <c r="AB109" s="58">
        <v>96</v>
      </c>
      <c r="AC109" s="33">
        <v>26</v>
      </c>
      <c r="AD109" s="33">
        <v>22</v>
      </c>
      <c r="AE109" s="33">
        <v>70</v>
      </c>
      <c r="AF109" s="33">
        <v>26</v>
      </c>
      <c r="AG109" s="33">
        <v>45</v>
      </c>
      <c r="AH109" s="58"/>
      <c r="AI109" s="33"/>
      <c r="AJ109" s="33"/>
      <c r="AK109" s="33"/>
      <c r="AL109" s="33"/>
      <c r="AM109" s="33"/>
      <c r="AN109" s="58"/>
      <c r="AO109" s="33"/>
      <c r="AP109" s="33"/>
      <c r="AQ109" s="33"/>
      <c r="AR109" s="33"/>
      <c r="AS109" s="33"/>
      <c r="AT109" s="58"/>
      <c r="AU109" s="33"/>
      <c r="AV109" s="33"/>
      <c r="AW109" s="33"/>
      <c r="AX109" s="33"/>
      <c r="AY109" s="33"/>
      <c r="AZ109" s="58"/>
      <c r="BA109" s="33"/>
      <c r="BB109" s="33"/>
      <c r="BC109" s="33"/>
      <c r="BD109" s="33"/>
      <c r="BE109" s="33"/>
      <c r="BF109" s="34" t="s">
        <v>637</v>
      </c>
      <c r="BG109" s="34" t="s">
        <v>638</v>
      </c>
      <c r="BI109" s="8" t="s">
        <v>250</v>
      </c>
    </row>
    <row r="110" spans="1:61" ht="15" customHeight="1">
      <c r="A110" s="67" t="s">
        <v>45</v>
      </c>
      <c r="B110" s="67" t="s">
        <v>46</v>
      </c>
      <c r="C110" s="38" t="s">
        <v>204</v>
      </c>
      <c r="D110" s="88">
        <v>44196</v>
      </c>
      <c r="E110" s="67" t="s">
        <v>230</v>
      </c>
      <c r="F110" s="67" t="s">
        <v>228</v>
      </c>
      <c r="G110" s="58">
        <v>23853</v>
      </c>
      <c r="H110" s="58">
        <v>19275</v>
      </c>
      <c r="I110" s="58">
        <v>1038</v>
      </c>
      <c r="J110" s="58">
        <v>854</v>
      </c>
      <c r="K110" s="33">
        <v>841</v>
      </c>
      <c r="L110" s="33">
        <v>750</v>
      </c>
      <c r="M110" s="33">
        <v>12</v>
      </c>
      <c r="N110" s="33">
        <v>12</v>
      </c>
      <c r="O110" s="33">
        <v>8</v>
      </c>
      <c r="P110" s="58">
        <v>270</v>
      </c>
      <c r="Q110" s="33">
        <v>257</v>
      </c>
      <c r="R110" s="33">
        <v>224</v>
      </c>
      <c r="S110" s="33">
        <v>12</v>
      </c>
      <c r="T110" s="33">
        <v>12</v>
      </c>
      <c r="U110" s="33">
        <v>8</v>
      </c>
      <c r="V110" s="58">
        <v>287</v>
      </c>
      <c r="W110" s="33">
        <v>286</v>
      </c>
      <c r="X110" s="33">
        <v>232</v>
      </c>
      <c r="Y110" s="33">
        <v>1</v>
      </c>
      <c r="Z110" s="33">
        <v>1</v>
      </c>
      <c r="AA110" s="33">
        <v>1</v>
      </c>
      <c r="AB110" s="58">
        <v>16</v>
      </c>
      <c r="AC110" s="33">
        <v>13</v>
      </c>
      <c r="AD110" s="33">
        <v>10</v>
      </c>
      <c r="AE110" s="33">
        <v>4</v>
      </c>
      <c r="AF110" s="33">
        <v>4</v>
      </c>
      <c r="AG110" s="33">
        <v>0</v>
      </c>
      <c r="AH110" s="58">
        <v>505</v>
      </c>
      <c r="AI110" s="33">
        <v>505</v>
      </c>
      <c r="AJ110" s="33">
        <v>474</v>
      </c>
      <c r="AK110" s="33">
        <v>0</v>
      </c>
      <c r="AL110" s="33">
        <v>0</v>
      </c>
      <c r="AM110" s="33">
        <v>0</v>
      </c>
      <c r="AN110" s="58">
        <v>46</v>
      </c>
      <c r="AO110" s="33">
        <v>38</v>
      </c>
      <c r="AP110" s="33">
        <v>34</v>
      </c>
      <c r="AQ110" s="33">
        <v>8</v>
      </c>
      <c r="AR110" s="33">
        <v>8</v>
      </c>
      <c r="AS110" s="33">
        <v>7</v>
      </c>
      <c r="AT110" s="58">
        <v>0</v>
      </c>
      <c r="AU110" s="33">
        <v>0</v>
      </c>
      <c r="AV110" s="33">
        <v>0</v>
      </c>
      <c r="AW110" s="33">
        <v>0</v>
      </c>
      <c r="AX110" s="33">
        <v>0</v>
      </c>
      <c r="AY110" s="33">
        <v>0</v>
      </c>
      <c r="AZ110" s="58">
        <v>0</v>
      </c>
      <c r="BA110" s="33">
        <v>0</v>
      </c>
      <c r="BB110" s="33">
        <v>0</v>
      </c>
      <c r="BC110" s="33">
        <v>0</v>
      </c>
      <c r="BD110" s="33">
        <v>0</v>
      </c>
      <c r="BE110" s="33">
        <v>0</v>
      </c>
      <c r="BF110" s="34" t="s">
        <v>600</v>
      </c>
      <c r="BG110" s="34" t="s">
        <v>601</v>
      </c>
      <c r="BI110" s="8" t="s">
        <v>250</v>
      </c>
    </row>
    <row r="111" spans="1:61" ht="15" customHeight="1">
      <c r="A111" s="89" t="s">
        <v>68</v>
      </c>
      <c r="B111" s="70" t="s">
        <v>69</v>
      </c>
      <c r="C111" s="38" t="s">
        <v>199</v>
      </c>
      <c r="D111" s="88">
        <v>44196</v>
      </c>
      <c r="E111" s="67" t="s">
        <v>230</v>
      </c>
      <c r="F111" s="67" t="s">
        <v>228</v>
      </c>
      <c r="G111" s="59">
        <v>406</v>
      </c>
      <c r="H111" s="58">
        <v>389</v>
      </c>
      <c r="I111" s="58">
        <v>35975</v>
      </c>
      <c r="J111" s="58">
        <v>34262</v>
      </c>
      <c r="K111" s="33">
        <v>10069</v>
      </c>
      <c r="L111" s="33">
        <v>7142</v>
      </c>
      <c r="M111" s="33">
        <v>22786</v>
      </c>
      <c r="N111" s="33">
        <v>15623</v>
      </c>
      <c r="O111" s="36">
        <v>11706</v>
      </c>
      <c r="P111" s="58">
        <v>23811</v>
      </c>
      <c r="Q111" s="33">
        <v>5248</v>
      </c>
      <c r="R111" s="33">
        <v>3195</v>
      </c>
      <c r="S111" s="36">
        <v>18225</v>
      </c>
      <c r="T111" s="33">
        <v>13899</v>
      </c>
      <c r="U111" s="33">
        <v>9500</v>
      </c>
      <c r="V111" s="58">
        <v>11380</v>
      </c>
      <c r="W111" s="36">
        <v>4099</v>
      </c>
      <c r="X111" s="33">
        <v>2891</v>
      </c>
      <c r="Y111" s="33">
        <v>6875</v>
      </c>
      <c r="Z111" s="33">
        <v>3476</v>
      </c>
      <c r="AA111" s="36">
        <v>3385</v>
      </c>
      <c r="AB111" s="58">
        <v>18133</v>
      </c>
      <c r="AC111" s="33">
        <v>3027</v>
      </c>
      <c r="AD111" s="33">
        <v>1755</v>
      </c>
      <c r="AE111" s="36">
        <v>14882</v>
      </c>
      <c r="AF111" s="33">
        <v>11969</v>
      </c>
      <c r="AG111" s="33">
        <v>7677</v>
      </c>
      <c r="AH111" s="58">
        <v>3302</v>
      </c>
      <c r="AI111" s="36">
        <v>2390</v>
      </c>
      <c r="AJ111" s="33">
        <v>2020</v>
      </c>
      <c r="AK111" s="33">
        <v>792</v>
      </c>
      <c r="AL111" s="33">
        <v>149</v>
      </c>
      <c r="AM111" s="36">
        <v>536</v>
      </c>
      <c r="AN111" s="58">
        <v>1001</v>
      </c>
      <c r="AO111" s="33">
        <v>181</v>
      </c>
      <c r="AP111" s="33">
        <v>142</v>
      </c>
      <c r="AQ111" s="33">
        <v>162</v>
      </c>
      <c r="AR111" s="33">
        <v>22</v>
      </c>
      <c r="AS111" s="33">
        <v>66</v>
      </c>
      <c r="AT111" s="58">
        <v>322</v>
      </c>
      <c r="AU111" s="33">
        <v>293</v>
      </c>
      <c r="AV111" s="33">
        <v>276</v>
      </c>
      <c r="AW111" s="33">
        <v>29</v>
      </c>
      <c r="AX111" s="33">
        <v>3</v>
      </c>
      <c r="AY111" s="33">
        <v>27</v>
      </c>
      <c r="AZ111" s="58">
        <v>124</v>
      </c>
      <c r="BA111" s="33">
        <v>79</v>
      </c>
      <c r="BB111" s="33">
        <v>58</v>
      </c>
      <c r="BC111" s="33">
        <v>45</v>
      </c>
      <c r="BD111" s="33">
        <v>4</v>
      </c>
      <c r="BE111" s="33">
        <v>15</v>
      </c>
      <c r="BF111" s="34" t="s">
        <v>654</v>
      </c>
      <c r="BG111" s="34" t="s">
        <v>655</v>
      </c>
      <c r="BH111" s="35" t="s">
        <v>756</v>
      </c>
      <c r="BI111" s="8" t="s">
        <v>250</v>
      </c>
    </row>
    <row r="112" spans="1:61" ht="15" customHeight="1">
      <c r="A112" s="38" t="s">
        <v>778</v>
      </c>
      <c r="B112" s="67" t="s">
        <v>114</v>
      </c>
      <c r="C112" s="38" t="s">
        <v>203</v>
      </c>
      <c r="D112" s="88">
        <v>44196</v>
      </c>
      <c r="E112" s="67" t="s">
        <v>230</v>
      </c>
      <c r="F112" s="67" t="s">
        <v>227</v>
      </c>
      <c r="G112" s="58">
        <v>9288</v>
      </c>
      <c r="H112" s="58">
        <v>9288</v>
      </c>
      <c r="I112" s="58">
        <v>2833688</v>
      </c>
      <c r="J112" s="58">
        <v>2833688</v>
      </c>
      <c r="K112" s="33">
        <v>1499145</v>
      </c>
      <c r="L112" s="33">
        <v>946465</v>
      </c>
      <c r="M112" s="33">
        <v>1322277</v>
      </c>
      <c r="N112" s="33">
        <v>1247943</v>
      </c>
      <c r="O112" s="33">
        <v>938862</v>
      </c>
      <c r="P112" s="58">
        <v>1695865</v>
      </c>
      <c r="Q112" s="33">
        <v>1420996</v>
      </c>
      <c r="R112" s="33">
        <v>918308</v>
      </c>
      <c r="S112" s="33">
        <v>273189</v>
      </c>
      <c r="T112" s="33">
        <v>271165</v>
      </c>
      <c r="U112" s="33">
        <v>152717</v>
      </c>
      <c r="V112" s="58">
        <v>2441679</v>
      </c>
      <c r="W112" s="33">
        <v>1277289</v>
      </c>
      <c r="X112" s="33">
        <v>838201</v>
      </c>
      <c r="Y112" s="33">
        <v>1152123</v>
      </c>
      <c r="Z112" s="33">
        <v>1082086</v>
      </c>
      <c r="AA112" s="33">
        <v>831043</v>
      </c>
      <c r="AB112" s="58">
        <v>392009</v>
      </c>
      <c r="AC112" s="33">
        <v>221855</v>
      </c>
      <c r="AD112" s="33">
        <v>108264</v>
      </c>
      <c r="AE112" s="33">
        <v>170154</v>
      </c>
      <c r="AF112" s="33">
        <v>165857</v>
      </c>
      <c r="AG112" s="33">
        <v>107818</v>
      </c>
      <c r="AH112" s="58">
        <v>0</v>
      </c>
      <c r="AI112" s="33">
        <v>0</v>
      </c>
      <c r="AJ112" s="33">
        <v>0</v>
      </c>
      <c r="AK112" s="33">
        <v>0</v>
      </c>
      <c r="AL112" s="33">
        <v>0</v>
      </c>
      <c r="AM112" s="33">
        <v>0</v>
      </c>
      <c r="AN112" s="58">
        <v>0</v>
      </c>
      <c r="AO112" s="33">
        <v>0</v>
      </c>
      <c r="AP112" s="33">
        <v>0</v>
      </c>
      <c r="AQ112" s="33">
        <v>0</v>
      </c>
      <c r="AR112" s="33">
        <v>0</v>
      </c>
      <c r="AS112" s="33">
        <v>0</v>
      </c>
      <c r="AT112" s="58">
        <v>0</v>
      </c>
      <c r="AU112" s="33">
        <v>0</v>
      </c>
      <c r="AV112" s="33">
        <v>0</v>
      </c>
      <c r="AW112" s="33">
        <v>0</v>
      </c>
      <c r="AX112" s="33">
        <v>0</v>
      </c>
      <c r="AY112" s="33">
        <v>0</v>
      </c>
      <c r="AZ112" s="58">
        <v>0</v>
      </c>
      <c r="BA112" s="33">
        <v>0</v>
      </c>
      <c r="BB112" s="33">
        <v>0</v>
      </c>
      <c r="BC112" s="33">
        <v>0</v>
      </c>
      <c r="BD112" s="33">
        <v>0</v>
      </c>
      <c r="BE112" s="33">
        <v>0</v>
      </c>
      <c r="BF112" s="34" t="s">
        <v>526</v>
      </c>
      <c r="BG112" s="34" t="s">
        <v>271</v>
      </c>
      <c r="BI112" s="8" t="s">
        <v>250</v>
      </c>
    </row>
    <row r="113" spans="1:61" ht="15" customHeight="1">
      <c r="A113" s="38" t="s">
        <v>19</v>
      </c>
      <c r="B113" s="67" t="s">
        <v>20</v>
      </c>
      <c r="C113" s="38" t="s">
        <v>191</v>
      </c>
      <c r="D113" s="88">
        <v>44196</v>
      </c>
      <c r="E113" s="67" t="s">
        <v>230</v>
      </c>
      <c r="F113" s="67" t="s">
        <v>228</v>
      </c>
      <c r="G113" s="58">
        <v>36651</v>
      </c>
      <c r="H113" s="58">
        <v>23669</v>
      </c>
      <c r="I113" s="58">
        <v>2809.2</v>
      </c>
      <c r="J113" s="58">
        <v>2540.1</v>
      </c>
      <c r="K113" s="33">
        <v>516.4</v>
      </c>
      <c r="L113" s="33">
        <v>0</v>
      </c>
      <c r="M113" s="33">
        <v>1993.4</v>
      </c>
      <c r="N113" s="33">
        <v>1579.7</v>
      </c>
      <c r="O113" s="33">
        <v>2.6</v>
      </c>
      <c r="P113" s="58">
        <v>505.4</v>
      </c>
      <c r="Q113" s="33">
        <v>237.2</v>
      </c>
      <c r="R113" s="33">
        <v>0</v>
      </c>
      <c r="S113" s="33">
        <v>253.7</v>
      </c>
      <c r="T113" s="33">
        <v>202.4</v>
      </c>
      <c r="U113" s="33">
        <v>0.2</v>
      </c>
      <c r="V113" s="58">
        <v>2247.8000000000002</v>
      </c>
      <c r="W113" s="33">
        <v>486.4</v>
      </c>
      <c r="X113" s="33">
        <v>0</v>
      </c>
      <c r="Y113" s="33">
        <v>1745.4</v>
      </c>
      <c r="Z113" s="33">
        <v>1429.5</v>
      </c>
      <c r="AA113" s="33">
        <v>2.4</v>
      </c>
      <c r="AB113" s="58">
        <v>191.7</v>
      </c>
      <c r="AC113" s="33">
        <v>26.9</v>
      </c>
      <c r="AD113" s="33">
        <v>0</v>
      </c>
      <c r="AE113" s="33">
        <v>150.69999999999999</v>
      </c>
      <c r="AF113" s="33">
        <v>108.3</v>
      </c>
      <c r="AG113" s="33">
        <v>0</v>
      </c>
      <c r="AH113" s="58">
        <v>42.9</v>
      </c>
      <c r="AI113" s="33">
        <v>0.4</v>
      </c>
      <c r="AJ113" s="33">
        <v>0</v>
      </c>
      <c r="AK113" s="33">
        <v>42.4</v>
      </c>
      <c r="AL113" s="33">
        <v>22.6</v>
      </c>
      <c r="AM113" s="33">
        <v>0</v>
      </c>
      <c r="AN113" s="58">
        <v>0.2</v>
      </c>
      <c r="AO113" s="33">
        <v>0.1</v>
      </c>
      <c r="AP113" s="33">
        <v>0</v>
      </c>
      <c r="AQ113" s="33">
        <v>0.1</v>
      </c>
      <c r="AR113" s="33">
        <v>0.1</v>
      </c>
      <c r="AS113" s="33">
        <v>0</v>
      </c>
      <c r="AT113" s="58">
        <v>0.7</v>
      </c>
      <c r="AU113" s="33">
        <v>0</v>
      </c>
      <c r="AV113" s="33">
        <v>0</v>
      </c>
      <c r="AW113" s="33">
        <v>0.6</v>
      </c>
      <c r="AX113" s="33">
        <v>0.6</v>
      </c>
      <c r="AY113" s="33">
        <v>0</v>
      </c>
      <c r="AZ113" s="58">
        <v>56.8</v>
      </c>
      <c r="BA113" s="33">
        <v>2.5</v>
      </c>
      <c r="BB113" s="33">
        <v>0</v>
      </c>
      <c r="BC113" s="33">
        <v>54.3</v>
      </c>
      <c r="BD113" s="33">
        <v>18.5</v>
      </c>
      <c r="BE113" s="33">
        <v>0.2</v>
      </c>
      <c r="BF113" s="34" t="s">
        <v>578</v>
      </c>
      <c r="BG113" s="34" t="s">
        <v>579</v>
      </c>
      <c r="BI113" s="8" t="s">
        <v>250</v>
      </c>
    </row>
    <row r="114" spans="1:61" ht="15" customHeight="1">
      <c r="A114" s="67" t="s">
        <v>221</v>
      </c>
      <c r="B114" s="67" t="s">
        <v>222</v>
      </c>
      <c r="C114" s="38" t="s">
        <v>218</v>
      </c>
      <c r="D114" s="88">
        <v>44196</v>
      </c>
      <c r="E114" s="67" t="s">
        <v>230</v>
      </c>
      <c r="F114" s="67" t="s">
        <v>229</v>
      </c>
      <c r="G114" s="58">
        <v>29613</v>
      </c>
      <c r="H114" s="58">
        <v>28087</v>
      </c>
      <c r="I114" s="58">
        <v>1567949111</v>
      </c>
      <c r="J114" s="58">
        <v>1437235530</v>
      </c>
      <c r="K114" s="33">
        <v>1120310483</v>
      </c>
      <c r="L114" s="33">
        <v>814392724</v>
      </c>
      <c r="M114" s="33">
        <v>316915989</v>
      </c>
      <c r="N114" s="33">
        <v>202206974</v>
      </c>
      <c r="O114" s="33">
        <v>200157911</v>
      </c>
      <c r="P114" s="58">
        <v>1385938724</v>
      </c>
      <c r="Q114" s="33">
        <v>1079764812</v>
      </c>
      <c r="R114" s="33">
        <v>786687831</v>
      </c>
      <c r="S114" s="33">
        <v>306164854</v>
      </c>
      <c r="T114" s="33">
        <v>198122422</v>
      </c>
      <c r="U114" s="33">
        <v>199805911</v>
      </c>
      <c r="V114" s="58">
        <v>959091022</v>
      </c>
      <c r="W114" s="33">
        <v>736273676</v>
      </c>
      <c r="X114" s="33">
        <v>573200366</v>
      </c>
      <c r="Y114" s="33">
        <v>222808288</v>
      </c>
      <c r="Z114" s="33">
        <v>153279494</v>
      </c>
      <c r="AA114" s="33">
        <v>121272024</v>
      </c>
      <c r="AB114" s="58">
        <v>384331978</v>
      </c>
      <c r="AC114" s="33">
        <v>324313516</v>
      </c>
      <c r="AD114" s="33">
        <v>196290761</v>
      </c>
      <c r="AE114" s="33">
        <v>60018463</v>
      </c>
      <c r="AF114" s="33">
        <v>46715809</v>
      </c>
      <c r="AG114" s="33">
        <v>45381261</v>
      </c>
      <c r="AH114" s="58">
        <v>65192507</v>
      </c>
      <c r="AI114" s="33">
        <v>37744931</v>
      </c>
      <c r="AJ114" s="33">
        <v>28078443</v>
      </c>
      <c r="AK114" s="33">
        <v>27447576</v>
      </c>
      <c r="AL114" s="33">
        <v>1169998</v>
      </c>
      <c r="AM114" s="33">
        <v>26862964</v>
      </c>
      <c r="AN114" s="58">
        <v>28616555</v>
      </c>
      <c r="AO114" s="33">
        <v>21974892</v>
      </c>
      <c r="AP114" s="33">
        <v>16823155</v>
      </c>
      <c r="AQ114" s="33">
        <v>6641663</v>
      </c>
      <c r="AR114" s="33">
        <v>1041673</v>
      </c>
      <c r="AS114" s="33">
        <v>6641663</v>
      </c>
      <c r="AT114" s="58">
        <v>901</v>
      </c>
      <c r="AU114" s="33">
        <v>901</v>
      </c>
      <c r="AV114" s="33">
        <v>0</v>
      </c>
      <c r="AW114" s="33">
        <v>0</v>
      </c>
      <c r="AX114" s="33">
        <v>0</v>
      </c>
      <c r="AY114" s="33">
        <v>0</v>
      </c>
      <c r="AZ114" s="58">
        <v>2567</v>
      </c>
      <c r="BA114" s="33">
        <v>2567</v>
      </c>
      <c r="BB114" s="33">
        <v>0</v>
      </c>
      <c r="BC114" s="33">
        <v>0</v>
      </c>
      <c r="BD114" s="33">
        <v>0</v>
      </c>
      <c r="BE114" s="33">
        <v>0</v>
      </c>
      <c r="BF114" s="34" t="s">
        <v>647</v>
      </c>
      <c r="BG114" s="34" t="s">
        <v>648</v>
      </c>
      <c r="BI114" s="8" t="s">
        <v>250</v>
      </c>
    </row>
    <row r="115" spans="1:61" ht="14.5" customHeight="1">
      <c r="B115" s="35"/>
      <c r="C115" s="29"/>
      <c r="D115" s="22"/>
      <c r="G115" s="58"/>
      <c r="H115" s="58"/>
      <c r="I115" s="58"/>
      <c r="J115" s="58"/>
      <c r="K115" s="33"/>
      <c r="L115" s="33"/>
      <c r="M115" s="33"/>
      <c r="N115" s="33"/>
      <c r="O115" s="33"/>
      <c r="P115" s="58"/>
      <c r="Q115" s="33"/>
      <c r="R115" s="33"/>
      <c r="S115" s="33"/>
      <c r="T115" s="33"/>
      <c r="U115" s="33"/>
      <c r="V115" s="58"/>
      <c r="W115" s="33"/>
      <c r="X115" s="33"/>
      <c r="Y115" s="33"/>
      <c r="Z115" s="33"/>
      <c r="AA115" s="33"/>
      <c r="AB115" s="58"/>
      <c r="AC115" s="33"/>
      <c r="AD115" s="33"/>
      <c r="AE115" s="33"/>
      <c r="AF115" s="33"/>
      <c r="AG115" s="33"/>
      <c r="AH115" s="58"/>
      <c r="AI115" s="33"/>
      <c r="AJ115" s="33"/>
      <c r="AK115" s="33"/>
      <c r="AL115" s="33"/>
      <c r="AM115" s="33"/>
      <c r="AN115" s="58"/>
      <c r="AO115" s="33"/>
      <c r="AP115" s="33"/>
      <c r="AQ115" s="33"/>
      <c r="AR115" s="33"/>
      <c r="AS115" s="33"/>
      <c r="AT115" s="58"/>
      <c r="AU115" s="33"/>
      <c r="AV115" s="33"/>
      <c r="AW115" s="33"/>
      <c r="AX115" s="33"/>
      <c r="AY115" s="33"/>
      <c r="AZ115" s="58"/>
      <c r="BA115" s="33"/>
      <c r="BB115" s="33"/>
      <c r="BC115" s="33"/>
      <c r="BD115" s="33"/>
      <c r="BE115" s="33"/>
      <c r="BF115" s="34"/>
      <c r="BG115" s="34"/>
      <c r="BI115" s="8" t="s">
        <v>250</v>
      </c>
    </row>
    <row r="116" spans="1:61" ht="14.5" customHeight="1">
      <c r="B116" s="35"/>
      <c r="C116" s="29"/>
      <c r="D116" s="22"/>
      <c r="G116" s="58"/>
      <c r="H116" s="58"/>
      <c r="I116" s="58"/>
      <c r="J116" s="58"/>
      <c r="K116" s="33"/>
      <c r="L116" s="33"/>
      <c r="M116" s="33"/>
      <c r="N116" s="33"/>
      <c r="O116" s="33"/>
      <c r="P116" s="58"/>
      <c r="Q116" s="33"/>
      <c r="R116" s="33"/>
      <c r="S116" s="33"/>
      <c r="T116" s="33"/>
      <c r="U116" s="33"/>
      <c r="V116" s="58"/>
      <c r="W116" s="33"/>
      <c r="X116" s="33"/>
      <c r="Y116" s="33"/>
      <c r="Z116" s="33"/>
      <c r="AA116" s="33"/>
      <c r="AB116" s="58"/>
      <c r="AC116" s="33"/>
      <c r="AD116" s="33"/>
      <c r="AE116" s="33"/>
      <c r="AF116" s="33"/>
      <c r="AG116" s="33"/>
      <c r="AH116" s="58"/>
      <c r="AI116" s="33"/>
      <c r="AJ116" s="33"/>
      <c r="AK116" s="33"/>
      <c r="AL116" s="33"/>
      <c r="AM116" s="33"/>
      <c r="AN116" s="58"/>
      <c r="AO116" s="33"/>
      <c r="AP116" s="33"/>
      <c r="AQ116" s="33"/>
      <c r="AR116" s="33"/>
      <c r="AS116" s="33"/>
      <c r="AT116" s="58"/>
      <c r="AU116" s="33"/>
      <c r="AV116" s="33"/>
      <c r="AW116" s="33"/>
      <c r="AX116" s="33"/>
      <c r="AY116" s="33"/>
      <c r="AZ116" s="58"/>
      <c r="BA116" s="33"/>
      <c r="BB116" s="33"/>
      <c r="BC116" s="33"/>
      <c r="BD116" s="33"/>
      <c r="BE116" s="33"/>
      <c r="BF116" s="34"/>
      <c r="BG116" s="34"/>
      <c r="BH116" s="86"/>
      <c r="BI116" s="8" t="s">
        <v>250</v>
      </c>
    </row>
    <row r="117" spans="1:61" ht="14.5" customHeight="1">
      <c r="B117" s="35"/>
      <c r="C117" s="29"/>
      <c r="D117" s="22"/>
      <c r="G117" s="58"/>
      <c r="H117" s="58"/>
      <c r="I117" s="58"/>
      <c r="J117" s="58"/>
      <c r="K117" s="33"/>
      <c r="L117" s="33"/>
      <c r="M117" s="33"/>
      <c r="N117" s="33"/>
      <c r="O117" s="33"/>
      <c r="P117" s="58"/>
      <c r="Q117" s="33"/>
      <c r="R117" s="33"/>
      <c r="S117" s="33"/>
      <c r="T117" s="33"/>
      <c r="U117" s="33"/>
      <c r="V117" s="58"/>
      <c r="W117" s="33"/>
      <c r="X117" s="33"/>
      <c r="Y117" s="33"/>
      <c r="Z117" s="33"/>
      <c r="AA117" s="33"/>
      <c r="AB117" s="58"/>
      <c r="AC117" s="33"/>
      <c r="AD117" s="33"/>
      <c r="AE117" s="33"/>
      <c r="AF117" s="33"/>
      <c r="AG117" s="33"/>
      <c r="AH117" s="58"/>
      <c r="AI117" s="33"/>
      <c r="AJ117" s="33"/>
      <c r="AK117" s="33"/>
      <c r="AL117" s="33"/>
      <c r="AM117" s="33"/>
      <c r="AN117" s="58"/>
      <c r="AO117" s="33"/>
      <c r="AP117" s="33"/>
      <c r="AQ117" s="33"/>
      <c r="AR117" s="33"/>
      <c r="AS117" s="33"/>
      <c r="AT117" s="58"/>
      <c r="AU117" s="33"/>
      <c r="AV117" s="33"/>
      <c r="AW117" s="33"/>
      <c r="AX117" s="33"/>
      <c r="AY117" s="33"/>
      <c r="AZ117" s="58"/>
      <c r="BA117" s="33"/>
      <c r="BB117" s="33"/>
      <c r="BC117" s="117"/>
      <c r="BD117" s="117"/>
      <c r="BE117" s="33"/>
      <c r="BF117" s="34"/>
      <c r="BG117" s="34"/>
      <c r="BI117" s="8" t="s">
        <v>250</v>
      </c>
    </row>
    <row r="118" spans="1:61" ht="14.5" customHeight="1">
      <c r="B118" s="35"/>
      <c r="C118" s="29"/>
      <c r="D118" s="22"/>
      <c r="G118" s="58"/>
      <c r="H118" s="58"/>
      <c r="I118" s="58"/>
      <c r="J118" s="58"/>
      <c r="K118" s="33"/>
      <c r="L118" s="33"/>
      <c r="M118" s="33"/>
      <c r="N118" s="33"/>
      <c r="O118" s="33"/>
      <c r="P118" s="58"/>
      <c r="Q118" s="33"/>
      <c r="R118" s="33"/>
      <c r="S118" s="33"/>
      <c r="T118" s="33"/>
      <c r="U118" s="33"/>
      <c r="V118" s="58"/>
      <c r="W118" s="33"/>
      <c r="X118" s="33"/>
      <c r="Y118" s="33"/>
      <c r="Z118" s="33"/>
      <c r="AA118" s="33"/>
      <c r="AB118" s="58"/>
      <c r="AC118" s="33"/>
      <c r="AD118" s="33"/>
      <c r="AE118" s="33"/>
      <c r="AF118" s="33"/>
      <c r="AG118" s="33"/>
      <c r="AH118" s="58"/>
      <c r="AI118" s="33"/>
      <c r="AJ118" s="33"/>
      <c r="AK118" s="33"/>
      <c r="AL118" s="33"/>
      <c r="AM118" s="33"/>
      <c r="AN118" s="58"/>
      <c r="AO118" s="33"/>
      <c r="AP118" s="33"/>
      <c r="AQ118" s="33"/>
      <c r="AR118" s="33"/>
      <c r="AS118" s="33"/>
      <c r="AT118" s="58"/>
      <c r="AU118" s="33"/>
      <c r="AV118" s="33"/>
      <c r="AW118" s="33"/>
      <c r="AX118" s="33"/>
      <c r="AY118" s="33"/>
      <c r="AZ118" s="58"/>
      <c r="BA118" s="33"/>
      <c r="BB118" s="33"/>
      <c r="BC118" s="33"/>
      <c r="BD118" s="33"/>
      <c r="BE118" s="33"/>
      <c r="BF118" s="34"/>
      <c r="BG118" s="34"/>
      <c r="BI118" s="8" t="s">
        <v>250</v>
      </c>
    </row>
    <row r="119" spans="1:61" ht="14.5" customHeight="1">
      <c r="A119" s="56"/>
      <c r="B119" s="57"/>
      <c r="C119" s="29"/>
      <c r="D119" s="22"/>
      <c r="G119" s="58"/>
      <c r="H119" s="58"/>
      <c r="I119" s="58"/>
      <c r="J119" s="58"/>
      <c r="K119" s="33"/>
      <c r="L119" s="33"/>
      <c r="M119" s="33"/>
      <c r="N119" s="33"/>
      <c r="O119" s="33"/>
      <c r="P119" s="58"/>
      <c r="Q119" s="33"/>
      <c r="R119" s="33"/>
      <c r="S119" s="33"/>
      <c r="T119" s="33"/>
      <c r="U119" s="33"/>
      <c r="V119" s="58"/>
      <c r="W119" s="33"/>
      <c r="X119" s="33"/>
      <c r="Y119" s="33"/>
      <c r="Z119" s="33"/>
      <c r="AA119" s="33"/>
      <c r="AB119" s="58"/>
      <c r="AC119" s="33"/>
      <c r="AD119" s="33"/>
      <c r="AE119" s="33"/>
      <c r="AF119" s="33"/>
      <c r="AG119" s="33"/>
      <c r="AH119" s="58"/>
      <c r="AI119" s="33"/>
      <c r="AJ119" s="33"/>
      <c r="AK119" s="33"/>
      <c r="AL119" s="33"/>
      <c r="AM119" s="33"/>
      <c r="AN119" s="58"/>
      <c r="AO119" s="33"/>
      <c r="AP119" s="33"/>
      <c r="AQ119" s="33"/>
      <c r="AR119" s="33"/>
      <c r="AS119" s="33"/>
      <c r="AT119" s="58"/>
      <c r="AU119" s="33"/>
      <c r="AV119" s="33"/>
      <c r="AW119" s="33"/>
      <c r="AX119" s="33"/>
      <c r="AY119" s="33"/>
      <c r="AZ119" s="58"/>
      <c r="BA119" s="33"/>
      <c r="BB119" s="33"/>
      <c r="BC119" s="33"/>
      <c r="BD119" s="33"/>
      <c r="BE119" s="33"/>
      <c r="BF119" s="34"/>
      <c r="BG119" s="34"/>
      <c r="BI119" s="8" t="s">
        <v>250</v>
      </c>
    </row>
    <row r="120" spans="1:61" ht="14.5" customHeight="1">
      <c r="A120" s="30"/>
      <c r="B120" s="35"/>
      <c r="C120" s="29"/>
      <c r="D120" s="22"/>
      <c r="G120" s="61"/>
      <c r="H120" s="61"/>
      <c r="I120" s="61"/>
      <c r="J120" s="61"/>
      <c r="K120" s="37"/>
      <c r="L120" s="37"/>
      <c r="M120" s="37"/>
      <c r="N120" s="37"/>
      <c r="O120" s="37"/>
      <c r="P120" s="61"/>
      <c r="Q120" s="37"/>
      <c r="R120" s="37"/>
      <c r="S120" s="37"/>
      <c r="T120" s="37"/>
      <c r="U120" s="37"/>
      <c r="V120" s="61"/>
      <c r="W120" s="37"/>
      <c r="X120" s="37"/>
      <c r="Y120" s="37"/>
      <c r="Z120" s="37"/>
      <c r="AA120" s="37"/>
      <c r="AB120" s="61"/>
      <c r="AC120" s="37"/>
      <c r="AD120" s="37"/>
      <c r="AE120" s="37"/>
      <c r="AF120" s="37"/>
      <c r="AG120" s="37"/>
      <c r="AH120" s="61"/>
      <c r="AI120" s="37"/>
      <c r="AJ120" s="37"/>
      <c r="AK120" s="37"/>
      <c r="AL120" s="37"/>
      <c r="AM120" s="37"/>
      <c r="AN120" s="61"/>
      <c r="AO120" s="37"/>
      <c r="AP120" s="37"/>
      <c r="AQ120" s="37"/>
      <c r="AR120" s="37"/>
      <c r="AS120" s="37"/>
      <c r="AT120" s="61"/>
      <c r="AU120" s="37"/>
      <c r="AV120" s="37"/>
      <c r="AW120" s="37"/>
      <c r="AX120" s="37"/>
      <c r="AY120" s="37"/>
      <c r="AZ120" s="61"/>
      <c r="BA120" s="37"/>
      <c r="BB120" s="37"/>
      <c r="BC120" s="37"/>
      <c r="BD120" s="37"/>
      <c r="BE120" s="37"/>
      <c r="BF120" s="34"/>
      <c r="BG120" s="34"/>
    </row>
    <row r="121" spans="1:61">
      <c r="A121" s="74"/>
      <c r="B121" s="77"/>
      <c r="C121" s="76"/>
      <c r="D121" s="76"/>
      <c r="E121" s="78"/>
      <c r="F121" s="78"/>
      <c r="G121" s="80"/>
      <c r="H121" s="80"/>
      <c r="I121" s="80"/>
      <c r="J121" s="80"/>
      <c r="K121" s="81"/>
      <c r="L121" s="81"/>
      <c r="M121" s="81"/>
      <c r="N121" s="81"/>
      <c r="O121" s="81"/>
      <c r="P121" s="80"/>
      <c r="Q121" s="81"/>
      <c r="R121" s="81"/>
      <c r="S121" s="81"/>
      <c r="T121" s="81"/>
      <c r="U121" s="81"/>
      <c r="V121" s="80"/>
      <c r="W121" s="81"/>
      <c r="X121" s="81"/>
      <c r="Y121" s="81"/>
      <c r="Z121" s="81"/>
      <c r="AA121" s="81"/>
      <c r="AB121" s="80"/>
      <c r="AC121" s="81"/>
      <c r="AD121" s="81"/>
      <c r="AE121" s="81"/>
      <c r="AF121" s="81"/>
      <c r="AG121" s="81"/>
      <c r="AH121" s="80"/>
      <c r="AI121" s="81"/>
      <c r="AJ121" s="81"/>
      <c r="AK121" s="81"/>
      <c r="AL121" s="81"/>
      <c r="AM121" s="81"/>
      <c r="AN121" s="80"/>
      <c r="AO121" s="81"/>
      <c r="AP121" s="81"/>
      <c r="AQ121" s="81"/>
      <c r="AR121" s="81"/>
      <c r="AS121" s="81"/>
      <c r="AT121" s="80"/>
      <c r="AU121" s="81"/>
      <c r="AV121" s="81"/>
      <c r="AW121" s="81"/>
      <c r="AX121" s="81"/>
      <c r="AY121" s="81"/>
      <c r="AZ121" s="80"/>
      <c r="BA121" s="81"/>
      <c r="BB121" s="81"/>
      <c r="BC121" s="81"/>
      <c r="BD121" s="81"/>
      <c r="BE121" s="81"/>
      <c r="BF121" s="76"/>
      <c r="BG121" s="76"/>
      <c r="BH121" s="75"/>
    </row>
    <row r="122" spans="1:61">
      <c r="A122" s="74"/>
      <c r="B122" s="77"/>
      <c r="C122" s="76"/>
      <c r="D122" s="76"/>
      <c r="E122" s="78"/>
      <c r="F122" s="78"/>
      <c r="G122" s="80"/>
      <c r="H122" s="80"/>
      <c r="I122" s="80"/>
      <c r="J122" s="80"/>
      <c r="K122" s="81"/>
      <c r="L122" s="81"/>
      <c r="M122" s="81"/>
      <c r="N122" s="81"/>
      <c r="O122" s="81"/>
      <c r="P122" s="80"/>
      <c r="Q122" s="81"/>
      <c r="R122" s="81"/>
      <c r="S122" s="81"/>
      <c r="T122" s="81"/>
      <c r="U122" s="81"/>
      <c r="V122" s="80"/>
      <c r="W122" s="81"/>
      <c r="X122" s="81"/>
      <c r="Y122" s="81"/>
      <c r="Z122" s="81"/>
      <c r="AA122" s="81"/>
      <c r="AB122" s="80"/>
      <c r="AC122" s="81"/>
      <c r="AD122" s="81"/>
      <c r="AE122" s="81"/>
      <c r="AF122" s="81"/>
      <c r="AG122" s="81"/>
      <c r="AH122" s="80"/>
      <c r="AI122" s="81"/>
      <c r="AJ122" s="81"/>
      <c r="AK122" s="81"/>
      <c r="AL122" s="81"/>
      <c r="AM122" s="81"/>
      <c r="AN122" s="80"/>
      <c r="AO122" s="81"/>
      <c r="AP122" s="81"/>
      <c r="AQ122" s="81"/>
      <c r="AR122" s="81"/>
      <c r="AS122" s="81"/>
      <c r="AT122" s="80"/>
      <c r="AU122" s="81"/>
      <c r="AV122" s="81"/>
      <c r="AW122" s="81"/>
      <c r="AX122" s="81"/>
      <c r="AY122" s="81"/>
      <c r="AZ122" s="80"/>
      <c r="BA122" s="81"/>
      <c r="BB122" s="81"/>
      <c r="BC122" s="81"/>
      <c r="BD122" s="81"/>
      <c r="BE122" s="81"/>
      <c r="BF122" s="76"/>
      <c r="BG122" s="76"/>
      <c r="BH122" s="75"/>
    </row>
    <row r="125" spans="1:61" hidden="1">
      <c r="B125" s="67">
        <v>1</v>
      </c>
      <c r="C125" s="30">
        <f>B125+1</f>
        <v>2</v>
      </c>
      <c r="D125" s="30">
        <f t="shared" ref="D125" si="0">C125+1</f>
        <v>3</v>
      </c>
      <c r="E125" s="30">
        <f t="shared" ref="E125" si="1">D125+1</f>
        <v>4</v>
      </c>
      <c r="F125" s="30">
        <f t="shared" ref="F125" si="2">E125+1</f>
        <v>5</v>
      </c>
      <c r="G125" s="62">
        <f>F125+1</f>
        <v>6</v>
      </c>
      <c r="I125" s="62">
        <f>G126+1</f>
        <v>8</v>
      </c>
      <c r="P125" s="62">
        <f>I131+1</f>
        <v>15</v>
      </c>
      <c r="V125" s="62">
        <f>P130+1</f>
        <v>21</v>
      </c>
      <c r="AB125" s="62">
        <f>V130+1</f>
        <v>27</v>
      </c>
      <c r="AH125" s="62">
        <f>AB130+1</f>
        <v>33</v>
      </c>
      <c r="AN125" s="62">
        <f>AH130+1</f>
        <v>39</v>
      </c>
      <c r="AT125" s="62">
        <f>AN130+1</f>
        <v>45</v>
      </c>
      <c r="AZ125" s="62">
        <f>AT130+1</f>
        <v>51</v>
      </c>
      <c r="BF125" s="30">
        <f>AZ130+1</f>
        <v>57</v>
      </c>
      <c r="BG125" s="30">
        <f>BF125+1</f>
        <v>58</v>
      </c>
      <c r="BH125" s="30">
        <f>BG125+1</f>
        <v>59</v>
      </c>
    </row>
    <row r="126" spans="1:61" hidden="1">
      <c r="G126" s="62">
        <f>G125+1</f>
        <v>7</v>
      </c>
      <c r="I126" s="62">
        <f t="shared" ref="I126:I131" si="3">I125+1</f>
        <v>9</v>
      </c>
      <c r="P126" s="62">
        <f>P125+1</f>
        <v>16</v>
      </c>
      <c r="V126" s="62">
        <f>V125+1</f>
        <v>22</v>
      </c>
      <c r="AB126" s="62">
        <f>AB125+1</f>
        <v>28</v>
      </c>
      <c r="AH126" s="62">
        <f>AH125+1</f>
        <v>34</v>
      </c>
      <c r="AN126" s="62">
        <f>AN125+1</f>
        <v>40</v>
      </c>
      <c r="AT126" s="62">
        <f>AT125+1</f>
        <v>46</v>
      </c>
      <c r="AZ126" s="62">
        <f>AZ125+1</f>
        <v>52</v>
      </c>
    </row>
    <row r="127" spans="1:61" hidden="1">
      <c r="I127" s="62">
        <f t="shared" si="3"/>
        <v>10</v>
      </c>
      <c r="P127" s="62">
        <f>P126+1</f>
        <v>17</v>
      </c>
      <c r="V127" s="62">
        <f>V126+1</f>
        <v>23</v>
      </c>
      <c r="AB127" s="62">
        <f>AB126+1</f>
        <v>29</v>
      </c>
      <c r="AH127" s="62">
        <f>AH126+1</f>
        <v>35</v>
      </c>
      <c r="AN127" s="62">
        <f>AN126+1</f>
        <v>41</v>
      </c>
      <c r="AT127" s="62">
        <f>AT126+1</f>
        <v>47</v>
      </c>
      <c r="AZ127" s="62">
        <f>AZ126+1</f>
        <v>53</v>
      </c>
    </row>
    <row r="128" spans="1:61" hidden="1">
      <c r="I128" s="62">
        <f t="shared" si="3"/>
        <v>11</v>
      </c>
      <c r="P128" s="62">
        <f>P127+1</f>
        <v>18</v>
      </c>
      <c r="V128" s="62">
        <f>V127+1</f>
        <v>24</v>
      </c>
      <c r="AB128" s="62">
        <f>AB127+1</f>
        <v>30</v>
      </c>
      <c r="AH128" s="62">
        <f>AH127+1</f>
        <v>36</v>
      </c>
      <c r="AN128" s="62">
        <f>AN127+1</f>
        <v>42</v>
      </c>
      <c r="AT128" s="62">
        <f>AT127+1</f>
        <v>48</v>
      </c>
      <c r="AZ128" s="62">
        <f>AZ127+1</f>
        <v>54</v>
      </c>
    </row>
    <row r="129" spans="9:52" hidden="1">
      <c r="I129" s="62">
        <f t="shared" si="3"/>
        <v>12</v>
      </c>
      <c r="P129" s="62">
        <f>P128+1</f>
        <v>19</v>
      </c>
      <c r="V129" s="62">
        <f>V128+1</f>
        <v>25</v>
      </c>
      <c r="AB129" s="62">
        <f>AB128+1</f>
        <v>31</v>
      </c>
      <c r="AH129" s="62">
        <f>AH128+1</f>
        <v>37</v>
      </c>
      <c r="AN129" s="62">
        <f>AN128+1</f>
        <v>43</v>
      </c>
      <c r="AT129" s="62">
        <f>AT128+1</f>
        <v>49</v>
      </c>
      <c r="AZ129" s="62">
        <f>AZ128+1</f>
        <v>55</v>
      </c>
    </row>
    <row r="130" spans="9:52" hidden="1">
      <c r="I130" s="62">
        <f t="shared" si="3"/>
        <v>13</v>
      </c>
      <c r="P130" s="62">
        <f>P129+1</f>
        <v>20</v>
      </c>
      <c r="V130" s="62">
        <f>V129+1</f>
        <v>26</v>
      </c>
      <c r="AB130" s="62">
        <f>AB129+1</f>
        <v>32</v>
      </c>
      <c r="AH130" s="62">
        <f>AH129+1</f>
        <v>38</v>
      </c>
      <c r="AN130" s="62">
        <f>AN129+1</f>
        <v>44</v>
      </c>
      <c r="AT130" s="62">
        <f>AT129+1</f>
        <v>50</v>
      </c>
      <c r="AZ130" s="62">
        <f>AZ129+1</f>
        <v>56</v>
      </c>
    </row>
    <row r="131" spans="9:52" hidden="1">
      <c r="I131" s="62">
        <f t="shared" si="3"/>
        <v>14</v>
      </c>
    </row>
  </sheetData>
  <sheetProtection algorithmName="SHA-512" hashValue="E9HcJYHeEe5ivCBA/nydReka5Ke0zkpGVPOjNBKfIEoQcJHNEU658exPvu5sGXqP1FYqZbr+iTKZtavCamEsaA==" saltValue="bi5dmdAg8YCD8hKmPnzzUg==" spinCount="100000" sheet="1" objects="1" scenarios="1"/>
  <conditionalFormatting sqref="G13">
    <cfRule type="cellIs" dxfId="43" priority="33" stopIfTrue="1" operator="lessThan">
      <formula>0</formula>
    </cfRule>
  </conditionalFormatting>
  <conditionalFormatting sqref="I13">
    <cfRule type="cellIs" dxfId="42" priority="32" stopIfTrue="1" operator="lessThan">
      <formula>0</formula>
    </cfRule>
  </conditionalFormatting>
  <conditionalFormatting sqref="O13">
    <cfRule type="cellIs" dxfId="41" priority="31" stopIfTrue="1" operator="lessThan">
      <formula>0</formula>
    </cfRule>
  </conditionalFormatting>
  <conditionalFormatting sqref="Q13">
    <cfRule type="cellIs" dxfId="40" priority="30" stopIfTrue="1" operator="lessThan">
      <formula>0</formula>
    </cfRule>
  </conditionalFormatting>
  <conditionalFormatting sqref="S13">
    <cfRule type="cellIs" dxfId="39" priority="29" stopIfTrue="1" operator="lessThan">
      <formula>0</formula>
    </cfRule>
  </conditionalFormatting>
  <conditionalFormatting sqref="U13">
    <cfRule type="cellIs" dxfId="38" priority="28" stopIfTrue="1" operator="lessThan">
      <formula>0</formula>
    </cfRule>
  </conditionalFormatting>
  <conditionalFormatting sqref="AA13">
    <cfRule type="cellIs" dxfId="37" priority="27" stopIfTrue="1" operator="lessThan">
      <formula>0</formula>
    </cfRule>
  </conditionalFormatting>
  <conditionalFormatting sqref="AC13">
    <cfRule type="cellIs" dxfId="36" priority="26" stopIfTrue="1" operator="lessThan">
      <formula>0</formula>
    </cfRule>
  </conditionalFormatting>
  <conditionalFormatting sqref="AE13">
    <cfRule type="cellIs" dxfId="35" priority="25" stopIfTrue="1" operator="lessThan">
      <formula>0</formula>
    </cfRule>
  </conditionalFormatting>
  <conditionalFormatting sqref="AG13">
    <cfRule type="cellIs" dxfId="34" priority="24" stopIfTrue="1" operator="lessThan">
      <formula>0</formula>
    </cfRule>
  </conditionalFormatting>
  <conditionalFormatting sqref="AI13">
    <cfRule type="cellIs" dxfId="33" priority="23" stopIfTrue="1" operator="lessThan">
      <formula>0</formula>
    </cfRule>
  </conditionalFormatting>
  <conditionalFormatting sqref="AK13">
    <cfRule type="cellIs" dxfId="32" priority="22" stopIfTrue="1" operator="lessThan">
      <formula>0</formula>
    </cfRule>
  </conditionalFormatting>
  <conditionalFormatting sqref="AM13">
    <cfRule type="cellIs" dxfId="31" priority="21" stopIfTrue="1" operator="lessThan">
      <formula>0</formula>
    </cfRule>
  </conditionalFormatting>
  <conditionalFormatting sqref="AO13">
    <cfRule type="cellIs" dxfId="30" priority="20" stopIfTrue="1" operator="lessThan">
      <formula>0</formula>
    </cfRule>
  </conditionalFormatting>
  <conditionalFormatting sqref="AS13">
    <cfRule type="cellIs" dxfId="29" priority="19" stopIfTrue="1" operator="lessThan">
      <formula>0</formula>
    </cfRule>
  </conditionalFormatting>
  <conditionalFormatting sqref="BA13">
    <cfRule type="cellIs" dxfId="28" priority="18" stopIfTrue="1" operator="lessThan">
      <formula>0</formula>
    </cfRule>
  </conditionalFormatting>
  <conditionalFormatting sqref="G76">
    <cfRule type="cellIs" dxfId="27" priority="15" stopIfTrue="1" operator="lessThan">
      <formula>0</formula>
    </cfRule>
  </conditionalFormatting>
  <conditionalFormatting sqref="I76">
    <cfRule type="cellIs" dxfId="26" priority="14" stopIfTrue="1" operator="lessThan">
      <formula>0</formula>
    </cfRule>
  </conditionalFormatting>
  <conditionalFormatting sqref="J76">
    <cfRule type="cellIs" dxfId="25" priority="13" stopIfTrue="1" operator="lessThan">
      <formula>0</formula>
    </cfRule>
  </conditionalFormatting>
  <conditionalFormatting sqref="S76">
    <cfRule type="cellIs" dxfId="24" priority="12" stopIfTrue="1" operator="lessThan">
      <formula>0</formula>
    </cfRule>
  </conditionalFormatting>
  <conditionalFormatting sqref="T76">
    <cfRule type="cellIs" dxfId="23" priority="11" stopIfTrue="1" operator="lessThan">
      <formula>0</formula>
    </cfRule>
  </conditionalFormatting>
  <conditionalFormatting sqref="U76">
    <cfRule type="cellIs" dxfId="22" priority="10" stopIfTrue="1" operator="lessThan">
      <formula>0</formula>
    </cfRule>
  </conditionalFormatting>
  <conditionalFormatting sqref="V76">
    <cfRule type="cellIs" dxfId="21" priority="9" stopIfTrue="1" operator="lessThan">
      <formula>0</formula>
    </cfRule>
  </conditionalFormatting>
  <conditionalFormatting sqref="AE76">
    <cfRule type="cellIs" dxfId="20" priority="8" stopIfTrue="1" operator="lessThan">
      <formula>0</formula>
    </cfRule>
  </conditionalFormatting>
  <conditionalFormatting sqref="AF76">
    <cfRule type="cellIs" dxfId="19" priority="7" stopIfTrue="1" operator="lessThan">
      <formula>0</formula>
    </cfRule>
  </conditionalFormatting>
  <conditionalFormatting sqref="AG76">
    <cfRule type="cellIs" dxfId="18" priority="6" stopIfTrue="1" operator="lessThan">
      <formula>0</formula>
    </cfRule>
  </conditionalFormatting>
  <conditionalFormatting sqref="AH76">
    <cfRule type="cellIs" dxfId="17" priority="5" stopIfTrue="1" operator="lessThan">
      <formula>0</formula>
    </cfRule>
  </conditionalFormatting>
  <conditionalFormatting sqref="AU76">
    <cfRule type="cellIs" dxfId="16" priority="4" stopIfTrue="1" operator="lessThan">
      <formula>0</formula>
    </cfRule>
  </conditionalFormatting>
  <hyperlinks>
    <hyperlink ref="BF87" r:id="rId1" xr:uid="{BE5EE159-9B69-4668-8488-4499986CE355}"/>
  </hyperlinks>
  <pageMargins left="0.7" right="0.7" top="0.75" bottom="0.75" header="0.3" footer="0.3"/>
  <pageSetup orientation="portrait"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DB13C-4360-4027-B9F4-F07072E1F3FF}">
  <sheetPr>
    <tabColor theme="0" tint="-0.499984740745262"/>
  </sheetPr>
  <dimension ref="A1:AH130"/>
  <sheetViews>
    <sheetView showGridLines="0" zoomScale="70" zoomScaleNormal="70" workbookViewId="0">
      <pane xSplit="2" ySplit="1" topLeftCell="C2" activePane="bottomRight" state="frozen"/>
      <selection pane="topRight"/>
      <selection pane="bottomLeft"/>
      <selection pane="bottomRight"/>
    </sheetView>
  </sheetViews>
  <sheetFormatPr defaultColWidth="8.81640625" defaultRowHeight="14"/>
  <cols>
    <col min="1" max="1" width="30.7265625" style="55" customWidth="1"/>
    <col min="2" max="2" width="30.7265625" style="67" customWidth="1"/>
    <col min="3" max="4" width="15.7265625" style="30" customWidth="1"/>
    <col min="5" max="6" width="15.7265625" style="31" customWidth="1"/>
    <col min="7" max="7" width="25.7265625" style="62" customWidth="1"/>
    <col min="8" max="12" width="25.7265625" style="39" customWidth="1"/>
    <col min="13" max="13" width="25.7265625" style="62" customWidth="1"/>
    <col min="14" max="15" width="25.7265625" style="136" customWidth="1"/>
    <col min="16" max="16" width="25.7265625" style="39" customWidth="1"/>
    <col min="17" max="18" width="25.7265625" style="136" customWidth="1"/>
    <col min="19" max="19" width="25.7265625" style="62" customWidth="1"/>
    <col min="20" max="21" width="25.7265625" style="136" customWidth="1"/>
    <col min="22" max="22" width="25.7265625" style="39" customWidth="1"/>
    <col min="23" max="24" width="25.7265625" style="136" customWidth="1"/>
    <col min="25" max="25" width="25.7265625" style="62" customWidth="1"/>
    <col min="26" max="30" width="25.7265625" style="39" customWidth="1"/>
    <col min="31" max="32" width="25.7265625" style="30" customWidth="1"/>
    <col min="33" max="33" width="25.7265625" style="35" customWidth="1"/>
    <col min="34" max="16384" width="8.81640625" style="8"/>
  </cols>
  <sheetData>
    <row r="1" spans="1:34" s="28" customFormat="1" ht="200.15" customHeight="1">
      <c r="A1" s="63" t="s">
        <v>264</v>
      </c>
      <c r="B1" s="63" t="s">
        <v>243</v>
      </c>
      <c r="C1" s="63" t="s">
        <v>244</v>
      </c>
      <c r="D1" s="63" t="s">
        <v>168</v>
      </c>
      <c r="E1" s="25" t="s">
        <v>225</v>
      </c>
      <c r="F1" s="25" t="s">
        <v>226</v>
      </c>
      <c r="G1" s="125" t="s">
        <v>470</v>
      </c>
      <c r="H1" s="126" t="s">
        <v>330</v>
      </c>
      <c r="I1" s="126" t="s">
        <v>331</v>
      </c>
      <c r="J1" s="126" t="s">
        <v>332</v>
      </c>
      <c r="K1" s="126" t="s">
        <v>333</v>
      </c>
      <c r="L1" s="126" t="s">
        <v>334</v>
      </c>
      <c r="M1" s="125" t="s">
        <v>471</v>
      </c>
      <c r="N1" s="128" t="s">
        <v>472</v>
      </c>
      <c r="O1" s="128" t="s">
        <v>473</v>
      </c>
      <c r="P1" s="126" t="s">
        <v>474</v>
      </c>
      <c r="Q1" s="128" t="s">
        <v>475</v>
      </c>
      <c r="R1" s="128" t="s">
        <v>476</v>
      </c>
      <c r="S1" s="125" t="s">
        <v>477</v>
      </c>
      <c r="T1" s="128" t="s">
        <v>478</v>
      </c>
      <c r="U1" s="128" t="s">
        <v>479</v>
      </c>
      <c r="V1" s="126" t="s">
        <v>480</v>
      </c>
      <c r="W1" s="128" t="s">
        <v>481</v>
      </c>
      <c r="X1" s="128" t="s">
        <v>482</v>
      </c>
      <c r="Y1" s="125" t="s">
        <v>483</v>
      </c>
      <c r="Z1" s="126" t="s">
        <v>484</v>
      </c>
      <c r="AA1" s="126" t="s">
        <v>485</v>
      </c>
      <c r="AB1" s="126" t="s">
        <v>486</v>
      </c>
      <c r="AC1" s="126" t="s">
        <v>487</v>
      </c>
      <c r="AD1" s="126" t="s">
        <v>488</v>
      </c>
      <c r="AE1" s="64" t="s">
        <v>169</v>
      </c>
      <c r="AF1" s="64" t="s">
        <v>209</v>
      </c>
      <c r="AG1" s="85" t="s">
        <v>170</v>
      </c>
    </row>
    <row r="2" spans="1:34" ht="15" customHeight="1">
      <c r="A2" s="38" t="s">
        <v>47</v>
      </c>
      <c r="B2" s="67" t="s">
        <v>48</v>
      </c>
      <c r="C2" s="38" t="s">
        <v>206</v>
      </c>
      <c r="D2" s="88">
        <v>44196</v>
      </c>
      <c r="E2" s="67" t="s">
        <v>230</v>
      </c>
      <c r="F2" s="67" t="s">
        <v>227</v>
      </c>
      <c r="G2" s="58">
        <v>1698</v>
      </c>
      <c r="H2" s="33">
        <v>20</v>
      </c>
      <c r="I2" s="33"/>
      <c r="J2" s="33">
        <v>1678</v>
      </c>
      <c r="K2" s="32">
        <v>1678</v>
      </c>
      <c r="L2" s="33">
        <v>369</v>
      </c>
      <c r="M2" s="58"/>
      <c r="N2" s="129"/>
      <c r="O2" s="129"/>
      <c r="P2" s="33"/>
      <c r="Q2" s="129"/>
      <c r="R2" s="129"/>
      <c r="S2" s="58"/>
      <c r="T2" s="129"/>
      <c r="U2" s="129"/>
      <c r="V2" s="33"/>
      <c r="W2" s="131"/>
      <c r="X2" s="129"/>
      <c r="Y2" s="60"/>
      <c r="Z2" s="33"/>
      <c r="AA2" s="33"/>
      <c r="AB2" s="33"/>
      <c r="AC2" s="33"/>
      <c r="AD2" s="33"/>
      <c r="AE2" s="34" t="s">
        <v>690</v>
      </c>
      <c r="AF2" s="156" t="s">
        <v>788</v>
      </c>
      <c r="AH2" s="8" t="s">
        <v>250</v>
      </c>
    </row>
    <row r="3" spans="1:34" ht="15" customHeight="1">
      <c r="A3" s="38" t="s">
        <v>49</v>
      </c>
      <c r="B3" s="67" t="s">
        <v>50</v>
      </c>
      <c r="C3" s="38" t="s">
        <v>207</v>
      </c>
      <c r="D3" s="88">
        <v>44196</v>
      </c>
      <c r="E3" s="67" t="s">
        <v>230</v>
      </c>
      <c r="F3" s="67" t="s">
        <v>227</v>
      </c>
      <c r="G3" s="65">
        <v>1790</v>
      </c>
      <c r="H3" s="33">
        <v>758</v>
      </c>
      <c r="I3" s="33">
        <v>0</v>
      </c>
      <c r="J3" s="33">
        <v>1032</v>
      </c>
      <c r="K3" s="33">
        <v>1032</v>
      </c>
      <c r="L3" s="33">
        <v>120</v>
      </c>
      <c r="M3" s="58"/>
      <c r="N3" s="129"/>
      <c r="O3" s="129"/>
      <c r="P3" s="33"/>
      <c r="Q3" s="129"/>
      <c r="R3" s="129"/>
      <c r="S3" s="58">
        <v>1389</v>
      </c>
      <c r="T3" s="129"/>
      <c r="U3" s="129"/>
      <c r="V3" s="33">
        <v>823</v>
      </c>
      <c r="W3" s="129"/>
      <c r="X3" s="129"/>
      <c r="Y3" s="58">
        <v>500</v>
      </c>
      <c r="Z3" s="33">
        <v>15</v>
      </c>
      <c r="AA3" s="33"/>
      <c r="AB3" s="33">
        <v>485</v>
      </c>
      <c r="AC3" s="33"/>
      <c r="AD3" s="33"/>
      <c r="AE3" s="34" t="s">
        <v>707</v>
      </c>
      <c r="AF3" s="34" t="s">
        <v>708</v>
      </c>
      <c r="AH3" s="8" t="s">
        <v>250</v>
      </c>
    </row>
    <row r="4" spans="1:34" ht="15" customHeight="1">
      <c r="A4" s="38" t="s">
        <v>126</v>
      </c>
      <c r="B4" s="67" t="s">
        <v>127</v>
      </c>
      <c r="C4" s="38" t="s">
        <v>191</v>
      </c>
      <c r="D4" s="88"/>
      <c r="E4" s="67"/>
      <c r="F4" s="67"/>
      <c r="G4" s="65"/>
      <c r="H4" s="33"/>
      <c r="I4" s="33"/>
      <c r="J4" s="33"/>
      <c r="K4" s="33"/>
      <c r="L4" s="33"/>
      <c r="M4" s="58"/>
      <c r="N4" s="129"/>
      <c r="O4" s="129"/>
      <c r="P4" s="33"/>
      <c r="Q4" s="129"/>
      <c r="R4" s="129"/>
      <c r="S4" s="58"/>
      <c r="T4" s="129"/>
      <c r="U4" s="129"/>
      <c r="V4" s="33"/>
      <c r="W4" s="129"/>
      <c r="X4" s="129"/>
      <c r="Y4" s="58"/>
      <c r="Z4" s="33"/>
      <c r="AA4" s="33"/>
      <c r="AB4" s="33"/>
      <c r="AC4" s="33"/>
      <c r="AD4" s="33"/>
      <c r="AE4" s="34" t="s">
        <v>545</v>
      </c>
      <c r="AF4" s="34" t="s">
        <v>546</v>
      </c>
      <c r="AH4" s="8" t="s">
        <v>250</v>
      </c>
    </row>
    <row r="5" spans="1:34" ht="15" customHeight="1">
      <c r="A5" s="89" t="s">
        <v>66</v>
      </c>
      <c r="B5" s="70" t="s">
        <v>67</v>
      </c>
      <c r="C5" s="38" t="s">
        <v>207</v>
      </c>
      <c r="D5" s="88">
        <v>44196</v>
      </c>
      <c r="E5" s="67" t="s">
        <v>230</v>
      </c>
      <c r="F5" s="67" t="s">
        <v>227</v>
      </c>
      <c r="G5" s="65">
        <v>3843</v>
      </c>
      <c r="H5" s="33"/>
      <c r="I5" s="33"/>
      <c r="J5" s="33">
        <v>3843</v>
      </c>
      <c r="K5" s="33">
        <v>3244</v>
      </c>
      <c r="L5" s="33">
        <v>999</v>
      </c>
      <c r="M5" s="58"/>
      <c r="N5" s="129"/>
      <c r="O5" s="129"/>
      <c r="P5" s="33"/>
      <c r="Q5" s="129"/>
      <c r="R5" s="129"/>
      <c r="S5" s="58">
        <v>632</v>
      </c>
      <c r="T5" s="129"/>
      <c r="U5" s="129"/>
      <c r="V5" s="33">
        <v>632</v>
      </c>
      <c r="W5" s="129"/>
      <c r="X5" s="129"/>
      <c r="Y5" s="58">
        <v>500</v>
      </c>
      <c r="Z5" s="33">
        <v>15</v>
      </c>
      <c r="AA5" s="33"/>
      <c r="AB5" s="33">
        <v>485</v>
      </c>
      <c r="AC5" s="33"/>
      <c r="AD5" s="33"/>
      <c r="AE5" s="34" t="s">
        <v>684</v>
      </c>
      <c r="AF5" s="34" t="s">
        <v>685</v>
      </c>
      <c r="AH5" s="8" t="s">
        <v>250</v>
      </c>
    </row>
    <row r="6" spans="1:34" ht="15" customHeight="1">
      <c r="A6" s="38" t="s">
        <v>181</v>
      </c>
      <c r="B6" s="67" t="s">
        <v>501</v>
      </c>
      <c r="C6" s="38" t="s">
        <v>204</v>
      </c>
      <c r="D6" s="88">
        <v>44196</v>
      </c>
      <c r="E6" s="67" t="s">
        <v>230</v>
      </c>
      <c r="F6" s="67" t="s">
        <v>227</v>
      </c>
      <c r="G6" s="65">
        <v>3128085</v>
      </c>
      <c r="H6" s="33">
        <v>176216</v>
      </c>
      <c r="I6" s="33"/>
      <c r="J6" s="33">
        <v>2951869</v>
      </c>
      <c r="K6" s="33">
        <v>1577895</v>
      </c>
      <c r="L6" s="33">
        <v>7481</v>
      </c>
      <c r="M6" s="58">
        <v>34712</v>
      </c>
      <c r="N6" s="129"/>
      <c r="O6" s="129"/>
      <c r="P6" s="33">
        <v>34188</v>
      </c>
      <c r="Q6" s="129"/>
      <c r="R6" s="129"/>
      <c r="S6" s="58">
        <v>2294971</v>
      </c>
      <c r="T6" s="129"/>
      <c r="U6" s="129"/>
      <c r="V6" s="33">
        <v>2155153</v>
      </c>
      <c r="W6" s="129"/>
      <c r="X6" s="129"/>
      <c r="Y6" s="58">
        <v>6643</v>
      </c>
      <c r="Z6" s="33">
        <v>21</v>
      </c>
      <c r="AA6" s="33"/>
      <c r="AB6" s="33">
        <v>6622</v>
      </c>
      <c r="AC6" s="33">
        <v>3286</v>
      </c>
      <c r="AD6" s="33"/>
      <c r="AE6" s="34" t="s">
        <v>594</v>
      </c>
      <c r="AF6" s="34" t="s">
        <v>595</v>
      </c>
      <c r="AH6" s="8" t="s">
        <v>250</v>
      </c>
    </row>
    <row r="7" spans="1:34" ht="15" customHeight="1">
      <c r="A7" s="38" t="s">
        <v>183</v>
      </c>
      <c r="B7" s="67" t="s">
        <v>184</v>
      </c>
      <c r="C7" s="38" t="s">
        <v>201</v>
      </c>
      <c r="D7" s="88">
        <v>44196</v>
      </c>
      <c r="E7" s="67" t="s">
        <v>230</v>
      </c>
      <c r="F7" s="67" t="s">
        <v>228</v>
      </c>
      <c r="G7" s="66">
        <v>402</v>
      </c>
      <c r="H7" s="33">
        <v>3</v>
      </c>
      <c r="I7" s="33"/>
      <c r="J7" s="33">
        <v>399</v>
      </c>
      <c r="K7" s="33">
        <v>106</v>
      </c>
      <c r="L7" s="33">
        <v>33</v>
      </c>
      <c r="M7" s="59">
        <v>230</v>
      </c>
      <c r="N7" s="129"/>
      <c r="O7" s="130"/>
      <c r="P7" s="36">
        <v>229</v>
      </c>
      <c r="Q7" s="129"/>
      <c r="R7" s="130"/>
      <c r="S7" s="58">
        <v>331</v>
      </c>
      <c r="T7" s="129"/>
      <c r="U7" s="129"/>
      <c r="V7" s="33">
        <v>329</v>
      </c>
      <c r="W7" s="129"/>
      <c r="X7" s="129"/>
      <c r="Y7" s="58">
        <v>15</v>
      </c>
      <c r="Z7" s="33"/>
      <c r="AA7" s="33"/>
      <c r="AB7" s="33">
        <v>15</v>
      </c>
      <c r="AC7" s="33">
        <v>3</v>
      </c>
      <c r="AD7" s="33">
        <v>1</v>
      </c>
      <c r="AE7" s="34" t="s">
        <v>670</v>
      </c>
      <c r="AF7" s="34" t="s">
        <v>671</v>
      </c>
      <c r="AH7" s="8" t="s">
        <v>250</v>
      </c>
    </row>
    <row r="8" spans="1:34" ht="15" customHeight="1">
      <c r="A8" s="38" t="s">
        <v>491</v>
      </c>
      <c r="B8" s="67" t="s">
        <v>492</v>
      </c>
      <c r="C8" s="38" t="s">
        <v>203</v>
      </c>
      <c r="D8" s="88">
        <v>44196</v>
      </c>
      <c r="E8" s="67" t="s">
        <v>230</v>
      </c>
      <c r="F8" s="67" t="s">
        <v>228</v>
      </c>
      <c r="G8" s="65">
        <v>0</v>
      </c>
      <c r="H8" s="33">
        <v>0</v>
      </c>
      <c r="I8" s="33">
        <v>0</v>
      </c>
      <c r="J8" s="33">
        <v>0</v>
      </c>
      <c r="K8" s="33">
        <v>0</v>
      </c>
      <c r="L8" s="33">
        <v>0</v>
      </c>
      <c r="M8" s="58">
        <v>0</v>
      </c>
      <c r="N8" s="129"/>
      <c r="O8" s="129"/>
      <c r="P8" s="33">
        <v>0</v>
      </c>
      <c r="Q8" s="129"/>
      <c r="R8" s="129"/>
      <c r="S8" s="58">
        <v>0</v>
      </c>
      <c r="T8" s="129"/>
      <c r="U8" s="129"/>
      <c r="V8" s="33">
        <v>0</v>
      </c>
      <c r="W8" s="129"/>
      <c r="X8" s="129"/>
      <c r="Y8" s="58">
        <v>0</v>
      </c>
      <c r="Z8" s="33">
        <v>0</v>
      </c>
      <c r="AA8" s="33">
        <v>0</v>
      </c>
      <c r="AB8" s="33">
        <v>0</v>
      </c>
      <c r="AC8" s="33">
        <v>0</v>
      </c>
      <c r="AD8" s="33">
        <v>0</v>
      </c>
      <c r="AE8" s="34" t="s">
        <v>716</v>
      </c>
      <c r="AF8" s="34" t="s">
        <v>513</v>
      </c>
      <c r="AH8" s="8" t="s">
        <v>250</v>
      </c>
    </row>
    <row r="9" spans="1:34" ht="15" customHeight="1">
      <c r="A9" s="89" t="s">
        <v>78</v>
      </c>
      <c r="B9" s="70" t="s">
        <v>79</v>
      </c>
      <c r="C9" s="38" t="s">
        <v>198</v>
      </c>
      <c r="D9" s="88">
        <v>44196</v>
      </c>
      <c r="E9" s="67" t="s">
        <v>230</v>
      </c>
      <c r="F9" s="67" t="s">
        <v>228</v>
      </c>
      <c r="G9" s="65">
        <v>516</v>
      </c>
      <c r="H9" s="33">
        <v>50</v>
      </c>
      <c r="I9" s="33"/>
      <c r="J9" s="33">
        <v>466</v>
      </c>
      <c r="K9" s="33">
        <v>386</v>
      </c>
      <c r="L9" s="33">
        <v>2</v>
      </c>
      <c r="M9" s="58">
        <v>11</v>
      </c>
      <c r="N9" s="129"/>
      <c r="O9" s="129"/>
      <c r="P9" s="33">
        <v>10</v>
      </c>
      <c r="Q9" s="129"/>
      <c r="R9" s="129"/>
      <c r="S9" s="58">
        <v>447</v>
      </c>
      <c r="T9" s="129"/>
      <c r="U9" s="129"/>
      <c r="V9" s="33">
        <v>398</v>
      </c>
      <c r="W9" s="129"/>
      <c r="X9" s="129"/>
      <c r="Y9" s="58">
        <v>6</v>
      </c>
      <c r="Z9" s="33"/>
      <c r="AA9" s="33"/>
      <c r="AB9" s="33">
        <v>6</v>
      </c>
      <c r="AC9" s="33">
        <v>6</v>
      </c>
      <c r="AD9" s="33"/>
      <c r="AE9" s="34" t="s">
        <v>627</v>
      </c>
      <c r="AF9" s="34" t="s">
        <v>628</v>
      </c>
      <c r="AH9" s="8" t="s">
        <v>250</v>
      </c>
    </row>
    <row r="10" spans="1:34" ht="15" customHeight="1">
      <c r="A10" s="38" t="s">
        <v>223</v>
      </c>
      <c r="B10" s="67" t="s">
        <v>224</v>
      </c>
      <c r="C10" s="38" t="s">
        <v>207</v>
      </c>
      <c r="D10" s="88">
        <v>44196</v>
      </c>
      <c r="E10" s="67" t="s">
        <v>230</v>
      </c>
      <c r="F10" s="67" t="s">
        <v>227</v>
      </c>
      <c r="G10" s="65">
        <v>2484</v>
      </c>
      <c r="H10" s="33"/>
      <c r="I10" s="33"/>
      <c r="J10" s="33">
        <v>2484</v>
      </c>
      <c r="K10" s="33">
        <v>2459</v>
      </c>
      <c r="L10" s="33">
        <v>134</v>
      </c>
      <c r="M10" s="58"/>
      <c r="N10" s="129"/>
      <c r="O10" s="129"/>
      <c r="P10" s="33"/>
      <c r="Q10" s="129"/>
      <c r="R10" s="129"/>
      <c r="S10" s="58">
        <v>398</v>
      </c>
      <c r="T10" s="129"/>
      <c r="U10" s="129"/>
      <c r="V10" s="33">
        <v>398</v>
      </c>
      <c r="W10" s="129"/>
      <c r="X10" s="129"/>
      <c r="Y10" s="58"/>
      <c r="Z10" s="33"/>
      <c r="AA10" s="33"/>
      <c r="AB10" s="33"/>
      <c r="AC10" s="33"/>
      <c r="AD10" s="33"/>
      <c r="AE10" s="34" t="s">
        <v>656</v>
      </c>
      <c r="AF10" s="34" t="s">
        <v>253</v>
      </c>
      <c r="AH10" s="8" t="s">
        <v>250</v>
      </c>
    </row>
    <row r="11" spans="1:34" ht="15" customHeight="1">
      <c r="A11" s="38" t="s">
        <v>15</v>
      </c>
      <c r="B11" s="67" t="s">
        <v>16</v>
      </c>
      <c r="C11" s="38" t="s">
        <v>200</v>
      </c>
      <c r="D11" s="88">
        <v>44196</v>
      </c>
      <c r="E11" s="67" t="s">
        <v>230</v>
      </c>
      <c r="F11" s="67" t="s">
        <v>228</v>
      </c>
      <c r="G11" s="65">
        <v>1041</v>
      </c>
      <c r="H11" s="33">
        <v>0</v>
      </c>
      <c r="I11" s="36">
        <v>0</v>
      </c>
      <c r="J11" s="36">
        <v>1040</v>
      </c>
      <c r="K11" s="33">
        <v>729</v>
      </c>
      <c r="L11" s="33">
        <v>5</v>
      </c>
      <c r="M11" s="59">
        <v>0</v>
      </c>
      <c r="N11" s="129"/>
      <c r="O11" s="129"/>
      <c r="P11" s="33">
        <v>0</v>
      </c>
      <c r="Q11" s="129"/>
      <c r="R11" s="129"/>
      <c r="S11" s="58">
        <v>837</v>
      </c>
      <c r="T11" s="129"/>
      <c r="U11" s="130"/>
      <c r="V11" s="36">
        <v>837</v>
      </c>
      <c r="W11" s="130"/>
      <c r="X11" s="130"/>
      <c r="Y11" s="59">
        <v>8</v>
      </c>
      <c r="Z11" s="36">
        <v>0</v>
      </c>
      <c r="AA11" s="33">
        <v>0</v>
      </c>
      <c r="AB11" s="33">
        <v>8</v>
      </c>
      <c r="AC11" s="36">
        <v>8</v>
      </c>
      <c r="AD11" s="36">
        <v>0</v>
      </c>
      <c r="AE11" s="34" t="s">
        <v>619</v>
      </c>
      <c r="AF11" s="34" t="s">
        <v>620</v>
      </c>
      <c r="AH11" s="8" t="s">
        <v>250</v>
      </c>
    </row>
    <row r="12" spans="1:34" ht="15" customHeight="1">
      <c r="A12" s="38" t="s">
        <v>74</v>
      </c>
      <c r="B12" s="67" t="s">
        <v>75</v>
      </c>
      <c r="C12" s="38" t="s">
        <v>206</v>
      </c>
      <c r="D12" s="88"/>
      <c r="E12" s="67"/>
      <c r="F12" s="67"/>
      <c r="G12" s="58"/>
      <c r="H12" s="33"/>
      <c r="I12" s="33"/>
      <c r="J12" s="33"/>
      <c r="K12" s="33"/>
      <c r="L12" s="33"/>
      <c r="M12" s="58"/>
      <c r="N12" s="129"/>
      <c r="O12" s="129"/>
      <c r="P12" s="33"/>
      <c r="Q12" s="129"/>
      <c r="R12" s="129"/>
      <c r="S12" s="58"/>
      <c r="T12" s="129"/>
      <c r="U12" s="129"/>
      <c r="V12" s="33"/>
      <c r="W12" s="129"/>
      <c r="X12" s="129"/>
      <c r="Y12" s="58"/>
      <c r="Z12" s="33"/>
      <c r="AA12" s="33"/>
      <c r="AB12" s="33"/>
      <c r="AC12" s="33"/>
      <c r="AD12" s="33"/>
      <c r="AE12" s="34" t="s">
        <v>686</v>
      </c>
      <c r="AF12" s="34" t="s">
        <v>687</v>
      </c>
      <c r="AH12" s="8" t="s">
        <v>250</v>
      </c>
    </row>
    <row r="13" spans="1:34" ht="15" customHeight="1">
      <c r="A13" s="67" t="s">
        <v>58</v>
      </c>
      <c r="B13" s="67" t="s">
        <v>59</v>
      </c>
      <c r="C13" s="38" t="s">
        <v>192</v>
      </c>
      <c r="D13" s="88">
        <v>44196</v>
      </c>
      <c r="E13" s="67" t="s">
        <v>230</v>
      </c>
      <c r="F13" s="67" t="s">
        <v>228</v>
      </c>
      <c r="G13" s="58">
        <v>1</v>
      </c>
      <c r="H13" s="33"/>
      <c r="I13" s="33"/>
      <c r="J13" s="33">
        <v>1</v>
      </c>
      <c r="K13" s="33">
        <v>1</v>
      </c>
      <c r="L13" s="33"/>
      <c r="M13" s="58"/>
      <c r="N13" s="129"/>
      <c r="O13" s="129"/>
      <c r="P13" s="33"/>
      <c r="Q13" s="129"/>
      <c r="R13" s="129"/>
      <c r="S13" s="58"/>
      <c r="T13" s="129"/>
      <c r="U13" s="129"/>
      <c r="V13" s="33"/>
      <c r="W13" s="129"/>
      <c r="X13" s="129"/>
      <c r="Y13" s="58"/>
      <c r="Z13" s="33"/>
      <c r="AA13" s="33"/>
      <c r="AB13" s="33"/>
      <c r="AC13" s="33"/>
      <c r="AD13" s="33"/>
      <c r="AE13" s="34" t="s">
        <v>688</v>
      </c>
      <c r="AF13" s="34" t="s">
        <v>689</v>
      </c>
      <c r="AH13" s="8" t="s">
        <v>250</v>
      </c>
    </row>
    <row r="14" spans="1:34" ht="15" customHeight="1">
      <c r="A14" s="38" t="s">
        <v>141</v>
      </c>
      <c r="B14" s="67" t="s">
        <v>142</v>
      </c>
      <c r="C14" s="38" t="s">
        <v>194</v>
      </c>
      <c r="D14" s="88">
        <v>44196</v>
      </c>
      <c r="E14" s="67" t="s">
        <v>230</v>
      </c>
      <c r="F14" s="67" t="s">
        <v>227</v>
      </c>
      <c r="G14" s="65">
        <v>14569.83481</v>
      </c>
      <c r="H14" s="33">
        <v>1317.9891499999999</v>
      </c>
      <c r="I14" s="33">
        <v>70.696399999999997</v>
      </c>
      <c r="J14" s="33">
        <v>9467.3607400000001</v>
      </c>
      <c r="K14" s="32">
        <v>9467.3607400000001</v>
      </c>
      <c r="L14" s="32">
        <v>2170.4828900000002</v>
      </c>
      <c r="M14" s="60">
        <v>44.937989999999999</v>
      </c>
      <c r="N14" s="131"/>
      <c r="O14" s="129"/>
      <c r="P14" s="33">
        <v>0</v>
      </c>
      <c r="Q14" s="129"/>
      <c r="R14" s="129"/>
      <c r="S14" s="58">
        <v>0</v>
      </c>
      <c r="T14" s="129"/>
      <c r="U14" s="129"/>
      <c r="V14" s="33">
        <v>0</v>
      </c>
      <c r="W14" s="129"/>
      <c r="X14" s="129"/>
      <c r="Y14" s="58">
        <v>381.80327</v>
      </c>
      <c r="Z14" s="33">
        <v>56.816980000000001</v>
      </c>
      <c r="AA14" s="33">
        <v>25</v>
      </c>
      <c r="AB14" s="33">
        <v>255.3466</v>
      </c>
      <c r="AC14" s="33">
        <v>255.3466</v>
      </c>
      <c r="AD14" s="33">
        <v>150.79414000000003</v>
      </c>
      <c r="AE14" s="34" t="s">
        <v>529</v>
      </c>
      <c r="AF14" s="34" t="s">
        <v>530</v>
      </c>
      <c r="AH14" s="8" t="s">
        <v>250</v>
      </c>
    </row>
    <row r="15" spans="1:34" ht="15" customHeight="1">
      <c r="A15" s="38" t="s">
        <v>129</v>
      </c>
      <c r="B15" s="67" t="s">
        <v>510</v>
      </c>
      <c r="C15" s="38" t="s">
        <v>199</v>
      </c>
      <c r="D15" s="88">
        <v>44196</v>
      </c>
      <c r="E15" s="67" t="s">
        <v>230</v>
      </c>
      <c r="F15" s="67" t="s">
        <v>227</v>
      </c>
      <c r="G15" s="65">
        <v>1532670</v>
      </c>
      <c r="H15" s="33">
        <v>221044</v>
      </c>
      <c r="I15" s="33"/>
      <c r="J15" s="33">
        <v>1298068</v>
      </c>
      <c r="K15" s="33">
        <v>1149866</v>
      </c>
      <c r="L15" s="33">
        <v>1146</v>
      </c>
      <c r="M15" s="58">
        <v>1433</v>
      </c>
      <c r="N15" s="129"/>
      <c r="O15" s="129"/>
      <c r="P15" s="33">
        <v>1408</v>
      </c>
      <c r="Q15" s="129"/>
      <c r="R15" s="129"/>
      <c r="S15" s="58">
        <v>1231656</v>
      </c>
      <c r="T15" s="129"/>
      <c r="U15" s="129"/>
      <c r="V15" s="33">
        <v>1023158</v>
      </c>
      <c r="W15" s="129"/>
      <c r="X15" s="129"/>
      <c r="Y15" s="58"/>
      <c r="Z15" s="33"/>
      <c r="AA15" s="33"/>
      <c r="AB15" s="33"/>
      <c r="AC15" s="33"/>
      <c r="AD15" s="33"/>
      <c r="AE15" s="34" t="s">
        <v>641</v>
      </c>
      <c r="AF15" s="34" t="s">
        <v>642</v>
      </c>
      <c r="AG15" s="35" t="s">
        <v>761</v>
      </c>
      <c r="AH15" s="8" t="s">
        <v>250</v>
      </c>
    </row>
    <row r="16" spans="1:34" ht="15" customHeight="1">
      <c r="A16" s="38" t="s">
        <v>132</v>
      </c>
      <c r="B16" s="67" t="s">
        <v>133</v>
      </c>
      <c r="C16" s="38" t="s">
        <v>199</v>
      </c>
      <c r="D16" s="88">
        <v>44196</v>
      </c>
      <c r="E16" s="67" t="s">
        <v>230</v>
      </c>
      <c r="F16" s="67" t="s">
        <v>227</v>
      </c>
      <c r="G16" s="65">
        <v>6207783</v>
      </c>
      <c r="H16" s="68">
        <v>713756</v>
      </c>
      <c r="I16" s="68"/>
      <c r="J16" s="68">
        <v>5494027</v>
      </c>
      <c r="K16" s="68">
        <v>4107195</v>
      </c>
      <c r="L16" s="68">
        <v>13785</v>
      </c>
      <c r="M16" s="65">
        <v>42</v>
      </c>
      <c r="N16" s="132"/>
      <c r="O16" s="132"/>
      <c r="P16" s="68">
        <v>42</v>
      </c>
      <c r="Q16" s="132"/>
      <c r="R16" s="132"/>
      <c r="S16" s="65">
        <v>4836799</v>
      </c>
      <c r="T16" s="132"/>
      <c r="U16" s="132"/>
      <c r="V16" s="68">
        <v>4836799</v>
      </c>
      <c r="W16" s="132"/>
      <c r="X16" s="132"/>
      <c r="Y16" s="65"/>
      <c r="Z16" s="68"/>
      <c r="AA16" s="68"/>
      <c r="AB16" s="68"/>
      <c r="AC16" s="68"/>
      <c r="AD16" s="68"/>
      <c r="AE16" s="34" t="s">
        <v>734</v>
      </c>
      <c r="AF16" s="34" t="s">
        <v>735</v>
      </c>
      <c r="AH16" s="8" t="s">
        <v>250</v>
      </c>
    </row>
    <row r="17" spans="1:34" ht="15" customHeight="1">
      <c r="A17" s="38" t="s">
        <v>130</v>
      </c>
      <c r="B17" s="67" t="s">
        <v>131</v>
      </c>
      <c r="C17" s="38" t="s">
        <v>199</v>
      </c>
      <c r="D17" s="88">
        <v>44196</v>
      </c>
      <c r="E17" s="67" t="s">
        <v>230</v>
      </c>
      <c r="F17" s="67" t="s">
        <v>227</v>
      </c>
      <c r="G17" s="65">
        <v>1756980</v>
      </c>
      <c r="H17" s="68">
        <v>163859</v>
      </c>
      <c r="I17" s="68"/>
      <c r="J17" s="68">
        <v>1559096</v>
      </c>
      <c r="K17" s="68"/>
      <c r="L17" s="68"/>
      <c r="M17" s="65">
        <v>16169</v>
      </c>
      <c r="N17" s="132"/>
      <c r="O17" s="132"/>
      <c r="P17" s="68">
        <v>14332</v>
      </c>
      <c r="Q17" s="132"/>
      <c r="R17" s="132"/>
      <c r="S17" s="65">
        <v>1508902</v>
      </c>
      <c r="T17" s="132"/>
      <c r="U17" s="132"/>
      <c r="V17" s="68">
        <v>1323486</v>
      </c>
      <c r="W17" s="132"/>
      <c r="X17" s="132"/>
      <c r="Y17" s="65">
        <v>500</v>
      </c>
      <c r="Z17" s="68">
        <v>15</v>
      </c>
      <c r="AA17" s="68"/>
      <c r="AB17" s="68">
        <v>485</v>
      </c>
      <c r="AC17" s="68"/>
      <c r="AD17" s="68"/>
      <c r="AE17" s="34" t="s">
        <v>652</v>
      </c>
      <c r="AF17" s="34" t="s">
        <v>653</v>
      </c>
      <c r="AG17" s="35" t="s">
        <v>742</v>
      </c>
      <c r="AH17" s="8" t="s">
        <v>250</v>
      </c>
    </row>
    <row r="18" spans="1:34" ht="15" customHeight="1">
      <c r="A18" s="38" t="s">
        <v>139</v>
      </c>
      <c r="B18" s="67" t="s">
        <v>140</v>
      </c>
      <c r="C18" s="38" t="s">
        <v>204</v>
      </c>
      <c r="D18" s="88">
        <v>44196</v>
      </c>
      <c r="E18" s="67" t="s">
        <v>230</v>
      </c>
      <c r="F18" s="67" t="s">
        <v>228</v>
      </c>
      <c r="G18" s="65">
        <v>18618.684066999998</v>
      </c>
      <c r="H18" s="68">
        <v>1236.810504</v>
      </c>
      <c r="I18" s="68">
        <v>0.50770400000000004</v>
      </c>
      <c r="J18" s="68">
        <v>17302.780925999999</v>
      </c>
      <c r="K18" s="68">
        <v>11372.840987</v>
      </c>
      <c r="L18" s="68">
        <v>4.481528</v>
      </c>
      <c r="M18" s="65">
        <v>169.64280099999999</v>
      </c>
      <c r="N18" s="132"/>
      <c r="O18" s="132"/>
      <c r="P18" s="68">
        <v>167.98680100000001</v>
      </c>
      <c r="Q18" s="132"/>
      <c r="R18" s="132"/>
      <c r="S18" s="65">
        <v>15241.501622</v>
      </c>
      <c r="T18" s="132"/>
      <c r="U18" s="132"/>
      <c r="V18" s="68">
        <v>14162.518023000001</v>
      </c>
      <c r="W18" s="132"/>
      <c r="X18" s="132"/>
      <c r="Y18" s="65">
        <v>59.608255</v>
      </c>
      <c r="Z18" s="68">
        <v>2.616088</v>
      </c>
      <c r="AA18" s="68"/>
      <c r="AB18" s="68">
        <v>56.992167000000002</v>
      </c>
      <c r="AC18" s="68">
        <v>38.972261000000003</v>
      </c>
      <c r="AD18" s="68">
        <v>0.21099999999999999</v>
      </c>
      <c r="AE18" s="34" t="s">
        <v>582</v>
      </c>
      <c r="AF18" s="34" t="s">
        <v>583</v>
      </c>
      <c r="AG18" s="35" t="s">
        <v>742</v>
      </c>
      <c r="AH18" s="8" t="s">
        <v>250</v>
      </c>
    </row>
    <row r="19" spans="1:34" ht="15" customHeight="1">
      <c r="A19" s="38" t="s">
        <v>95</v>
      </c>
      <c r="B19" s="67" t="s">
        <v>96</v>
      </c>
      <c r="C19" s="38" t="s">
        <v>199</v>
      </c>
      <c r="D19" s="88">
        <v>44196</v>
      </c>
      <c r="E19" s="67" t="s">
        <v>230</v>
      </c>
      <c r="F19" s="67" t="s">
        <v>229</v>
      </c>
      <c r="G19" s="65">
        <v>10219962090</v>
      </c>
      <c r="H19" s="68">
        <v>796625438</v>
      </c>
      <c r="I19" s="68"/>
      <c r="J19" s="68">
        <v>9369280199</v>
      </c>
      <c r="K19" s="68">
        <v>7073090855</v>
      </c>
      <c r="L19" s="68">
        <v>200816</v>
      </c>
      <c r="M19" s="65">
        <v>8996850</v>
      </c>
      <c r="N19" s="132"/>
      <c r="O19" s="132"/>
      <c r="P19" s="68">
        <v>5090221</v>
      </c>
      <c r="Q19" s="132"/>
      <c r="R19" s="132"/>
      <c r="S19" s="65">
        <v>9139103226</v>
      </c>
      <c r="T19" s="132"/>
      <c r="U19" s="132"/>
      <c r="V19" s="68">
        <v>8338295483</v>
      </c>
      <c r="W19" s="132"/>
      <c r="X19" s="132"/>
      <c r="Y19" s="65">
        <v>4495884</v>
      </c>
      <c r="Z19" s="68">
        <v>575317</v>
      </c>
      <c r="AA19" s="68"/>
      <c r="AB19" s="68">
        <v>3920567</v>
      </c>
      <c r="AC19" s="68">
        <v>2421650</v>
      </c>
      <c r="AD19" s="69"/>
      <c r="AE19" s="34" t="s">
        <v>639</v>
      </c>
      <c r="AF19" s="34" t="s">
        <v>640</v>
      </c>
      <c r="AH19" s="8" t="s">
        <v>250</v>
      </c>
    </row>
    <row r="20" spans="1:34" ht="15" customHeight="1">
      <c r="A20" s="38" t="s">
        <v>137</v>
      </c>
      <c r="B20" s="67" t="s">
        <v>138</v>
      </c>
      <c r="C20" s="38" t="s">
        <v>195</v>
      </c>
      <c r="D20" s="88">
        <v>44196</v>
      </c>
      <c r="E20" s="67" t="s">
        <v>230</v>
      </c>
      <c r="F20" s="67" t="s">
        <v>227</v>
      </c>
      <c r="G20" s="58">
        <v>2375930.3635692699</v>
      </c>
      <c r="H20" s="33">
        <v>14127.952369999999</v>
      </c>
      <c r="I20" s="33">
        <v>259.69585999999998</v>
      </c>
      <c r="J20" s="33">
        <v>2359139.2359292707</v>
      </c>
      <c r="K20" s="33">
        <v>2186603.089497522</v>
      </c>
      <c r="L20" s="33">
        <v>75741.460149999999</v>
      </c>
      <c r="M20" s="58">
        <v>18.09826</v>
      </c>
      <c r="N20" s="129"/>
      <c r="O20" s="129"/>
      <c r="P20" s="33">
        <v>18.09826</v>
      </c>
      <c r="Q20" s="129"/>
      <c r="R20" s="129"/>
      <c r="S20" s="58">
        <v>1931614.7795839801</v>
      </c>
      <c r="T20" s="129"/>
      <c r="U20" s="129"/>
      <c r="V20" s="33">
        <v>1916959.3345299799</v>
      </c>
      <c r="W20" s="129"/>
      <c r="X20" s="129"/>
      <c r="Y20" s="58">
        <v>6409.1973681359996</v>
      </c>
      <c r="Z20" s="33">
        <v>0</v>
      </c>
      <c r="AA20" s="33">
        <v>0</v>
      </c>
      <c r="AB20" s="33">
        <v>6409.1973681359996</v>
      </c>
      <c r="AC20" s="33">
        <v>5404.2390481360007</v>
      </c>
      <c r="AD20" s="33">
        <v>1600.1233400000001</v>
      </c>
      <c r="AE20" s="34" t="s">
        <v>679</v>
      </c>
      <c r="AF20" s="34" t="s">
        <v>680</v>
      </c>
      <c r="AH20" s="8" t="s">
        <v>250</v>
      </c>
    </row>
    <row r="21" spans="1:34" ht="15" customHeight="1">
      <c r="A21" s="38" t="s">
        <v>99</v>
      </c>
      <c r="B21" s="67" t="s">
        <v>100</v>
      </c>
      <c r="C21" s="38" t="s">
        <v>204</v>
      </c>
      <c r="D21" s="88">
        <v>44196</v>
      </c>
      <c r="E21" s="67" t="s">
        <v>230</v>
      </c>
      <c r="F21" s="67" t="s">
        <v>227</v>
      </c>
      <c r="G21" s="58">
        <v>1811851</v>
      </c>
      <c r="H21" s="33">
        <v>163241</v>
      </c>
      <c r="I21" s="33">
        <v>50</v>
      </c>
      <c r="J21" s="33">
        <v>1624480</v>
      </c>
      <c r="K21" s="33">
        <v>1272232</v>
      </c>
      <c r="L21" s="33">
        <v>818</v>
      </c>
      <c r="M21" s="58">
        <v>831</v>
      </c>
      <c r="N21" s="129"/>
      <c r="O21" s="129"/>
      <c r="P21" s="33">
        <v>703</v>
      </c>
      <c r="Q21" s="129"/>
      <c r="R21" s="129"/>
      <c r="S21" s="58">
        <v>1471876</v>
      </c>
      <c r="T21" s="129"/>
      <c r="U21" s="129"/>
      <c r="V21" s="33">
        <v>1325935</v>
      </c>
      <c r="W21" s="129"/>
      <c r="X21" s="129"/>
      <c r="Y21" s="58">
        <v>2308</v>
      </c>
      <c r="Z21" s="33">
        <v>72</v>
      </c>
      <c r="AA21" s="33"/>
      <c r="AB21" s="33">
        <v>2236</v>
      </c>
      <c r="AC21" s="33">
        <v>2236</v>
      </c>
      <c r="AD21" s="33"/>
      <c r="AE21" s="34" t="s">
        <v>588</v>
      </c>
      <c r="AF21" s="34" t="s">
        <v>589</v>
      </c>
      <c r="AG21" s="35" t="s">
        <v>743</v>
      </c>
      <c r="AH21" s="8" t="s">
        <v>250</v>
      </c>
    </row>
    <row r="22" spans="1:34" ht="15" customHeight="1">
      <c r="A22" s="38" t="s">
        <v>159</v>
      </c>
      <c r="B22" s="67" t="s">
        <v>160</v>
      </c>
      <c r="C22" s="38" t="s">
        <v>204</v>
      </c>
      <c r="D22" s="88">
        <v>44196</v>
      </c>
      <c r="E22" s="67" t="s">
        <v>230</v>
      </c>
      <c r="F22" s="67" t="s">
        <v>227</v>
      </c>
      <c r="G22" s="58">
        <v>8679922</v>
      </c>
      <c r="H22" s="33">
        <v>942257</v>
      </c>
      <c r="I22" s="33"/>
      <c r="J22" s="33">
        <v>7734462</v>
      </c>
      <c r="K22" s="33">
        <v>5687668</v>
      </c>
      <c r="L22" s="33">
        <v>7921</v>
      </c>
      <c r="M22" s="58">
        <v>216875</v>
      </c>
      <c r="N22" s="129"/>
      <c r="O22" s="129"/>
      <c r="P22" s="33">
        <v>193912</v>
      </c>
      <c r="Q22" s="129"/>
      <c r="R22" s="129"/>
      <c r="S22" s="58">
        <v>6163719</v>
      </c>
      <c r="T22" s="129"/>
      <c r="U22" s="129"/>
      <c r="V22" s="33">
        <v>5953889</v>
      </c>
      <c r="W22" s="129"/>
      <c r="X22" s="129"/>
      <c r="Y22" s="58">
        <v>55623</v>
      </c>
      <c r="Z22" s="33">
        <v>4085</v>
      </c>
      <c r="AA22" s="33"/>
      <c r="AB22" s="33">
        <v>51538</v>
      </c>
      <c r="AC22" s="33">
        <v>33150</v>
      </c>
      <c r="AD22" s="33">
        <v>174</v>
      </c>
      <c r="AE22" s="34" t="s">
        <v>596</v>
      </c>
      <c r="AF22" s="34" t="s">
        <v>597</v>
      </c>
      <c r="AG22" s="35" t="s">
        <v>744</v>
      </c>
      <c r="AH22" s="8" t="s">
        <v>250</v>
      </c>
    </row>
    <row r="23" spans="1:34" ht="15" customHeight="1">
      <c r="A23" s="38" t="s">
        <v>43</v>
      </c>
      <c r="B23" s="67" t="s">
        <v>44</v>
      </c>
      <c r="C23" s="38" t="s">
        <v>204</v>
      </c>
      <c r="D23" s="88">
        <v>44196</v>
      </c>
      <c r="E23" s="67" t="s">
        <v>230</v>
      </c>
      <c r="F23" s="67" t="s">
        <v>228</v>
      </c>
      <c r="G23" s="58">
        <v>38313.457000000002</v>
      </c>
      <c r="H23" s="33">
        <v>1687.9390000000001</v>
      </c>
      <c r="I23" s="33">
        <v>2.2120000000000002</v>
      </c>
      <c r="J23" s="33">
        <v>36619.839999999997</v>
      </c>
      <c r="K23" s="33">
        <v>28177.71</v>
      </c>
      <c r="L23" s="33">
        <v>124.83499999999999</v>
      </c>
      <c r="M23" s="58">
        <v>9.3320000000000007</v>
      </c>
      <c r="N23" s="129"/>
      <c r="O23" s="129"/>
      <c r="P23" s="33">
        <v>9.3320000000000007</v>
      </c>
      <c r="Q23" s="129"/>
      <c r="R23" s="129"/>
      <c r="S23" s="58">
        <v>29087.956999999999</v>
      </c>
      <c r="T23" s="129"/>
      <c r="U23" s="129"/>
      <c r="V23" s="33">
        <v>27720.448</v>
      </c>
      <c r="W23" s="129"/>
      <c r="X23" s="129"/>
      <c r="Y23" s="58">
        <v>90.319000000000003</v>
      </c>
      <c r="Z23" s="33">
        <v>4.6829999999999998</v>
      </c>
      <c r="AA23" s="33">
        <v>0</v>
      </c>
      <c r="AB23" s="33">
        <v>85.635000000000005</v>
      </c>
      <c r="AC23" s="33">
        <v>78.864000000000004</v>
      </c>
      <c r="AD23" s="33">
        <v>1.587</v>
      </c>
      <c r="AE23" s="34" t="s">
        <v>598</v>
      </c>
      <c r="AF23" s="34" t="s">
        <v>599</v>
      </c>
      <c r="AH23" s="8" t="s">
        <v>250</v>
      </c>
    </row>
    <row r="24" spans="1:34" ht="15" customHeight="1">
      <c r="A24" s="38" t="s">
        <v>57</v>
      </c>
      <c r="B24" s="67" t="s">
        <v>176</v>
      </c>
      <c r="C24" s="38" t="s">
        <v>194</v>
      </c>
      <c r="D24" s="88"/>
      <c r="E24" s="67"/>
      <c r="F24" s="67"/>
      <c r="G24" s="58"/>
      <c r="H24" s="33"/>
      <c r="I24" s="33"/>
      <c r="J24" s="33"/>
      <c r="K24" s="33"/>
      <c r="L24" s="33"/>
      <c r="M24" s="58"/>
      <c r="N24" s="129"/>
      <c r="O24" s="129"/>
      <c r="P24" s="33"/>
      <c r="Q24" s="129"/>
      <c r="R24" s="129"/>
      <c r="S24" s="58"/>
      <c r="T24" s="129"/>
      <c r="U24" s="129"/>
      <c r="V24" s="33"/>
      <c r="W24" s="129"/>
      <c r="X24" s="129"/>
      <c r="Y24" s="58"/>
      <c r="Z24" s="33"/>
      <c r="AA24" s="33"/>
      <c r="AB24" s="33"/>
      <c r="AC24" s="33"/>
      <c r="AD24" s="33"/>
      <c r="AE24" s="34" t="s">
        <v>535</v>
      </c>
      <c r="AF24" s="34" t="s">
        <v>536</v>
      </c>
      <c r="AH24" s="8" t="s">
        <v>250</v>
      </c>
    </row>
    <row r="25" spans="1:34" ht="15" customHeight="1">
      <c r="A25" s="38" t="s">
        <v>186</v>
      </c>
      <c r="B25" s="67" t="s">
        <v>509</v>
      </c>
      <c r="C25" s="38" t="s">
        <v>198</v>
      </c>
      <c r="D25" s="88">
        <v>44196</v>
      </c>
      <c r="E25" s="67" t="s">
        <v>230</v>
      </c>
      <c r="F25" s="67" t="s">
        <v>228</v>
      </c>
      <c r="G25" s="58">
        <v>38</v>
      </c>
      <c r="H25" s="33">
        <v>0</v>
      </c>
      <c r="I25" s="33">
        <v>0</v>
      </c>
      <c r="J25" s="33">
        <v>9</v>
      </c>
      <c r="K25" s="33">
        <v>0</v>
      </c>
      <c r="L25" s="33">
        <v>0</v>
      </c>
      <c r="M25" s="58">
        <v>31</v>
      </c>
      <c r="N25" s="129"/>
      <c r="O25" s="129"/>
      <c r="P25" s="33">
        <v>9</v>
      </c>
      <c r="Q25" s="129"/>
      <c r="R25" s="129"/>
      <c r="S25" s="58">
        <v>32</v>
      </c>
      <c r="T25" s="129"/>
      <c r="U25" s="129"/>
      <c r="V25" s="33">
        <v>8</v>
      </c>
      <c r="W25" s="129"/>
      <c r="X25" s="129"/>
      <c r="Y25" s="58">
        <v>0</v>
      </c>
      <c r="Z25" s="33">
        <v>0</v>
      </c>
      <c r="AA25" s="33">
        <v>0</v>
      </c>
      <c r="AB25" s="33">
        <v>0</v>
      </c>
      <c r="AC25" s="33">
        <v>0</v>
      </c>
      <c r="AD25" s="33">
        <v>0</v>
      </c>
      <c r="AE25" s="34" t="s">
        <v>629</v>
      </c>
      <c r="AF25" s="34" t="s">
        <v>630</v>
      </c>
      <c r="AH25" s="8" t="s">
        <v>250</v>
      </c>
    </row>
    <row r="26" spans="1:34" ht="15" customHeight="1">
      <c r="A26" s="38" t="s">
        <v>84</v>
      </c>
      <c r="B26" s="67" t="s">
        <v>85</v>
      </c>
      <c r="C26" s="38" t="s">
        <v>197</v>
      </c>
      <c r="D26" s="88"/>
      <c r="E26" s="67"/>
      <c r="F26" s="67"/>
      <c r="G26" s="58"/>
      <c r="H26" s="33"/>
      <c r="I26" s="33"/>
      <c r="J26" s="33"/>
      <c r="K26" s="33"/>
      <c r="L26" s="33"/>
      <c r="M26" s="58"/>
      <c r="N26" s="129"/>
      <c r="O26" s="129"/>
      <c r="P26" s="33"/>
      <c r="Q26" s="129"/>
      <c r="R26" s="129"/>
      <c r="S26" s="58"/>
      <c r="T26" s="129"/>
      <c r="U26" s="129"/>
      <c r="V26" s="33"/>
      <c r="W26" s="129"/>
      <c r="X26" s="129"/>
      <c r="Y26" s="58"/>
      <c r="Z26" s="33"/>
      <c r="AA26" s="33"/>
      <c r="AB26" s="33"/>
      <c r="AC26" s="33"/>
      <c r="AD26" s="33"/>
      <c r="AE26" s="34" t="s">
        <v>541</v>
      </c>
      <c r="AF26" s="34" t="s">
        <v>254</v>
      </c>
      <c r="AH26" s="8" t="s">
        <v>250</v>
      </c>
    </row>
    <row r="27" spans="1:34" ht="15" customHeight="1">
      <c r="A27" s="38" t="s">
        <v>80</v>
      </c>
      <c r="B27" s="67" t="s">
        <v>81</v>
      </c>
      <c r="C27" s="38" t="s">
        <v>198</v>
      </c>
      <c r="D27" s="88">
        <v>44196</v>
      </c>
      <c r="E27" s="67" t="s">
        <v>230</v>
      </c>
      <c r="F27" s="67" t="s">
        <v>228</v>
      </c>
      <c r="G27" s="58">
        <v>36</v>
      </c>
      <c r="H27" s="33"/>
      <c r="I27" s="33"/>
      <c r="J27" s="33">
        <v>36</v>
      </c>
      <c r="K27" s="33">
        <v>4</v>
      </c>
      <c r="L27" s="33">
        <v>1</v>
      </c>
      <c r="M27" s="58">
        <v>1</v>
      </c>
      <c r="N27" s="129"/>
      <c r="O27" s="129"/>
      <c r="P27" s="33">
        <v>1</v>
      </c>
      <c r="Q27" s="129"/>
      <c r="R27" s="129"/>
      <c r="S27" s="58">
        <v>29</v>
      </c>
      <c r="T27" s="129"/>
      <c r="U27" s="129"/>
      <c r="V27" s="33">
        <v>28</v>
      </c>
      <c r="W27" s="129"/>
      <c r="X27" s="129"/>
      <c r="Y27" s="58">
        <v>1</v>
      </c>
      <c r="Z27" s="33"/>
      <c r="AA27" s="33"/>
      <c r="AB27" s="33">
        <v>1</v>
      </c>
      <c r="AC27" s="33">
        <v>1</v>
      </c>
      <c r="AD27" s="33"/>
      <c r="AE27" s="34" t="s">
        <v>703</v>
      </c>
      <c r="AF27" s="34" t="s">
        <v>634</v>
      </c>
      <c r="AG27" s="35" t="s">
        <v>751</v>
      </c>
      <c r="AH27" s="8" t="s">
        <v>250</v>
      </c>
    </row>
    <row r="28" spans="1:34" ht="15" customHeight="1">
      <c r="A28" s="38" t="s">
        <v>33</v>
      </c>
      <c r="B28" s="67" t="s">
        <v>34</v>
      </c>
      <c r="C28" s="38" t="s">
        <v>193</v>
      </c>
      <c r="D28" s="88">
        <v>44196</v>
      </c>
      <c r="E28" s="67" t="s">
        <v>230</v>
      </c>
      <c r="F28" s="67" t="s">
        <v>228</v>
      </c>
      <c r="G28" s="58">
        <v>192.9</v>
      </c>
      <c r="H28" s="33">
        <v>2.9</v>
      </c>
      <c r="I28" s="33"/>
      <c r="J28" s="33">
        <v>169.1</v>
      </c>
      <c r="K28" s="33">
        <v>137.5</v>
      </c>
      <c r="L28" s="33"/>
      <c r="M28" s="58"/>
      <c r="N28" s="129"/>
      <c r="O28" s="129"/>
      <c r="P28" s="33"/>
      <c r="Q28" s="129"/>
      <c r="R28" s="129"/>
      <c r="S28" s="58">
        <v>86.8</v>
      </c>
      <c r="T28" s="129"/>
      <c r="U28" s="129"/>
      <c r="V28" s="33">
        <v>76.099999999999994</v>
      </c>
      <c r="W28" s="129"/>
      <c r="X28" s="129"/>
      <c r="Y28" s="58"/>
      <c r="Z28" s="33"/>
      <c r="AA28" s="33"/>
      <c r="AB28" s="33"/>
      <c r="AC28" s="33"/>
      <c r="AD28" s="33"/>
      <c r="AE28" s="34" t="s">
        <v>666</v>
      </c>
      <c r="AF28" s="34" t="s">
        <v>255</v>
      </c>
      <c r="AG28" s="86"/>
      <c r="AH28" s="8" t="s">
        <v>250</v>
      </c>
    </row>
    <row r="29" spans="1:34" ht="15" customHeight="1">
      <c r="A29" s="38" t="s">
        <v>166</v>
      </c>
      <c r="B29" s="67" t="s">
        <v>167</v>
      </c>
      <c r="C29" s="38" t="s">
        <v>204</v>
      </c>
      <c r="D29" s="88">
        <v>44196</v>
      </c>
      <c r="E29" s="67" t="s">
        <v>230</v>
      </c>
      <c r="F29" s="67" t="s">
        <v>227</v>
      </c>
      <c r="G29" s="58">
        <v>5794118</v>
      </c>
      <c r="H29" s="33">
        <v>62447</v>
      </c>
      <c r="I29" s="33">
        <v>0</v>
      </c>
      <c r="J29" s="33">
        <v>5707242</v>
      </c>
      <c r="K29" s="33">
        <v>4215910</v>
      </c>
      <c r="L29" s="33">
        <v>15142</v>
      </c>
      <c r="M29" s="58">
        <v>226</v>
      </c>
      <c r="N29" s="129"/>
      <c r="O29" s="129"/>
      <c r="P29" s="33">
        <v>226</v>
      </c>
      <c r="Q29" s="129"/>
      <c r="R29" s="129"/>
      <c r="S29" s="58">
        <v>4536106</v>
      </c>
      <c r="T29" s="129"/>
      <c r="U29" s="129"/>
      <c r="V29" s="33">
        <v>4465676</v>
      </c>
      <c r="W29" s="129"/>
      <c r="X29" s="129"/>
      <c r="Y29" s="58">
        <v>9809</v>
      </c>
      <c r="Z29" s="33">
        <v>66</v>
      </c>
      <c r="AA29" s="33">
        <v>0</v>
      </c>
      <c r="AB29" s="33">
        <v>9743</v>
      </c>
      <c r="AC29" s="33">
        <v>9372</v>
      </c>
      <c r="AD29" s="33">
        <v>0</v>
      </c>
      <c r="AE29" s="34" t="s">
        <v>584</v>
      </c>
      <c r="AF29" s="34" t="s">
        <v>585</v>
      </c>
      <c r="AG29" s="35" t="s">
        <v>769</v>
      </c>
      <c r="AH29" s="8" t="s">
        <v>250</v>
      </c>
    </row>
    <row r="30" spans="1:34" ht="15" customHeight="1">
      <c r="A30" s="38" t="s">
        <v>157</v>
      </c>
      <c r="B30" s="67" t="s">
        <v>158</v>
      </c>
      <c r="C30" s="38" t="s">
        <v>205</v>
      </c>
      <c r="D30" s="88">
        <v>44196</v>
      </c>
      <c r="E30" s="67" t="s">
        <v>230</v>
      </c>
      <c r="F30" s="67" t="s">
        <v>229</v>
      </c>
      <c r="G30" s="65">
        <v>28644145</v>
      </c>
      <c r="H30" s="33">
        <v>165773</v>
      </c>
      <c r="I30" s="36"/>
      <c r="J30" s="36">
        <v>28478371</v>
      </c>
      <c r="K30" s="33">
        <v>27790460</v>
      </c>
      <c r="L30" s="33">
        <v>503356</v>
      </c>
      <c r="M30" s="58">
        <v>1002154</v>
      </c>
      <c r="N30" s="129"/>
      <c r="O30" s="129"/>
      <c r="P30" s="33">
        <v>1002154</v>
      </c>
      <c r="Q30" s="129"/>
      <c r="R30" s="129"/>
      <c r="S30" s="58">
        <v>24347523</v>
      </c>
      <c r="T30" s="129"/>
      <c r="U30" s="130"/>
      <c r="V30" s="36">
        <v>24206616</v>
      </c>
      <c r="W30" s="129"/>
      <c r="X30" s="129"/>
      <c r="Y30" s="58">
        <v>3836852</v>
      </c>
      <c r="Z30" s="33"/>
      <c r="AA30" s="33"/>
      <c r="AB30" s="33">
        <v>3836852</v>
      </c>
      <c r="AC30" s="36">
        <v>3836852</v>
      </c>
      <c r="AD30" s="33"/>
      <c r="AE30" s="34" t="s">
        <v>704</v>
      </c>
      <c r="AF30" s="34" t="s">
        <v>658</v>
      </c>
      <c r="AH30" s="8" t="s">
        <v>250</v>
      </c>
    </row>
    <row r="31" spans="1:34" ht="15" customHeight="1">
      <c r="A31" s="38" t="s">
        <v>109</v>
      </c>
      <c r="B31" s="67" t="s">
        <v>110</v>
      </c>
      <c r="C31" s="38" t="s">
        <v>205</v>
      </c>
      <c r="D31" s="88">
        <v>44196</v>
      </c>
      <c r="E31" s="67" t="s">
        <v>230</v>
      </c>
      <c r="F31" s="67" t="s">
        <v>229</v>
      </c>
      <c r="G31" s="58">
        <v>31927146</v>
      </c>
      <c r="H31" s="33">
        <v>35000</v>
      </c>
      <c r="I31" s="33"/>
      <c r="J31" s="33">
        <v>31892146</v>
      </c>
      <c r="K31" s="33">
        <v>4433814</v>
      </c>
      <c r="L31" s="33"/>
      <c r="M31" s="58">
        <v>607225</v>
      </c>
      <c r="N31" s="129"/>
      <c r="O31" s="129"/>
      <c r="P31" s="33">
        <v>607225</v>
      </c>
      <c r="Q31" s="129"/>
      <c r="R31" s="129"/>
      <c r="S31" s="58">
        <v>27488081.879999999</v>
      </c>
      <c r="T31" s="129"/>
      <c r="U31" s="129"/>
      <c r="V31" s="33">
        <v>27488081.879999999</v>
      </c>
      <c r="W31" s="129"/>
      <c r="X31" s="129"/>
      <c r="Y31" s="58">
        <v>0</v>
      </c>
      <c r="Z31" s="33">
        <v>0</v>
      </c>
      <c r="AA31" s="33">
        <v>0</v>
      </c>
      <c r="AB31" s="33">
        <v>0</v>
      </c>
      <c r="AC31" s="33">
        <v>0</v>
      </c>
      <c r="AD31" s="33">
        <v>0</v>
      </c>
      <c r="AE31" s="34" t="s">
        <v>705</v>
      </c>
      <c r="AF31" s="34" t="s">
        <v>214</v>
      </c>
      <c r="AG31" s="35" t="s">
        <v>742</v>
      </c>
      <c r="AH31" s="8" t="s">
        <v>250</v>
      </c>
    </row>
    <row r="32" spans="1:34" ht="15" customHeight="1">
      <c r="A32" s="38" t="s">
        <v>172</v>
      </c>
      <c r="B32" s="67" t="s">
        <v>173</v>
      </c>
      <c r="C32" s="38" t="s">
        <v>198</v>
      </c>
      <c r="D32" s="88">
        <v>44196</v>
      </c>
      <c r="E32" s="67" t="s">
        <v>230</v>
      </c>
      <c r="F32" s="67" t="s">
        <v>228</v>
      </c>
      <c r="G32" s="58">
        <v>52</v>
      </c>
      <c r="H32" s="33"/>
      <c r="I32" s="33"/>
      <c r="J32" s="33">
        <v>52</v>
      </c>
      <c r="K32" s="33"/>
      <c r="L32" s="33"/>
      <c r="M32" s="58"/>
      <c r="N32" s="129"/>
      <c r="O32" s="129"/>
      <c r="P32" s="33"/>
      <c r="Q32" s="129"/>
      <c r="R32" s="129"/>
      <c r="S32" s="58">
        <v>40</v>
      </c>
      <c r="T32" s="129"/>
      <c r="U32" s="129"/>
      <c r="V32" s="33">
        <v>40</v>
      </c>
      <c r="W32" s="129"/>
      <c r="X32" s="129"/>
      <c r="Y32" s="58"/>
      <c r="Z32" s="33"/>
      <c r="AA32" s="33"/>
      <c r="AB32" s="33"/>
      <c r="AC32" s="33"/>
      <c r="AD32" s="33"/>
      <c r="AE32" s="34" t="s">
        <v>631</v>
      </c>
      <c r="AF32" s="34" t="s">
        <v>632</v>
      </c>
      <c r="AH32" s="8" t="s">
        <v>250</v>
      </c>
    </row>
    <row r="33" spans="1:34" ht="15" customHeight="1">
      <c r="A33" s="38" t="s">
        <v>35</v>
      </c>
      <c r="B33" s="67" t="s">
        <v>36</v>
      </c>
      <c r="C33" s="38" t="s">
        <v>203</v>
      </c>
      <c r="D33" s="88">
        <v>44196</v>
      </c>
      <c r="E33" s="67" t="s">
        <v>230</v>
      </c>
      <c r="F33" s="67" t="s">
        <v>228</v>
      </c>
      <c r="G33" s="58">
        <v>68</v>
      </c>
      <c r="H33" s="33">
        <v>17</v>
      </c>
      <c r="I33" s="33"/>
      <c r="J33" s="33">
        <v>51</v>
      </c>
      <c r="K33" s="33">
        <v>29</v>
      </c>
      <c r="L33" s="33"/>
      <c r="M33" s="58"/>
      <c r="N33" s="129"/>
      <c r="O33" s="129"/>
      <c r="P33" s="33"/>
      <c r="Q33" s="129"/>
      <c r="R33" s="129"/>
      <c r="S33" s="58">
        <v>1</v>
      </c>
      <c r="T33" s="129"/>
      <c r="U33" s="129"/>
      <c r="V33" s="33"/>
      <c r="W33" s="129"/>
      <c r="X33" s="129"/>
      <c r="Y33" s="58"/>
      <c r="Z33" s="33"/>
      <c r="AA33" s="33"/>
      <c r="AB33" s="33"/>
      <c r="AC33" s="33"/>
      <c r="AD33" s="33"/>
      <c r="AE33" s="34" t="s">
        <v>514</v>
      </c>
      <c r="AF33" s="34" t="s">
        <v>515</v>
      </c>
      <c r="AH33" s="8" t="s">
        <v>250</v>
      </c>
    </row>
    <row r="34" spans="1:34" ht="15" customHeight="1">
      <c r="A34" s="38" t="s">
        <v>164</v>
      </c>
      <c r="B34" s="67" t="s">
        <v>165</v>
      </c>
      <c r="C34" s="38" t="s">
        <v>191</v>
      </c>
      <c r="D34" s="88">
        <v>44196</v>
      </c>
      <c r="E34" s="67" t="s">
        <v>230</v>
      </c>
      <c r="F34" s="67" t="s">
        <v>228</v>
      </c>
      <c r="G34" s="58">
        <v>392</v>
      </c>
      <c r="H34" s="33">
        <v>10</v>
      </c>
      <c r="I34" s="33">
        <v>5</v>
      </c>
      <c r="J34" s="33">
        <v>372</v>
      </c>
      <c r="K34" s="33">
        <v>58</v>
      </c>
      <c r="L34" s="33">
        <v>64</v>
      </c>
      <c r="M34" s="58"/>
      <c r="N34" s="129"/>
      <c r="O34" s="129"/>
      <c r="P34" s="33"/>
      <c r="Q34" s="129"/>
      <c r="R34" s="129"/>
      <c r="S34" s="58">
        <v>293</v>
      </c>
      <c r="T34" s="129"/>
      <c r="U34" s="129"/>
      <c r="V34" s="33">
        <v>278</v>
      </c>
      <c r="W34" s="129"/>
      <c r="X34" s="129"/>
      <c r="Y34" s="58">
        <v>108</v>
      </c>
      <c r="Z34" s="33"/>
      <c r="AA34" s="33"/>
      <c r="AB34" s="33">
        <v>107</v>
      </c>
      <c r="AC34" s="33"/>
      <c r="AD34" s="33"/>
      <c r="AE34" s="34" t="s">
        <v>563</v>
      </c>
      <c r="AF34" s="34" t="s">
        <v>564</v>
      </c>
      <c r="AG34" s="35" t="s">
        <v>742</v>
      </c>
      <c r="AH34" s="8" t="s">
        <v>250</v>
      </c>
    </row>
    <row r="35" spans="1:34" ht="15" customHeight="1">
      <c r="A35" s="89" t="s">
        <v>113</v>
      </c>
      <c r="B35" s="70" t="s">
        <v>182</v>
      </c>
      <c r="C35" s="38" t="s">
        <v>194</v>
      </c>
      <c r="D35" s="88">
        <v>44196</v>
      </c>
      <c r="E35" s="67" t="s">
        <v>230</v>
      </c>
      <c r="F35" s="67" t="s">
        <v>227</v>
      </c>
      <c r="G35" s="65">
        <v>181491.89527000001</v>
      </c>
      <c r="H35" s="33">
        <v>2531.0713999999998</v>
      </c>
      <c r="I35" s="36">
        <v>75.766220000000004</v>
      </c>
      <c r="J35" s="36">
        <v>174369.49852000002</v>
      </c>
      <c r="K35" s="33">
        <v>144555.32043000002</v>
      </c>
      <c r="L35" s="33">
        <v>23381.431239999998</v>
      </c>
      <c r="M35" s="58"/>
      <c r="N35" s="129"/>
      <c r="O35" s="129"/>
      <c r="P35" s="33"/>
      <c r="Q35" s="130"/>
      <c r="R35" s="129"/>
      <c r="S35" s="58">
        <v>30049.582464000003</v>
      </c>
      <c r="T35" s="129"/>
      <c r="U35" s="130"/>
      <c r="V35" s="36">
        <v>29323.219519999999</v>
      </c>
      <c r="W35" s="129"/>
      <c r="X35" s="129"/>
      <c r="Y35" s="59">
        <v>115</v>
      </c>
      <c r="Z35" s="36"/>
      <c r="AA35" s="33"/>
      <c r="AB35" s="33">
        <v>115</v>
      </c>
      <c r="AC35" s="33">
        <v>115</v>
      </c>
      <c r="AD35" s="36"/>
      <c r="AE35" s="34" t="s">
        <v>531</v>
      </c>
      <c r="AF35" s="34" t="s">
        <v>532</v>
      </c>
      <c r="AG35" s="35" t="s">
        <v>770</v>
      </c>
      <c r="AH35" s="8" t="s">
        <v>250</v>
      </c>
    </row>
    <row r="36" spans="1:34" ht="15" customHeight="1">
      <c r="A36" s="38" t="s">
        <v>5</v>
      </c>
      <c r="B36" s="67" t="s">
        <v>6</v>
      </c>
      <c r="C36" s="38" t="s">
        <v>196</v>
      </c>
      <c r="D36" s="88">
        <v>44196</v>
      </c>
      <c r="E36" s="67" t="s">
        <v>230</v>
      </c>
      <c r="F36" s="67" t="s">
        <v>227</v>
      </c>
      <c r="G36" s="58">
        <v>17769</v>
      </c>
      <c r="H36" s="33">
        <v>74</v>
      </c>
      <c r="I36" s="33">
        <v>0</v>
      </c>
      <c r="J36" s="33">
        <v>17695</v>
      </c>
      <c r="K36" s="33">
        <v>601</v>
      </c>
      <c r="L36" s="33">
        <v>317</v>
      </c>
      <c r="M36" s="58">
        <v>0</v>
      </c>
      <c r="N36" s="129"/>
      <c r="O36" s="129"/>
      <c r="P36" s="33">
        <v>0</v>
      </c>
      <c r="Q36" s="129"/>
      <c r="R36" s="129"/>
      <c r="S36" s="58">
        <v>12516</v>
      </c>
      <c r="T36" s="129"/>
      <c r="U36" s="129"/>
      <c r="V36" s="33">
        <v>12467</v>
      </c>
      <c r="W36" s="129"/>
      <c r="X36" s="129"/>
      <c r="Y36" s="58">
        <v>0</v>
      </c>
      <c r="Z36" s="33">
        <v>0</v>
      </c>
      <c r="AA36" s="33">
        <v>0</v>
      </c>
      <c r="AB36" s="33">
        <v>0</v>
      </c>
      <c r="AC36" s="33">
        <v>0</v>
      </c>
      <c r="AD36" s="33">
        <v>0</v>
      </c>
      <c r="AE36" s="34" t="s">
        <v>710</v>
      </c>
      <c r="AF36" s="34" t="s">
        <v>272</v>
      </c>
      <c r="AG36" s="35" t="s">
        <v>762</v>
      </c>
      <c r="AH36" s="8" t="s">
        <v>250</v>
      </c>
    </row>
    <row r="37" spans="1:34" ht="15" customHeight="1">
      <c r="A37" s="38" t="s">
        <v>17</v>
      </c>
      <c r="B37" s="67" t="s">
        <v>18</v>
      </c>
      <c r="C37" s="38" t="s">
        <v>201</v>
      </c>
      <c r="D37" s="88"/>
      <c r="E37" s="67"/>
      <c r="F37" s="67"/>
      <c r="G37" s="59"/>
      <c r="H37" s="33"/>
      <c r="I37" s="36"/>
      <c r="J37" s="33"/>
      <c r="K37" s="33"/>
      <c r="L37" s="33"/>
      <c r="M37" s="58"/>
      <c r="N37" s="129"/>
      <c r="O37" s="129"/>
      <c r="P37" s="33"/>
      <c r="Q37" s="130"/>
      <c r="R37" s="129"/>
      <c r="S37" s="59"/>
      <c r="T37" s="129"/>
      <c r="U37" s="130"/>
      <c r="V37" s="33"/>
      <c r="W37" s="129"/>
      <c r="X37" s="129"/>
      <c r="Y37" s="58"/>
      <c r="Z37" s="33"/>
      <c r="AA37" s="33"/>
      <c r="AB37" s="33"/>
      <c r="AC37" s="33"/>
      <c r="AD37" s="33"/>
      <c r="AE37" s="156" t="s">
        <v>779</v>
      </c>
      <c r="AF37" s="34" t="s">
        <v>673</v>
      </c>
      <c r="AH37" s="8" t="s">
        <v>250</v>
      </c>
    </row>
    <row r="38" spans="1:34" ht="15" customHeight="1">
      <c r="A38" s="38" t="s">
        <v>155</v>
      </c>
      <c r="B38" s="67" t="s">
        <v>156</v>
      </c>
      <c r="C38" s="38" t="s">
        <v>208</v>
      </c>
      <c r="D38" s="88">
        <v>44196</v>
      </c>
      <c r="E38" s="67" t="s">
        <v>230</v>
      </c>
      <c r="F38" s="67" t="s">
        <v>228</v>
      </c>
      <c r="G38" s="58">
        <v>24550</v>
      </c>
      <c r="H38" s="33">
        <v>834</v>
      </c>
      <c r="I38" s="33">
        <v>6</v>
      </c>
      <c r="J38" s="33">
        <v>22666</v>
      </c>
      <c r="K38" s="33">
        <v>12591</v>
      </c>
      <c r="L38" s="33">
        <v>243</v>
      </c>
      <c r="M38" s="58">
        <v>17</v>
      </c>
      <c r="N38" s="129"/>
      <c r="O38" s="129"/>
      <c r="P38" s="33">
        <v>15</v>
      </c>
      <c r="Q38" s="129"/>
      <c r="R38" s="129"/>
      <c r="S38" s="58">
        <v>21688</v>
      </c>
      <c r="T38" s="129"/>
      <c r="U38" s="129"/>
      <c r="V38" s="33">
        <v>20081</v>
      </c>
      <c r="W38" s="129"/>
      <c r="X38" s="129"/>
      <c r="Y38" s="58">
        <v>72</v>
      </c>
      <c r="Z38" s="33">
        <v>1</v>
      </c>
      <c r="AA38" s="33"/>
      <c r="AB38" s="33">
        <v>54</v>
      </c>
      <c r="AC38" s="33">
        <v>24</v>
      </c>
      <c r="AD38" s="33"/>
      <c r="AE38" s="34" t="s">
        <v>782</v>
      </c>
      <c r="AF38" s="34" t="s">
        <v>213</v>
      </c>
      <c r="AG38" s="35" t="s">
        <v>759</v>
      </c>
      <c r="AH38" s="8" t="s">
        <v>250</v>
      </c>
    </row>
    <row r="39" spans="1:34" ht="15" customHeight="1">
      <c r="A39" s="89" t="s">
        <v>145</v>
      </c>
      <c r="B39" s="70" t="s">
        <v>146</v>
      </c>
      <c r="C39" s="38" t="s">
        <v>199</v>
      </c>
      <c r="D39" s="88">
        <v>44196</v>
      </c>
      <c r="E39" s="67" t="s">
        <v>230</v>
      </c>
      <c r="F39" s="67" t="s">
        <v>227</v>
      </c>
      <c r="G39" s="58">
        <v>3507196</v>
      </c>
      <c r="H39" s="33">
        <v>647184</v>
      </c>
      <c r="I39" s="33"/>
      <c r="J39" s="33">
        <v>2825997</v>
      </c>
      <c r="K39" s="33">
        <v>2095407</v>
      </c>
      <c r="L39" s="33"/>
      <c r="M39" s="58">
        <v>6480</v>
      </c>
      <c r="N39" s="129"/>
      <c r="O39" s="129"/>
      <c r="P39" s="33">
        <v>5845</v>
      </c>
      <c r="Q39" s="129"/>
      <c r="R39" s="129"/>
      <c r="S39" s="58">
        <v>3208445</v>
      </c>
      <c r="T39" s="129"/>
      <c r="U39" s="129"/>
      <c r="V39" s="33">
        <v>2537778</v>
      </c>
      <c r="W39" s="129"/>
      <c r="X39" s="129"/>
      <c r="Y39" s="58">
        <v>3164</v>
      </c>
      <c r="Z39" s="33">
        <v>979</v>
      </c>
      <c r="AA39" s="33"/>
      <c r="AB39" s="33">
        <v>2185</v>
      </c>
      <c r="AC39" s="33">
        <v>2185</v>
      </c>
      <c r="AD39" s="33"/>
      <c r="AE39" s="34" t="s">
        <v>651</v>
      </c>
      <c r="AF39" s="34" t="s">
        <v>210</v>
      </c>
      <c r="AG39" s="35" t="s">
        <v>742</v>
      </c>
      <c r="AH39" s="8" t="s">
        <v>250</v>
      </c>
    </row>
    <row r="40" spans="1:34" ht="15" customHeight="1">
      <c r="A40" s="38" t="s">
        <v>503</v>
      </c>
      <c r="B40" s="67" t="s">
        <v>504</v>
      </c>
      <c r="C40" s="38" t="s">
        <v>208</v>
      </c>
      <c r="D40" s="88">
        <v>44196</v>
      </c>
      <c r="E40" s="67" t="s">
        <v>230</v>
      </c>
      <c r="F40" s="67" t="s">
        <v>229</v>
      </c>
      <c r="G40" s="71">
        <v>1263462299</v>
      </c>
      <c r="H40" s="33"/>
      <c r="I40" s="73"/>
      <c r="J40" s="33">
        <v>1263462299</v>
      </c>
      <c r="K40" s="33">
        <v>1221020623</v>
      </c>
      <c r="L40" s="33"/>
      <c r="M40" s="58"/>
      <c r="N40" s="129"/>
      <c r="O40" s="133"/>
      <c r="P40" s="33"/>
      <c r="Q40" s="133"/>
      <c r="R40" s="129"/>
      <c r="S40" s="71">
        <v>1134048874</v>
      </c>
      <c r="T40" s="129"/>
      <c r="U40" s="133"/>
      <c r="V40" s="33">
        <v>1134048874</v>
      </c>
      <c r="W40" s="129"/>
      <c r="X40" s="129"/>
      <c r="Y40" s="58"/>
      <c r="Z40" s="33"/>
      <c r="AA40" s="72"/>
      <c r="AB40" s="33"/>
      <c r="AC40" s="72"/>
      <c r="AD40" s="33"/>
      <c r="AE40" s="34" t="s">
        <v>727</v>
      </c>
      <c r="AF40" s="34" t="s">
        <v>609</v>
      </c>
      <c r="AH40" s="8" t="s">
        <v>250</v>
      </c>
    </row>
    <row r="41" spans="1:34" ht="15" customHeight="1">
      <c r="A41" s="90" t="s">
        <v>107</v>
      </c>
      <c r="B41" s="77" t="s">
        <v>108</v>
      </c>
      <c r="C41" s="90" t="s">
        <v>208</v>
      </c>
      <c r="D41" s="88"/>
      <c r="E41" s="67"/>
      <c r="F41" s="67"/>
      <c r="G41" s="58"/>
      <c r="H41" s="33"/>
      <c r="I41" s="33"/>
      <c r="J41" s="33"/>
      <c r="K41" s="33"/>
      <c r="L41" s="33"/>
      <c r="M41" s="58"/>
      <c r="N41" s="129"/>
      <c r="O41" s="129"/>
      <c r="P41" s="33"/>
      <c r="Q41" s="129"/>
      <c r="R41" s="129"/>
      <c r="S41" s="58"/>
      <c r="T41" s="129"/>
      <c r="U41" s="129"/>
      <c r="V41" s="33"/>
      <c r="W41" s="129"/>
      <c r="X41" s="129"/>
      <c r="Y41" s="58"/>
      <c r="Z41" s="33"/>
      <c r="AA41" s="33"/>
      <c r="AB41" s="33"/>
      <c r="AC41" s="33"/>
      <c r="AD41" s="33"/>
      <c r="AE41" s="34" t="s">
        <v>612</v>
      </c>
      <c r="AF41" s="34" t="s">
        <v>613</v>
      </c>
      <c r="AG41" s="75"/>
      <c r="AH41" s="8" t="s">
        <v>250</v>
      </c>
    </row>
    <row r="42" spans="1:34" ht="15" customHeight="1">
      <c r="A42" s="38" t="s">
        <v>161</v>
      </c>
      <c r="B42" s="67" t="s">
        <v>162</v>
      </c>
      <c r="C42" s="38" t="s">
        <v>195</v>
      </c>
      <c r="D42" s="88">
        <v>44196</v>
      </c>
      <c r="E42" s="67" t="s">
        <v>230</v>
      </c>
      <c r="F42" s="67" t="s">
        <v>227</v>
      </c>
      <c r="G42" s="58">
        <v>1193404</v>
      </c>
      <c r="H42" s="33">
        <v>10485</v>
      </c>
      <c r="I42" s="33"/>
      <c r="J42" s="33">
        <v>1182496</v>
      </c>
      <c r="K42" s="33">
        <v>1091310</v>
      </c>
      <c r="L42" s="33">
        <v>120770</v>
      </c>
      <c r="M42" s="58">
        <v>9615</v>
      </c>
      <c r="N42" s="129"/>
      <c r="O42" s="129"/>
      <c r="P42" s="33">
        <v>9615</v>
      </c>
      <c r="Q42" s="129"/>
      <c r="R42" s="129"/>
      <c r="S42" s="58">
        <v>964937</v>
      </c>
      <c r="T42" s="129"/>
      <c r="U42" s="129"/>
      <c r="V42" s="33">
        <v>956362</v>
      </c>
      <c r="W42" s="129"/>
      <c r="X42" s="129"/>
      <c r="Y42" s="58">
        <v>2280</v>
      </c>
      <c r="Z42" s="33">
        <v>3</v>
      </c>
      <c r="AA42" s="33"/>
      <c r="AB42" s="33">
        <v>2277</v>
      </c>
      <c r="AC42" s="33">
        <v>1327</v>
      </c>
      <c r="AD42" s="33">
        <v>17</v>
      </c>
      <c r="AE42" s="34" t="s">
        <v>682</v>
      </c>
      <c r="AF42" s="34" t="s">
        <v>683</v>
      </c>
      <c r="AH42" s="8" t="s">
        <v>250</v>
      </c>
    </row>
    <row r="43" spans="1:34" ht="15" customHeight="1">
      <c r="A43" s="89" t="s">
        <v>90</v>
      </c>
      <c r="B43" s="70" t="s">
        <v>91</v>
      </c>
      <c r="C43" s="38" t="s">
        <v>204</v>
      </c>
      <c r="D43" s="88">
        <v>44196</v>
      </c>
      <c r="E43" s="67" t="s">
        <v>230</v>
      </c>
      <c r="F43" s="67" t="s">
        <v>228</v>
      </c>
      <c r="G43" s="58">
        <v>13190.281931</v>
      </c>
      <c r="H43" s="33">
        <v>1216.5201139999999</v>
      </c>
      <c r="I43" s="33"/>
      <c r="J43" s="33">
        <v>11973.761817000001</v>
      </c>
      <c r="K43" s="33">
        <v>8201.8872969999993</v>
      </c>
      <c r="L43" s="33"/>
      <c r="M43" s="58">
        <v>14.012437009999999</v>
      </c>
      <c r="N43" s="129"/>
      <c r="O43" s="129"/>
      <c r="P43" s="33">
        <v>13.814605689999999</v>
      </c>
      <c r="Q43" s="129"/>
      <c r="R43" s="129"/>
      <c r="S43" s="58">
        <v>11539.123353000001</v>
      </c>
      <c r="T43" s="129"/>
      <c r="U43" s="129"/>
      <c r="V43" s="33">
        <v>10494.55731</v>
      </c>
      <c r="W43" s="129"/>
      <c r="X43" s="129"/>
      <c r="Y43" s="58">
        <v>86.309498000000005</v>
      </c>
      <c r="Z43" s="33">
        <v>2.9901059999999999</v>
      </c>
      <c r="AA43" s="33"/>
      <c r="AB43" s="33">
        <v>83.319391999999993</v>
      </c>
      <c r="AC43" s="33">
        <v>43.182594000000002</v>
      </c>
      <c r="AD43" s="33"/>
      <c r="AE43" s="34" t="s">
        <v>586</v>
      </c>
      <c r="AF43" s="34" t="s">
        <v>587</v>
      </c>
      <c r="AH43" s="8" t="s">
        <v>250</v>
      </c>
    </row>
    <row r="44" spans="1:34" ht="15" customHeight="1">
      <c r="A44" s="89" t="s">
        <v>187</v>
      </c>
      <c r="B44" s="70" t="s">
        <v>188</v>
      </c>
      <c r="C44" s="38" t="s">
        <v>199</v>
      </c>
      <c r="D44" s="88">
        <v>44196</v>
      </c>
      <c r="E44" s="67" t="s">
        <v>230</v>
      </c>
      <c r="F44" s="67" t="s">
        <v>228</v>
      </c>
      <c r="G44" s="59">
        <v>3299</v>
      </c>
      <c r="H44" s="33">
        <v>576</v>
      </c>
      <c r="I44" s="33">
        <v>0</v>
      </c>
      <c r="J44" s="33">
        <v>2717</v>
      </c>
      <c r="K44" s="33">
        <v>2063</v>
      </c>
      <c r="L44" s="33">
        <v>4</v>
      </c>
      <c r="M44" s="58">
        <v>29</v>
      </c>
      <c r="N44" s="129"/>
      <c r="O44" s="130"/>
      <c r="P44" s="33">
        <v>24</v>
      </c>
      <c r="Q44" s="129"/>
      <c r="R44" s="129"/>
      <c r="S44" s="59">
        <v>2650</v>
      </c>
      <c r="T44" s="129"/>
      <c r="U44" s="129"/>
      <c r="V44" s="33">
        <v>2128</v>
      </c>
      <c r="W44" s="130"/>
      <c r="X44" s="129"/>
      <c r="Y44" s="58">
        <v>7</v>
      </c>
      <c r="Z44" s="33">
        <v>1</v>
      </c>
      <c r="AA44" s="36"/>
      <c r="AB44" s="33">
        <v>6</v>
      </c>
      <c r="AC44" s="33">
        <v>4</v>
      </c>
      <c r="AD44" s="33"/>
      <c r="AE44" s="34" t="s">
        <v>643</v>
      </c>
      <c r="AF44" s="34" t="s">
        <v>216</v>
      </c>
      <c r="AG44" s="86"/>
      <c r="AH44" s="8" t="s">
        <v>250</v>
      </c>
    </row>
    <row r="45" spans="1:34" ht="15" customHeight="1">
      <c r="A45" s="38" t="s">
        <v>55</v>
      </c>
      <c r="B45" s="67" t="s">
        <v>56</v>
      </c>
      <c r="C45" s="38" t="s">
        <v>198</v>
      </c>
      <c r="D45" s="88">
        <v>44196</v>
      </c>
      <c r="E45" s="67" t="s">
        <v>230</v>
      </c>
      <c r="F45" s="67" t="s">
        <v>228</v>
      </c>
      <c r="G45" s="58">
        <v>60</v>
      </c>
      <c r="H45" s="33"/>
      <c r="I45" s="33"/>
      <c r="J45" s="33">
        <v>60</v>
      </c>
      <c r="K45" s="33">
        <v>11</v>
      </c>
      <c r="L45" s="33"/>
      <c r="M45" s="58"/>
      <c r="N45" s="129"/>
      <c r="O45" s="129"/>
      <c r="P45" s="33"/>
      <c r="Q45" s="129"/>
      <c r="R45" s="129"/>
      <c r="S45" s="58">
        <v>57</v>
      </c>
      <c r="T45" s="129"/>
      <c r="U45" s="129"/>
      <c r="V45" s="33">
        <v>57</v>
      </c>
      <c r="W45" s="129"/>
      <c r="X45" s="129"/>
      <c r="Y45" s="58"/>
      <c r="Z45" s="33"/>
      <c r="AA45" s="33"/>
      <c r="AB45" s="33"/>
      <c r="AC45" s="33"/>
      <c r="AD45" s="33"/>
      <c r="AE45" s="34" t="s">
        <v>635</v>
      </c>
      <c r="AF45" s="34" t="s">
        <v>636</v>
      </c>
      <c r="AH45" s="8" t="s">
        <v>250</v>
      </c>
    </row>
    <row r="46" spans="1:34" ht="15" customHeight="1">
      <c r="A46" s="89" t="s">
        <v>97</v>
      </c>
      <c r="B46" s="70" t="s">
        <v>98</v>
      </c>
      <c r="C46" s="38" t="s">
        <v>191</v>
      </c>
      <c r="D46" s="88">
        <v>44196</v>
      </c>
      <c r="E46" s="67" t="s">
        <v>230</v>
      </c>
      <c r="F46" s="67" t="s">
        <v>228</v>
      </c>
      <c r="G46" s="58">
        <v>2640</v>
      </c>
      <c r="H46" s="33">
        <v>168</v>
      </c>
      <c r="I46" s="33">
        <v>4</v>
      </c>
      <c r="J46" s="33">
        <v>2467</v>
      </c>
      <c r="K46" s="33">
        <v>1070</v>
      </c>
      <c r="L46" s="33">
        <v>190</v>
      </c>
      <c r="M46" s="58">
        <v>51</v>
      </c>
      <c r="N46" s="129"/>
      <c r="O46" s="129"/>
      <c r="P46" s="33">
        <v>50</v>
      </c>
      <c r="Q46" s="129"/>
      <c r="R46" s="129"/>
      <c r="S46" s="58">
        <v>1679</v>
      </c>
      <c r="T46" s="129"/>
      <c r="U46" s="129"/>
      <c r="V46" s="33">
        <v>1660</v>
      </c>
      <c r="W46" s="129"/>
      <c r="X46" s="129"/>
      <c r="Y46" s="58">
        <v>27</v>
      </c>
      <c r="Z46" s="33">
        <v>0</v>
      </c>
      <c r="AA46" s="33">
        <v>0</v>
      </c>
      <c r="AB46" s="33">
        <v>27</v>
      </c>
      <c r="AC46" s="33">
        <v>3</v>
      </c>
      <c r="AD46" s="33">
        <v>8</v>
      </c>
      <c r="AE46" s="34" t="s">
        <v>548</v>
      </c>
      <c r="AF46" s="34" t="s">
        <v>549</v>
      </c>
      <c r="AH46" s="8" t="s">
        <v>250</v>
      </c>
    </row>
    <row r="47" spans="1:34" ht="15" customHeight="1">
      <c r="A47" s="38" t="s">
        <v>103</v>
      </c>
      <c r="B47" s="67" t="s">
        <v>104</v>
      </c>
      <c r="C47" s="38" t="s">
        <v>208</v>
      </c>
      <c r="D47" s="88">
        <v>44196</v>
      </c>
      <c r="E47" s="67" t="s">
        <v>230</v>
      </c>
      <c r="F47" s="67" t="s">
        <v>228</v>
      </c>
      <c r="G47" s="58">
        <v>20331</v>
      </c>
      <c r="H47" s="33">
        <v>0.4</v>
      </c>
      <c r="I47" s="33"/>
      <c r="J47" s="33">
        <v>20321.400000000001</v>
      </c>
      <c r="K47" s="33">
        <v>16576.8</v>
      </c>
      <c r="L47" s="33">
        <v>108.6</v>
      </c>
      <c r="M47" s="58">
        <v>254.6</v>
      </c>
      <c r="N47" s="129"/>
      <c r="O47" s="129"/>
      <c r="P47" s="33">
        <v>250.8</v>
      </c>
      <c r="Q47" s="129"/>
      <c r="R47" s="129"/>
      <c r="S47" s="58">
        <v>18181.400000000001</v>
      </c>
      <c r="T47" s="129"/>
      <c r="U47" s="129"/>
      <c r="V47" s="33">
        <v>18173.5</v>
      </c>
      <c r="W47" s="129"/>
      <c r="X47" s="129"/>
      <c r="Y47" s="58">
        <v>277.7</v>
      </c>
      <c r="Z47" s="33"/>
      <c r="AA47" s="33"/>
      <c r="AB47" s="33">
        <v>276</v>
      </c>
      <c r="AC47" s="33">
        <v>222.1</v>
      </c>
      <c r="AD47" s="33">
        <v>0</v>
      </c>
      <c r="AE47" s="34" t="s">
        <v>728</v>
      </c>
      <c r="AF47" s="34" t="s">
        <v>611</v>
      </c>
      <c r="AG47" s="35" t="s">
        <v>771</v>
      </c>
      <c r="AH47" s="8" t="s">
        <v>250</v>
      </c>
    </row>
    <row r="48" spans="1:34" ht="15" customHeight="1">
      <c r="A48" s="38" t="s">
        <v>119</v>
      </c>
      <c r="B48" s="67" t="s">
        <v>120</v>
      </c>
      <c r="C48" s="38" t="s">
        <v>201</v>
      </c>
      <c r="D48" s="88">
        <v>44196</v>
      </c>
      <c r="E48" s="67" t="s">
        <v>230</v>
      </c>
      <c r="F48" s="67" t="s">
        <v>228</v>
      </c>
      <c r="G48" s="58">
        <v>740</v>
      </c>
      <c r="H48" s="33"/>
      <c r="I48" s="33"/>
      <c r="J48" s="33">
        <v>738</v>
      </c>
      <c r="K48" s="33">
        <v>350</v>
      </c>
      <c r="L48" s="33">
        <v>210</v>
      </c>
      <c r="M48" s="58">
        <v>308</v>
      </c>
      <c r="N48" s="129"/>
      <c r="O48" s="129"/>
      <c r="P48" s="33">
        <v>308</v>
      </c>
      <c r="Q48" s="129"/>
      <c r="R48" s="129"/>
      <c r="S48" s="58">
        <v>614</v>
      </c>
      <c r="T48" s="129"/>
      <c r="U48" s="129"/>
      <c r="V48" s="33">
        <v>612</v>
      </c>
      <c r="W48" s="129"/>
      <c r="X48" s="129"/>
      <c r="Y48" s="58">
        <v>46</v>
      </c>
      <c r="Z48" s="33"/>
      <c r="AA48" s="33"/>
      <c r="AB48" s="33">
        <v>46</v>
      </c>
      <c r="AC48" s="33">
        <v>11</v>
      </c>
      <c r="AD48" s="33">
        <v>20</v>
      </c>
      <c r="AE48" s="34" t="s">
        <v>737</v>
      </c>
      <c r="AF48" s="34" t="s">
        <v>674</v>
      </c>
      <c r="AH48" s="8" t="s">
        <v>250</v>
      </c>
    </row>
    <row r="49" spans="1:34" ht="15" customHeight="1">
      <c r="A49" s="38" t="s">
        <v>94</v>
      </c>
      <c r="B49" s="67" t="s">
        <v>511</v>
      </c>
      <c r="C49" s="38" t="s">
        <v>199</v>
      </c>
      <c r="D49" s="88">
        <v>44196</v>
      </c>
      <c r="E49" s="67" t="s">
        <v>230</v>
      </c>
      <c r="F49" s="67" t="s">
        <v>227</v>
      </c>
      <c r="G49" s="58">
        <v>2392924</v>
      </c>
      <c r="H49" s="33">
        <v>283692</v>
      </c>
      <c r="I49" s="33"/>
      <c r="J49" s="33">
        <v>2108197</v>
      </c>
      <c r="K49" s="33">
        <v>1728897</v>
      </c>
      <c r="L49" s="33"/>
      <c r="M49" s="58">
        <v>341</v>
      </c>
      <c r="N49" s="129"/>
      <c r="O49" s="129"/>
      <c r="P49" s="33">
        <v>154</v>
      </c>
      <c r="Q49" s="129"/>
      <c r="R49" s="129"/>
      <c r="S49" s="58">
        <v>2078139</v>
      </c>
      <c r="T49" s="129"/>
      <c r="U49" s="129"/>
      <c r="V49" s="33">
        <v>1824396</v>
      </c>
      <c r="W49" s="129"/>
      <c r="X49" s="129"/>
      <c r="Y49" s="58">
        <v>1017</v>
      </c>
      <c r="Z49" s="33">
        <v>389</v>
      </c>
      <c r="AA49" s="33"/>
      <c r="AB49" s="33">
        <v>628</v>
      </c>
      <c r="AC49" s="33">
        <v>628</v>
      </c>
      <c r="AD49" s="33"/>
      <c r="AE49" s="34" t="s">
        <v>733</v>
      </c>
      <c r="AF49" s="34" t="s">
        <v>242</v>
      </c>
      <c r="AH49" s="8" t="s">
        <v>250</v>
      </c>
    </row>
    <row r="50" spans="1:34" ht="15" customHeight="1">
      <c r="A50" s="38" t="s">
        <v>86</v>
      </c>
      <c r="B50" s="67" t="s">
        <v>87</v>
      </c>
      <c r="C50" s="38" t="s">
        <v>201</v>
      </c>
      <c r="D50" s="88">
        <v>44196</v>
      </c>
      <c r="E50" s="67" t="s">
        <v>230</v>
      </c>
      <c r="F50" s="67" t="s">
        <v>228</v>
      </c>
      <c r="G50" s="58">
        <v>1</v>
      </c>
      <c r="H50" s="33">
        <v>1</v>
      </c>
      <c r="I50" s="33"/>
      <c r="J50" s="33"/>
      <c r="K50" s="33"/>
      <c r="L50" s="33"/>
      <c r="M50" s="58">
        <v>1</v>
      </c>
      <c r="N50" s="129"/>
      <c r="O50" s="129"/>
      <c r="P50" s="33"/>
      <c r="Q50" s="129"/>
      <c r="R50" s="129"/>
      <c r="S50" s="58">
        <v>1</v>
      </c>
      <c r="T50" s="129"/>
      <c r="U50" s="129"/>
      <c r="V50" s="33"/>
      <c r="W50" s="129"/>
      <c r="X50" s="129"/>
      <c r="Y50" s="58"/>
      <c r="Z50" s="33"/>
      <c r="AA50" s="33"/>
      <c r="AB50" s="33"/>
      <c r="AC50" s="33"/>
      <c r="AD50" s="33"/>
      <c r="AE50" s="34" t="s">
        <v>675</v>
      </c>
      <c r="AF50" s="34" t="s">
        <v>676</v>
      </c>
      <c r="AH50" s="8" t="s">
        <v>250</v>
      </c>
    </row>
    <row r="51" spans="1:34" ht="15" customHeight="1">
      <c r="A51" s="89" t="s">
        <v>0</v>
      </c>
      <c r="B51" s="70" t="s">
        <v>1</v>
      </c>
      <c r="C51" s="38" t="s">
        <v>191</v>
      </c>
      <c r="D51" s="88"/>
      <c r="E51" s="67"/>
      <c r="F51" s="67"/>
      <c r="G51" s="58"/>
      <c r="H51" s="33"/>
      <c r="I51" s="33"/>
      <c r="J51" s="33"/>
      <c r="K51" s="33"/>
      <c r="L51" s="33"/>
      <c r="M51" s="58"/>
      <c r="N51" s="129"/>
      <c r="O51" s="129"/>
      <c r="P51" s="33"/>
      <c r="Q51" s="129"/>
      <c r="R51" s="129"/>
      <c r="S51" s="58"/>
      <c r="T51" s="129"/>
      <c r="U51" s="129"/>
      <c r="V51" s="33"/>
      <c r="W51" s="129"/>
      <c r="X51" s="129"/>
      <c r="Y51" s="58"/>
      <c r="Z51" s="33"/>
      <c r="AA51" s="33"/>
      <c r="AB51" s="33"/>
      <c r="AC51" s="33"/>
      <c r="AD51" s="33"/>
      <c r="AE51" s="34" t="s">
        <v>552</v>
      </c>
      <c r="AF51" s="34" t="s">
        <v>273</v>
      </c>
      <c r="AH51" s="8" t="s">
        <v>250</v>
      </c>
    </row>
    <row r="52" spans="1:34" ht="15" customHeight="1">
      <c r="A52" s="89" t="s">
        <v>13</v>
      </c>
      <c r="B52" s="70" t="s">
        <v>14</v>
      </c>
      <c r="C52" s="38" t="s">
        <v>191</v>
      </c>
      <c r="D52" s="88">
        <v>44196</v>
      </c>
      <c r="E52" s="67" t="s">
        <v>230</v>
      </c>
      <c r="F52" s="67" t="s">
        <v>228</v>
      </c>
      <c r="G52" s="58">
        <v>52.3</v>
      </c>
      <c r="H52" s="33">
        <v>36.4</v>
      </c>
      <c r="I52" s="33">
        <v>12.6</v>
      </c>
      <c r="J52" s="33">
        <v>15.9</v>
      </c>
      <c r="K52" s="33">
        <v>11.9</v>
      </c>
      <c r="L52" s="33">
        <v>4</v>
      </c>
      <c r="M52" s="58"/>
      <c r="N52" s="129"/>
      <c r="O52" s="129"/>
      <c r="P52" s="33"/>
      <c r="Q52" s="129"/>
      <c r="R52" s="129"/>
      <c r="S52" s="58">
        <v>46.6</v>
      </c>
      <c r="T52" s="129"/>
      <c r="U52" s="129"/>
      <c r="V52" s="33">
        <v>13.4</v>
      </c>
      <c r="W52" s="129"/>
      <c r="X52" s="129"/>
      <c r="Y52" s="58"/>
      <c r="Z52" s="33"/>
      <c r="AA52" s="33"/>
      <c r="AB52" s="33"/>
      <c r="AC52" s="33"/>
      <c r="AD52" s="33"/>
      <c r="AE52" s="34" t="s">
        <v>547</v>
      </c>
      <c r="AF52" s="34" t="s">
        <v>547</v>
      </c>
      <c r="AH52" s="8" t="s">
        <v>250</v>
      </c>
    </row>
    <row r="53" spans="1:34" ht="15" customHeight="1">
      <c r="A53" s="89" t="s">
        <v>92</v>
      </c>
      <c r="B53" s="70" t="s">
        <v>93</v>
      </c>
      <c r="C53" s="38" t="s">
        <v>191</v>
      </c>
      <c r="D53" s="88">
        <v>44196</v>
      </c>
      <c r="E53" s="67" t="s">
        <v>230</v>
      </c>
      <c r="F53" s="67" t="s">
        <v>228</v>
      </c>
      <c r="G53" s="58">
        <v>3546</v>
      </c>
      <c r="H53" s="33">
        <v>30</v>
      </c>
      <c r="I53" s="33">
        <v>0</v>
      </c>
      <c r="J53" s="33">
        <v>3435</v>
      </c>
      <c r="K53" s="33">
        <v>1732</v>
      </c>
      <c r="L53" s="33">
        <v>0</v>
      </c>
      <c r="M53" s="58">
        <v>11</v>
      </c>
      <c r="N53" s="129"/>
      <c r="O53" s="129"/>
      <c r="P53" s="33">
        <v>11</v>
      </c>
      <c r="Q53" s="129"/>
      <c r="R53" s="129"/>
      <c r="S53" s="58">
        <v>3095</v>
      </c>
      <c r="T53" s="129"/>
      <c r="U53" s="129"/>
      <c r="V53" s="33">
        <v>2996</v>
      </c>
      <c r="W53" s="129"/>
      <c r="X53" s="129"/>
      <c r="Y53" s="58">
        <v>9</v>
      </c>
      <c r="Z53" s="33">
        <v>0</v>
      </c>
      <c r="AA53" s="33">
        <v>0</v>
      </c>
      <c r="AB53" s="33">
        <v>9</v>
      </c>
      <c r="AC53" s="33">
        <v>0</v>
      </c>
      <c r="AD53" s="33">
        <v>0</v>
      </c>
      <c r="AE53" s="34" t="s">
        <v>550</v>
      </c>
      <c r="AF53" s="34" t="s">
        <v>551</v>
      </c>
      <c r="AG53" s="35" t="s">
        <v>758</v>
      </c>
      <c r="AH53" s="8" t="s">
        <v>250</v>
      </c>
    </row>
    <row r="54" spans="1:34" ht="15" customHeight="1">
      <c r="A54" s="89" t="s">
        <v>124</v>
      </c>
      <c r="B54" s="70" t="s">
        <v>125</v>
      </c>
      <c r="C54" s="38" t="s">
        <v>191</v>
      </c>
      <c r="D54" s="88">
        <v>44196</v>
      </c>
      <c r="E54" s="67" t="s">
        <v>230</v>
      </c>
      <c r="F54" s="67" t="s">
        <v>228</v>
      </c>
      <c r="G54" s="58">
        <v>0.9</v>
      </c>
      <c r="H54" s="33"/>
      <c r="I54" s="33"/>
      <c r="J54" s="33">
        <v>0.9</v>
      </c>
      <c r="K54" s="33">
        <v>0.5</v>
      </c>
      <c r="L54" s="33">
        <v>0.9</v>
      </c>
      <c r="M54" s="58"/>
      <c r="N54" s="129"/>
      <c r="O54" s="129"/>
      <c r="P54" s="33"/>
      <c r="Q54" s="129"/>
      <c r="R54" s="129"/>
      <c r="S54" s="58">
        <v>0.8</v>
      </c>
      <c r="T54" s="129"/>
      <c r="U54" s="129"/>
      <c r="V54" s="33">
        <v>0.8</v>
      </c>
      <c r="W54" s="129"/>
      <c r="X54" s="129"/>
      <c r="Y54" s="58"/>
      <c r="Z54" s="33"/>
      <c r="AA54" s="33"/>
      <c r="AB54" s="33"/>
      <c r="AC54" s="33"/>
      <c r="AD54" s="33"/>
      <c r="AE54" s="34" t="s">
        <v>723</v>
      </c>
      <c r="AF54" s="34" t="s">
        <v>573</v>
      </c>
      <c r="AH54" s="8" t="s">
        <v>250</v>
      </c>
    </row>
    <row r="55" spans="1:34" ht="15" customHeight="1">
      <c r="A55" s="89" t="s">
        <v>496</v>
      </c>
      <c r="B55" s="70" t="s">
        <v>497</v>
      </c>
      <c r="C55" s="38" t="s">
        <v>498</v>
      </c>
      <c r="D55" s="88">
        <v>44196</v>
      </c>
      <c r="E55" s="67" t="s">
        <v>702</v>
      </c>
      <c r="F55" s="67" t="s">
        <v>227</v>
      </c>
      <c r="G55" s="58">
        <v>67206</v>
      </c>
      <c r="H55" s="33">
        <v>28264</v>
      </c>
      <c r="I55" s="33">
        <v>0</v>
      </c>
      <c r="J55" s="33">
        <v>38942</v>
      </c>
      <c r="K55" s="33">
        <v>28306</v>
      </c>
      <c r="L55" s="33">
        <v>1569</v>
      </c>
      <c r="M55" s="58">
        <v>628</v>
      </c>
      <c r="N55" s="129" t="s">
        <v>215</v>
      </c>
      <c r="O55" s="129" t="s">
        <v>215</v>
      </c>
      <c r="P55" s="33">
        <v>628</v>
      </c>
      <c r="Q55" s="129" t="s">
        <v>215</v>
      </c>
      <c r="R55" s="129" t="s">
        <v>215</v>
      </c>
      <c r="S55" s="58">
        <v>59132</v>
      </c>
      <c r="T55" s="129" t="s">
        <v>215</v>
      </c>
      <c r="U55" s="129" t="s">
        <v>215</v>
      </c>
      <c r="V55" s="33">
        <v>31153</v>
      </c>
      <c r="W55" s="129" t="s">
        <v>215</v>
      </c>
      <c r="X55" s="129" t="s">
        <v>215</v>
      </c>
      <c r="Y55" s="58">
        <v>129</v>
      </c>
      <c r="Z55" s="33">
        <v>129</v>
      </c>
      <c r="AA55" s="33">
        <v>0</v>
      </c>
      <c r="AB55" s="33">
        <v>0</v>
      </c>
      <c r="AC55" s="33">
        <v>0</v>
      </c>
      <c r="AD55" s="33">
        <v>0</v>
      </c>
      <c r="AE55" s="34" t="s">
        <v>539</v>
      </c>
      <c r="AF55" s="34" t="s">
        <v>540</v>
      </c>
      <c r="AH55" s="8" t="s">
        <v>250</v>
      </c>
    </row>
    <row r="56" spans="1:34" ht="15" customHeight="1">
      <c r="A56" s="89" t="s">
        <v>25</v>
      </c>
      <c r="B56" s="70" t="s">
        <v>26</v>
      </c>
      <c r="C56" s="38" t="s">
        <v>191</v>
      </c>
      <c r="D56" s="88">
        <v>44196</v>
      </c>
      <c r="E56" s="67" t="s">
        <v>230</v>
      </c>
      <c r="F56" s="67" t="s">
        <v>228</v>
      </c>
      <c r="G56" s="65">
        <v>1141</v>
      </c>
      <c r="H56" s="33">
        <v>1</v>
      </c>
      <c r="I56" s="33"/>
      <c r="J56" s="33">
        <v>1123</v>
      </c>
      <c r="K56" s="33">
        <v>626</v>
      </c>
      <c r="L56" s="33"/>
      <c r="M56" s="58">
        <v>11</v>
      </c>
      <c r="N56" s="129"/>
      <c r="O56" s="129"/>
      <c r="P56" s="33">
        <v>10</v>
      </c>
      <c r="Q56" s="129"/>
      <c r="R56" s="129"/>
      <c r="S56" s="58">
        <v>974</v>
      </c>
      <c r="T56" s="129"/>
      <c r="U56" s="129"/>
      <c r="V56" s="33">
        <v>958</v>
      </c>
      <c r="W56" s="129"/>
      <c r="X56" s="129"/>
      <c r="Y56" s="58">
        <v>6</v>
      </c>
      <c r="Z56" s="33"/>
      <c r="AA56" s="33"/>
      <c r="AB56" s="33">
        <v>6</v>
      </c>
      <c r="AC56" s="33">
        <v>0</v>
      </c>
      <c r="AD56" s="33"/>
      <c r="AE56" s="34" t="s">
        <v>553</v>
      </c>
      <c r="AF56" s="34" t="s">
        <v>554</v>
      </c>
      <c r="AG56" s="35" t="s">
        <v>742</v>
      </c>
      <c r="AH56" s="8" t="s">
        <v>250</v>
      </c>
    </row>
    <row r="57" spans="1:34" ht="15" customHeight="1">
      <c r="A57" s="89" t="s">
        <v>151</v>
      </c>
      <c r="B57" s="70" t="s">
        <v>152</v>
      </c>
      <c r="C57" s="38" t="s">
        <v>203</v>
      </c>
      <c r="D57" s="88">
        <v>44196</v>
      </c>
      <c r="E57" s="67" t="s">
        <v>230</v>
      </c>
      <c r="F57" s="67" t="s">
        <v>229</v>
      </c>
      <c r="G57" s="65">
        <v>1854533838.1100001</v>
      </c>
      <c r="H57" s="33">
        <v>110430157.44</v>
      </c>
      <c r="I57" s="33">
        <v>1062579.33</v>
      </c>
      <c r="J57" s="33">
        <v>1739060505.4399998</v>
      </c>
      <c r="K57" s="33">
        <v>1216252976.75</v>
      </c>
      <c r="L57" s="33">
        <v>45176382.420000002</v>
      </c>
      <c r="M57" s="58">
        <v>7390045.1500000004</v>
      </c>
      <c r="N57" s="129"/>
      <c r="O57" s="129"/>
      <c r="P57" s="33">
        <v>7265948.54</v>
      </c>
      <c r="Q57" s="129"/>
      <c r="R57" s="129"/>
      <c r="S57" s="58">
        <v>1528131276.6899998</v>
      </c>
      <c r="T57" s="129"/>
      <c r="U57" s="129"/>
      <c r="V57" s="33">
        <v>1425462785.02</v>
      </c>
      <c r="W57" s="129"/>
      <c r="X57" s="129"/>
      <c r="Y57" s="58">
        <v>45407566.329999998</v>
      </c>
      <c r="Z57" s="33">
        <v>3012825.45</v>
      </c>
      <c r="AA57" s="33">
        <v>48500</v>
      </c>
      <c r="AB57" s="33">
        <v>40929990.890000001</v>
      </c>
      <c r="AC57" s="33">
        <v>22607629.120000001</v>
      </c>
      <c r="AD57" s="33">
        <v>6256943.5099999998</v>
      </c>
      <c r="AE57" s="34" t="s">
        <v>516</v>
      </c>
      <c r="AF57" s="34" t="s">
        <v>517</v>
      </c>
      <c r="AH57" s="8" t="s">
        <v>250</v>
      </c>
    </row>
    <row r="58" spans="1:34" ht="15" customHeight="1">
      <c r="A58" s="89" t="s">
        <v>11</v>
      </c>
      <c r="B58" s="70" t="s">
        <v>12</v>
      </c>
      <c r="C58" s="38" t="s">
        <v>191</v>
      </c>
      <c r="D58" s="88">
        <v>44196</v>
      </c>
      <c r="E58" s="67" t="s">
        <v>230</v>
      </c>
      <c r="F58" s="67" t="s">
        <v>228</v>
      </c>
      <c r="G58" s="65">
        <v>331</v>
      </c>
      <c r="H58" s="33">
        <v>45</v>
      </c>
      <c r="I58" s="33">
        <v>0</v>
      </c>
      <c r="J58" s="33">
        <v>286</v>
      </c>
      <c r="K58" s="33">
        <v>220</v>
      </c>
      <c r="L58" s="33">
        <v>0</v>
      </c>
      <c r="M58" s="58">
        <v>0</v>
      </c>
      <c r="N58" s="129"/>
      <c r="O58" s="129"/>
      <c r="P58" s="33">
        <v>0</v>
      </c>
      <c r="Q58" s="129"/>
      <c r="R58" s="129"/>
      <c r="S58" s="58">
        <v>312</v>
      </c>
      <c r="T58" s="129"/>
      <c r="U58" s="129"/>
      <c r="V58" s="33">
        <v>269</v>
      </c>
      <c r="W58" s="129"/>
      <c r="X58" s="129"/>
      <c r="Y58" s="58">
        <v>3</v>
      </c>
      <c r="Z58" s="33">
        <v>0</v>
      </c>
      <c r="AA58" s="33">
        <v>0</v>
      </c>
      <c r="AB58" s="33">
        <v>3</v>
      </c>
      <c r="AC58" s="33">
        <v>3</v>
      </c>
      <c r="AD58" s="33">
        <v>0</v>
      </c>
      <c r="AE58" s="34" t="s">
        <v>559</v>
      </c>
      <c r="AF58" s="34" t="s">
        <v>560</v>
      </c>
      <c r="AH58" s="8" t="s">
        <v>250</v>
      </c>
    </row>
    <row r="59" spans="1:34" ht="15" customHeight="1">
      <c r="A59" s="38" t="s">
        <v>134</v>
      </c>
      <c r="B59" s="67" t="s">
        <v>507</v>
      </c>
      <c r="C59" s="38" t="s">
        <v>200</v>
      </c>
      <c r="D59" s="88">
        <v>44196</v>
      </c>
      <c r="E59" s="67" t="s">
        <v>230</v>
      </c>
      <c r="F59" s="67" t="s">
        <v>228</v>
      </c>
      <c r="G59" s="65">
        <v>1215</v>
      </c>
      <c r="H59" s="33"/>
      <c r="I59" s="33"/>
      <c r="J59" s="33">
        <v>1215</v>
      </c>
      <c r="K59" s="33">
        <v>779</v>
      </c>
      <c r="L59" s="33">
        <v>6</v>
      </c>
      <c r="M59" s="58"/>
      <c r="N59" s="129"/>
      <c r="O59" s="129"/>
      <c r="P59" s="33"/>
      <c r="Q59" s="129"/>
      <c r="R59" s="129"/>
      <c r="S59" s="58">
        <v>233</v>
      </c>
      <c r="T59" s="129"/>
      <c r="U59" s="129"/>
      <c r="V59" s="33">
        <v>233</v>
      </c>
      <c r="W59" s="129"/>
      <c r="X59" s="129"/>
      <c r="Y59" s="58">
        <v>1</v>
      </c>
      <c r="Z59" s="33"/>
      <c r="AA59" s="33"/>
      <c r="AB59" s="33">
        <v>1</v>
      </c>
      <c r="AC59" s="33">
        <v>1</v>
      </c>
      <c r="AD59" s="33"/>
      <c r="AE59" s="34" t="s">
        <v>621</v>
      </c>
      <c r="AF59" s="34" t="s">
        <v>622</v>
      </c>
      <c r="AH59" s="8" t="s">
        <v>250</v>
      </c>
    </row>
    <row r="60" spans="1:34" ht="15" customHeight="1">
      <c r="A60" s="38" t="s">
        <v>179</v>
      </c>
      <c r="B60" s="67" t="s">
        <v>180</v>
      </c>
      <c r="C60" s="38" t="s">
        <v>191</v>
      </c>
      <c r="D60" s="88"/>
      <c r="E60" s="67"/>
      <c r="F60" s="67"/>
      <c r="G60" s="65"/>
      <c r="H60" s="33"/>
      <c r="I60" s="33"/>
      <c r="J60" s="33"/>
      <c r="K60" s="33"/>
      <c r="L60" s="33"/>
      <c r="M60" s="58"/>
      <c r="N60" s="129"/>
      <c r="O60" s="129"/>
      <c r="P60" s="33"/>
      <c r="Q60" s="129"/>
      <c r="R60" s="129"/>
      <c r="S60" s="58"/>
      <c r="T60" s="129"/>
      <c r="U60" s="129"/>
      <c r="V60" s="33"/>
      <c r="W60" s="129"/>
      <c r="X60" s="129"/>
      <c r="Y60" s="58"/>
      <c r="Z60" s="33"/>
      <c r="AA60" s="33"/>
      <c r="AB60" s="33"/>
      <c r="AC60" s="33"/>
      <c r="AD60" s="33"/>
      <c r="AE60" s="34" t="s">
        <v>555</v>
      </c>
      <c r="AF60" s="34" t="s">
        <v>556</v>
      </c>
      <c r="AH60" s="8" t="s">
        <v>250</v>
      </c>
    </row>
    <row r="61" spans="1:34" ht="15" customHeight="1">
      <c r="A61" s="89" t="s">
        <v>775</v>
      </c>
      <c r="B61" s="70" t="s">
        <v>502</v>
      </c>
      <c r="C61" s="38" t="s">
        <v>208</v>
      </c>
      <c r="D61" s="88">
        <v>44196</v>
      </c>
      <c r="E61" s="67" t="s">
        <v>230</v>
      </c>
      <c r="F61" s="67" t="s">
        <v>228</v>
      </c>
      <c r="G61" s="65">
        <v>30643</v>
      </c>
      <c r="H61" s="33">
        <v>859</v>
      </c>
      <c r="I61" s="33">
        <v>0</v>
      </c>
      <c r="J61" s="33">
        <v>29552</v>
      </c>
      <c r="K61" s="33">
        <v>9886</v>
      </c>
      <c r="L61" s="33">
        <v>5</v>
      </c>
      <c r="M61" s="58">
        <v>70</v>
      </c>
      <c r="N61" s="129"/>
      <c r="O61" s="129"/>
      <c r="P61" s="33">
        <v>70</v>
      </c>
      <c r="Q61" s="129"/>
      <c r="R61" s="129"/>
      <c r="S61" s="58">
        <v>0</v>
      </c>
      <c r="T61" s="129"/>
      <c r="U61" s="129"/>
      <c r="V61" s="33">
        <v>0</v>
      </c>
      <c r="W61" s="129"/>
      <c r="X61" s="129"/>
      <c r="Y61" s="58">
        <v>0</v>
      </c>
      <c r="Z61" s="33">
        <v>0</v>
      </c>
      <c r="AA61" s="33">
        <v>0</v>
      </c>
      <c r="AB61" s="33">
        <v>0</v>
      </c>
      <c r="AC61" s="33">
        <v>0</v>
      </c>
      <c r="AD61" s="33">
        <v>0</v>
      </c>
      <c r="AE61" s="34" t="s">
        <v>608</v>
      </c>
      <c r="AF61" s="34" t="s">
        <v>212</v>
      </c>
      <c r="AG61" s="35" t="s">
        <v>772</v>
      </c>
      <c r="AH61" s="8" t="s">
        <v>250</v>
      </c>
    </row>
    <row r="62" spans="1:34" ht="15" customHeight="1">
      <c r="A62" s="89" t="s">
        <v>776</v>
      </c>
      <c r="B62" s="70" t="s">
        <v>505</v>
      </c>
      <c r="C62" s="38" t="s">
        <v>208</v>
      </c>
      <c r="D62" s="88">
        <v>44196</v>
      </c>
      <c r="E62" s="67" t="s">
        <v>230</v>
      </c>
      <c r="F62" s="67" t="s">
        <v>229</v>
      </c>
      <c r="G62" s="58">
        <v>25874335071.959999</v>
      </c>
      <c r="H62" s="33">
        <v>336284466</v>
      </c>
      <c r="I62" s="33"/>
      <c r="J62" s="33">
        <v>25520608184.959999</v>
      </c>
      <c r="K62" s="33">
        <v>15796940183.82</v>
      </c>
      <c r="L62" s="33"/>
      <c r="M62" s="58">
        <v>619894694.63999999</v>
      </c>
      <c r="N62" s="129"/>
      <c r="O62" s="129"/>
      <c r="P62" s="33">
        <v>617267294.63999999</v>
      </c>
      <c r="Q62" s="129"/>
      <c r="R62" s="129"/>
      <c r="S62" s="58">
        <v>22625441129.200001</v>
      </c>
      <c r="T62" s="129"/>
      <c r="U62" s="129"/>
      <c r="V62" s="33">
        <v>22316536931.799999</v>
      </c>
      <c r="W62" s="129"/>
      <c r="X62" s="129"/>
      <c r="Y62" s="58">
        <v>130438843.95999999</v>
      </c>
      <c r="Z62" s="33">
        <v>708497.7</v>
      </c>
      <c r="AA62" s="33"/>
      <c r="AB62" s="33">
        <v>129730346.26000001</v>
      </c>
      <c r="AC62" s="33">
        <v>81611145.260000005</v>
      </c>
      <c r="AD62" s="33"/>
      <c r="AE62" s="34" t="s">
        <v>610</v>
      </c>
      <c r="AF62" s="34" t="s">
        <v>234</v>
      </c>
      <c r="AG62" s="35" t="s">
        <v>761</v>
      </c>
      <c r="AH62" s="8" t="s">
        <v>250</v>
      </c>
    </row>
    <row r="63" spans="1:34" ht="15" customHeight="1">
      <c r="A63" s="38" t="s">
        <v>163</v>
      </c>
      <c r="B63" s="67" t="s">
        <v>190</v>
      </c>
      <c r="C63" s="38" t="s">
        <v>191</v>
      </c>
      <c r="D63" s="88">
        <v>44196</v>
      </c>
      <c r="E63" s="67" t="s">
        <v>230</v>
      </c>
      <c r="F63" s="67" t="s">
        <v>228</v>
      </c>
      <c r="G63" s="58">
        <v>125</v>
      </c>
      <c r="H63" s="33"/>
      <c r="I63" s="33"/>
      <c r="J63" s="33">
        <v>110</v>
      </c>
      <c r="K63" s="33">
        <v>3</v>
      </c>
      <c r="L63" s="33">
        <v>6</v>
      </c>
      <c r="M63" s="58">
        <v>2</v>
      </c>
      <c r="N63" s="129"/>
      <c r="O63" s="129"/>
      <c r="P63" s="33">
        <v>2</v>
      </c>
      <c r="Q63" s="129"/>
      <c r="R63" s="129"/>
      <c r="S63" s="58">
        <v>100</v>
      </c>
      <c r="T63" s="129"/>
      <c r="U63" s="129"/>
      <c r="V63" s="33">
        <v>88</v>
      </c>
      <c r="W63" s="129"/>
      <c r="X63" s="129"/>
      <c r="Y63" s="58"/>
      <c r="Z63" s="33"/>
      <c r="AA63" s="33"/>
      <c r="AB63" s="33"/>
      <c r="AC63" s="33"/>
      <c r="AD63" s="33"/>
      <c r="AE63" s="34" t="s">
        <v>721</v>
      </c>
      <c r="AF63" s="34" t="s">
        <v>274</v>
      </c>
      <c r="AH63" s="8" t="s">
        <v>250</v>
      </c>
    </row>
    <row r="64" spans="1:34" ht="15" customHeight="1">
      <c r="A64" s="38" t="s">
        <v>29</v>
      </c>
      <c r="B64" s="67" t="s">
        <v>30</v>
      </c>
      <c r="C64" s="38" t="s">
        <v>191</v>
      </c>
      <c r="D64" s="88">
        <v>44196</v>
      </c>
      <c r="E64" s="67" t="s">
        <v>230</v>
      </c>
      <c r="F64" s="67" t="s">
        <v>228</v>
      </c>
      <c r="G64" s="58">
        <v>360.1</v>
      </c>
      <c r="H64" s="33">
        <v>85.9</v>
      </c>
      <c r="I64" s="33">
        <v>3.1</v>
      </c>
      <c r="J64" s="33">
        <v>274.2</v>
      </c>
      <c r="K64" s="33">
        <v>71.3</v>
      </c>
      <c r="L64" s="33">
        <v>13.3</v>
      </c>
      <c r="M64" s="58">
        <v>3.6</v>
      </c>
      <c r="N64" s="129"/>
      <c r="O64" s="129"/>
      <c r="P64" s="33">
        <v>3.6</v>
      </c>
      <c r="Q64" s="129"/>
      <c r="R64" s="129"/>
      <c r="S64" s="58">
        <v>237.3</v>
      </c>
      <c r="T64" s="129"/>
      <c r="U64" s="129"/>
      <c r="V64" s="33">
        <v>235</v>
      </c>
      <c r="W64" s="129"/>
      <c r="X64" s="129"/>
      <c r="Y64" s="58">
        <v>2.4</v>
      </c>
      <c r="Z64" s="33">
        <v>0</v>
      </c>
      <c r="AA64" s="33">
        <v>0</v>
      </c>
      <c r="AB64" s="33">
        <v>2.4</v>
      </c>
      <c r="AC64" s="33">
        <v>0</v>
      </c>
      <c r="AD64" s="33">
        <v>0</v>
      </c>
      <c r="AE64" s="34" t="s">
        <v>557</v>
      </c>
      <c r="AF64" s="34" t="s">
        <v>275</v>
      </c>
      <c r="AH64" s="8" t="s">
        <v>250</v>
      </c>
    </row>
    <row r="65" spans="1:34" ht="15" customHeight="1">
      <c r="A65" s="38" t="s">
        <v>117</v>
      </c>
      <c r="B65" s="67" t="s">
        <v>118</v>
      </c>
      <c r="C65" s="38" t="s">
        <v>197</v>
      </c>
      <c r="D65" s="88"/>
      <c r="E65" s="67"/>
      <c r="F65" s="67"/>
      <c r="G65" s="58"/>
      <c r="H65" s="33"/>
      <c r="I65" s="33"/>
      <c r="J65" s="33"/>
      <c r="K65" s="33"/>
      <c r="L65" s="33"/>
      <c r="M65" s="58"/>
      <c r="N65" s="129"/>
      <c r="O65" s="129"/>
      <c r="P65" s="33"/>
      <c r="Q65" s="129"/>
      <c r="R65" s="129"/>
      <c r="S65" s="58"/>
      <c r="T65" s="129"/>
      <c r="U65" s="129"/>
      <c r="V65" s="33"/>
      <c r="W65" s="129"/>
      <c r="X65" s="129"/>
      <c r="Y65" s="58"/>
      <c r="Z65" s="33"/>
      <c r="AA65" s="33"/>
      <c r="AB65" s="33"/>
      <c r="AC65" s="33"/>
      <c r="AD65" s="33"/>
      <c r="AE65" s="34" t="s">
        <v>542</v>
      </c>
      <c r="AF65" s="34" t="s">
        <v>256</v>
      </c>
      <c r="AH65" s="8" t="s">
        <v>250</v>
      </c>
    </row>
    <row r="66" spans="1:34" ht="15" customHeight="1">
      <c r="A66" s="89" t="s">
        <v>72</v>
      </c>
      <c r="B66" s="70" t="s">
        <v>73</v>
      </c>
      <c r="C66" s="38" t="s">
        <v>193</v>
      </c>
      <c r="D66" s="88">
        <v>44196</v>
      </c>
      <c r="E66" s="67" t="s">
        <v>230</v>
      </c>
      <c r="F66" s="67" t="s">
        <v>227</v>
      </c>
      <c r="G66" s="58">
        <v>14284</v>
      </c>
      <c r="H66" s="33"/>
      <c r="I66" s="33"/>
      <c r="J66" s="33">
        <v>14284</v>
      </c>
      <c r="K66" s="33">
        <v>10784</v>
      </c>
      <c r="L66" s="33">
        <v>3255</v>
      </c>
      <c r="M66" s="58"/>
      <c r="N66" s="129"/>
      <c r="O66" s="129"/>
      <c r="P66" s="33"/>
      <c r="Q66" s="129"/>
      <c r="R66" s="129"/>
      <c r="S66" s="58">
        <v>12676</v>
      </c>
      <c r="T66" s="129"/>
      <c r="U66" s="129"/>
      <c r="V66" s="33">
        <v>12676</v>
      </c>
      <c r="W66" s="129"/>
      <c r="X66" s="129"/>
      <c r="Y66" s="58">
        <v>2973</v>
      </c>
      <c r="Z66" s="33"/>
      <c r="AA66" s="33"/>
      <c r="AB66" s="33">
        <v>2973</v>
      </c>
      <c r="AC66" s="33"/>
      <c r="AD66" s="33"/>
      <c r="AE66" s="34" t="s">
        <v>667</v>
      </c>
      <c r="AF66" s="34" t="s">
        <v>668</v>
      </c>
      <c r="AH66" s="8" t="s">
        <v>250</v>
      </c>
    </row>
    <row r="67" spans="1:34" ht="15" customHeight="1">
      <c r="A67" s="89" t="s">
        <v>128</v>
      </c>
      <c r="B67" s="70" t="s">
        <v>506</v>
      </c>
      <c r="C67" s="38" t="s">
        <v>208</v>
      </c>
      <c r="D67" s="88"/>
      <c r="E67" s="67"/>
      <c r="F67" s="67"/>
      <c r="G67" s="58"/>
      <c r="H67" s="33"/>
      <c r="I67" s="33"/>
      <c r="J67" s="33"/>
      <c r="K67" s="33"/>
      <c r="L67" s="33"/>
      <c r="M67" s="58"/>
      <c r="N67" s="129"/>
      <c r="O67" s="129"/>
      <c r="P67" s="33"/>
      <c r="Q67" s="129"/>
      <c r="R67" s="129"/>
      <c r="S67" s="58"/>
      <c r="T67" s="129"/>
      <c r="U67" s="129"/>
      <c r="V67" s="33"/>
      <c r="W67" s="129"/>
      <c r="X67" s="129"/>
      <c r="Y67" s="58"/>
      <c r="Z67" s="33"/>
      <c r="AA67" s="33"/>
      <c r="AB67" s="33"/>
      <c r="AC67" s="33"/>
      <c r="AD67" s="33"/>
      <c r="AE67" s="34" t="s">
        <v>614</v>
      </c>
      <c r="AF67" s="34" t="s">
        <v>615</v>
      </c>
      <c r="AG67" s="35" t="s">
        <v>748</v>
      </c>
      <c r="AH67" s="8" t="s">
        <v>250</v>
      </c>
    </row>
    <row r="68" spans="1:34" ht="15" customHeight="1">
      <c r="A68" s="89" t="s">
        <v>62</v>
      </c>
      <c r="B68" s="70" t="s">
        <v>63</v>
      </c>
      <c r="C68" s="38" t="s">
        <v>204</v>
      </c>
      <c r="D68" s="88">
        <v>44196</v>
      </c>
      <c r="E68" s="67" t="s">
        <v>230</v>
      </c>
      <c r="F68" s="67" t="s">
        <v>227</v>
      </c>
      <c r="G68" s="58">
        <v>1454067</v>
      </c>
      <c r="H68" s="33">
        <v>73451</v>
      </c>
      <c r="I68" s="33"/>
      <c r="J68" s="33">
        <v>1376911</v>
      </c>
      <c r="K68" s="33">
        <v>1111003</v>
      </c>
      <c r="L68" s="33"/>
      <c r="M68" s="58"/>
      <c r="N68" s="129"/>
      <c r="O68" s="129"/>
      <c r="P68" s="33"/>
      <c r="Q68" s="129"/>
      <c r="R68" s="129"/>
      <c r="S68" s="58">
        <v>1089023</v>
      </c>
      <c r="T68" s="129"/>
      <c r="U68" s="129"/>
      <c r="V68" s="33">
        <v>1028747</v>
      </c>
      <c r="W68" s="129"/>
      <c r="X68" s="129"/>
      <c r="Y68" s="58">
        <v>1699</v>
      </c>
      <c r="Z68" s="33">
        <v>78</v>
      </c>
      <c r="AA68" s="33"/>
      <c r="AB68" s="33">
        <v>1621</v>
      </c>
      <c r="AC68" s="33">
        <v>1541</v>
      </c>
      <c r="AD68" s="33"/>
      <c r="AE68" s="34" t="s">
        <v>590</v>
      </c>
      <c r="AF68" s="34" t="s">
        <v>591</v>
      </c>
      <c r="AH68" s="8" t="s">
        <v>250</v>
      </c>
    </row>
    <row r="69" spans="1:34" ht="15" customHeight="1">
      <c r="A69" s="38" t="s">
        <v>147</v>
      </c>
      <c r="B69" s="67" t="s">
        <v>148</v>
      </c>
      <c r="C69" s="38" t="s">
        <v>199</v>
      </c>
      <c r="D69" s="88">
        <v>44196</v>
      </c>
      <c r="E69" s="67" t="s">
        <v>230</v>
      </c>
      <c r="F69" s="67" t="s">
        <v>227</v>
      </c>
      <c r="G69" s="58">
        <v>6323384</v>
      </c>
      <c r="H69" s="33">
        <v>907390</v>
      </c>
      <c r="I69" s="33">
        <v>12588</v>
      </c>
      <c r="J69" s="33">
        <v>5190456</v>
      </c>
      <c r="K69" s="33">
        <v>4352258</v>
      </c>
      <c r="L69" s="33">
        <v>12198</v>
      </c>
      <c r="M69" s="58">
        <v>15238</v>
      </c>
      <c r="N69" s="129"/>
      <c r="O69" s="129"/>
      <c r="P69" s="33">
        <v>12139</v>
      </c>
      <c r="Q69" s="129"/>
      <c r="R69" s="129"/>
      <c r="S69" s="58">
        <v>5387447</v>
      </c>
      <c r="T69" s="129"/>
      <c r="U69" s="129"/>
      <c r="V69" s="33">
        <v>4431228</v>
      </c>
      <c r="W69" s="129"/>
      <c r="X69" s="129"/>
      <c r="Y69" s="58">
        <v>0</v>
      </c>
      <c r="Z69" s="33">
        <v>0</v>
      </c>
      <c r="AA69" s="33">
        <v>0</v>
      </c>
      <c r="AB69" s="33">
        <v>0</v>
      </c>
      <c r="AC69" s="33">
        <v>0</v>
      </c>
      <c r="AD69" s="33">
        <v>0</v>
      </c>
      <c r="AE69" s="34" t="s">
        <v>644</v>
      </c>
      <c r="AF69" s="34" t="s">
        <v>257</v>
      </c>
      <c r="AH69" s="8" t="s">
        <v>250</v>
      </c>
    </row>
    <row r="70" spans="1:34" ht="15" customHeight="1">
      <c r="A70" s="38" t="s">
        <v>60</v>
      </c>
      <c r="B70" s="67" t="s">
        <v>61</v>
      </c>
      <c r="C70" s="38" t="s">
        <v>201</v>
      </c>
      <c r="D70" s="88">
        <v>44196</v>
      </c>
      <c r="E70" s="67" t="s">
        <v>230</v>
      </c>
      <c r="F70" s="67" t="s">
        <v>228</v>
      </c>
      <c r="G70" s="58">
        <v>1512</v>
      </c>
      <c r="H70" s="33">
        <v>55</v>
      </c>
      <c r="I70" s="33">
        <v>2</v>
      </c>
      <c r="J70" s="33">
        <v>1449</v>
      </c>
      <c r="K70" s="33">
        <v>576</v>
      </c>
      <c r="L70" s="33">
        <v>367</v>
      </c>
      <c r="M70" s="58">
        <v>333</v>
      </c>
      <c r="N70" s="129"/>
      <c r="O70" s="129"/>
      <c r="P70" s="33">
        <v>320</v>
      </c>
      <c r="Q70" s="129"/>
      <c r="R70" s="129"/>
      <c r="S70" s="58">
        <v>1263</v>
      </c>
      <c r="T70" s="129"/>
      <c r="U70" s="129"/>
      <c r="V70" s="33">
        <v>1209</v>
      </c>
      <c r="W70" s="129"/>
      <c r="X70" s="129"/>
      <c r="Y70" s="58"/>
      <c r="Z70" s="33"/>
      <c r="AA70" s="33"/>
      <c r="AB70" s="33"/>
      <c r="AC70" s="33"/>
      <c r="AD70" s="33"/>
      <c r="AE70" s="34" t="s">
        <v>672</v>
      </c>
      <c r="AF70" s="34" t="s">
        <v>258</v>
      </c>
      <c r="AH70" s="8" t="s">
        <v>250</v>
      </c>
    </row>
    <row r="71" spans="1:34" ht="15" customHeight="1">
      <c r="A71" s="38" t="s">
        <v>9</v>
      </c>
      <c r="B71" s="67" t="s">
        <v>10</v>
      </c>
      <c r="C71" s="38" t="s">
        <v>199</v>
      </c>
      <c r="D71" s="88">
        <v>44196</v>
      </c>
      <c r="E71" s="67" t="s">
        <v>230</v>
      </c>
      <c r="F71" s="67" t="s">
        <v>228</v>
      </c>
      <c r="G71" s="58">
        <v>31961</v>
      </c>
      <c r="H71" s="33">
        <v>2521</v>
      </c>
      <c r="I71" s="33"/>
      <c r="J71" s="33">
        <v>29323</v>
      </c>
      <c r="K71" s="33">
        <v>17244</v>
      </c>
      <c r="L71" s="33">
        <v>21</v>
      </c>
      <c r="M71" s="58">
        <v>43</v>
      </c>
      <c r="N71" s="129"/>
      <c r="O71" s="129"/>
      <c r="P71" s="33">
        <v>41</v>
      </c>
      <c r="Q71" s="129"/>
      <c r="R71" s="129"/>
      <c r="S71" s="58">
        <v>27710</v>
      </c>
      <c r="T71" s="129"/>
      <c r="U71" s="129"/>
      <c r="V71" s="33">
        <v>25161</v>
      </c>
      <c r="W71" s="129"/>
      <c r="X71" s="129"/>
      <c r="Y71" s="58">
        <v>12</v>
      </c>
      <c r="Z71" s="33">
        <v>1</v>
      </c>
      <c r="AA71" s="33"/>
      <c r="AB71" s="33">
        <v>11</v>
      </c>
      <c r="AC71" s="33">
        <v>10</v>
      </c>
      <c r="AD71" s="33"/>
      <c r="AE71" s="34" t="s">
        <v>645</v>
      </c>
      <c r="AF71" s="34" t="s">
        <v>646</v>
      </c>
      <c r="AG71" s="35" t="s">
        <v>742</v>
      </c>
      <c r="AH71" s="8" t="s">
        <v>250</v>
      </c>
    </row>
    <row r="72" spans="1:34" ht="15" customHeight="1">
      <c r="A72" s="38" t="s">
        <v>494</v>
      </c>
      <c r="B72" s="67" t="s">
        <v>495</v>
      </c>
      <c r="C72" s="38" t="s">
        <v>194</v>
      </c>
      <c r="D72" s="88"/>
      <c r="E72" s="67"/>
      <c r="F72" s="67"/>
      <c r="G72" s="58"/>
      <c r="H72" s="33"/>
      <c r="I72" s="33"/>
      <c r="J72" s="33"/>
      <c r="K72" s="33"/>
      <c r="L72" s="33"/>
      <c r="M72" s="58"/>
      <c r="N72" s="129"/>
      <c r="O72" s="129"/>
      <c r="P72" s="33"/>
      <c r="Q72" s="129"/>
      <c r="R72" s="129"/>
      <c r="S72" s="58"/>
      <c r="T72" s="129"/>
      <c r="U72" s="129"/>
      <c r="V72" s="33"/>
      <c r="W72" s="129"/>
      <c r="X72" s="129"/>
      <c r="Y72" s="58"/>
      <c r="Z72" s="33"/>
      <c r="AA72" s="33"/>
      <c r="AB72" s="33"/>
      <c r="AC72" s="33"/>
      <c r="AD72" s="33"/>
      <c r="AE72" s="34" t="s">
        <v>527</v>
      </c>
      <c r="AF72" s="34" t="s">
        <v>528</v>
      </c>
      <c r="AH72" s="8" t="s">
        <v>250</v>
      </c>
    </row>
    <row r="73" spans="1:34" ht="15" customHeight="1">
      <c r="A73" s="38" t="s">
        <v>177</v>
      </c>
      <c r="B73" s="67" t="s">
        <v>178</v>
      </c>
      <c r="C73" s="38" t="s">
        <v>191</v>
      </c>
      <c r="D73" s="88"/>
      <c r="E73" s="67"/>
      <c r="F73" s="67"/>
      <c r="G73" s="58"/>
      <c r="H73" s="33"/>
      <c r="I73" s="33"/>
      <c r="J73" s="33"/>
      <c r="K73" s="33"/>
      <c r="L73" s="33"/>
      <c r="M73" s="58"/>
      <c r="N73" s="129"/>
      <c r="O73" s="129"/>
      <c r="P73" s="33"/>
      <c r="Q73" s="129"/>
      <c r="R73" s="129"/>
      <c r="S73" s="58"/>
      <c r="T73" s="129"/>
      <c r="U73" s="129"/>
      <c r="V73" s="33"/>
      <c r="W73" s="129"/>
      <c r="X73" s="129"/>
      <c r="Y73" s="58"/>
      <c r="Z73" s="33"/>
      <c r="AA73" s="33"/>
      <c r="AB73" s="33"/>
      <c r="AC73" s="33"/>
      <c r="AD73" s="33"/>
      <c r="AE73" s="34" t="s">
        <v>558</v>
      </c>
      <c r="AF73" s="34" t="s">
        <v>276</v>
      </c>
      <c r="AH73" s="8" t="s">
        <v>250</v>
      </c>
    </row>
    <row r="74" spans="1:34" ht="15" customHeight="1">
      <c r="A74" s="89" t="s">
        <v>236</v>
      </c>
      <c r="B74" s="70" t="s">
        <v>237</v>
      </c>
      <c r="C74" s="38" t="s">
        <v>205</v>
      </c>
      <c r="D74" s="88"/>
      <c r="E74" s="67"/>
      <c r="F74" s="67"/>
      <c r="G74" s="58"/>
      <c r="H74" s="33"/>
      <c r="I74" s="33"/>
      <c r="J74" s="33"/>
      <c r="K74" s="33"/>
      <c r="L74" s="33"/>
      <c r="M74" s="58"/>
      <c r="N74" s="129"/>
      <c r="O74" s="129"/>
      <c r="P74" s="33"/>
      <c r="Q74" s="129"/>
      <c r="R74" s="129"/>
      <c r="S74" s="58"/>
      <c r="T74" s="129"/>
      <c r="U74" s="129"/>
      <c r="V74" s="33"/>
      <c r="W74" s="129"/>
      <c r="X74" s="129"/>
      <c r="Y74" s="58"/>
      <c r="Z74" s="33"/>
      <c r="AA74" s="33"/>
      <c r="AB74" s="33"/>
      <c r="AC74" s="33"/>
      <c r="AD74" s="33"/>
      <c r="AE74" s="34" t="s">
        <v>660</v>
      </c>
      <c r="AF74" s="34" t="s">
        <v>661</v>
      </c>
      <c r="AH74" s="8" t="s">
        <v>250</v>
      </c>
    </row>
    <row r="75" spans="1:34" ht="15" customHeight="1">
      <c r="A75" s="38" t="s">
        <v>4</v>
      </c>
      <c r="B75" s="67" t="s">
        <v>171</v>
      </c>
      <c r="C75" s="38" t="s">
        <v>194</v>
      </c>
      <c r="D75" s="88">
        <v>44196</v>
      </c>
      <c r="E75" s="67" t="s">
        <v>230</v>
      </c>
      <c r="F75" s="67" t="s">
        <v>228</v>
      </c>
      <c r="G75" s="65">
        <v>814.06591630000003</v>
      </c>
      <c r="H75" s="33">
        <v>11.44610292</v>
      </c>
      <c r="I75" s="33"/>
      <c r="J75" s="33">
        <v>800.38554170000009</v>
      </c>
      <c r="K75" s="33">
        <v>411.08043757000002</v>
      </c>
      <c r="L75" s="33">
        <v>34.77345287</v>
      </c>
      <c r="M75" s="58">
        <v>1.5537605000000001</v>
      </c>
      <c r="N75" s="129"/>
      <c r="O75" s="129"/>
      <c r="P75" s="33">
        <v>1.5537605000000001</v>
      </c>
      <c r="Q75" s="129"/>
      <c r="R75" s="129"/>
      <c r="S75" s="58">
        <v>290.89336559997054</v>
      </c>
      <c r="T75" s="129"/>
      <c r="U75" s="129"/>
      <c r="V75" s="33">
        <v>279.91210352997052</v>
      </c>
      <c r="W75" s="129"/>
      <c r="X75" s="129"/>
      <c r="Y75" s="58">
        <v>11.46886147</v>
      </c>
      <c r="Z75" s="33">
        <v>1.303817E-2</v>
      </c>
      <c r="AA75" s="33"/>
      <c r="AB75" s="33">
        <v>11.4558233</v>
      </c>
      <c r="AC75" s="33">
        <v>5.1076980199999999</v>
      </c>
      <c r="AD75" s="33"/>
      <c r="AE75" s="34" t="s">
        <v>537</v>
      </c>
      <c r="AF75" s="34" t="s">
        <v>538</v>
      </c>
      <c r="AG75" s="35" t="s">
        <v>800</v>
      </c>
      <c r="AH75" s="8" t="s">
        <v>250</v>
      </c>
    </row>
    <row r="76" spans="1:34" ht="15" customHeight="1">
      <c r="A76" s="89" t="s">
        <v>23</v>
      </c>
      <c r="B76" s="70" t="s">
        <v>24</v>
      </c>
      <c r="C76" s="38" t="s">
        <v>202</v>
      </c>
      <c r="D76" s="88"/>
      <c r="E76" s="67"/>
      <c r="F76" s="67"/>
      <c r="G76" s="65"/>
      <c r="H76" s="33"/>
      <c r="I76" s="33"/>
      <c r="J76" s="33"/>
      <c r="K76" s="33"/>
      <c r="L76" s="33"/>
      <c r="M76" s="58"/>
      <c r="N76" s="129"/>
      <c r="O76" s="129"/>
      <c r="P76" s="33"/>
      <c r="Q76" s="129"/>
      <c r="R76" s="129"/>
      <c r="S76" s="58"/>
      <c r="T76" s="129"/>
      <c r="U76" s="129"/>
      <c r="V76" s="33"/>
      <c r="W76" s="129"/>
      <c r="X76" s="129"/>
      <c r="Y76" s="58"/>
      <c r="Z76" s="33"/>
      <c r="AA76" s="33"/>
      <c r="AB76" s="33"/>
      <c r="AC76" s="33"/>
      <c r="AD76" s="33"/>
      <c r="AE76" s="34" t="s">
        <v>602</v>
      </c>
      <c r="AF76" s="34" t="s">
        <v>603</v>
      </c>
      <c r="AH76" s="8" t="s">
        <v>250</v>
      </c>
    </row>
    <row r="77" spans="1:34" ht="15" customHeight="1">
      <c r="A77" s="38" t="s">
        <v>70</v>
      </c>
      <c r="B77" s="67" t="s">
        <v>71</v>
      </c>
      <c r="C77" s="38" t="s">
        <v>204</v>
      </c>
      <c r="D77" s="88">
        <v>44196</v>
      </c>
      <c r="E77" s="67" t="s">
        <v>230</v>
      </c>
      <c r="F77" s="67" t="s">
        <v>227</v>
      </c>
      <c r="G77" s="65">
        <v>548536</v>
      </c>
      <c r="H77" s="33">
        <v>28397</v>
      </c>
      <c r="I77" s="36">
        <v>0</v>
      </c>
      <c r="J77" s="33">
        <v>520139</v>
      </c>
      <c r="K77" s="33">
        <v>295090</v>
      </c>
      <c r="L77" s="33">
        <v>0</v>
      </c>
      <c r="M77" s="58">
        <v>50</v>
      </c>
      <c r="N77" s="129"/>
      <c r="O77" s="129"/>
      <c r="P77" s="33">
        <v>50</v>
      </c>
      <c r="Q77" s="129"/>
      <c r="R77" s="129"/>
      <c r="S77" s="58">
        <v>479904</v>
      </c>
      <c r="T77" s="129"/>
      <c r="U77" s="130"/>
      <c r="V77" s="33">
        <v>454152</v>
      </c>
      <c r="W77" s="129"/>
      <c r="X77" s="129"/>
      <c r="Y77" s="58">
        <v>150</v>
      </c>
      <c r="Z77" s="33">
        <v>0</v>
      </c>
      <c r="AA77" s="33">
        <v>0</v>
      </c>
      <c r="AB77" s="33">
        <v>150</v>
      </c>
      <c r="AC77" s="33">
        <v>150</v>
      </c>
      <c r="AD77" s="33">
        <v>0</v>
      </c>
      <c r="AE77" s="34" t="s">
        <v>592</v>
      </c>
      <c r="AF77" s="34" t="s">
        <v>593</v>
      </c>
      <c r="AH77" s="8" t="s">
        <v>250</v>
      </c>
    </row>
    <row r="78" spans="1:34" ht="15" customHeight="1">
      <c r="A78" s="38" t="s">
        <v>105</v>
      </c>
      <c r="B78" s="67" t="s">
        <v>106</v>
      </c>
      <c r="C78" s="38" t="s">
        <v>208</v>
      </c>
      <c r="D78" s="88">
        <v>44196</v>
      </c>
      <c r="E78" s="67" t="s">
        <v>230</v>
      </c>
      <c r="F78" s="67" t="s">
        <v>229</v>
      </c>
      <c r="G78" s="66">
        <v>1091402052</v>
      </c>
      <c r="H78" s="36">
        <v>0</v>
      </c>
      <c r="I78" s="36">
        <v>0</v>
      </c>
      <c r="J78" s="36">
        <v>915753383</v>
      </c>
      <c r="K78" s="36">
        <v>471817340</v>
      </c>
      <c r="L78" s="36">
        <v>11230000</v>
      </c>
      <c r="M78" s="59">
        <v>0</v>
      </c>
      <c r="N78" s="130"/>
      <c r="O78" s="130"/>
      <c r="P78" s="36">
        <v>0</v>
      </c>
      <c r="Q78" s="130"/>
      <c r="R78" s="130"/>
      <c r="S78" s="59">
        <v>937330794</v>
      </c>
      <c r="T78" s="130"/>
      <c r="U78" s="130"/>
      <c r="V78" s="36">
        <v>797449451</v>
      </c>
      <c r="W78" s="130"/>
      <c r="X78" s="130"/>
      <c r="Y78" s="59">
        <v>12588741</v>
      </c>
      <c r="Z78" s="36">
        <v>0</v>
      </c>
      <c r="AA78" s="36">
        <v>0</v>
      </c>
      <c r="AB78" s="33">
        <v>11327666</v>
      </c>
      <c r="AC78" s="36">
        <v>6747750</v>
      </c>
      <c r="AD78" s="36">
        <v>0</v>
      </c>
      <c r="AE78" s="34" t="s">
        <v>784</v>
      </c>
      <c r="AF78" s="34" t="s">
        <v>783</v>
      </c>
      <c r="AG78" s="35" t="s">
        <v>742</v>
      </c>
      <c r="AH78" s="8" t="s">
        <v>250</v>
      </c>
    </row>
    <row r="79" spans="1:34" ht="15" customHeight="1">
      <c r="A79" s="38" t="s">
        <v>115</v>
      </c>
      <c r="B79" s="67" t="s">
        <v>116</v>
      </c>
      <c r="C79" s="38" t="s">
        <v>191</v>
      </c>
      <c r="D79" s="88">
        <v>44196</v>
      </c>
      <c r="E79" s="67" t="s">
        <v>230</v>
      </c>
      <c r="F79" s="67" t="s">
        <v>228</v>
      </c>
      <c r="G79" s="65">
        <v>659</v>
      </c>
      <c r="H79" s="32">
        <v>24</v>
      </c>
      <c r="I79" s="33">
        <v>1</v>
      </c>
      <c r="J79" s="33">
        <v>633</v>
      </c>
      <c r="K79" s="33">
        <v>247</v>
      </c>
      <c r="L79" s="33">
        <v>75</v>
      </c>
      <c r="M79" s="58">
        <v>3</v>
      </c>
      <c r="N79" s="129"/>
      <c r="O79" s="129"/>
      <c r="P79" s="33">
        <v>3</v>
      </c>
      <c r="Q79" s="129"/>
      <c r="R79" s="129"/>
      <c r="S79" s="58">
        <v>553</v>
      </c>
      <c r="T79" s="129"/>
      <c r="U79" s="129"/>
      <c r="V79" s="33">
        <v>529</v>
      </c>
      <c r="W79" s="129"/>
      <c r="X79" s="129"/>
      <c r="Y79" s="58"/>
      <c r="Z79" s="33"/>
      <c r="AA79" s="33"/>
      <c r="AB79" s="33"/>
      <c r="AC79" s="33"/>
      <c r="AD79" s="33"/>
      <c r="AE79" s="34" t="s">
        <v>561</v>
      </c>
      <c r="AF79" s="34" t="s">
        <v>562</v>
      </c>
      <c r="AH79" s="8" t="s">
        <v>250</v>
      </c>
    </row>
    <row r="80" spans="1:34" ht="15" customHeight="1">
      <c r="A80" s="38" t="s">
        <v>121</v>
      </c>
      <c r="B80" s="67" t="s">
        <v>122</v>
      </c>
      <c r="C80" s="38" t="s">
        <v>191</v>
      </c>
      <c r="D80" s="88">
        <v>44196</v>
      </c>
      <c r="E80" s="67" t="s">
        <v>230</v>
      </c>
      <c r="F80" s="67" t="s">
        <v>228</v>
      </c>
      <c r="G80" s="65">
        <v>490</v>
      </c>
      <c r="H80" s="33">
        <v>5</v>
      </c>
      <c r="I80" s="33">
        <v>0</v>
      </c>
      <c r="J80" s="33">
        <v>53</v>
      </c>
      <c r="K80" s="33">
        <v>20</v>
      </c>
      <c r="L80" s="33">
        <v>4</v>
      </c>
      <c r="M80" s="58">
        <v>13</v>
      </c>
      <c r="N80" s="129"/>
      <c r="O80" s="129"/>
      <c r="P80" s="33">
        <v>13</v>
      </c>
      <c r="Q80" s="129"/>
      <c r="R80" s="129"/>
      <c r="S80" s="58">
        <v>395</v>
      </c>
      <c r="T80" s="129"/>
      <c r="U80" s="129"/>
      <c r="V80" s="33">
        <v>42</v>
      </c>
      <c r="W80" s="129"/>
      <c r="X80" s="129"/>
      <c r="Y80" s="58">
        <v>0</v>
      </c>
      <c r="Z80" s="33">
        <v>0</v>
      </c>
      <c r="AA80" s="33"/>
      <c r="AB80" s="33"/>
      <c r="AC80" s="33"/>
      <c r="AD80" s="33"/>
      <c r="AE80" s="34" t="s">
        <v>565</v>
      </c>
      <c r="AF80" s="34" t="s">
        <v>566</v>
      </c>
      <c r="AH80" s="8" t="s">
        <v>250</v>
      </c>
    </row>
    <row r="81" spans="1:34" ht="15" customHeight="1">
      <c r="A81" s="89" t="s">
        <v>232</v>
      </c>
      <c r="B81" s="70" t="s">
        <v>233</v>
      </c>
      <c r="C81" s="38" t="s">
        <v>192</v>
      </c>
      <c r="D81" s="88">
        <v>44196</v>
      </c>
      <c r="E81" s="67" t="s">
        <v>230</v>
      </c>
      <c r="F81" s="67" t="s">
        <v>227</v>
      </c>
      <c r="G81" s="59">
        <v>18433.984</v>
      </c>
      <c r="H81" s="33"/>
      <c r="I81" s="33"/>
      <c r="J81" s="33">
        <v>18433.984</v>
      </c>
      <c r="K81" s="33">
        <v>8434.7479999999996</v>
      </c>
      <c r="L81" s="33">
        <v>3165.8119999999999</v>
      </c>
      <c r="M81" s="58">
        <v>60.009</v>
      </c>
      <c r="N81" s="129"/>
      <c r="O81" s="129"/>
      <c r="P81" s="33">
        <v>60.009</v>
      </c>
      <c r="Q81" s="129"/>
      <c r="R81" s="129"/>
      <c r="S81" s="59">
        <v>14796.983</v>
      </c>
      <c r="T81" s="129"/>
      <c r="U81" s="129"/>
      <c r="V81" s="33">
        <v>14796.983</v>
      </c>
      <c r="W81" s="129"/>
      <c r="X81" s="129"/>
      <c r="Y81" s="59"/>
      <c r="Z81" s="36"/>
      <c r="AA81" s="33"/>
      <c r="AB81" s="33"/>
      <c r="AC81" s="36"/>
      <c r="AD81" s="33"/>
      <c r="AE81" s="34" t="s">
        <v>580</v>
      </c>
      <c r="AF81" s="34" t="s">
        <v>581</v>
      </c>
      <c r="AH81" s="8" t="s">
        <v>250</v>
      </c>
    </row>
    <row r="82" spans="1:34" ht="15" customHeight="1">
      <c r="A82" s="89" t="s">
        <v>2</v>
      </c>
      <c r="B82" s="70" t="s">
        <v>3</v>
      </c>
      <c r="C82" s="38" t="s">
        <v>193</v>
      </c>
      <c r="D82" s="88">
        <v>44196</v>
      </c>
      <c r="E82" s="67" t="s">
        <v>230</v>
      </c>
      <c r="F82" s="67" t="s">
        <v>227</v>
      </c>
      <c r="G82" s="65">
        <v>1004</v>
      </c>
      <c r="H82" s="33"/>
      <c r="I82" s="33"/>
      <c r="J82" s="33">
        <v>1004</v>
      </c>
      <c r="K82" s="33">
        <v>1004</v>
      </c>
      <c r="L82" s="33"/>
      <c r="M82" s="58"/>
      <c r="N82" s="129"/>
      <c r="O82" s="129"/>
      <c r="P82" s="33"/>
      <c r="Q82" s="129"/>
      <c r="R82" s="129"/>
      <c r="S82" s="58">
        <v>903</v>
      </c>
      <c r="T82" s="129"/>
      <c r="U82" s="129"/>
      <c r="V82" s="33">
        <v>903</v>
      </c>
      <c r="W82" s="129"/>
      <c r="X82" s="129"/>
      <c r="Y82" s="58"/>
      <c r="Z82" s="33"/>
      <c r="AA82" s="33"/>
      <c r="AB82" s="33"/>
      <c r="AC82" s="33"/>
      <c r="AD82" s="33"/>
      <c r="AE82" s="34" t="s">
        <v>669</v>
      </c>
      <c r="AF82" s="34" t="s">
        <v>239</v>
      </c>
      <c r="AH82" s="8" t="s">
        <v>250</v>
      </c>
    </row>
    <row r="83" spans="1:34" ht="15" customHeight="1">
      <c r="A83" s="89" t="s">
        <v>153</v>
      </c>
      <c r="B83" s="70" t="s">
        <v>154</v>
      </c>
      <c r="C83" s="38" t="s">
        <v>199</v>
      </c>
      <c r="D83" s="88">
        <v>44196</v>
      </c>
      <c r="E83" s="67" t="s">
        <v>230</v>
      </c>
      <c r="F83" s="67" t="s">
        <v>227</v>
      </c>
      <c r="G83" s="65">
        <v>175588</v>
      </c>
      <c r="H83" s="33">
        <v>10211</v>
      </c>
      <c r="I83" s="33"/>
      <c r="J83" s="33">
        <v>165336</v>
      </c>
      <c r="K83" s="33">
        <v>2582</v>
      </c>
      <c r="L83" s="33"/>
      <c r="M83" s="58"/>
      <c r="N83" s="129"/>
      <c r="O83" s="129"/>
      <c r="P83" s="33"/>
      <c r="Q83" s="129"/>
      <c r="R83" s="129"/>
      <c r="S83" s="58">
        <v>139424</v>
      </c>
      <c r="T83" s="129"/>
      <c r="U83" s="129"/>
      <c r="V83" s="33">
        <v>129182</v>
      </c>
      <c r="W83" s="129"/>
      <c r="X83" s="129"/>
      <c r="Y83" s="58"/>
      <c r="Z83" s="33"/>
      <c r="AA83" s="33"/>
      <c r="AB83" s="33"/>
      <c r="AC83" s="33"/>
      <c r="AD83" s="33"/>
      <c r="AE83" s="34" t="s">
        <v>649</v>
      </c>
      <c r="AF83" s="34" t="s">
        <v>650</v>
      </c>
      <c r="AH83" s="8" t="s">
        <v>250</v>
      </c>
    </row>
    <row r="84" spans="1:34" ht="15" customHeight="1">
      <c r="A84" s="38" t="s">
        <v>499</v>
      </c>
      <c r="B84" s="67" t="s">
        <v>500</v>
      </c>
      <c r="C84" s="38" t="s">
        <v>191</v>
      </c>
      <c r="D84" s="88"/>
      <c r="E84" s="67"/>
      <c r="F84" s="67"/>
      <c r="G84" s="58"/>
      <c r="H84" s="33"/>
      <c r="I84" s="33"/>
      <c r="J84" s="33"/>
      <c r="K84" s="33"/>
      <c r="L84" s="33"/>
      <c r="M84" s="58"/>
      <c r="N84" s="129"/>
      <c r="O84" s="129"/>
      <c r="P84" s="33"/>
      <c r="Q84" s="129"/>
      <c r="R84" s="129"/>
      <c r="S84" s="58"/>
      <c r="T84" s="129"/>
      <c r="U84" s="129"/>
      <c r="V84" s="33"/>
      <c r="W84" s="129"/>
      <c r="X84" s="129"/>
      <c r="Y84" s="58"/>
      <c r="Z84" s="33"/>
      <c r="AA84" s="33"/>
      <c r="AB84" s="33"/>
      <c r="AC84" s="33"/>
      <c r="AD84" s="33"/>
      <c r="AE84" s="34" t="s">
        <v>569</v>
      </c>
      <c r="AF84" s="34" t="s">
        <v>570</v>
      </c>
      <c r="AH84" s="8" t="s">
        <v>250</v>
      </c>
    </row>
    <row r="85" spans="1:34" ht="15" customHeight="1">
      <c r="A85" s="38" t="s">
        <v>21</v>
      </c>
      <c r="B85" s="67" t="s">
        <v>22</v>
      </c>
      <c r="C85" s="38" t="s">
        <v>191</v>
      </c>
      <c r="D85" s="88">
        <v>44196</v>
      </c>
      <c r="E85" s="67" t="s">
        <v>230</v>
      </c>
      <c r="F85" s="67" t="s">
        <v>228</v>
      </c>
      <c r="G85" s="65">
        <v>0</v>
      </c>
      <c r="H85" s="33">
        <v>0</v>
      </c>
      <c r="I85" s="33">
        <v>0</v>
      </c>
      <c r="J85" s="33">
        <v>0</v>
      </c>
      <c r="K85" s="33">
        <v>0</v>
      </c>
      <c r="L85" s="33">
        <v>0</v>
      </c>
      <c r="M85" s="58"/>
      <c r="N85" s="129"/>
      <c r="O85" s="129"/>
      <c r="P85" s="33"/>
      <c r="Q85" s="129"/>
      <c r="R85" s="129"/>
      <c r="S85" s="58"/>
      <c r="T85" s="129"/>
      <c r="U85" s="129"/>
      <c r="V85" s="33"/>
      <c r="W85" s="129"/>
      <c r="X85" s="129"/>
      <c r="Y85" s="58"/>
      <c r="Z85" s="33"/>
      <c r="AA85" s="33"/>
      <c r="AB85" s="33"/>
      <c r="AC85" s="33"/>
      <c r="AD85" s="33"/>
      <c r="AE85" s="34" t="s">
        <v>567</v>
      </c>
      <c r="AF85" s="34" t="s">
        <v>568</v>
      </c>
      <c r="AH85" s="8" t="s">
        <v>250</v>
      </c>
    </row>
    <row r="86" spans="1:34" ht="15" customHeight="1">
      <c r="A86" s="38" t="s">
        <v>76</v>
      </c>
      <c r="B86" s="67" t="s">
        <v>77</v>
      </c>
      <c r="C86" s="38" t="s">
        <v>200</v>
      </c>
      <c r="D86" s="88">
        <v>44196</v>
      </c>
      <c r="E86" s="67" t="s">
        <v>230</v>
      </c>
      <c r="F86" s="67" t="s">
        <v>228</v>
      </c>
      <c r="G86" s="65">
        <v>1131</v>
      </c>
      <c r="H86" s="33"/>
      <c r="I86" s="33"/>
      <c r="J86" s="33">
        <v>1113</v>
      </c>
      <c r="K86" s="33">
        <v>572</v>
      </c>
      <c r="L86" s="33">
        <v>2</v>
      </c>
      <c r="M86" s="58">
        <v>12</v>
      </c>
      <c r="N86" s="129"/>
      <c r="O86" s="129"/>
      <c r="P86" s="33">
        <v>12</v>
      </c>
      <c r="Q86" s="129"/>
      <c r="R86" s="129"/>
      <c r="S86" s="58">
        <v>905</v>
      </c>
      <c r="T86" s="129"/>
      <c r="U86" s="129"/>
      <c r="V86" s="33">
        <v>890</v>
      </c>
      <c r="W86" s="129"/>
      <c r="X86" s="129"/>
      <c r="Y86" s="58">
        <v>2</v>
      </c>
      <c r="Z86" s="33"/>
      <c r="AA86" s="33"/>
      <c r="AB86" s="33">
        <v>2</v>
      </c>
      <c r="AC86" s="33">
        <v>0</v>
      </c>
      <c r="AD86" s="33"/>
      <c r="AE86" s="34" t="s">
        <v>623</v>
      </c>
      <c r="AF86" s="34" t="s">
        <v>624</v>
      </c>
      <c r="AH86" s="8" t="s">
        <v>250</v>
      </c>
    </row>
    <row r="87" spans="1:34" ht="15" customHeight="1">
      <c r="A87" s="38" t="s">
        <v>135</v>
      </c>
      <c r="B87" s="67" t="s">
        <v>136</v>
      </c>
      <c r="C87" s="38" t="s">
        <v>201</v>
      </c>
      <c r="D87" s="88"/>
      <c r="E87" s="67"/>
      <c r="F87" s="67"/>
      <c r="G87" s="65"/>
      <c r="H87" s="33"/>
      <c r="I87" s="33"/>
      <c r="J87" s="33"/>
      <c r="K87" s="33"/>
      <c r="L87" s="33"/>
      <c r="M87" s="58"/>
      <c r="N87" s="129"/>
      <c r="O87" s="129"/>
      <c r="P87" s="33"/>
      <c r="Q87" s="129"/>
      <c r="R87" s="129"/>
      <c r="S87" s="58"/>
      <c r="T87" s="129"/>
      <c r="U87" s="129"/>
      <c r="V87" s="33"/>
      <c r="W87" s="129"/>
      <c r="X87" s="129"/>
      <c r="Y87" s="58"/>
      <c r="Z87" s="33"/>
      <c r="AA87" s="33"/>
      <c r="AB87" s="33"/>
      <c r="AC87" s="33"/>
      <c r="AD87" s="33"/>
      <c r="AE87" s="156" t="s">
        <v>780</v>
      </c>
      <c r="AF87" s="34" t="s">
        <v>678</v>
      </c>
      <c r="AH87" s="8" t="s">
        <v>250</v>
      </c>
    </row>
    <row r="88" spans="1:34" ht="15" customHeight="1">
      <c r="A88" s="38" t="s">
        <v>123</v>
      </c>
      <c r="B88" s="67" t="s">
        <v>185</v>
      </c>
      <c r="C88" s="38" t="s">
        <v>191</v>
      </c>
      <c r="D88" s="88">
        <v>44196</v>
      </c>
      <c r="E88" s="67" t="s">
        <v>230</v>
      </c>
      <c r="F88" s="67" t="s">
        <v>228</v>
      </c>
      <c r="G88" s="65">
        <v>117</v>
      </c>
      <c r="H88" s="33">
        <v>4</v>
      </c>
      <c r="I88" s="33">
        <v>0</v>
      </c>
      <c r="J88" s="33">
        <v>109</v>
      </c>
      <c r="K88" s="33">
        <v>15</v>
      </c>
      <c r="L88" s="33">
        <v>6</v>
      </c>
      <c r="M88" s="58"/>
      <c r="N88" s="129"/>
      <c r="O88" s="129"/>
      <c r="P88" s="33"/>
      <c r="Q88" s="129"/>
      <c r="R88" s="129"/>
      <c r="S88" s="58">
        <v>73</v>
      </c>
      <c r="T88" s="129"/>
      <c r="U88" s="129"/>
      <c r="V88" s="33">
        <v>69</v>
      </c>
      <c r="W88" s="129"/>
      <c r="X88" s="129"/>
      <c r="Y88" s="58"/>
      <c r="Z88" s="33"/>
      <c r="AA88" s="33"/>
      <c r="AB88" s="33"/>
      <c r="AC88" s="33"/>
      <c r="AD88" s="33"/>
      <c r="AE88" s="34" t="s">
        <v>571</v>
      </c>
      <c r="AF88" s="34" t="s">
        <v>572</v>
      </c>
      <c r="AH88" s="8" t="s">
        <v>250</v>
      </c>
    </row>
    <row r="89" spans="1:34" ht="15" customHeight="1">
      <c r="A89" s="38" t="s">
        <v>31</v>
      </c>
      <c r="B89" s="67" t="s">
        <v>32</v>
      </c>
      <c r="C89" s="38" t="s">
        <v>202</v>
      </c>
      <c r="D89" s="88">
        <v>44196</v>
      </c>
      <c r="E89" s="67" t="s">
        <v>230</v>
      </c>
      <c r="F89" s="67" t="s">
        <v>229</v>
      </c>
      <c r="G89" s="65">
        <v>885260101</v>
      </c>
      <c r="H89" s="33">
        <v>949466</v>
      </c>
      <c r="I89" s="33">
        <v>105436</v>
      </c>
      <c r="J89" s="33">
        <v>884310635</v>
      </c>
      <c r="K89" s="33">
        <v>232680569</v>
      </c>
      <c r="L89" s="33">
        <v>8770504</v>
      </c>
      <c r="M89" s="58">
        <v>8950633</v>
      </c>
      <c r="N89" s="129"/>
      <c r="O89" s="129"/>
      <c r="P89" s="33">
        <v>8950633</v>
      </c>
      <c r="Q89" s="129"/>
      <c r="R89" s="129"/>
      <c r="S89" s="58">
        <v>668612819</v>
      </c>
      <c r="T89" s="129"/>
      <c r="U89" s="129"/>
      <c r="V89" s="33">
        <v>668612819</v>
      </c>
      <c r="W89" s="129"/>
      <c r="X89" s="129"/>
      <c r="Y89" s="58">
        <v>4482956</v>
      </c>
      <c r="Z89" s="33"/>
      <c r="AA89" s="33"/>
      <c r="AB89" s="33">
        <v>4482956</v>
      </c>
      <c r="AC89" s="33">
        <v>4482956</v>
      </c>
      <c r="AD89" s="33">
        <v>28919</v>
      </c>
      <c r="AE89" s="34" t="s">
        <v>604</v>
      </c>
      <c r="AF89" s="34" t="s">
        <v>605</v>
      </c>
      <c r="AH89" s="8" t="s">
        <v>250</v>
      </c>
    </row>
    <row r="90" spans="1:34" ht="15" customHeight="1">
      <c r="A90" s="38" t="s">
        <v>41</v>
      </c>
      <c r="B90" s="67" t="s">
        <v>42</v>
      </c>
      <c r="C90" s="38" t="s">
        <v>196</v>
      </c>
      <c r="D90" s="88">
        <v>44196</v>
      </c>
      <c r="E90" s="67" t="s">
        <v>230</v>
      </c>
      <c r="F90" s="67" t="s">
        <v>227</v>
      </c>
      <c r="G90" s="58">
        <v>134596</v>
      </c>
      <c r="H90" s="33">
        <v>18532</v>
      </c>
      <c r="I90" s="33">
        <v>17</v>
      </c>
      <c r="J90" s="33">
        <v>116051</v>
      </c>
      <c r="K90" s="33">
        <v>101641</v>
      </c>
      <c r="L90" s="33">
        <v>7440</v>
      </c>
      <c r="M90" s="58">
        <v>49</v>
      </c>
      <c r="N90" s="129"/>
      <c r="O90" s="129"/>
      <c r="P90" s="33">
        <v>49</v>
      </c>
      <c r="Q90" s="129"/>
      <c r="R90" s="129"/>
      <c r="S90" s="58">
        <v>38439</v>
      </c>
      <c r="T90" s="129"/>
      <c r="U90" s="129"/>
      <c r="V90" s="33">
        <v>33980</v>
      </c>
      <c r="W90" s="129"/>
      <c r="X90" s="129"/>
      <c r="Y90" s="58"/>
      <c r="Z90" s="33"/>
      <c r="AA90" s="33"/>
      <c r="AB90" s="33"/>
      <c r="AC90" s="33"/>
      <c r="AD90" s="33"/>
      <c r="AE90" s="34" t="s">
        <v>696</v>
      </c>
      <c r="AF90" s="34" t="s">
        <v>697</v>
      </c>
      <c r="AH90" s="8" t="s">
        <v>250</v>
      </c>
    </row>
    <row r="91" spans="1:34" ht="15" customHeight="1">
      <c r="A91" s="89" t="s">
        <v>251</v>
      </c>
      <c r="B91" s="70" t="s">
        <v>252</v>
      </c>
      <c r="C91" s="38" t="s">
        <v>195</v>
      </c>
      <c r="D91" s="88">
        <v>44196</v>
      </c>
      <c r="E91" s="67" t="s">
        <v>230</v>
      </c>
      <c r="F91" s="67" t="s">
        <v>228</v>
      </c>
      <c r="G91" s="65">
        <v>998</v>
      </c>
      <c r="H91" s="33">
        <v>0</v>
      </c>
      <c r="I91" s="33">
        <v>0</v>
      </c>
      <c r="J91" s="33">
        <v>996</v>
      </c>
      <c r="K91" s="33">
        <v>835</v>
      </c>
      <c r="L91" s="33">
        <v>0</v>
      </c>
      <c r="M91" s="58">
        <v>1</v>
      </c>
      <c r="N91" s="129"/>
      <c r="O91" s="129"/>
      <c r="P91" s="33">
        <v>1</v>
      </c>
      <c r="Q91" s="129"/>
      <c r="R91" s="129"/>
      <c r="S91" s="58">
        <v>823</v>
      </c>
      <c r="T91" s="129"/>
      <c r="U91" s="129"/>
      <c r="V91" s="33">
        <v>822</v>
      </c>
      <c r="W91" s="129"/>
      <c r="X91" s="129"/>
      <c r="Y91" s="58">
        <v>0</v>
      </c>
      <c r="Z91" s="33">
        <v>0</v>
      </c>
      <c r="AA91" s="33">
        <v>0</v>
      </c>
      <c r="AB91" s="33">
        <v>0</v>
      </c>
      <c r="AC91" s="33">
        <v>0</v>
      </c>
      <c r="AD91" s="33">
        <v>0</v>
      </c>
      <c r="AE91" s="34" t="s">
        <v>706</v>
      </c>
      <c r="AF91" s="34" t="s">
        <v>259</v>
      </c>
      <c r="AH91" s="8" t="s">
        <v>250</v>
      </c>
    </row>
    <row r="92" spans="1:34" ht="15" customHeight="1">
      <c r="A92" s="38" t="s">
        <v>88</v>
      </c>
      <c r="B92" s="67" t="s">
        <v>89</v>
      </c>
      <c r="C92" s="38" t="s">
        <v>202</v>
      </c>
      <c r="D92" s="88">
        <v>44196</v>
      </c>
      <c r="E92" s="67" t="s">
        <v>230</v>
      </c>
      <c r="F92" s="67" t="s">
        <v>228</v>
      </c>
      <c r="G92" s="65">
        <v>20</v>
      </c>
      <c r="H92" s="33"/>
      <c r="I92" s="33"/>
      <c r="J92" s="33">
        <v>20</v>
      </c>
      <c r="K92" s="33">
        <v>14</v>
      </c>
      <c r="L92" s="33">
        <v>6</v>
      </c>
      <c r="M92" s="58">
        <v>1</v>
      </c>
      <c r="N92" s="129"/>
      <c r="O92" s="129"/>
      <c r="P92" s="33">
        <v>1</v>
      </c>
      <c r="Q92" s="129"/>
      <c r="R92" s="129"/>
      <c r="S92" s="58">
        <v>7</v>
      </c>
      <c r="T92" s="129"/>
      <c r="U92" s="129"/>
      <c r="V92" s="33">
        <v>7</v>
      </c>
      <c r="W92" s="129"/>
      <c r="X92" s="129"/>
      <c r="Y92" s="58">
        <v>1</v>
      </c>
      <c r="Z92" s="33"/>
      <c r="AA92" s="33"/>
      <c r="AB92" s="33">
        <v>1</v>
      </c>
      <c r="AC92" s="33">
        <v>1</v>
      </c>
      <c r="AD92" s="33"/>
      <c r="AE92" s="34" t="s">
        <v>606</v>
      </c>
      <c r="AF92" s="34" t="s">
        <v>607</v>
      </c>
      <c r="AG92" s="35" t="s">
        <v>726</v>
      </c>
      <c r="AH92" s="8" t="s">
        <v>250</v>
      </c>
    </row>
    <row r="93" spans="1:34" ht="15" customHeight="1">
      <c r="A93" s="38" t="s">
        <v>143</v>
      </c>
      <c r="B93" s="67" t="s">
        <v>508</v>
      </c>
      <c r="C93" s="38" t="s">
        <v>200</v>
      </c>
      <c r="D93" s="88">
        <v>44196</v>
      </c>
      <c r="E93" s="67" t="s">
        <v>230</v>
      </c>
      <c r="F93" s="67" t="s">
        <v>227</v>
      </c>
      <c r="G93" s="58">
        <v>1192735</v>
      </c>
      <c r="H93" s="33">
        <v>49654</v>
      </c>
      <c r="I93" s="33"/>
      <c r="J93" s="33">
        <v>1143081</v>
      </c>
      <c r="K93" s="33">
        <v>657107</v>
      </c>
      <c r="L93" s="33">
        <v>30886</v>
      </c>
      <c r="M93" s="58"/>
      <c r="N93" s="129"/>
      <c r="O93" s="129"/>
      <c r="P93" s="33"/>
      <c r="Q93" s="129"/>
      <c r="R93" s="129"/>
      <c r="S93" s="58">
        <v>954188</v>
      </c>
      <c r="T93" s="129"/>
      <c r="U93" s="129"/>
      <c r="V93" s="33">
        <v>914465</v>
      </c>
      <c r="W93" s="129"/>
      <c r="X93" s="129"/>
      <c r="Y93" s="58">
        <v>301</v>
      </c>
      <c r="Z93" s="33"/>
      <c r="AA93" s="33"/>
      <c r="AB93" s="33">
        <v>301</v>
      </c>
      <c r="AC93" s="33">
        <v>301</v>
      </c>
      <c r="AD93" s="33"/>
      <c r="AE93" s="34" t="s">
        <v>625</v>
      </c>
      <c r="AF93" s="34" t="s">
        <v>626</v>
      </c>
      <c r="AH93" s="8" t="s">
        <v>250</v>
      </c>
    </row>
    <row r="94" spans="1:34" ht="15" customHeight="1">
      <c r="A94" s="89" t="s">
        <v>235</v>
      </c>
      <c r="B94" s="70" t="s">
        <v>512</v>
      </c>
      <c r="C94" s="38" t="s">
        <v>205</v>
      </c>
      <c r="D94" s="88"/>
      <c r="E94" s="67"/>
      <c r="F94" s="67"/>
      <c r="G94" s="65"/>
      <c r="H94" s="33"/>
      <c r="I94" s="33"/>
      <c r="J94" s="33"/>
      <c r="K94" s="33"/>
      <c r="L94" s="33"/>
      <c r="M94" s="58"/>
      <c r="N94" s="129"/>
      <c r="O94" s="129"/>
      <c r="P94" s="33"/>
      <c r="Q94" s="129"/>
      <c r="R94" s="129"/>
      <c r="S94" s="58"/>
      <c r="T94" s="129"/>
      <c r="U94" s="129"/>
      <c r="V94" s="33"/>
      <c r="W94" s="129"/>
      <c r="X94" s="129"/>
      <c r="Y94" s="58"/>
      <c r="Z94" s="33"/>
      <c r="AA94" s="33"/>
      <c r="AB94" s="33"/>
      <c r="AC94" s="33"/>
      <c r="AD94" s="33"/>
      <c r="AE94" s="34" t="s">
        <v>662</v>
      </c>
      <c r="AF94" s="34" t="s">
        <v>663</v>
      </c>
      <c r="AH94" s="8" t="s">
        <v>250</v>
      </c>
    </row>
    <row r="95" spans="1:34" ht="15" customHeight="1">
      <c r="A95" s="89" t="s">
        <v>111</v>
      </c>
      <c r="B95" s="70" t="s">
        <v>112</v>
      </c>
      <c r="C95" s="38" t="s">
        <v>203</v>
      </c>
      <c r="D95" s="88">
        <v>44196</v>
      </c>
      <c r="E95" s="67" t="s">
        <v>230</v>
      </c>
      <c r="F95" s="67" t="s">
        <v>229</v>
      </c>
      <c r="G95" s="65">
        <v>241269777.09999999</v>
      </c>
      <c r="H95" s="33">
        <v>16229230.189999999</v>
      </c>
      <c r="I95" s="33">
        <v>147261.03</v>
      </c>
      <c r="J95" s="33">
        <v>225040546.91</v>
      </c>
      <c r="K95" s="33">
        <v>225040546.91</v>
      </c>
      <c r="L95" s="33">
        <v>98046.44</v>
      </c>
      <c r="M95" s="58">
        <v>0</v>
      </c>
      <c r="N95" s="129"/>
      <c r="O95" s="129"/>
      <c r="P95" s="33">
        <v>0</v>
      </c>
      <c r="Q95" s="129"/>
      <c r="R95" s="129"/>
      <c r="S95" s="58">
        <v>12717701.76</v>
      </c>
      <c r="T95" s="129"/>
      <c r="U95" s="129"/>
      <c r="V95" s="33">
        <v>12717701.76</v>
      </c>
      <c r="W95" s="129"/>
      <c r="X95" s="129"/>
      <c r="Y95" s="58">
        <v>2.2000000000000002</v>
      </c>
      <c r="Z95" s="33">
        <v>2.2000000000000002</v>
      </c>
      <c r="AA95" s="33">
        <v>0</v>
      </c>
      <c r="AB95" s="33">
        <v>0</v>
      </c>
      <c r="AC95" s="33">
        <v>0</v>
      </c>
      <c r="AD95" s="33">
        <v>0</v>
      </c>
      <c r="AE95" s="34" t="s">
        <v>699</v>
      </c>
      <c r="AF95" s="34" t="s">
        <v>522</v>
      </c>
      <c r="AH95" s="8" t="s">
        <v>250</v>
      </c>
    </row>
    <row r="96" spans="1:34" ht="15" customHeight="1">
      <c r="A96" s="38" t="s">
        <v>39</v>
      </c>
      <c r="B96" s="67" t="s">
        <v>40</v>
      </c>
      <c r="C96" s="38" t="s">
        <v>203</v>
      </c>
      <c r="D96" s="88">
        <v>44196</v>
      </c>
      <c r="E96" s="67" t="s">
        <v>230</v>
      </c>
      <c r="F96" s="67" t="s">
        <v>229</v>
      </c>
      <c r="G96" s="66">
        <v>543033555.53999996</v>
      </c>
      <c r="H96" s="36">
        <v>6119442.8700000001</v>
      </c>
      <c r="I96" s="36">
        <v>0</v>
      </c>
      <c r="J96" s="36">
        <v>522801098.13999999</v>
      </c>
      <c r="K96" s="33">
        <v>82387007.939999998</v>
      </c>
      <c r="L96" s="33">
        <v>12454959.02</v>
      </c>
      <c r="M96" s="58">
        <v>10404123.16</v>
      </c>
      <c r="N96" s="129"/>
      <c r="O96" s="129"/>
      <c r="P96" s="33">
        <v>9816058.5</v>
      </c>
      <c r="Q96" s="130"/>
      <c r="R96" s="129"/>
      <c r="S96" s="59">
        <v>390007623.58999997</v>
      </c>
      <c r="T96" s="130"/>
      <c r="U96" s="130"/>
      <c r="V96" s="36">
        <v>372044680.66000003</v>
      </c>
      <c r="W96" s="130"/>
      <c r="X96" s="130"/>
      <c r="Y96" s="59">
        <v>10755277.51</v>
      </c>
      <c r="Z96" s="36">
        <v>19856.740000000002</v>
      </c>
      <c r="AA96" s="33">
        <v>0</v>
      </c>
      <c r="AB96" s="33">
        <v>10735420.77</v>
      </c>
      <c r="AC96" s="33">
        <v>2337520.77</v>
      </c>
      <c r="AD96" s="36">
        <v>0</v>
      </c>
      <c r="AE96" s="34" t="s">
        <v>777</v>
      </c>
      <c r="AF96" s="34" t="s">
        <v>520</v>
      </c>
      <c r="AH96" s="8" t="s">
        <v>250</v>
      </c>
    </row>
    <row r="97" spans="1:34" ht="15" customHeight="1">
      <c r="A97" s="38" t="s">
        <v>53</v>
      </c>
      <c r="B97" s="67" t="s">
        <v>54</v>
      </c>
      <c r="C97" s="38" t="s">
        <v>205</v>
      </c>
      <c r="D97" s="88"/>
      <c r="E97" s="67"/>
      <c r="F97" s="67"/>
      <c r="G97" s="65"/>
      <c r="H97" s="33"/>
      <c r="I97" s="33"/>
      <c r="J97" s="33"/>
      <c r="K97" s="33"/>
      <c r="L97" s="33"/>
      <c r="M97" s="58"/>
      <c r="N97" s="129"/>
      <c r="O97" s="129"/>
      <c r="P97" s="33"/>
      <c r="Q97" s="129"/>
      <c r="R97" s="129"/>
      <c r="S97" s="58"/>
      <c r="T97" s="129"/>
      <c r="U97" s="129"/>
      <c r="V97" s="33"/>
      <c r="W97" s="129"/>
      <c r="X97" s="129"/>
      <c r="Y97" s="58"/>
      <c r="Z97" s="33"/>
      <c r="AA97" s="33"/>
      <c r="AB97" s="33"/>
      <c r="AC97" s="33"/>
      <c r="AD97" s="33"/>
      <c r="AE97" s="34" t="s">
        <v>664</v>
      </c>
      <c r="AF97" s="34" t="s">
        <v>665</v>
      </c>
      <c r="AH97" s="8" t="s">
        <v>250</v>
      </c>
    </row>
    <row r="98" spans="1:34" ht="15" customHeight="1">
      <c r="A98" s="90" t="s">
        <v>7</v>
      </c>
      <c r="B98" s="77" t="s">
        <v>8</v>
      </c>
      <c r="C98" s="38" t="s">
        <v>197</v>
      </c>
      <c r="D98" s="88"/>
      <c r="E98" s="77"/>
      <c r="F98" s="77"/>
      <c r="G98" s="59"/>
      <c r="H98" s="36"/>
      <c r="I98" s="36"/>
      <c r="J98" s="36"/>
      <c r="K98" s="36"/>
      <c r="L98" s="36"/>
      <c r="M98" s="59"/>
      <c r="N98" s="130"/>
      <c r="O98" s="130"/>
      <c r="P98" s="36"/>
      <c r="Q98" s="130"/>
      <c r="R98" s="130"/>
      <c r="S98" s="59"/>
      <c r="T98" s="130"/>
      <c r="U98" s="130"/>
      <c r="V98" s="36"/>
      <c r="W98" s="130"/>
      <c r="X98" s="130"/>
      <c r="Y98" s="59"/>
      <c r="Z98" s="36"/>
      <c r="AA98" s="36"/>
      <c r="AB98" s="36"/>
      <c r="AC98" s="36"/>
      <c r="AD98" s="36"/>
      <c r="AE98" s="79" t="s">
        <v>543</v>
      </c>
      <c r="AF98" s="79" t="s">
        <v>544</v>
      </c>
      <c r="AH98" s="8" t="s">
        <v>250</v>
      </c>
    </row>
    <row r="99" spans="1:34" ht="15" customHeight="1">
      <c r="A99" s="38" t="s">
        <v>101</v>
      </c>
      <c r="B99" s="67" t="s">
        <v>102</v>
      </c>
      <c r="C99" s="38" t="s">
        <v>208</v>
      </c>
      <c r="D99" s="88"/>
      <c r="E99" s="67"/>
      <c r="F99" s="67"/>
      <c r="G99" s="65"/>
      <c r="H99" s="33"/>
      <c r="I99" s="33"/>
      <c r="J99" s="33"/>
      <c r="K99" s="33"/>
      <c r="L99" s="33"/>
      <c r="M99" s="58"/>
      <c r="N99" s="129"/>
      <c r="O99" s="129"/>
      <c r="P99" s="33"/>
      <c r="Q99" s="129"/>
      <c r="R99" s="129"/>
      <c r="S99" s="58"/>
      <c r="T99" s="129"/>
      <c r="U99" s="129"/>
      <c r="V99" s="33"/>
      <c r="W99" s="129"/>
      <c r="X99" s="129"/>
      <c r="Y99" s="58"/>
      <c r="Z99" s="33"/>
      <c r="AA99" s="33"/>
      <c r="AB99" s="33"/>
      <c r="AC99" s="33"/>
      <c r="AD99" s="36"/>
      <c r="AE99" s="34" t="s">
        <v>731</v>
      </c>
      <c r="AF99" s="34" t="s">
        <v>211</v>
      </c>
      <c r="AH99" s="8" t="s">
        <v>250</v>
      </c>
    </row>
    <row r="100" spans="1:34" ht="15" customHeight="1">
      <c r="A100" s="38" t="s">
        <v>27</v>
      </c>
      <c r="B100" s="67" t="s">
        <v>28</v>
      </c>
      <c r="C100" s="38" t="s">
        <v>203</v>
      </c>
      <c r="D100" s="88">
        <v>44196</v>
      </c>
      <c r="E100" s="67" t="s">
        <v>230</v>
      </c>
      <c r="F100" s="67" t="s">
        <v>229</v>
      </c>
      <c r="G100" s="65">
        <v>79635644.120000005</v>
      </c>
      <c r="H100" s="33">
        <v>122193.94</v>
      </c>
      <c r="I100" s="33">
        <v>0</v>
      </c>
      <c r="J100" s="33">
        <v>79513450.180000007</v>
      </c>
      <c r="K100" s="33">
        <v>73742670.579999998</v>
      </c>
      <c r="L100" s="33">
        <v>7294528.7800000003</v>
      </c>
      <c r="M100" s="58">
        <v>0</v>
      </c>
      <c r="N100" s="129"/>
      <c r="O100" s="129"/>
      <c r="P100" s="33">
        <v>0</v>
      </c>
      <c r="Q100" s="129"/>
      <c r="R100" s="129"/>
      <c r="S100" s="58">
        <v>65937344.210000001</v>
      </c>
      <c r="T100" s="129"/>
      <c r="U100" s="129"/>
      <c r="V100" s="33">
        <v>65820179.039999999</v>
      </c>
      <c r="W100" s="129"/>
      <c r="X100" s="129"/>
      <c r="Y100" s="58">
        <v>0</v>
      </c>
      <c r="Z100" s="33">
        <v>0</v>
      </c>
      <c r="AA100" s="33">
        <v>0</v>
      </c>
      <c r="AB100" s="33">
        <v>0</v>
      </c>
      <c r="AC100" s="33">
        <v>0</v>
      </c>
      <c r="AD100" s="33">
        <v>0</v>
      </c>
      <c r="AE100" s="34" t="s">
        <v>709</v>
      </c>
      <c r="AF100" s="34" t="s">
        <v>525</v>
      </c>
      <c r="AH100" s="8" t="s">
        <v>250</v>
      </c>
    </row>
    <row r="101" spans="1:34" ht="15" customHeight="1">
      <c r="A101" s="38" t="s">
        <v>51</v>
      </c>
      <c r="B101" s="67" t="s">
        <v>52</v>
      </c>
      <c r="C101" s="38" t="s">
        <v>208</v>
      </c>
      <c r="D101" s="88"/>
      <c r="E101" s="67"/>
      <c r="F101" s="67"/>
      <c r="G101" s="65"/>
      <c r="H101" s="33"/>
      <c r="I101" s="33"/>
      <c r="J101" s="33"/>
      <c r="K101" s="33"/>
      <c r="L101" s="33"/>
      <c r="M101" s="58"/>
      <c r="N101" s="129"/>
      <c r="O101" s="129"/>
      <c r="P101" s="33"/>
      <c r="Q101" s="129"/>
      <c r="R101" s="129"/>
      <c r="S101" s="58"/>
      <c r="T101" s="129"/>
      <c r="U101" s="129"/>
      <c r="V101" s="33"/>
      <c r="W101" s="129"/>
      <c r="X101" s="129"/>
      <c r="Y101" s="58"/>
      <c r="Z101" s="33"/>
      <c r="AA101" s="33"/>
      <c r="AB101" s="33"/>
      <c r="AC101" s="33"/>
      <c r="AD101" s="33"/>
      <c r="AE101" s="34" t="s">
        <v>616</v>
      </c>
      <c r="AF101" s="34" t="s">
        <v>240</v>
      </c>
      <c r="AH101" s="8" t="s">
        <v>250</v>
      </c>
    </row>
    <row r="102" spans="1:34" ht="15" customHeight="1">
      <c r="A102" s="67" t="s">
        <v>217</v>
      </c>
      <c r="B102" s="67" t="s">
        <v>493</v>
      </c>
      <c r="C102" s="67" t="s">
        <v>218</v>
      </c>
      <c r="D102" s="88">
        <v>44196</v>
      </c>
      <c r="E102" s="77" t="s">
        <v>230</v>
      </c>
      <c r="F102" s="77" t="s">
        <v>229</v>
      </c>
      <c r="G102" s="59">
        <v>145934596</v>
      </c>
      <c r="H102" s="36">
        <v>6918302</v>
      </c>
      <c r="I102" s="36">
        <v>0</v>
      </c>
      <c r="J102" s="36">
        <v>138905246</v>
      </c>
      <c r="K102" s="36">
        <v>116060317</v>
      </c>
      <c r="L102" s="36">
        <v>2007478</v>
      </c>
      <c r="M102" s="59">
        <v>0</v>
      </c>
      <c r="N102" s="130"/>
      <c r="O102" s="130"/>
      <c r="P102" s="36">
        <v>0</v>
      </c>
      <c r="Q102" s="130"/>
      <c r="R102" s="130"/>
      <c r="S102" s="59">
        <v>127932972</v>
      </c>
      <c r="T102" s="130"/>
      <c r="U102" s="130"/>
      <c r="V102" s="36">
        <v>121875453</v>
      </c>
      <c r="W102" s="130"/>
      <c r="X102" s="130"/>
      <c r="Y102" s="59">
        <v>227135</v>
      </c>
      <c r="Z102" s="36">
        <v>0</v>
      </c>
      <c r="AA102" s="36">
        <v>0</v>
      </c>
      <c r="AB102" s="36">
        <v>227135</v>
      </c>
      <c r="AC102" s="36">
        <v>227135</v>
      </c>
      <c r="AD102" s="36">
        <v>0</v>
      </c>
      <c r="AE102" s="34" t="s">
        <v>518</v>
      </c>
      <c r="AF102" s="34" t="s">
        <v>519</v>
      </c>
      <c r="AH102" s="8" t="s">
        <v>250</v>
      </c>
    </row>
    <row r="103" spans="1:34" ht="15" customHeight="1">
      <c r="A103" s="89" t="s">
        <v>149</v>
      </c>
      <c r="B103" s="70" t="s">
        <v>150</v>
      </c>
      <c r="C103" s="38" t="s">
        <v>208</v>
      </c>
      <c r="D103" s="88">
        <v>44196</v>
      </c>
      <c r="E103" s="67" t="s">
        <v>230</v>
      </c>
      <c r="F103" s="67" t="s">
        <v>228</v>
      </c>
      <c r="G103" s="58">
        <v>18894</v>
      </c>
      <c r="H103" s="33">
        <v>4350</v>
      </c>
      <c r="I103" s="33"/>
      <c r="J103" s="33">
        <v>14513</v>
      </c>
      <c r="K103" s="33">
        <v>6408</v>
      </c>
      <c r="L103" s="33"/>
      <c r="M103" s="58"/>
      <c r="N103" s="129"/>
      <c r="O103" s="129"/>
      <c r="P103" s="33"/>
      <c r="Q103" s="129"/>
      <c r="R103" s="129"/>
      <c r="S103" s="58">
        <v>16946</v>
      </c>
      <c r="T103" s="129"/>
      <c r="U103" s="129"/>
      <c r="V103" s="33">
        <v>13006</v>
      </c>
      <c r="W103" s="129"/>
      <c r="X103" s="129"/>
      <c r="Y103" s="58">
        <v>243</v>
      </c>
      <c r="Z103" s="33">
        <v>43</v>
      </c>
      <c r="AA103" s="33"/>
      <c r="AB103" s="33">
        <v>199</v>
      </c>
      <c r="AC103" s="33">
        <v>65</v>
      </c>
      <c r="AD103" s="33"/>
      <c r="AE103" s="34" t="s">
        <v>617</v>
      </c>
      <c r="AF103" s="34" t="s">
        <v>618</v>
      </c>
      <c r="AG103" s="35" t="s">
        <v>760</v>
      </c>
      <c r="AH103" s="8" t="s">
        <v>250</v>
      </c>
    </row>
    <row r="104" spans="1:34" ht="15" customHeight="1">
      <c r="A104" s="38" t="s">
        <v>37</v>
      </c>
      <c r="B104" s="67" t="s">
        <v>38</v>
      </c>
      <c r="C104" s="38" t="s">
        <v>191</v>
      </c>
      <c r="D104" s="88"/>
      <c r="E104" s="67"/>
      <c r="F104" s="67"/>
      <c r="G104" s="58"/>
      <c r="H104" s="33"/>
      <c r="I104" s="33"/>
      <c r="J104" s="33"/>
      <c r="K104" s="33"/>
      <c r="L104" s="33"/>
      <c r="M104" s="58"/>
      <c r="N104" s="129"/>
      <c r="O104" s="129"/>
      <c r="P104" s="33"/>
      <c r="Q104" s="129"/>
      <c r="R104" s="129"/>
      <c r="S104" s="58"/>
      <c r="T104" s="129"/>
      <c r="U104" s="129"/>
      <c r="V104" s="33"/>
      <c r="W104" s="129"/>
      <c r="X104" s="129"/>
      <c r="Y104" s="58"/>
      <c r="Z104" s="33"/>
      <c r="AA104" s="33"/>
      <c r="AB104" s="33"/>
      <c r="AC104" s="33"/>
      <c r="AD104" s="33"/>
      <c r="AE104" s="34" t="s">
        <v>574</v>
      </c>
      <c r="AF104" s="34" t="s">
        <v>575</v>
      </c>
      <c r="AH104" s="8" t="s">
        <v>250</v>
      </c>
    </row>
    <row r="105" spans="1:34" ht="15" customHeight="1">
      <c r="A105" s="89" t="s">
        <v>64</v>
      </c>
      <c r="B105" s="70" t="s">
        <v>65</v>
      </c>
      <c r="C105" s="38" t="s">
        <v>192</v>
      </c>
      <c r="D105" s="88">
        <v>44196</v>
      </c>
      <c r="E105" s="67" t="s">
        <v>230</v>
      </c>
      <c r="F105" s="67" t="s">
        <v>227</v>
      </c>
      <c r="G105" s="65">
        <v>17842</v>
      </c>
      <c r="H105" s="33">
        <v>153</v>
      </c>
      <c r="I105" s="33">
        <v>51</v>
      </c>
      <c r="J105" s="33">
        <v>17689</v>
      </c>
      <c r="K105" s="33">
        <v>16354</v>
      </c>
      <c r="L105" s="33">
        <v>12740</v>
      </c>
      <c r="M105" s="58">
        <v>1330</v>
      </c>
      <c r="N105" s="129"/>
      <c r="O105" s="129"/>
      <c r="P105" s="33">
        <v>1279</v>
      </c>
      <c r="Q105" s="129"/>
      <c r="R105" s="129"/>
      <c r="S105" s="58">
        <v>6573</v>
      </c>
      <c r="T105" s="129"/>
      <c r="U105" s="129"/>
      <c r="V105" s="33">
        <v>6442</v>
      </c>
      <c r="W105" s="129"/>
      <c r="X105" s="129"/>
      <c r="Y105" s="58"/>
      <c r="Z105" s="33"/>
      <c r="AA105" s="33"/>
      <c r="AB105" s="33"/>
      <c r="AC105" s="33"/>
      <c r="AD105" s="33"/>
      <c r="AE105" s="34" t="s">
        <v>693</v>
      </c>
      <c r="AF105" s="34" t="s">
        <v>694</v>
      </c>
      <c r="AH105" s="8" t="s">
        <v>250</v>
      </c>
    </row>
    <row r="106" spans="1:34" ht="15" customHeight="1">
      <c r="A106" s="38" t="s">
        <v>219</v>
      </c>
      <c r="B106" s="67" t="s">
        <v>220</v>
      </c>
      <c r="C106" s="38" t="s">
        <v>218</v>
      </c>
      <c r="D106" s="88">
        <v>44196</v>
      </c>
      <c r="E106" s="67" t="s">
        <v>230</v>
      </c>
      <c r="F106" s="67" t="s">
        <v>229</v>
      </c>
      <c r="G106" s="58">
        <v>206917175</v>
      </c>
      <c r="H106" s="33">
        <v>11728300</v>
      </c>
      <c r="I106" s="33">
        <v>0</v>
      </c>
      <c r="J106" s="33">
        <v>195015496</v>
      </c>
      <c r="K106" s="33">
        <v>154765299</v>
      </c>
      <c r="L106" s="33">
        <v>0</v>
      </c>
      <c r="M106" s="58">
        <v>0</v>
      </c>
      <c r="N106" s="129"/>
      <c r="O106" s="129"/>
      <c r="P106" s="33">
        <v>0</v>
      </c>
      <c r="Q106" s="129"/>
      <c r="R106" s="129"/>
      <c r="S106" s="58">
        <v>0</v>
      </c>
      <c r="T106" s="129"/>
      <c r="U106" s="129"/>
      <c r="V106" s="33">
        <v>0</v>
      </c>
      <c r="W106" s="129"/>
      <c r="X106" s="129"/>
      <c r="Y106" s="58">
        <v>1315587</v>
      </c>
      <c r="Z106" s="33">
        <v>0</v>
      </c>
      <c r="AA106" s="33">
        <v>0</v>
      </c>
      <c r="AB106" s="33">
        <v>1315587</v>
      </c>
      <c r="AC106" s="33">
        <v>315587</v>
      </c>
      <c r="AD106" s="33">
        <v>0</v>
      </c>
      <c r="AE106" s="34" t="s">
        <v>523</v>
      </c>
      <c r="AF106" s="34" t="s">
        <v>238</v>
      </c>
      <c r="AH106" s="8" t="s">
        <v>250</v>
      </c>
    </row>
    <row r="107" spans="1:34" ht="15" customHeight="1">
      <c r="A107" s="89" t="s">
        <v>144</v>
      </c>
      <c r="B107" s="70" t="s">
        <v>189</v>
      </c>
      <c r="C107" s="38" t="s">
        <v>194</v>
      </c>
      <c r="D107" s="88"/>
      <c r="E107" s="67"/>
      <c r="F107" s="67"/>
      <c r="G107" s="58"/>
      <c r="H107" s="33"/>
      <c r="I107" s="33"/>
      <c r="J107" s="33"/>
      <c r="K107" s="33"/>
      <c r="L107" s="33"/>
      <c r="M107" s="58"/>
      <c r="N107" s="129"/>
      <c r="O107" s="129"/>
      <c r="P107" s="33"/>
      <c r="Q107" s="129"/>
      <c r="R107" s="129"/>
      <c r="S107" s="58"/>
      <c r="T107" s="129"/>
      <c r="U107" s="129"/>
      <c r="V107" s="33"/>
      <c r="W107" s="129"/>
      <c r="X107" s="129"/>
      <c r="Y107" s="58"/>
      <c r="Z107" s="33"/>
      <c r="AA107" s="33"/>
      <c r="AB107" s="33"/>
      <c r="AC107" s="33"/>
      <c r="AD107" s="33"/>
      <c r="AE107" s="34" t="s">
        <v>701</v>
      </c>
      <c r="AF107" s="34" t="s">
        <v>534</v>
      </c>
      <c r="AH107" s="8" t="s">
        <v>250</v>
      </c>
    </row>
    <row r="108" spans="1:34" ht="15" customHeight="1">
      <c r="A108" s="38" t="s">
        <v>174</v>
      </c>
      <c r="B108" s="67" t="s">
        <v>175</v>
      </c>
      <c r="C108" s="38" t="s">
        <v>191</v>
      </c>
      <c r="D108" s="88"/>
      <c r="E108" s="67"/>
      <c r="F108" s="67"/>
      <c r="G108" s="58"/>
      <c r="H108" s="33"/>
      <c r="I108" s="33"/>
      <c r="J108" s="33"/>
      <c r="K108" s="33"/>
      <c r="L108" s="33"/>
      <c r="M108" s="58"/>
      <c r="N108" s="129"/>
      <c r="O108" s="129"/>
      <c r="P108" s="33"/>
      <c r="Q108" s="129"/>
      <c r="R108" s="129"/>
      <c r="S108" s="58"/>
      <c r="T108" s="129"/>
      <c r="U108" s="129"/>
      <c r="V108" s="33"/>
      <c r="W108" s="129"/>
      <c r="X108" s="129"/>
      <c r="Y108" s="58"/>
      <c r="Z108" s="33"/>
      <c r="AA108" s="33"/>
      <c r="AB108" s="33"/>
      <c r="AC108" s="33"/>
      <c r="AD108" s="33"/>
      <c r="AE108" s="34" t="s">
        <v>576</v>
      </c>
      <c r="AF108" s="34" t="s">
        <v>577</v>
      </c>
      <c r="AH108" s="8" t="s">
        <v>250</v>
      </c>
    </row>
    <row r="109" spans="1:34" ht="15" customHeight="1">
      <c r="A109" s="89" t="s">
        <v>82</v>
      </c>
      <c r="B109" s="70" t="s">
        <v>83</v>
      </c>
      <c r="C109" s="38" t="s">
        <v>198</v>
      </c>
      <c r="D109" s="88">
        <v>44196</v>
      </c>
      <c r="E109" s="67" t="s">
        <v>230</v>
      </c>
      <c r="F109" s="67" t="s">
        <v>228</v>
      </c>
      <c r="G109" s="58">
        <v>3</v>
      </c>
      <c r="H109" s="33">
        <v>1</v>
      </c>
      <c r="I109" s="33"/>
      <c r="J109" s="33">
        <v>2</v>
      </c>
      <c r="K109" s="33">
        <v>2</v>
      </c>
      <c r="L109" s="33">
        <v>1</v>
      </c>
      <c r="M109" s="58"/>
      <c r="N109" s="129"/>
      <c r="O109" s="129"/>
      <c r="P109" s="33"/>
      <c r="Q109" s="129"/>
      <c r="R109" s="129"/>
      <c r="S109" s="58">
        <v>3</v>
      </c>
      <c r="T109" s="129"/>
      <c r="U109" s="129"/>
      <c r="V109" s="33">
        <v>2</v>
      </c>
      <c r="W109" s="129"/>
      <c r="X109" s="129"/>
      <c r="Y109" s="58"/>
      <c r="Z109" s="33"/>
      <c r="AA109" s="33"/>
      <c r="AB109" s="33"/>
      <c r="AC109" s="33"/>
      <c r="AD109" s="33"/>
      <c r="AE109" s="34" t="s">
        <v>637</v>
      </c>
      <c r="AF109" s="34" t="s">
        <v>638</v>
      </c>
      <c r="AH109" s="8" t="s">
        <v>250</v>
      </c>
    </row>
    <row r="110" spans="1:34" ht="15" customHeight="1">
      <c r="A110" s="67" t="s">
        <v>45</v>
      </c>
      <c r="B110" s="67" t="s">
        <v>46</v>
      </c>
      <c r="C110" s="38" t="s">
        <v>204</v>
      </c>
      <c r="D110" s="88">
        <v>44196</v>
      </c>
      <c r="E110" s="67" t="s">
        <v>230</v>
      </c>
      <c r="F110" s="67" t="s">
        <v>228</v>
      </c>
      <c r="G110" s="58">
        <v>578</v>
      </c>
      <c r="H110" s="33">
        <v>88</v>
      </c>
      <c r="I110" s="33">
        <v>0</v>
      </c>
      <c r="J110" s="33">
        <v>491</v>
      </c>
      <c r="K110" s="33">
        <v>389</v>
      </c>
      <c r="L110" s="33">
        <v>0</v>
      </c>
      <c r="M110" s="58">
        <v>4</v>
      </c>
      <c r="N110" s="129"/>
      <c r="O110" s="129"/>
      <c r="P110" s="33">
        <v>4</v>
      </c>
      <c r="Q110" s="129"/>
      <c r="R110" s="129"/>
      <c r="S110" s="58">
        <v>445</v>
      </c>
      <c r="T110" s="129"/>
      <c r="U110" s="129"/>
      <c r="V110" s="33">
        <v>375</v>
      </c>
      <c r="W110" s="129"/>
      <c r="X110" s="129"/>
      <c r="Y110" s="58">
        <v>8</v>
      </c>
      <c r="Z110" s="33">
        <v>0</v>
      </c>
      <c r="AA110" s="33">
        <v>0</v>
      </c>
      <c r="AB110" s="33">
        <v>8</v>
      </c>
      <c r="AC110" s="33">
        <v>3</v>
      </c>
      <c r="AD110" s="33">
        <v>0</v>
      </c>
      <c r="AE110" s="34" t="s">
        <v>600</v>
      </c>
      <c r="AF110" s="34" t="s">
        <v>601</v>
      </c>
      <c r="AH110" s="8" t="s">
        <v>250</v>
      </c>
    </row>
    <row r="111" spans="1:34" ht="15" customHeight="1">
      <c r="A111" s="89" t="s">
        <v>68</v>
      </c>
      <c r="B111" s="70" t="s">
        <v>69</v>
      </c>
      <c r="C111" s="38" t="s">
        <v>199</v>
      </c>
      <c r="D111" s="88">
        <v>44196</v>
      </c>
      <c r="E111" s="67" t="s">
        <v>230</v>
      </c>
      <c r="F111" s="67" t="s">
        <v>228</v>
      </c>
      <c r="G111" s="59">
        <v>16280</v>
      </c>
      <c r="H111" s="33">
        <v>1274</v>
      </c>
      <c r="I111" s="33">
        <v>0</v>
      </c>
      <c r="J111" s="33">
        <v>14833</v>
      </c>
      <c r="K111" s="33">
        <v>9564</v>
      </c>
      <c r="L111" s="33">
        <v>111</v>
      </c>
      <c r="M111" s="58">
        <v>103</v>
      </c>
      <c r="N111" s="129"/>
      <c r="O111" s="130"/>
      <c r="P111" s="33">
        <v>94</v>
      </c>
      <c r="Q111" s="129"/>
      <c r="R111" s="129"/>
      <c r="S111" s="59">
        <v>14487</v>
      </c>
      <c r="T111" s="129"/>
      <c r="U111" s="129"/>
      <c r="V111" s="33">
        <v>13098</v>
      </c>
      <c r="W111" s="130"/>
      <c r="X111" s="129"/>
      <c r="Y111" s="58">
        <v>52</v>
      </c>
      <c r="Z111" s="33">
        <v>2</v>
      </c>
      <c r="AA111" s="36"/>
      <c r="AB111" s="33">
        <v>42</v>
      </c>
      <c r="AC111" s="33">
        <v>17</v>
      </c>
      <c r="AD111" s="33"/>
      <c r="AE111" s="34" t="s">
        <v>654</v>
      </c>
      <c r="AF111" s="34" t="s">
        <v>655</v>
      </c>
      <c r="AH111" s="8" t="s">
        <v>250</v>
      </c>
    </row>
    <row r="112" spans="1:34" ht="15" customHeight="1">
      <c r="A112" s="38" t="s">
        <v>778</v>
      </c>
      <c r="B112" s="67" t="s">
        <v>114</v>
      </c>
      <c r="C112" s="38" t="s">
        <v>203</v>
      </c>
      <c r="D112" s="88">
        <v>44196</v>
      </c>
      <c r="E112" s="67" t="s">
        <v>230</v>
      </c>
      <c r="F112" s="67" t="s">
        <v>227</v>
      </c>
      <c r="G112" s="58">
        <v>282044</v>
      </c>
      <c r="H112" s="33">
        <v>48150</v>
      </c>
      <c r="I112" s="33">
        <v>196</v>
      </c>
      <c r="J112" s="33">
        <v>233666</v>
      </c>
      <c r="K112" s="33">
        <v>212643</v>
      </c>
      <c r="L112" s="33">
        <v>6674</v>
      </c>
      <c r="M112" s="58">
        <v>53786</v>
      </c>
      <c r="N112" s="129" t="s">
        <v>215</v>
      </c>
      <c r="O112" s="129" t="s">
        <v>215</v>
      </c>
      <c r="P112" s="33">
        <v>44033</v>
      </c>
      <c r="Q112" s="129" t="s">
        <v>215</v>
      </c>
      <c r="R112" s="129" t="s">
        <v>215</v>
      </c>
      <c r="S112" s="58">
        <v>254293</v>
      </c>
      <c r="T112" s="129" t="s">
        <v>215</v>
      </c>
      <c r="U112" s="129" t="s">
        <v>215</v>
      </c>
      <c r="V112" s="33">
        <v>210625</v>
      </c>
      <c r="W112" s="129" t="s">
        <v>215</v>
      </c>
      <c r="X112" s="129" t="s">
        <v>215</v>
      </c>
      <c r="Y112" s="58">
        <v>486</v>
      </c>
      <c r="Z112" s="33">
        <v>75</v>
      </c>
      <c r="AA112" s="33">
        <v>0</v>
      </c>
      <c r="AB112" s="33">
        <v>411</v>
      </c>
      <c r="AC112" s="33">
        <v>411</v>
      </c>
      <c r="AD112" s="33">
        <v>0</v>
      </c>
      <c r="AE112" s="34" t="s">
        <v>526</v>
      </c>
      <c r="AF112" s="34" t="s">
        <v>271</v>
      </c>
      <c r="AH112" s="8" t="s">
        <v>250</v>
      </c>
    </row>
    <row r="113" spans="1:34" ht="15" customHeight="1">
      <c r="A113" s="38" t="s">
        <v>19</v>
      </c>
      <c r="B113" s="67" t="s">
        <v>20</v>
      </c>
      <c r="C113" s="38" t="s">
        <v>191</v>
      </c>
      <c r="D113" s="88">
        <v>44196</v>
      </c>
      <c r="E113" s="67" t="s">
        <v>230</v>
      </c>
      <c r="F113" s="67" t="s">
        <v>228</v>
      </c>
      <c r="G113" s="58">
        <v>48</v>
      </c>
      <c r="H113" s="33">
        <v>0</v>
      </c>
      <c r="I113" s="33">
        <v>0</v>
      </c>
      <c r="J113" s="33">
        <v>48</v>
      </c>
      <c r="K113" s="33">
        <v>48</v>
      </c>
      <c r="L113" s="33">
        <v>0</v>
      </c>
      <c r="M113" s="58">
        <v>0</v>
      </c>
      <c r="N113" s="129"/>
      <c r="O113" s="129"/>
      <c r="P113" s="33">
        <v>0</v>
      </c>
      <c r="Q113" s="129"/>
      <c r="R113" s="129"/>
      <c r="S113" s="58">
        <v>0</v>
      </c>
      <c r="T113" s="129"/>
      <c r="U113" s="129"/>
      <c r="V113" s="33">
        <v>0</v>
      </c>
      <c r="W113" s="129"/>
      <c r="X113" s="129"/>
      <c r="Y113" s="58">
        <v>0</v>
      </c>
      <c r="Z113" s="33">
        <v>0</v>
      </c>
      <c r="AA113" s="33">
        <v>0</v>
      </c>
      <c r="AB113" s="33">
        <v>0</v>
      </c>
      <c r="AC113" s="33">
        <v>0</v>
      </c>
      <c r="AD113" s="33">
        <v>0</v>
      </c>
      <c r="AE113" s="34" t="s">
        <v>578</v>
      </c>
      <c r="AF113" s="34" t="s">
        <v>579</v>
      </c>
      <c r="AH113" s="8" t="s">
        <v>250</v>
      </c>
    </row>
    <row r="114" spans="1:34" ht="15" customHeight="1">
      <c r="A114" s="67" t="s">
        <v>221</v>
      </c>
      <c r="B114" s="67" t="s">
        <v>222</v>
      </c>
      <c r="C114" s="38" t="s">
        <v>218</v>
      </c>
      <c r="D114" s="88">
        <v>44196</v>
      </c>
      <c r="E114" s="67" t="s">
        <v>230</v>
      </c>
      <c r="F114" s="67" t="s">
        <v>229</v>
      </c>
      <c r="G114" s="58">
        <v>130171059</v>
      </c>
      <c r="H114" s="33">
        <v>27653983</v>
      </c>
      <c r="I114" s="33">
        <v>0</v>
      </c>
      <c r="J114" s="33">
        <v>102517075</v>
      </c>
      <c r="K114" s="33">
        <v>100095377</v>
      </c>
      <c r="L114" s="33">
        <v>1393040</v>
      </c>
      <c r="M114" s="58">
        <v>0</v>
      </c>
      <c r="N114" s="129"/>
      <c r="O114" s="129"/>
      <c r="P114" s="33">
        <v>0</v>
      </c>
      <c r="Q114" s="129"/>
      <c r="R114" s="129"/>
      <c r="S114" s="58">
        <v>60381013</v>
      </c>
      <c r="T114" s="129"/>
      <c r="U114" s="129"/>
      <c r="V114" s="33">
        <v>48142750</v>
      </c>
      <c r="W114" s="129"/>
      <c r="X114" s="129"/>
      <c r="Y114" s="58">
        <v>586698</v>
      </c>
      <c r="Z114" s="33">
        <v>0</v>
      </c>
      <c r="AA114" s="33">
        <v>0</v>
      </c>
      <c r="AB114" s="33">
        <v>586698</v>
      </c>
      <c r="AC114" s="33">
        <v>586698</v>
      </c>
      <c r="AD114" s="33">
        <v>0</v>
      </c>
      <c r="AE114" s="34" t="s">
        <v>647</v>
      </c>
      <c r="AF114" s="34" t="s">
        <v>648</v>
      </c>
      <c r="AH114" s="8" t="s">
        <v>250</v>
      </c>
    </row>
    <row r="115" spans="1:34" ht="14.5" customHeight="1">
      <c r="B115" s="35"/>
      <c r="C115" s="29"/>
      <c r="D115" s="22"/>
      <c r="G115" s="58"/>
      <c r="H115" s="33"/>
      <c r="I115" s="33"/>
      <c r="J115" s="33"/>
      <c r="K115" s="33"/>
      <c r="L115" s="33"/>
      <c r="M115" s="58"/>
      <c r="N115" s="129"/>
      <c r="O115" s="129"/>
      <c r="P115" s="33"/>
      <c r="Q115" s="129"/>
      <c r="R115" s="129"/>
      <c r="S115" s="58"/>
      <c r="T115" s="129"/>
      <c r="U115" s="129"/>
      <c r="V115" s="33"/>
      <c r="W115" s="129"/>
      <c r="X115" s="129"/>
      <c r="Y115" s="58"/>
      <c r="Z115" s="33"/>
      <c r="AA115" s="33"/>
      <c r="AB115" s="33"/>
      <c r="AC115" s="33"/>
      <c r="AD115" s="33"/>
      <c r="AE115" s="34"/>
      <c r="AF115" s="34"/>
      <c r="AH115" s="8" t="s">
        <v>250</v>
      </c>
    </row>
    <row r="116" spans="1:34" ht="14.5" customHeight="1">
      <c r="B116" s="35"/>
      <c r="C116" s="29"/>
      <c r="D116" s="22"/>
      <c r="G116" s="58"/>
      <c r="H116" s="33"/>
      <c r="I116" s="33"/>
      <c r="J116" s="33"/>
      <c r="K116" s="33"/>
      <c r="L116" s="33"/>
      <c r="M116" s="58"/>
      <c r="N116" s="129"/>
      <c r="O116" s="129"/>
      <c r="P116" s="33"/>
      <c r="Q116" s="129"/>
      <c r="R116" s="129"/>
      <c r="S116" s="58"/>
      <c r="T116" s="129"/>
      <c r="U116" s="129"/>
      <c r="V116" s="33"/>
      <c r="W116" s="129"/>
      <c r="X116" s="129"/>
      <c r="Y116" s="58"/>
      <c r="Z116" s="33"/>
      <c r="AA116" s="33"/>
      <c r="AB116" s="33"/>
      <c r="AC116" s="33"/>
      <c r="AD116" s="33"/>
      <c r="AE116" s="34"/>
      <c r="AF116" s="34"/>
      <c r="AG116" s="86"/>
      <c r="AH116" s="8" t="s">
        <v>250</v>
      </c>
    </row>
    <row r="117" spans="1:34" ht="14.5" customHeight="1">
      <c r="B117" s="35"/>
      <c r="C117" s="29"/>
      <c r="D117" s="22"/>
      <c r="G117" s="58"/>
      <c r="H117" s="33"/>
      <c r="I117" s="33"/>
      <c r="J117" s="33"/>
      <c r="K117" s="33"/>
      <c r="L117" s="33"/>
      <c r="M117" s="58"/>
      <c r="N117" s="129"/>
      <c r="O117" s="129"/>
      <c r="P117" s="33"/>
      <c r="Q117" s="129"/>
      <c r="R117" s="129"/>
      <c r="S117" s="58"/>
      <c r="T117" s="129"/>
      <c r="U117" s="129"/>
      <c r="V117" s="33"/>
      <c r="W117" s="129"/>
      <c r="X117" s="129"/>
      <c r="Y117" s="58"/>
      <c r="Z117" s="33"/>
      <c r="AA117" s="33"/>
      <c r="AB117" s="33"/>
      <c r="AC117" s="33"/>
      <c r="AD117" s="33"/>
      <c r="AE117" s="34"/>
      <c r="AF117" s="34"/>
      <c r="AH117" s="8" t="s">
        <v>250</v>
      </c>
    </row>
    <row r="118" spans="1:34" ht="14.5" customHeight="1">
      <c r="B118" s="35"/>
      <c r="C118" s="29"/>
      <c r="D118" s="22"/>
      <c r="G118" s="58"/>
      <c r="H118" s="33"/>
      <c r="I118" s="33"/>
      <c r="J118" s="33"/>
      <c r="K118" s="33"/>
      <c r="L118" s="33"/>
      <c r="M118" s="58"/>
      <c r="N118" s="129"/>
      <c r="O118" s="129"/>
      <c r="P118" s="33"/>
      <c r="Q118" s="129"/>
      <c r="R118" s="129"/>
      <c r="S118" s="58"/>
      <c r="T118" s="129"/>
      <c r="U118" s="129"/>
      <c r="V118" s="33"/>
      <c r="W118" s="129"/>
      <c r="X118" s="129"/>
      <c r="Y118" s="58"/>
      <c r="Z118" s="33"/>
      <c r="AA118" s="33"/>
      <c r="AB118" s="33"/>
      <c r="AC118" s="33"/>
      <c r="AD118" s="33"/>
      <c r="AE118" s="34"/>
      <c r="AF118" s="34"/>
      <c r="AH118" s="8" t="s">
        <v>250</v>
      </c>
    </row>
    <row r="119" spans="1:34" ht="14.5" customHeight="1">
      <c r="A119" s="56"/>
      <c r="B119" s="57"/>
      <c r="C119" s="29"/>
      <c r="D119" s="22"/>
      <c r="G119" s="58"/>
      <c r="H119" s="33"/>
      <c r="I119" s="33"/>
      <c r="J119" s="33"/>
      <c r="K119" s="33"/>
      <c r="L119" s="33"/>
      <c r="M119" s="58"/>
      <c r="N119" s="129"/>
      <c r="O119" s="129"/>
      <c r="P119" s="33"/>
      <c r="Q119" s="129"/>
      <c r="R119" s="129"/>
      <c r="S119" s="58"/>
      <c r="T119" s="129"/>
      <c r="U119" s="129"/>
      <c r="V119" s="33"/>
      <c r="W119" s="129"/>
      <c r="X119" s="129"/>
      <c r="Y119" s="58"/>
      <c r="Z119" s="33"/>
      <c r="AA119" s="33"/>
      <c r="AB119" s="33"/>
      <c r="AC119" s="33"/>
      <c r="AD119" s="33"/>
      <c r="AE119" s="34"/>
      <c r="AF119" s="34"/>
      <c r="AH119" s="8" t="s">
        <v>250</v>
      </c>
    </row>
    <row r="120" spans="1:34" ht="14.5" customHeight="1">
      <c r="A120" s="30"/>
      <c r="B120" s="35"/>
      <c r="C120" s="29"/>
      <c r="D120" s="22"/>
      <c r="G120" s="61"/>
      <c r="H120" s="37"/>
      <c r="I120" s="37"/>
      <c r="J120" s="37"/>
      <c r="K120" s="37"/>
      <c r="L120" s="37"/>
      <c r="M120" s="61"/>
      <c r="N120" s="134"/>
      <c r="O120" s="134"/>
      <c r="P120" s="37"/>
      <c r="Q120" s="134"/>
      <c r="R120" s="134"/>
      <c r="S120" s="61"/>
      <c r="T120" s="134"/>
      <c r="U120" s="134"/>
      <c r="V120" s="37"/>
      <c r="W120" s="134"/>
      <c r="X120" s="134"/>
      <c r="Y120" s="61"/>
      <c r="Z120" s="37"/>
      <c r="AA120" s="37"/>
      <c r="AB120" s="37"/>
      <c r="AC120" s="37"/>
      <c r="AD120" s="37"/>
      <c r="AE120" s="34"/>
      <c r="AF120" s="34"/>
    </row>
    <row r="121" spans="1:34">
      <c r="A121" s="74"/>
      <c r="B121" s="77"/>
      <c r="C121" s="76"/>
      <c r="D121" s="76"/>
      <c r="E121" s="78"/>
      <c r="F121" s="78"/>
      <c r="G121" s="80"/>
      <c r="H121" s="81"/>
      <c r="I121" s="81"/>
      <c r="J121" s="81"/>
      <c r="K121" s="81"/>
      <c r="L121" s="81"/>
      <c r="M121" s="80"/>
      <c r="N121" s="135"/>
      <c r="O121" s="135"/>
      <c r="P121" s="81"/>
      <c r="Q121" s="135"/>
      <c r="R121" s="135"/>
      <c r="S121" s="80"/>
      <c r="T121" s="135"/>
      <c r="U121" s="135"/>
      <c r="V121" s="81"/>
      <c r="W121" s="135"/>
      <c r="X121" s="135"/>
      <c r="Y121" s="80"/>
      <c r="Z121" s="81"/>
      <c r="AA121" s="81"/>
      <c r="AB121" s="81"/>
      <c r="AC121" s="81"/>
      <c r="AD121" s="81"/>
      <c r="AE121" s="76"/>
      <c r="AF121" s="76"/>
      <c r="AG121" s="75"/>
    </row>
    <row r="122" spans="1:34">
      <c r="A122" s="74"/>
      <c r="B122" s="77"/>
      <c r="C122" s="76"/>
      <c r="D122" s="76"/>
      <c r="E122" s="78"/>
      <c r="F122" s="78"/>
      <c r="G122" s="80"/>
      <c r="H122" s="81"/>
      <c r="I122" s="81"/>
      <c r="J122" s="81"/>
      <c r="K122" s="81"/>
      <c r="L122" s="81"/>
      <c r="M122" s="80"/>
      <c r="N122" s="135"/>
      <c r="O122" s="135"/>
      <c r="P122" s="81"/>
      <c r="Q122" s="135"/>
      <c r="R122" s="135"/>
      <c r="S122" s="80"/>
      <c r="T122" s="135"/>
      <c r="U122" s="135"/>
      <c r="V122" s="81"/>
      <c r="W122" s="135"/>
      <c r="X122" s="135"/>
      <c r="Y122" s="80"/>
      <c r="Z122" s="81"/>
      <c r="AA122" s="81"/>
      <c r="AB122" s="81"/>
      <c r="AC122" s="81"/>
      <c r="AD122" s="81"/>
      <c r="AE122" s="76"/>
      <c r="AF122" s="76"/>
      <c r="AG122" s="75"/>
    </row>
    <row r="125" spans="1:34" hidden="1">
      <c r="B125" s="30">
        <f>1</f>
        <v>1</v>
      </c>
      <c r="C125" s="30">
        <f>B125+1</f>
        <v>2</v>
      </c>
      <c r="D125" s="30">
        <f>C125+1</f>
        <v>3</v>
      </c>
      <c r="E125" s="31">
        <f t="shared" ref="E125" si="0">D125+1</f>
        <v>4</v>
      </c>
      <c r="F125" s="31">
        <f t="shared" ref="F125" si="1">E125+1</f>
        <v>5</v>
      </c>
      <c r="G125" s="62">
        <f t="shared" ref="G125:AG125" si="2">F125+1</f>
        <v>6</v>
      </c>
      <c r="M125" s="62">
        <f>G130+1</f>
        <v>12</v>
      </c>
      <c r="N125" s="136">
        <f t="shared" si="2"/>
        <v>13</v>
      </c>
      <c r="O125" s="136">
        <f t="shared" si="2"/>
        <v>14</v>
      </c>
      <c r="P125" s="39">
        <f t="shared" si="2"/>
        <v>15</v>
      </c>
      <c r="Q125" s="136">
        <f t="shared" si="2"/>
        <v>16</v>
      </c>
      <c r="R125" s="136">
        <f t="shared" si="2"/>
        <v>17</v>
      </c>
      <c r="S125" s="62">
        <f t="shared" si="2"/>
        <v>18</v>
      </c>
      <c r="T125" s="136">
        <f t="shared" si="2"/>
        <v>19</v>
      </c>
      <c r="U125" s="136">
        <f t="shared" si="2"/>
        <v>20</v>
      </c>
      <c r="V125" s="39">
        <f t="shared" si="2"/>
        <v>21</v>
      </c>
      <c r="W125" s="136">
        <f t="shared" si="2"/>
        <v>22</v>
      </c>
      <c r="X125" s="136">
        <f t="shared" si="2"/>
        <v>23</v>
      </c>
      <c r="Y125" s="62">
        <f t="shared" si="2"/>
        <v>24</v>
      </c>
      <c r="AE125" s="30">
        <f>Y130+1</f>
        <v>30</v>
      </c>
      <c r="AF125" s="30">
        <f t="shared" si="2"/>
        <v>31</v>
      </c>
      <c r="AG125" s="30">
        <f t="shared" si="2"/>
        <v>32</v>
      </c>
    </row>
    <row r="126" spans="1:34" hidden="1">
      <c r="G126" s="62">
        <f>G125+1</f>
        <v>7</v>
      </c>
      <c r="Y126" s="62">
        <f>Y125+1</f>
        <v>25</v>
      </c>
    </row>
    <row r="127" spans="1:34" hidden="1">
      <c r="G127" s="62">
        <f t="shared" ref="G127:G130" si="3">G126+1</f>
        <v>8</v>
      </c>
      <c r="Y127" s="62">
        <f t="shared" ref="Y127:Y130" si="4">Y126+1</f>
        <v>26</v>
      </c>
    </row>
    <row r="128" spans="1:34" hidden="1">
      <c r="G128" s="62">
        <f t="shared" si="3"/>
        <v>9</v>
      </c>
      <c r="Y128" s="62">
        <f t="shared" si="4"/>
        <v>27</v>
      </c>
    </row>
    <row r="129" spans="7:25" hidden="1">
      <c r="G129" s="62">
        <f t="shared" si="3"/>
        <v>10</v>
      </c>
      <c r="Y129" s="62">
        <f t="shared" si="4"/>
        <v>28</v>
      </c>
    </row>
    <row r="130" spans="7:25" hidden="1">
      <c r="G130" s="62">
        <f t="shared" si="3"/>
        <v>11</v>
      </c>
      <c r="Y130" s="62">
        <f t="shared" si="4"/>
        <v>29</v>
      </c>
    </row>
  </sheetData>
  <sheetProtection algorithmName="SHA-512" hashValue="uGa4LXrHlxKzdti0zTSLr7b9WDEHNx40JK+0VMMQJbR+HgfUYoFxjowc8lognX7Nj0z/6YJ+RLfggKs5PxlflA==" saltValue="SwHXvlQzpB99C05ykkyrSA==" spinCount="100000" sheet="1" objects="1" scenarios="1"/>
  <conditionalFormatting sqref="G13">
    <cfRule type="cellIs" dxfId="15" priority="33" stopIfTrue="1" operator="lessThan">
      <formula>0</formula>
    </cfRule>
  </conditionalFormatting>
  <conditionalFormatting sqref="I13">
    <cfRule type="cellIs" dxfId="14" priority="32" stopIfTrue="1" operator="lessThan">
      <formula>0</formula>
    </cfRule>
  </conditionalFormatting>
  <conditionalFormatting sqref="O13">
    <cfRule type="cellIs" dxfId="13" priority="31" stopIfTrue="1" operator="lessThan">
      <formula>0</formula>
    </cfRule>
  </conditionalFormatting>
  <conditionalFormatting sqref="Q13">
    <cfRule type="cellIs" dxfId="12" priority="30" stopIfTrue="1" operator="lessThan">
      <formula>0</formula>
    </cfRule>
  </conditionalFormatting>
  <conditionalFormatting sqref="S13">
    <cfRule type="cellIs" dxfId="11" priority="29" stopIfTrue="1" operator="lessThan">
      <formula>0</formula>
    </cfRule>
  </conditionalFormatting>
  <conditionalFormatting sqref="U13">
    <cfRule type="cellIs" dxfId="10" priority="28" stopIfTrue="1" operator="lessThan">
      <formula>0</formula>
    </cfRule>
  </conditionalFormatting>
  <conditionalFormatting sqref="AA13">
    <cfRule type="cellIs" dxfId="9" priority="27" stopIfTrue="1" operator="lessThan">
      <formula>0</formula>
    </cfRule>
  </conditionalFormatting>
  <conditionalFormatting sqref="AC13">
    <cfRule type="cellIs" dxfId="8" priority="26" stopIfTrue="1" operator="lessThan">
      <formula>0</formula>
    </cfRule>
  </conditionalFormatting>
  <conditionalFormatting sqref="G76">
    <cfRule type="cellIs" dxfId="7" priority="15" stopIfTrue="1" operator="lessThan">
      <formula>0</formula>
    </cfRule>
  </conditionalFormatting>
  <conditionalFormatting sqref="I76">
    <cfRule type="cellIs" dxfId="6" priority="14" stopIfTrue="1" operator="lessThan">
      <formula>0</formula>
    </cfRule>
  </conditionalFormatting>
  <conditionalFormatting sqref="J76">
    <cfRule type="cellIs" dxfId="5" priority="13" stopIfTrue="1" operator="lessThan">
      <formula>0</formula>
    </cfRule>
  </conditionalFormatting>
  <conditionalFormatting sqref="S76">
    <cfRule type="cellIs" dxfId="4" priority="12" stopIfTrue="1" operator="lessThan">
      <formula>0</formula>
    </cfRule>
  </conditionalFormatting>
  <conditionalFormatting sqref="T76">
    <cfRule type="cellIs" dxfId="3" priority="11" stopIfTrue="1" operator="lessThan">
      <formula>0</formula>
    </cfRule>
  </conditionalFormatting>
  <conditionalFormatting sqref="U76">
    <cfRule type="cellIs" dxfId="2" priority="10" stopIfTrue="1" operator="lessThan">
      <formula>0</formula>
    </cfRule>
  </conditionalFormatting>
  <conditionalFormatting sqref="V76">
    <cfRule type="cellIs" dxfId="1" priority="9" stopIfTrue="1" operator="lessThan">
      <formula>0</formula>
    </cfRule>
  </conditionalFormatting>
  <conditionalFormatting sqref="AD76">
    <cfRule type="cellIs" dxfId="0" priority="1" stopIfTrue="1" operator="lessThan">
      <formula>0</formula>
    </cfRule>
  </conditionalFormatting>
  <hyperlinks>
    <hyperlink ref="AE87" r:id="rId1" xr:uid="{EC5204B1-0444-4E98-9EAF-6108ED390E49}"/>
  </hyperlinks>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Ratios&amp;Templates</vt:lpstr>
      <vt:lpstr>Ratios_dataset</vt:lpstr>
      <vt:lpstr>Template 1_dataset</vt:lpstr>
      <vt:lpstr>Template 2_dataset</vt:lpstr>
      <vt:lpstr>Template 3_dataset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2021-11-03T17:20:11Z</dcterms:created>
  <dcterms:modified xsi:type="dcterms:W3CDTF">2021-11-04T08:32:10Z</dcterms:modified>
</cp:coreProperties>
</file>