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5348" yWindow="-12" windowWidth="15396" windowHeight="11196" tabRatio="762"/>
  </bookViews>
  <sheets>
    <sheet name="Readme - Introduction" sheetId="34" r:id="rId1"/>
    <sheet name="Main Results" sheetId="2" r:id="rId2"/>
    <sheet name="Detailed AQR Results" sheetId="3" r:id="rId3"/>
    <sheet name="Definitions &amp; Explanations" sheetId="37" r:id="rId4"/>
  </sheets>
  <definedNames>
    <definedName name="DataSourceNPE">#REF!</definedName>
    <definedName name="EffectiveTaxRate">#REF!</definedName>
    <definedName name="FINREP_FX">#REF!</definedName>
    <definedName name="FINREP_Unit">#REF!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'Definitions &amp; Explanations'!$B$2:$D$82</definedName>
    <definedName name="_xlnm.Print_Area" localSheetId="2">'Detailed AQR Results'!$B$2:$V$143</definedName>
    <definedName name="_xlnm.Print_Area" localSheetId="1">'Main Results'!$B$2:$Q$73</definedName>
    <definedName name="_xlnm.Print_Area" localSheetId="0">'Readme - Introduction'!$B$2:$G$60</definedName>
    <definedName name="TransitionalArrangements">#REF!</definedName>
  </definedNames>
  <calcPr calcId="145621"/>
</workbook>
</file>

<file path=xl/calcChain.xml><?xml version="1.0" encoding="utf-8"?>
<calcChain xmlns="http://schemas.openxmlformats.org/spreadsheetml/2006/main">
  <c r="K133" i="3" l="1"/>
  <c r="K136" i="3" l="1"/>
  <c r="O38" i="2" l="1"/>
  <c r="P38" i="2" s="1"/>
  <c r="O37" i="2"/>
  <c r="P37" i="2" s="1"/>
  <c r="O36" i="2"/>
  <c r="P36" i="2" s="1"/>
  <c r="P32" i="2"/>
  <c r="P30" i="2" l="1"/>
  <c r="B2" i="3" l="1"/>
  <c r="E42" i="3" l="1"/>
  <c r="D42" i="3"/>
  <c r="E41" i="3"/>
  <c r="D41" i="3"/>
  <c r="K6" i="3" l="1"/>
  <c r="I6" i="3"/>
  <c r="P40" i="2" l="1"/>
  <c r="O40" i="2"/>
  <c r="K138" i="3" l="1"/>
  <c r="P27" i="2"/>
  <c r="P28" i="2" s="1"/>
</calcChain>
</file>

<file path=xl/sharedStrings.xml><?xml version="1.0" encoding="utf-8"?>
<sst xmlns="http://schemas.openxmlformats.org/spreadsheetml/2006/main" count="648" uniqueCount="420">
  <si>
    <t>ECB PUBLIC</t>
  </si>
  <si>
    <t>NAME OF THE ENTITY</t>
  </si>
  <si>
    <t>Main Results and Overview</t>
  </si>
  <si>
    <t>A</t>
  </si>
  <si>
    <t>A1</t>
  </si>
  <si>
    <t>Mill. EUR</t>
  </si>
  <si>
    <t>A2</t>
  </si>
  <si>
    <t>A3</t>
  </si>
  <si>
    <t>A4</t>
  </si>
  <si>
    <t>A5</t>
  </si>
  <si>
    <t>Total exposure measure according to Article 429 CRR
"Leverage exposure"</t>
  </si>
  <si>
    <t>A6</t>
  </si>
  <si>
    <t>%</t>
  </si>
  <si>
    <t>A7</t>
  </si>
  <si>
    <t>Tier 1 Ratio (where available)
according to CRD3 definition, as of 31.12.2013 as reported by the bank</t>
  </si>
  <si>
    <t>A8</t>
  </si>
  <si>
    <t xml:space="preserve">Core Tier 1 Ratio (where available)
according to EBA definition </t>
  </si>
  <si>
    <t>A9</t>
  </si>
  <si>
    <t>Leverage ratio</t>
  </si>
  <si>
    <t>A10</t>
  </si>
  <si>
    <t>A11</t>
  </si>
  <si>
    <t>A12</t>
  </si>
  <si>
    <t>Level 3 instruments on total assets</t>
  </si>
  <si>
    <t>B</t>
  </si>
  <si>
    <t>MAIN RESULTS OF THE COMPREHENSIVE ASSESSMENT (CA)</t>
  </si>
  <si>
    <t>B1</t>
  </si>
  <si>
    <t>B2</t>
  </si>
  <si>
    <r>
      <t xml:space="preserve">Aggregated adjustments due to the outcome of the </t>
    </r>
    <r>
      <rPr>
        <sz val="10"/>
        <color indexed="8"/>
        <rFont val="Arial"/>
        <family val="2"/>
      </rPr>
      <t>AQR</t>
    </r>
  </si>
  <si>
    <t>Basis Points Change</t>
  </si>
  <si>
    <t>B3</t>
  </si>
  <si>
    <t>AQR adjusted CET1 Ratio
B3 = B1 + B2</t>
  </si>
  <si>
    <t xml:space="preserve">B4 </t>
  </si>
  <si>
    <r>
      <t xml:space="preserve">Aggregate adjustments due to the outcome of 
the </t>
    </r>
    <r>
      <rPr>
        <b/>
        <u/>
        <sz val="10"/>
        <color indexed="8"/>
        <rFont val="Arial"/>
        <family val="2"/>
      </rPr>
      <t>baseline</t>
    </r>
    <r>
      <rPr>
        <sz val="10"/>
        <color theme="1"/>
        <rFont val="Arial"/>
        <family val="2"/>
      </rPr>
      <t xml:space="preserve"> scenario of the Stress Test 
to lowest capital level over the 3-year period</t>
    </r>
  </si>
  <si>
    <t>B5</t>
  </si>
  <si>
    <t>Adjusted CET1 Ratio after Baseline Scenario
B5 = B3 + B4</t>
  </si>
  <si>
    <t>B6</t>
  </si>
  <si>
    <r>
      <t xml:space="preserve">Aggregate adjustments due to the outcome of 
the </t>
    </r>
    <r>
      <rPr>
        <b/>
        <u/>
        <sz val="10"/>
        <color indexed="8"/>
        <rFont val="Arial"/>
        <family val="2"/>
      </rPr>
      <t>adverse</t>
    </r>
    <r>
      <rPr>
        <sz val="10"/>
        <color theme="1"/>
        <rFont val="Arial"/>
        <family val="2"/>
      </rPr>
      <t xml:space="preserve"> scenario of the Stress Test
to lowest capital level over the 3-year period</t>
    </r>
  </si>
  <si>
    <t>B7</t>
  </si>
  <si>
    <t>Adjusted CET1 Ratio after Adverse Scenario
B7 = B3 + B6</t>
  </si>
  <si>
    <t xml:space="preserve">Capital Shortfall </t>
  </si>
  <si>
    <t>B8</t>
  </si>
  <si>
    <t xml:space="preserve">to threshold of 8% for AQR adjusted CET1 Ratio </t>
  </si>
  <si>
    <t>B9</t>
  </si>
  <si>
    <t>to threshold of 8% in Baseline Scenario</t>
  </si>
  <si>
    <t>B10</t>
  </si>
  <si>
    <t>to threshold of 5.5% in Adverse Scenario</t>
  </si>
  <si>
    <t>B11</t>
  </si>
  <si>
    <t>Aggregated Capital Shortfall of the Comprehensive Assessment
B11 = max ( B8,  B9, B10 )</t>
  </si>
  <si>
    <t>C</t>
  </si>
  <si>
    <t>Issuance of CET1 Instruments</t>
  </si>
  <si>
    <t>Impact on Common Equity Tier 1
Million EUR</t>
  </si>
  <si>
    <t>C1</t>
  </si>
  <si>
    <t>Raising of capital instruments eligible as CET1 capital</t>
  </si>
  <si>
    <t>n/a</t>
  </si>
  <si>
    <t>C2</t>
  </si>
  <si>
    <t>Repayment of CET1 capital, buybacks</t>
  </si>
  <si>
    <t>C3</t>
  </si>
  <si>
    <t>Net issuance of Additional Tier 1 Instruments</t>
  </si>
  <si>
    <t>Impact on Additional Tier 1
Million EUR</t>
  </si>
  <si>
    <t>C4</t>
  </si>
  <si>
    <t>with a trigger at or above 5.5% and below 6%</t>
  </si>
  <si>
    <t>C5</t>
  </si>
  <si>
    <t>with a trigger at or above 6% and below 7%</t>
  </si>
  <si>
    <t>C6</t>
  </si>
  <si>
    <t>with a trigger at or above 7%</t>
  </si>
  <si>
    <t>Fines/Litigation costs</t>
  </si>
  <si>
    <t>Million EUR</t>
  </si>
  <si>
    <t>C7</t>
  </si>
  <si>
    <t>2. Detailed AQR Results</t>
  </si>
  <si>
    <t>D. Matrix Breakdown of AQR Result (B2)</t>
  </si>
  <si>
    <t>D .A</t>
  </si>
  <si>
    <t>D .B</t>
  </si>
  <si>
    <t>D .C</t>
  </si>
  <si>
    <t>D .D</t>
  </si>
  <si>
    <t>D .E</t>
  </si>
  <si>
    <t>D .F</t>
  </si>
  <si>
    <t>Portfolio selected
in Phase 1</t>
  </si>
  <si>
    <t>Adjustments to provisions 
on sampled files</t>
  </si>
  <si>
    <t>Adjustments to provisions due to
projection of findings</t>
  </si>
  <si>
    <t>Adjustments to provisions 
due to collective 
provisioning review</t>
  </si>
  <si>
    <t>Impact on CET1 capital
before any offsetting 
effects</t>
  </si>
  <si>
    <t>AQR breakdown</t>
  </si>
  <si>
    <t>Asset class breakdown</t>
  </si>
  <si>
    <t>Units of Measurement</t>
  </si>
  <si>
    <t>% of RWA selected 
in Phase 1</t>
  </si>
  <si>
    <t>Basis Points</t>
  </si>
  <si>
    <t>D1</t>
  </si>
  <si>
    <t>Total credit exposure</t>
  </si>
  <si>
    <t>D2</t>
  </si>
  <si>
    <t>Sovereigns and Supranational non-governmental organisations</t>
  </si>
  <si>
    <t>D3</t>
  </si>
  <si>
    <t>Institutions</t>
  </si>
  <si>
    <t>D4</t>
  </si>
  <si>
    <t>Retail</t>
  </si>
  <si>
    <t>D5</t>
  </si>
  <si>
    <t xml:space="preserve">  thereof SME</t>
  </si>
  <si>
    <t>D6</t>
  </si>
  <si>
    <t xml:space="preserve">  thereof Residential Real Estate (RRE)</t>
  </si>
  <si>
    <t>D7</t>
  </si>
  <si>
    <t xml:space="preserve">  thereof Other Retail</t>
  </si>
  <si>
    <t>D8</t>
  </si>
  <si>
    <t>Corporates</t>
  </si>
  <si>
    <t>D9</t>
  </si>
  <si>
    <t>Other Assets</t>
  </si>
  <si>
    <t>D10</t>
  </si>
  <si>
    <t>Additional information on portfolios with largest adjustments accounting for (at least) 30% of total banking book AQR adjustment:</t>
  </si>
  <si>
    <t>Asset Class</t>
  </si>
  <si>
    <t>Geography</t>
  </si>
  <si>
    <t>NB: In some cases the total credit RWA reported in field D.A1 may not equal the sum of the components below. These cases are driven by inclusion of specialised assets types which lie outside the categories given above.</t>
  </si>
  <si>
    <t>D .G</t>
  </si>
  <si>
    <t>D .H</t>
  </si>
  <si>
    <t>D .I</t>
  </si>
  <si>
    <t>Portfolio size
Carrying Amount</t>
  </si>
  <si>
    <t>Portfolio selection</t>
  </si>
  <si>
    <t>Impact on CET1 before any offsetting effects</t>
  </si>
  <si>
    <t>% selected in Phase 1</t>
  </si>
  <si>
    <t>Basis points</t>
  </si>
  <si>
    <t>D11</t>
  </si>
  <si>
    <t>CVA</t>
  </si>
  <si>
    <t>D12</t>
  </si>
  <si>
    <t>Fair Value review</t>
  </si>
  <si>
    <t>D13</t>
  </si>
  <si>
    <t>Non derivative exposures review</t>
  </si>
  <si>
    <t>Please refer to Definitions and Explanations sheet</t>
  </si>
  <si>
    <t>D14</t>
  </si>
  <si>
    <t>Bonds</t>
  </si>
  <si>
    <t>D15</t>
  </si>
  <si>
    <t>Securitisations</t>
  </si>
  <si>
    <t>D16</t>
  </si>
  <si>
    <t>Loans</t>
  </si>
  <si>
    <t>D17</t>
  </si>
  <si>
    <t>Equity (Investment in PE and Participations)</t>
  </si>
  <si>
    <t>D18</t>
  </si>
  <si>
    <t>Investment Properties / Real Estate / Other</t>
  </si>
  <si>
    <t>D19</t>
  </si>
  <si>
    <t xml:space="preserve">Derivatives Model Review </t>
  </si>
  <si>
    <t>D20</t>
  </si>
  <si>
    <t>AVA adjustments</t>
  </si>
  <si>
    <t>D .J</t>
  </si>
  <si>
    <t>Total impact on CET1 based on adjustments outlined in D.A-D.I</t>
  </si>
  <si>
    <t>D21</t>
  </si>
  <si>
    <t>Gross impact on capital</t>
  </si>
  <si>
    <t>D22</t>
  </si>
  <si>
    <t>D23</t>
  </si>
  <si>
    <t>Offsetting tax impact</t>
  </si>
  <si>
    <t>D24</t>
  </si>
  <si>
    <t>Offsetting IFRS9 transitional arrangement impact</t>
  </si>
  <si>
    <t>D25</t>
  </si>
  <si>
    <t>E. Matrix Breakdown of Asset Quality Indicators</t>
  </si>
  <si>
    <t>Information reported only for portfolios subject to detailed review in AQR</t>
  </si>
  <si>
    <t>Asset quality indicators</t>
  </si>
  <si>
    <t>E .A</t>
  </si>
  <si>
    <t>E .B</t>
  </si>
  <si>
    <t>E .C</t>
  </si>
  <si>
    <t>E .D</t>
  </si>
  <si>
    <t>Changes due to the credit file review</t>
  </si>
  <si>
    <t>Changes due to the
projection of findings</t>
  </si>
  <si>
    <r>
      <rPr>
        <b/>
        <sz val="10"/>
        <color indexed="8"/>
        <rFont val="Arial"/>
        <family val="2"/>
      </rPr>
      <t xml:space="preserve">AQR-adjusted NPE Level </t>
    </r>
    <r>
      <rPr>
        <sz val="10"/>
        <color theme="1"/>
        <rFont val="Calibri"/>
        <family val="2"/>
        <scheme val="minor"/>
      </rPr>
      <t xml:space="preserve">
</t>
    </r>
  </si>
  <si>
    <t>Non-Performing Exposure Ratio</t>
  </si>
  <si>
    <t>E1</t>
  </si>
  <si>
    <t>E2</t>
  </si>
  <si>
    <t>E3</t>
  </si>
  <si>
    <t>E4</t>
  </si>
  <si>
    <t>E5</t>
  </si>
  <si>
    <t>E6</t>
  </si>
  <si>
    <t>E7</t>
  </si>
  <si>
    <t>E8</t>
  </si>
  <si>
    <t>E9</t>
  </si>
  <si>
    <t>E .E</t>
  </si>
  <si>
    <t>E .F</t>
  </si>
  <si>
    <t>E .G</t>
  </si>
  <si>
    <t>E .H</t>
  </si>
  <si>
    <t>E .I</t>
  </si>
  <si>
    <t>E.J</t>
  </si>
  <si>
    <t>AQR - adjusted 
ratio of provisions on NPE to NPE</t>
  </si>
  <si>
    <t>Coverage ratio for exposures newly classified as NPE during the AQR</t>
  </si>
  <si>
    <t>Coverage Ratio</t>
  </si>
  <si>
    <t>NB: Coverage ratios displayed in E.E - E.I cover only the exposure that was marked as non-performing pre-AQR. Therefore exposures that were newly reclassified to NPE during the AQR are NOT included in the calculation for E.E - E.I</t>
  </si>
  <si>
    <t>E10</t>
  </si>
  <si>
    <t>E11</t>
  </si>
  <si>
    <t>Sovereigns and Supranational non-governmental organisation</t>
  </si>
  <si>
    <t>E12</t>
  </si>
  <si>
    <t>E13</t>
  </si>
  <si>
    <t>E14</t>
  </si>
  <si>
    <t>E15</t>
  </si>
  <si>
    <t>E16</t>
  </si>
  <si>
    <t>E17</t>
  </si>
  <si>
    <t>E18</t>
  </si>
  <si>
    <t>For information purposes only</t>
  </si>
  <si>
    <t>F. LEVERAGE RATIO IMPACT OF THE COMPREHENSIVE ASSESSMENT</t>
  </si>
  <si>
    <t>F1</t>
  </si>
  <si>
    <t>F1 = A9</t>
  </si>
  <si>
    <t>F2</t>
  </si>
  <si>
    <r>
      <t xml:space="preserve">Aggregated adjustments to Leverage Ratio due to the outcome of the </t>
    </r>
    <r>
      <rPr>
        <b/>
        <sz val="10"/>
        <color indexed="8"/>
        <rFont val="Arial"/>
        <family val="2"/>
      </rPr>
      <t>AQR</t>
    </r>
  </si>
  <si>
    <t xml:space="preserve">F3 </t>
  </si>
  <si>
    <t xml:space="preserve">AQR adjusted Leverage Ratio </t>
  </si>
  <si>
    <t>F3 = F1 + F2</t>
  </si>
  <si>
    <t>SME</t>
  </si>
  <si>
    <t>Residential Real Estate (RRE)</t>
  </si>
  <si>
    <t>Other Retail</t>
  </si>
  <si>
    <t>Reference</t>
  </si>
  <si>
    <t>Blue</t>
  </si>
  <si>
    <t>Red</t>
  </si>
  <si>
    <t>Total Assets (based on prudential scope of consolidation)</t>
  </si>
  <si>
    <t>Clear</t>
  </si>
  <si>
    <t>Data for graph</t>
  </si>
  <si>
    <t>Changes due to the 
collective provisioning review
on non-performing exposures</t>
  </si>
  <si>
    <t>Changes due to the
projection of findings
on non-performing exposures</t>
  </si>
  <si>
    <t>Changes due to the
credit file review
on non-performing exposures</t>
  </si>
  <si>
    <t>D25 = D21 + (D22 + D23 + D24)</t>
  </si>
  <si>
    <t>Asset class</t>
  </si>
  <si>
    <t>-</t>
  </si>
  <si>
    <t>IEBAML</t>
  </si>
  <si>
    <t>GB_BE</t>
  </si>
  <si>
    <t>Bank of America Merrill Lynch DAC</t>
  </si>
  <si>
    <t>30.06.2019</t>
  </si>
  <si>
    <t xml:space="preserve">Credit Risk RWA 
mid-year 2019
</t>
  </si>
  <si>
    <t>Unadjusted NPE Level 
mid-year 2019</t>
  </si>
  <si>
    <t>Unadjusted coverage 
ratio of non-performing exposure,
mid-year 2019</t>
  </si>
  <si>
    <t>Leverage Ratio at mid-year 2019</t>
  </si>
  <si>
    <t xml:space="preserve"> MAIN INFORMATION ON THE BANK BEFORE THE COMPREHENSIVE ASSESSMENT (30.06.2019)</t>
  </si>
  <si>
    <t>Note:
• The selection of asset classes for portfolio review was based on an approach aimed at identifying portfolios with the highest risk of misclassification. Therefore, extrapolation of results to the non-selected portfolios would not be appropriate.
• The columns D.C to D .F include (but are not limited to) any impacts on provisioning associated with the reclassification (from a supervisory perspective) of exposures  across stages of the IFRS 9 impairment model.
• In the AQR exercise the resulting increase in provisions (from a supervisory perspective) are translated into a change in CET1 capital.
• Items D1 to D20 are before offsetting impacts such as asset protection, taxes and IFRS9 transitional arrangements.
• Basis points are calculated using total risk exposure from Section A4.
• For the interpretation of the detailed results the interested reader may refer to the AQR manual outlining the methodology: https://www.bankingsupervision.europa.eu/ecb/pub/pdf/ssm.assetqualityreviewmanual201806.en.pdf</t>
  </si>
  <si>
    <t>Note:
• The selection of asset classes for portfolio review was based on an approach aimed at identifying those portfolios with the highest risk of misclassification. Therefore, extrapolation of results to the non-selected portfolios would not be appropriate.
• Changes in non-performing exposure as a result of the AQR reflect reclassification of exposures (from a supervisory perspective) into stage 3 of the IFRS 9 impairment model (see Section 4.5.2, Asset Quality Review Phase 2 Manual).</t>
  </si>
  <si>
    <t>Note: 
• Note that the leverage ratio is calculated based on the COMMISSION DELEGATED REGULATION (EU) 2015/62 of 10 October 2014 amending Regulation (EU) No 575/2013 of the European Parliament and of the Council
• It is not binding based on the current regulatory framework, is displayed for information purposes only and has no impact on the capital shortfall (B11).
• As the constant balance sheet assumption, which is applied in the Stress Test, might be misleading for the leverage ratio, the ratio is displayed for AQR only.</t>
  </si>
  <si>
    <t>Common Equity Tier 1 Capital
according to CRDIV/CRR definition</t>
  </si>
  <si>
    <t>Total risk exposure 
according to CRDIV/CRR definition</t>
  </si>
  <si>
    <t>CET1 ratio
according to CRDIV/CRR definition
A6 = A3 / A4</t>
  </si>
  <si>
    <r>
      <t>Non-performing exposure</t>
    </r>
    <r>
      <rPr>
        <vertAlign val="superscript"/>
        <sz val="10"/>
        <color theme="1"/>
        <rFont val="Arial"/>
        <family val="2"/>
      </rPr>
      <t>1</t>
    </r>
    <r>
      <rPr>
        <sz val="10"/>
        <color theme="1"/>
        <rFont val="Arial"/>
        <family val="2"/>
      </rPr>
      <t xml:space="preserve"> ratio</t>
    </r>
  </si>
  <si>
    <r>
      <t>Coverage ratio for non-performing exposure</t>
    </r>
    <r>
      <rPr>
        <vertAlign val="superscript"/>
        <sz val="10"/>
        <color theme="1"/>
        <rFont val="Arial"/>
        <family val="2"/>
      </rPr>
      <t>1</t>
    </r>
  </si>
  <si>
    <t>Net (+) Profit/ (-) Loss of 12 months to 30.06.2019 (based on prudential scope of consolidation)</t>
  </si>
  <si>
    <t>CET1 Ratio 
at mid-year 2019, including retained earnings / losses of year to 30.06.2019
B1 = A6</t>
  </si>
  <si>
    <t>Footnotes
1. NPE definition in line with the EBA definition set forth in the EBA final draft ITS on supervisory reporting on forbearance and non-performing exposures under Article 99(4) of Regulation (EU) No 575/2013. Note that all exposures classified as 'Stage 3' under the IFRS 9 impairment model are considered NPE for the purposes of CA following the above definition.
2. RWA used corresponds to relevant scenario in worst case year of the stress test horizon</t>
  </si>
  <si>
    <t>1. Excludes any of the below capital measures already reflected in the CET1 starting point (A6)</t>
  </si>
  <si>
    <r>
      <t xml:space="preserve">Basis points </t>
    </r>
    <r>
      <rPr>
        <vertAlign val="superscript"/>
        <sz val="10"/>
        <color indexed="8"/>
        <rFont val="Arial"/>
        <family val="2"/>
      </rPr>
      <t>1</t>
    </r>
  </si>
  <si>
    <t>D99</t>
  </si>
  <si>
    <t>Offsetting impact due to risk protection</t>
  </si>
  <si>
    <t>Footnote
1 Basis point impact due to CET1 capital adjustments</t>
  </si>
  <si>
    <t>F2 = D25 / A5</t>
  </si>
  <si>
    <r>
      <t xml:space="preserve">Basis Points </t>
    </r>
    <r>
      <rPr>
        <vertAlign val="superscript"/>
        <sz val="10"/>
        <color indexed="8"/>
        <rFont val="Arial"/>
        <family val="2"/>
      </rPr>
      <t>2</t>
    </r>
  </si>
  <si>
    <t>Net impact on capital</t>
  </si>
  <si>
    <t>D26</t>
  </si>
  <si>
    <t>Net total impact of AQR results on CET1 ratio (incl RWA effects)</t>
  </si>
  <si>
    <r>
      <t>MAJOR CAPITAL MEASURES IMPACTING TIER 1 ELIGIBLE CAPITAL
FROM 30 JUNE 2019 TO 30 APRIL 2020</t>
    </r>
    <r>
      <rPr>
        <b/>
        <vertAlign val="superscript"/>
        <sz val="12"/>
        <color theme="4"/>
        <rFont val="Arial"/>
        <family val="2"/>
      </rPr>
      <t>1</t>
    </r>
  </si>
  <si>
    <t>Introduction to the Comprehensive Assessment disclosure templates</t>
  </si>
  <si>
    <t>The template contains the bank's overall Comprehensive Assessment outcome, as well as further detail on Asset Quality Review (AQR) results.</t>
  </si>
  <si>
    <t>This page provides detail on how to read the templates, and contains important caveats to consider within the context of final results</t>
  </si>
  <si>
    <t>Bank-specific notes</t>
  </si>
  <si>
    <t>Sheet descriptions</t>
  </si>
  <si>
    <r>
      <rPr>
        <b/>
        <sz val="11"/>
        <color indexed="8"/>
        <rFont val="Arial"/>
        <family val="2"/>
      </rPr>
      <t>Detailed AQR Results</t>
    </r>
    <r>
      <rPr>
        <sz val="11"/>
        <color theme="1"/>
        <rFont val="Arial"/>
        <family val="2"/>
      </rPr>
      <t xml:space="preserve">
D. Matrix Breakdown of AQR Result
E. Matrix Breakdown of Asset Quality Indicators
F. Leverage ratio impact of the Comprehensive Assessment
</t>
    </r>
  </si>
  <si>
    <r>
      <rPr>
        <b/>
        <sz val="11"/>
        <color indexed="8"/>
        <rFont val="Arial"/>
        <family val="2"/>
      </rPr>
      <t>Approved Restructuring Results</t>
    </r>
    <r>
      <rPr>
        <sz val="11"/>
        <color theme="1"/>
        <rFont val="Arial"/>
        <family val="2"/>
      </rPr>
      <t xml:space="preserve">
This is a repetition of Section B, main results of the Comprehensive Assessment, for those banks that have an agreed restructuring plan
</t>
    </r>
  </si>
  <si>
    <t>Section descriptions</t>
  </si>
  <si>
    <t>Section</t>
  </si>
  <si>
    <t>Contents</t>
  </si>
  <si>
    <t>Key fields</t>
  </si>
  <si>
    <t>Notes</t>
  </si>
  <si>
    <t>A6 Starting point CET1% - bank provided starting point for any adjustments following the Comprehensive Assessment</t>
  </si>
  <si>
    <r>
      <rPr>
        <b/>
        <sz val="11"/>
        <rFont val="Arial"/>
        <family val="2"/>
      </rPr>
      <t xml:space="preserve">- Numbers in this section are provided primarily for transparency purposes and should not be used for comparisons to other sections/sheets. </t>
    </r>
    <r>
      <rPr>
        <sz val="11"/>
        <rFont val="Arial"/>
        <family val="2"/>
      </rPr>
      <t xml:space="preserve">
As an example, the NPE ratio exhibited in this section applies across all segments and all bank portfolios, and as such does not provide a like for like comparison with the NPE ratio data displayed in section E (which relates only to portfolios selected in Phase 1 of the AQR)</t>
    </r>
  </si>
  <si>
    <t>B. Main results of the Comprehensive Assessment</t>
  </si>
  <si>
    <t>This key section of the disclosure template contains the main results of the Comprehensive Assessment</t>
  </si>
  <si>
    <t>Key fields discussed in more detail below</t>
  </si>
  <si>
    <t>This section displays major capital market activity affecting Tier 1 eligible capital</t>
  </si>
  <si>
    <r>
      <rPr>
        <b/>
        <sz val="11"/>
        <rFont val="Arial"/>
        <family val="2"/>
      </rPr>
      <t>- Section C should be read as informational only. Figures here do not feed into the final CET1% results as detailed in section B, nor do they mitigate the bank's disclosed capital shortfall (B11)</t>
    </r>
    <r>
      <rPr>
        <sz val="11"/>
        <rFont val="Arial"/>
        <family val="2"/>
      </rPr>
      <t xml:space="preserve">
- For banks with a capital shortfall, this information will be taken into account during the capital planning phase that follows disclosure of Comprehensive Assessment results</t>
    </r>
  </si>
  <si>
    <t>D. Matrix Breakdown of AQR Result</t>
  </si>
  <si>
    <t>This section gives workblock specific AQR results</t>
  </si>
  <si>
    <r>
      <rPr>
        <b/>
        <sz val="11"/>
        <color theme="1"/>
        <rFont val="Arial"/>
        <family val="2"/>
      </rPr>
      <t>- The selection of asset classes for portfolio review was based on an approach aimed at identifying those portfolios with the highest risk of misclassification and misvaluation. Therefore, extrapolation of results to the non-selected portfolios would be incorrect from a statistical stand-point</t>
    </r>
    <r>
      <rPr>
        <sz val="11"/>
        <color theme="1"/>
        <rFont val="Arial"/>
        <family val="2"/>
      </rPr>
      <t xml:space="preserve">
- In the AQR exercise the resulting increase in provisions (from a supervisory perspective) are translated into a change in CET1
- Items D1 to D20 are before offsetting impacts such as asset protection and taxes</t>
    </r>
  </si>
  <si>
    <t>The section provides asset quality indicators (NPE levels and coverage ratio), broken down by asset segment</t>
  </si>
  <si>
    <t>- E1 shows the evolution of NPE levels for portfolios selected in Phase 1
- E10 shows the evolution of coverage ratios for portfolios selected in Phase 1</t>
  </si>
  <si>
    <t>- Information reported only for portfolios subject to detailed review in AQR, i.e. those selected in Phase 1 of the AQR
- Figures presented should not be interpreted as accounting figures</t>
  </si>
  <si>
    <t>F. Leverage ratio impact of the Comprehensive Assessment</t>
  </si>
  <si>
    <t>This shows the change in the leverage ratio from the AQR</t>
  </si>
  <si>
    <r>
      <rPr>
        <b/>
        <sz val="11"/>
        <color theme="1"/>
        <rFont val="Arial"/>
        <family val="2"/>
      </rPr>
      <t xml:space="preserve">- Leverage ratios are not binding based on the current regulatory framework, are displayed for information purposes only and have no impact on the capital shortfall </t>
    </r>
    <r>
      <rPr>
        <sz val="11"/>
        <color theme="1"/>
        <rFont val="Arial"/>
        <family val="2"/>
      </rPr>
      <t xml:space="preserve">
- Due to the ‘static balance sheet’ assumption used as part of the Stress Test, the leverage ratio might be misleading for the Stress Test and is therefore displayed for AQR only</t>
    </r>
  </si>
  <si>
    <t>Source of key figures / drivers of key results</t>
  </si>
  <si>
    <t xml:space="preserve">Note: CET1 is defined in accordance with CRDIV/CRR </t>
  </si>
  <si>
    <t>B2: Net AQR impact in basis points (after tax, risk protection and IFRS9 transitional arrangement netting effects)</t>
  </si>
  <si>
    <t>Note: Sourced from D24</t>
  </si>
  <si>
    <t>B3: Adjusted CET1 ratio based on the AQR outcome</t>
  </si>
  <si>
    <t>Note: Calculated as B1 + B2</t>
  </si>
  <si>
    <t>B4: The delta between the AQR adjusted CET1% and the Baseline scenario CET1%, in the year where capital level vs threshold (8%) is the lowest</t>
  </si>
  <si>
    <t>B5: Adjusted CET1 ratio based on the AQR outcome and Baseline Stress Test scenario</t>
  </si>
  <si>
    <t>Note: Calculated as B3 + B4</t>
  </si>
  <si>
    <t>B6: The delta between the AQR adjusted CET1% and the Adverse scenario CET1%, in the year where capital level vs threshold (5.5%) is the lowest</t>
  </si>
  <si>
    <t>B7: Adjusted CET1 ratio based on the AQR outcome and Adverse Stress Test scenario</t>
  </si>
  <si>
    <t>Note: Calculated as B3 + B6</t>
  </si>
  <si>
    <t>For illustrative purposes only</t>
  </si>
  <si>
    <t>DEFINITIONS &amp; EXPLANATIONS</t>
  </si>
  <si>
    <t>Name</t>
  </si>
  <si>
    <t>Definition or further explanation</t>
  </si>
  <si>
    <t xml:space="preserve">A1 </t>
  </si>
  <si>
    <t xml:space="preserve">A2 </t>
  </si>
  <si>
    <t>Common Equity Tier 1 Capital</t>
  </si>
  <si>
    <t>Total risk exposure</t>
  </si>
  <si>
    <t>Total exposure measure used in leverage ratio</t>
  </si>
  <si>
    <t>Denominator of leverage ratio (A9), "leverage exposure", according to COMMISSION DELEGATED REGULATION (EU) 2015/62 of 10 October 2014 amending Regulation (EU) No 575/2013 of the European Parliament and of the Council with regard to the leverage ratio.</t>
  </si>
  <si>
    <t>CET1 ratio</t>
  </si>
  <si>
    <t>Tier 1 Ratio</t>
  </si>
  <si>
    <t>Unadjusted Basel II figure as of 31.12.2013 as reported by the bank</t>
  </si>
  <si>
    <t>Core Tier one ratio</t>
  </si>
  <si>
    <t xml:space="preserve">A10 </t>
  </si>
  <si>
    <t>Non-performing exposures ratio</t>
  </si>
  <si>
    <t>Coverage ratio for non-performing exposure</t>
  </si>
  <si>
    <t>Level 3 assets according to IFRS 13, para. 86-90
Not defined for banks using nGAAP.
Total assets = A1</t>
  </si>
  <si>
    <t>B. MAIN RESULTS OF THE COMPREHENSIVE ASSESSMENT (CA)</t>
  </si>
  <si>
    <t xml:space="preserve">CET1 Ratio </t>
  </si>
  <si>
    <t>B1=A6</t>
  </si>
  <si>
    <t>Aggregated adjustments due to the outcome of the AQR</t>
  </si>
  <si>
    <t>Sum of all AQR results impacting the CET1 ratio. A breakdown is provided in the sheet "Detailed AQR Results". In basis points, marginal effect.</t>
  </si>
  <si>
    <t xml:space="preserve"> AQR adjusted CET1 Ratio </t>
  </si>
  <si>
    <t>Aggregate adjustments due to the outcome of the baseline scenario of the Stress Test</t>
  </si>
  <si>
    <t xml:space="preserve">Additional adjustments due to Baseline Scenario to lowest capital level over the 3-year period. </t>
  </si>
  <si>
    <t>Adjusted CET1 Ratio after Baseline Scenario</t>
  </si>
  <si>
    <t xml:space="preserve">B5= B4 + B3
Note that this is an estimate of the outcome of a hypothetical scenario and refers to a future point in time. It should not be confused with the bank's forecast or multi-year plan. </t>
  </si>
  <si>
    <t>Aggregate adjustments due to the outcome of the adverse scenario of the Stress Test</t>
  </si>
  <si>
    <t>Adjusted CET1 Ratio after Adverse Scenario</t>
  </si>
  <si>
    <t xml:space="preserve">B7 = B5 + B6
Note that this is an estimate of the outcome of an adverse hypothetical scenario and refers to a future point in time. It should not be confused with the bank's forecast or multi-year plan. </t>
  </si>
  <si>
    <t xml:space="preserve">Shortfall to threshold of 8% for AQR adjusted CET1 Ratio </t>
  </si>
  <si>
    <t>B8 = (8 - B3) * 100   (if B3&lt;8, otherwise 0)</t>
  </si>
  <si>
    <t>Shortfall to threshold of 8% in Baseline Scenario</t>
  </si>
  <si>
    <t>B9 = (8 - B5) * 100   (if B5&lt;8, otherwise 0)</t>
  </si>
  <si>
    <t>Shortfall to threshold of 5.5% in Adverse Scenario</t>
  </si>
  <si>
    <t>B10 = (5.5 - B7) * 100   (if B7&lt;5.5, otherwise 0)</t>
  </si>
  <si>
    <t>Aggregated Capital Shortfall of the Comprehensive Assessment</t>
  </si>
  <si>
    <t>B11 = max (B8, B9, B10)</t>
  </si>
  <si>
    <t>C. Memorandum Items</t>
  </si>
  <si>
    <t>Raising of capital instruments eligible as CET1 capital (+)</t>
  </si>
  <si>
    <t xml:space="preserve">Changes to CET1 due to new issuances of common equity </t>
  </si>
  <si>
    <t>Repayment of CET1 capital, buybacks (-)</t>
  </si>
  <si>
    <t xml:space="preserve">Changes to CET1 due to repayment or reduction of CET1 (i.e. buybacks). </t>
  </si>
  <si>
    <t>Conversion to CET1 of existing hybrid instruments (+)</t>
  </si>
  <si>
    <t>Net Issuance of Additional Tier 1 Instruments with a trigger at or above 5.5% and below 6%</t>
  </si>
  <si>
    <t>Net Issuance of Additional Tier 1 Instruments with a trigger at or above 6% and below 7%</t>
  </si>
  <si>
    <t>Net Issuance of Additional Tier 1 Instruments with a trigger at or above 7%</t>
  </si>
  <si>
    <t>Asset class is an aggregated of the AQR sub-asset classes Project finance, Shipping, Aviation, Commercial real estate (CRE), Other real estate, Large corporates (non  real estate) and Large SME (non  real estate).</t>
  </si>
  <si>
    <t>Total credit risk weighted assets including off balance sheet items.</t>
  </si>
  <si>
    <t>Portfolio selected</t>
  </si>
  <si>
    <t xml:space="preserve">Indication of the fraction of the overall RWA per asset class that was selected in Phase 1 of the AQR. </t>
  </si>
  <si>
    <t>Amount of adjustments to specific provisions on the credit file samples.
This includes all files from the single credit file review.</t>
  </si>
  <si>
    <t>Adjustments to provisions due to 
projection of findings</t>
  </si>
  <si>
    <t>Amount of adjustments to specific provisions based on the projection of findings of the credit file review to the wider portfolio (negative numbers).</t>
  </si>
  <si>
    <t>Adjustment to provisions due 
to collective provisioning review</t>
  </si>
  <si>
    <t>Amount of adjustments to collective provisions as determined based on the challenger model in cases where the bank’s collective provisioning model is found to be out of line with the standards expressed in the AQR Manual.</t>
  </si>
  <si>
    <t>Adjustments on CET1 
before offsetting impact</t>
  </si>
  <si>
    <t>Gross amount of the aggregated adjustments disclosed in D.C - D.E before the offsetting impact of risk protection and tax (negative numbers).</t>
  </si>
  <si>
    <t>D.G</t>
  </si>
  <si>
    <t>Portfolio size - Carrying Amount</t>
  </si>
  <si>
    <t>Adjustments on CET1 before offsetting impact</t>
  </si>
  <si>
    <t>Amount of adjustments resulting from:
- CVA Challenger model (D11).
- the different components of the fair value exposures review (D13-D19), as well as the fair value review as a whole (D12) .</t>
  </si>
  <si>
    <t>This breakdown is omitted where the overall AQR impact (B2) is less than 10 basis points CET1 and single rows are omitted where they have an impact of less than 1 basis point CET1. 
Note this adjustment is already reflected in the asset class break down of D1 to D9 and displayed here only on a more granular level.</t>
  </si>
  <si>
    <t>Adjustments resulting from CVA challenger model.
CVA see Article 383 CRR
CVA, calculated as the market loss-given-default multiplied by the sum of expected losses at each point in time. The expected loss at each point in time i is calculated as the product of the PD factor at that point in time and the Exposure factor at that point in time.</t>
  </si>
  <si>
    <t>Adjustments to fair value assets in the banking  and trading book</t>
  </si>
  <si>
    <t>Aggregated adjustment from the Fair Value Exposures Review, excluding the adjustment to CVA (D11) and AVA (D20).</t>
  </si>
  <si>
    <t>This includes changes in scope of exposure following PP&amp;A. Note that this includes fair valued real estate positions.</t>
  </si>
  <si>
    <t xml:space="preserve">Derivative Model Review </t>
  </si>
  <si>
    <t>Adjustments to reserves resulting from the Derivative Pricing Model Review.</t>
  </si>
  <si>
    <t>Adjustments to AVA resulting from the AVA review (additional valuation adjustments as per CRR Art 105 and EBA RTS on Prudent Valuation)</t>
  </si>
  <si>
    <t xml:space="preserve">Gross impact on capital
</t>
  </si>
  <si>
    <t>Sum of D.F1, D.I 11, D.I 12 and D.I 20
Gross amount of the aggregated CET1 adjustment based on the AQR before offsetting impact of asset protection, insurance, tax (negative number) and IFRS9 transitional arrangements.</t>
  </si>
  <si>
    <t xml:space="preserve">Aggregated estimated impact of asset protection schemes (e.g. portfolio guarantees) and insurance effects that may apply to applicable portfolios (positive number). </t>
  </si>
  <si>
    <t>The offsetting tax impact includes the assumed creation of DTAs, which accounts for limitations imposed by accounting rules. Appropriate CRR IV DTA deductions are made for any tax offsets.</t>
  </si>
  <si>
    <t>Includes the offsetting impact of transitional arrangements for mitigating the impact of the introduction of IFRS 9 as per Regulation (EU) 2017/2395 of the European Parliament and of
the Council of 12 December 2017. Calculated as per AQR Manual Chapter 9.5.</t>
  </si>
  <si>
    <t>Net amount of the aggregated adjustment to CET1 capital based on the AQR after offsetting impact of risk protection, tax and IFRS9 transitional arrangements. Sums the impact from D20, D21, D22 and D23.</t>
  </si>
  <si>
    <t>Net change in the CET1 ratio resulting from the AQR, reflecting the effect of the total adjustments to capital (D25) and adjustments to risk-weighted assets</t>
  </si>
  <si>
    <t>Total NPE for all portfolios in-scope for detailed review during the AQR. Expressed as a percentage of Total Exposure for these portfolios.</t>
  </si>
  <si>
    <t>Changes due to the single credit file review</t>
  </si>
  <si>
    <t>Exposure re-classified from performing to non-performing according to the CFR classification review.</t>
  </si>
  <si>
    <t>Changes due to the projection of findings</t>
  </si>
  <si>
    <t>Exposure re-classified from performing to non-performing according to the projection of findings.</t>
  </si>
  <si>
    <t>AQR - adjusted NPE level</t>
  </si>
  <si>
    <t xml:space="preserve">Specific provisions divided by non-performing exposure for portfolios in-scope for detailed review in the AQR. NPE used is that set of of exposures which were originally marked as NPE pre-AQR. </t>
  </si>
  <si>
    <t xml:space="preserve">Amount of adjustments to provisions based on single credit file review. </t>
  </si>
  <si>
    <t>Amount of adjustments to provisions based on the projection of findings of the credit file review to the wider portfolio.</t>
  </si>
  <si>
    <t>Changes due to the collective provisioning review on non-performing exposures</t>
  </si>
  <si>
    <t>Amount of adjustments to collective provisions as determined based on the challenger model in cases where the bank’s collective provisioning model is found to be out of line with the standards expressed in the AQR manual.</t>
  </si>
  <si>
    <t>Coverage ratio adjusted for AQR findings.</t>
  </si>
  <si>
    <t>Additional provisions specified for exposure newly classified as non-performing during the AQR.</t>
  </si>
  <si>
    <t xml:space="preserve">F. LEVERAGE RATIO IMPACT OF THE COMPREHENSIVE ASSESSMENT </t>
  </si>
  <si>
    <t>See A9 above</t>
  </si>
  <si>
    <t>Adjustments to the leverage ratio based on all quantitative AQR adjustments affecting its components.</t>
  </si>
  <si>
    <t>This document contains final disclosure of the results of the Comprehensive Assessment for Bank of America Merrill Lynch DAC</t>
  </si>
  <si>
    <t>B1: The CET1 ratio starting point against which the Comprehensive Assessment impact is measured, as of 30 June 2019</t>
  </si>
  <si>
    <t>D.A - D.F provides AQR results broken down by asset segment, and by AQR workblock
D.G - D.I provides the results of the non-derivative exposures review
D21 is the gross impact of the AQR before offsetting
D25 is the net total impact of the AQR</t>
  </si>
  <si>
    <t xml:space="preserve">
Incurred fines/litigation costs (net of provisions) for the indicated period.</t>
  </si>
  <si>
    <t>Leverage ratio as of 30 June 2019, incorporating all quantitative AQR adjustments to capital. Leverage ratio definition based on CRR Article 429 as of September 2014.</t>
  </si>
  <si>
    <t>Leverage Ratio as of 30 June 2019</t>
  </si>
  <si>
    <t>Unadjusted coverage 
ratio of non-performing exposure,
30 June 2019</t>
  </si>
  <si>
    <r>
      <rPr>
        <u/>
        <sz val="10"/>
        <rFont val="Arial"/>
        <family val="2"/>
      </rPr>
      <t>Numerator:</t>
    </r>
    <r>
      <rPr>
        <sz val="10"/>
        <rFont val="Arial"/>
        <family val="2"/>
      </rPr>
      <t xml:space="preserve"> 
Exposure reported by the bank as non-performing according to the EBA NPE definition (see AQR Phase 2 Manual Section 2.4.4. and explanation for A10 above) as of 30 June 2019
+ Exposure re-classified from performing to non-performing according to the CFR classification review and projection of findings.
</t>
    </r>
    <r>
      <rPr>
        <u/>
        <sz val="10"/>
        <rFont val="Arial"/>
        <family val="2"/>
      </rPr>
      <t>Denominator:</t>
    </r>
    <r>
      <rPr>
        <sz val="10"/>
        <rFont val="Arial"/>
        <family val="2"/>
      </rPr>
      <t xml:space="preserve"> 
Total exposure (performing and non-performing). Same exposure definition as above.</t>
    </r>
  </si>
  <si>
    <t>Unadjusted NPE Level 
30 June 2019</t>
  </si>
  <si>
    <r>
      <t xml:space="preserve">The asset quality indicators are based on NPE according to EBA definition (see Section 2.4.4. of the AQR Phase 2 manual):
• NPE definition in line with the EBA definition set forth in the EBA final draft ITS on supervisory reporting on forbearance and non-performing exposures under Article 99(4) of Regulation (EU) No 575/2013.
• According to paragraph 145 of Annex V of the EBA ITS on supervisory reporting, NPEs are those that satisfy either or both of the following criteria:
   - material exposures which are more than 90 days past due;
   - the debtor is assessed as unlikely to pay its credit obligations in full without realisation of collateral, regardless of the existence of any past-due amount or of the number of days past due.
The definition of NPEs is therefore based on the “past due” criterion and the “unlikely to pay” criterion. Note that all debtors classified as Stage 3 by the bank are also considered NPE following the above definition.
</t>
    </r>
    <r>
      <rPr>
        <b/>
        <sz val="10"/>
        <rFont val="Arial"/>
        <family val="2"/>
      </rPr>
      <t xml:space="preserve">The figures presented should not be understood as accounting figures. </t>
    </r>
  </si>
  <si>
    <t>Indication of the carrying amount (gross mark-to-market as of 30 June 2019, before AQR adjustment) of positions that have been reviewed by Bank Team divided by total carrying amount (gross mark-to-market as of 30 June 2019, before AQR adjustment and before PP&amp;A) for this asset class.</t>
  </si>
  <si>
    <t>Credit Risk RWA as of 30 June 2019</t>
  </si>
  <si>
    <t>Incurred fines/litigation costs from 30 June 2019 to April 2020 (net of provisions)</t>
  </si>
  <si>
    <t>Net issuance of AT1 Instruments (Article 52 CRR)  with a trigger at or above 7% CET1 between  01 July 2019 and 30 April 2020, expressed in terms of RWA. AT1 instruments which have been converted into CET1 are not to be accounted for in this cell to avoid double counting with C3.</t>
  </si>
  <si>
    <t>Net issuance of AT1 Instruments (Article 52 CRR) with a trigger at or above 6% and below 7% between  01 July  2019and 30 April 2020, expressed in terms of RWA. AT1 instruments which have been converted into CET1 are not to be accounted for in this cell to avoid double counting with C3.</t>
  </si>
  <si>
    <t>Net issuance of AT1 Instruments (Article 52 CRR) with a trigger at or above 5.5% and below 6% between 01 July 2019 and 30 April 2020, expressed in terms of RWA. AT1 instruments which have been converted into CET1 are not to be accounted for in this cell to avoid double counting with C3.</t>
  </si>
  <si>
    <t xml:space="preserve">Changes to CET1  due to conversion of existing hybrid instruments into CET1 which took place between 01 July 2019 and 30 April 2020. </t>
  </si>
  <si>
    <t xml:space="preserve">Additional adjustments due to Adverse Scenario to lowest  lowest hypothetical CET1 ratio in the three years considered </t>
  </si>
  <si>
    <t>B3 = B1 + B2
based on CRD IV/CRR definition including transitional arrangements as of 30.06.2019.</t>
  </si>
  <si>
    <r>
      <rPr>
        <u/>
        <sz val="10"/>
        <rFont val="Arial"/>
        <family val="2"/>
      </rPr>
      <t>Numerator:</t>
    </r>
    <r>
      <rPr>
        <sz val="10"/>
        <rFont val="Arial"/>
        <family val="2"/>
      </rPr>
      <t xml:space="preserve">
Loss allowances for expected credit losses as per IFRS9(5.5)
</t>
    </r>
    <r>
      <rPr>
        <u/>
        <sz val="10"/>
        <rFont val="Arial"/>
        <family val="2"/>
      </rPr>
      <t xml:space="preserve">
Denominator:</t>
    </r>
    <r>
      <rPr>
        <sz val="10"/>
        <rFont val="Arial"/>
        <family val="2"/>
      </rPr>
      <t xml:space="preserve">
Non-performing exposure (numerator of A10) 
As of 30 June 2019 and total of consolidated bank.</t>
    </r>
  </si>
  <si>
    <r>
      <rPr>
        <u/>
        <sz val="10"/>
        <rFont val="Arial"/>
        <family val="2"/>
      </rPr>
      <t>Numerator:</t>
    </r>
    <r>
      <rPr>
        <sz val="10"/>
        <rFont val="Arial"/>
        <family val="2"/>
      </rPr>
      <t xml:space="preserve"> 
Exposure that is non-performing according to NPE definition set forth in the EBA final draft ITS on supervisory reporting on forbearance and non-performing exposures under Article 99(4) of Regulation (EU) No 575/2013. Note that all exposures classified as 'Stage 3' under the IFRS 9 impairment model are considered NPE for the purposes of CA following the above definition.</t>
    </r>
    <r>
      <rPr>
        <u/>
        <sz val="10"/>
        <rFont val="Arial"/>
        <family val="2"/>
      </rPr>
      <t xml:space="preserve">
Denominator:</t>
    </r>
    <r>
      <rPr>
        <sz val="10"/>
        <rFont val="Arial"/>
        <family val="2"/>
      </rPr>
      <t xml:space="preserve"> 
Total exposure (performing and non-performing), book value plus off-balance exposure weighted by Credit Conversion Factor.</t>
    </r>
    <r>
      <rPr>
        <u/>
        <sz val="10"/>
        <rFont val="Arial"/>
        <family val="2"/>
      </rPr>
      <t xml:space="preserve">
</t>
    </r>
    <r>
      <rPr>
        <sz val="10"/>
        <rFont val="Arial"/>
        <family val="2"/>
      </rPr>
      <t xml:space="preserve">
As of 30 June 2019 and total of consolidated bank.</t>
    </r>
  </si>
  <si>
    <t>Leverage ratio as of 30 June 2019 according to COMMISSION DELEGATED REGULATION (EU) 2015/62 of 10 October 2014 amending Regulation (EU) No 575/2013 of the European Parliament and of the Council with regard to the leverage ratio</t>
  </si>
  <si>
    <t>Leverage ratio as of 30 June 2019</t>
  </si>
  <si>
    <t xml:space="preserve">A6=A3/A4, Article 92.2a CRR, figures as of 30-June-2019. </t>
  </si>
  <si>
    <t>According to CRD IV/CRR definition (Article 92.3 CRR), "total RWA", as of 30 June 2019  including transitional arrangements as of 30.06.2019.</t>
  </si>
  <si>
    <t xml:space="preserve">As of 30 June 2019, according to CRD IV/CRR definition (Article 50 CRR) including transitional arrangements as of 30.06.2019. </t>
  </si>
  <si>
    <t>Net profits (positive number) or net losses (negative number) as of 30 June 2019. After taxes. Excludes Other Comprehensive Income. The scope of consolidation follows Article 18 CRR (therefore direct comparison with financial accounts based on accounting scope of consolidation will result in differences).</t>
  </si>
  <si>
    <t>Net (+) Profit/ (-) Loss of 2019 (based on prudential scope of consolidation)</t>
  </si>
  <si>
    <t>Sum of on balance positions. Note that for this and all following positions the scope of consolidation follows Article 18 CRR (therefore direct comparison with financial accounts based on accounting scope of consolidation will result in differences). 30 June 2019.</t>
  </si>
  <si>
    <t>A. MAIN INFORMATION ON THE BANK BEFORE THE COMPREHENSIVE ASSESSMENT (30 June 2019)</t>
  </si>
  <si>
    <t>Incurred fines/litigation costs from July 2019 to April 2020 (net of provisions)</t>
  </si>
  <si>
    <t>Conversion to CET1 of hybrid instruments 
becoming effective between July 2019 and April 2020</t>
  </si>
  <si>
    <r>
      <rPr>
        <b/>
        <sz val="11"/>
        <rFont val="Arial"/>
        <family val="2"/>
      </rPr>
      <t>Main Results and Overview</t>
    </r>
    <r>
      <rPr>
        <sz val="11"/>
        <rFont val="Arial"/>
        <family val="2"/>
      </rPr>
      <t xml:space="preserve">
A. Key information on the bank before the Comprehensive Assessment (30 June 2019)
B. The main results of the Comprehensive Assessment
C. Major capital measures impacting Tier 1 eligible capital, from 30 June 2019 to 30 April 2020
</t>
    </r>
  </si>
  <si>
    <t>C. Major capital measures impacting Tier 1 eligible capital, from 30 June 2019 to 30 April 2020</t>
  </si>
  <si>
    <t>A. Main information on the bank before the Comprehensive Assessment (30 June 2019)</t>
  </si>
  <si>
    <t>This section contains information on the size, performance and starting point capital holding of the bank as at 30 June 2019</t>
  </si>
  <si>
    <t>CET1 Ratio 
at mid-year 2019, including retained earnings / losses of year to 30.06.2019</t>
  </si>
  <si>
    <t>AQR adjusted CET1 Ratio</t>
  </si>
  <si>
    <t>Aggregate adjustments due to the outcome of 
the baseline scenario of the Stress Test 
to lowest capital level over the 3-year period</t>
  </si>
  <si>
    <t>Aggregate adjustments due to the outcome of 
the adverse scenario of the Stress Test
to lowest capital level over the 3-year period</t>
  </si>
  <si>
    <t>2019 COMPREHENSIVE ASSESSMENT OUTCOME</t>
  </si>
  <si>
    <t>Large corporates (non real estate)</t>
  </si>
  <si>
    <t>UNITED KINGDOM</t>
  </si>
</sst>
</file>

<file path=xl/styles.xml><?xml version="1.0" encoding="utf-8"?>
<styleSheet xmlns="http://schemas.openxmlformats.org/spreadsheetml/2006/main" xmlns:mc="http://schemas.openxmlformats.org/markup-compatibility/2006" xmlns:x14ac="http://schemas.microsoft.com/office/spreadsheetml/2009/9/ac" mc:Ignorable="x14ac">
  <numFmts count="84">
    <numFmt numFmtId="41" formatCode="_-* #,##0_-;\-* #,##0_-;_-* &quot;-&quot;_-;_-@_-"/>
    <numFmt numFmtId="43" formatCode="_-* #,##0.00_-;\-* #,##0.00_-;_-* &quot;-&quot;??_-;_-@_-"/>
    <numFmt numFmtId="164" formatCode="#,##0_ ;\-#,##0\ "/>
    <numFmt numFmtId="165" formatCode="#,##0.00_ ;\-#,##0.00\ "/>
    <numFmt numFmtId="166" formatCode="0.000"/>
    <numFmt numFmtId="167" formatCode="0.0%"/>
    <numFmt numFmtId="168" formatCode="#,##0.0"/>
    <numFmt numFmtId="169" formatCode="0.0000"/>
    <numFmt numFmtId="170" formatCode="#,##0.000"/>
    <numFmt numFmtId="171" formatCode="_(* #,##0.00_);_(* \(#,##0.00\);_(* &quot;-&quot;??_);_(@_)"/>
    <numFmt numFmtId="172" formatCode="_-* #,##0.00_-;\-* #,##0.00_-;_-* \-??_-;_-@_-"/>
    <numFmt numFmtId="173" formatCode="_-* #,##0.00000_-;\-* #,##0.00000_-;_-* &quot;-&quot;??_-;_-@_-"/>
    <numFmt numFmtId="174" formatCode="_-* #,##0.00\ [$€]_-;\-* #,##0.00\ [$€]_-;_-* &quot;-&quot;??\ [$€]_-;_-@_-"/>
    <numFmt numFmtId="175" formatCode="0.0_)\%;\(0.0\)\%;0.0_)\%;@_)_%"/>
    <numFmt numFmtId="176" formatCode="0.0000000"/>
    <numFmt numFmtId="177" formatCode="#,##0.0_)_%;\(#,##0.0\)_%;0.0_)_%;@_)_%"/>
    <numFmt numFmtId="178" formatCode="0.000000"/>
    <numFmt numFmtId="179" formatCode="#,##0.0_);\(#,##0.0\);#,##0.0_);@_)"/>
    <numFmt numFmtId="180" formatCode="0.00000"/>
    <numFmt numFmtId="181" formatCode="&quot;$&quot;_(#,##0.00_);&quot;$&quot;\(#,##0.00\);&quot;$&quot;_(0.00_);@_)"/>
    <numFmt numFmtId="182" formatCode="#,##0.00_);\(#,##0.00\);0.00_);@_)"/>
    <numFmt numFmtId="183" formatCode="#,##0.00_ ;[Red]\-#,##0.00;\-"/>
    <numFmt numFmtId="184" formatCode="\€_(#,##0.00_);\€\(#,##0.00\);\€_(0.00_);@_)"/>
    <numFmt numFmtId="185" formatCode="#,##0_)\x;\(#,##0\)\x;0_)\x;@_)_x"/>
    <numFmt numFmtId="186" formatCode="#,##0.0_)\x;\(#,##0.0\)\x;0.0_)\x;@_)_x"/>
    <numFmt numFmtId="187" formatCode="#,##0.0_);[Red]\(#,##0.0\)"/>
    <numFmt numFmtId="188" formatCode="[$$-409]#,##0.00"/>
    <numFmt numFmtId="189" formatCode="#,##0_)_x;\(#,##0\)_x;0_)_x;@_)_x"/>
    <numFmt numFmtId="190" formatCode="#,##0.0_)_x;\(#,##0.0\)_x;0.0_)_x;@_)_x"/>
    <numFmt numFmtId="191" formatCode="&quot;$&quot;#,##0_);\(&quot;$&quot;#,##0\)"/>
    <numFmt numFmtId="192" formatCode="#,##0.00%_);\(#,##0.00%\)"/>
    <numFmt numFmtId="193" formatCode="_(* #,##0.0_);_(* \(#,##0.0\);_(* &quot;-&quot;?_);@_)"/>
    <numFmt numFmtId="194" formatCode="_([$€]* #,##0.00_);_([$€]* \(#,##0.00\);_([$€]* &quot;-&quot;??_);_(@_)"/>
    <numFmt numFmtId="195" formatCode="0.000_)"/>
    <numFmt numFmtId="196" formatCode="_-* #,##0\ _p_t_a_-;\-* #,##0\ _p_t_a_-;_-* &quot;-&quot;\ _p_t_a_-;_-@_-"/>
    <numFmt numFmtId="197" formatCode="_-* #,##0\ _P_t_s_-;\-* #,##0\ _P_t_s_-;_-* &quot;-&quot;\ _P_t_s_-;_-@_-"/>
    <numFmt numFmtId="198" formatCode="#,##0_)\x;\(#,##0\)\x"/>
    <numFmt numFmtId="199" formatCode="#,##0.0_);\(#,##0.0\)"/>
    <numFmt numFmtId="200" formatCode="#,##0.0_)\x;\(#,##0.0\)\x"/>
    <numFmt numFmtId="201" formatCode="#,##0.00_)\x;\(#,##0.00\)\x"/>
    <numFmt numFmtId="202" formatCode="#,##0.000_);\(#,##0.000\)"/>
    <numFmt numFmtId="203" formatCode="#,##0.000_)\x;\(#,##0.000\)\x"/>
    <numFmt numFmtId="204" formatCode="#,##0.0000_);\(#,##0.0000\)"/>
    <numFmt numFmtId="205" formatCode="#,##0.0000_)\x;\(#,##0.0000\)\x"/>
    <numFmt numFmtId="206" formatCode="_-* #,##0.00\ &quot;€&quot;_-;\-* #,##0.00\ &quot;€&quot;_-;_-* &quot;-&quot;??\ &quot;€&quot;_-;_-@_-"/>
    <numFmt numFmtId="207" formatCode="_(&quot;£&quot;* #,##0.00_);_(&quot;£&quot;* \(#,##0.00\);_(&quot;£&quot;* &quot;-&quot;??_);_(@_)"/>
    <numFmt numFmtId="208" formatCode="_(* #,##0_);_(* \(#,##0\);_(* &quot;&quot;\ \-\ &quot;&quot;_);_(@_)"/>
    <numFmt numFmtId="209" formatCode="0.0"/>
    <numFmt numFmtId="210" formatCode="#,##0,"/>
    <numFmt numFmtId="211" formatCode="#,##0.0,,"/>
    <numFmt numFmtId="212" formatCode="_-[$€]\ * #,##0.00_-;\-[$€]\ * #,##0.00_-;_-[$€]\ * &quot;-&quot;??_-;_-@_-"/>
    <numFmt numFmtId="213" formatCode="[$€]\ #,##0.00;[Red]\-[$€]\ #,##0.00"/>
    <numFmt numFmtId="214" formatCode="##\.###0"/>
    <numFmt numFmtId="215" formatCode="0.0%_);\(0.0%\)"/>
    <numFmt numFmtId="216" formatCode="yyyy\-mm\-dd;@"/>
    <numFmt numFmtId="217" formatCode="0.0000%"/>
    <numFmt numFmtId="218" formatCode="_([$€-2]* #,##0.00_);_([$€-2]* \(#,##0.00\);_([$€-2]* &quot;-&quot;??_)"/>
    <numFmt numFmtId="219" formatCode="0.0\x_)"/>
    <numFmt numFmtId="220" formatCode="_-* #,##0\ _P_t_a_-;\-* #,##0\ _P_t_a_-;_-* &quot;-&quot;\ _P_t_a_-;_-@_-"/>
    <numFmt numFmtId="221" formatCode="_-* #,##0\ _€_-;\-* #,##0\ _€_-;_-* &quot;-&quot;\ _€_-;_-@_-"/>
    <numFmt numFmtId="222" formatCode="_ * #,##0_ ;_ * \-#,##0_ ;_ * &quot;-&quot;_ ;_ @_ "/>
    <numFmt numFmtId="223" formatCode="_ * #,##0.00_ ;_ * \-#,##0.00_ ;_ * &quot;-&quot;??_ ;_ @_ "/>
    <numFmt numFmtId="224" formatCode="#,##0.0,;\-#,##0.0,;&quot;--&quot;"/>
    <numFmt numFmtId="225" formatCode="_(&quot;$&quot;* #,##0_);_(&quot;$&quot;* \(#,##0\);_(&quot;$&quot;* &quot;-&quot;_);_(@_)"/>
    <numFmt numFmtId="226" formatCode="_(&quot;$&quot;* #,##0.00_);_(&quot;$&quot;* \(#,##0.00\);_(&quot;$&quot;* &quot;-&quot;??_);_(@_)"/>
    <numFmt numFmtId="227" formatCode="_-* #,##0\ &quot;Pta&quot;_-;\-* #,##0\ &quot;Pta&quot;_-;_-* &quot;-&quot;\ &quot;Pta&quot;_-;_-@_-"/>
    <numFmt numFmtId="228" formatCode="_-* #,##0\ &quot;pta&quot;_-;\-* #,##0\ &quot;pta&quot;_-;_-* &quot;-&quot;\ &quot;pta&quot;_-;_-@_-"/>
    <numFmt numFmtId="229" formatCode="dd\-mmm\-yy_)"/>
    <numFmt numFmtId="230" formatCode="_-* #,##0.00\ &quot;pta&quot;_-;\-* #,##0.00\ &quot;pta&quot;_-;_-* &quot;-&quot;??\ &quot;pta&quot;_-;_-@_-"/>
    <numFmt numFmtId="231" formatCode="#,##0\ &quot;Pts&quot;;[Red]\-#,##0\ &quot;Pts&quot;"/>
    <numFmt numFmtId="232" formatCode="&quot;Pts&quot;\ #,##0.00;[Red]\-&quot;Pts&quot;\ #,##0.00"/>
    <numFmt numFmtId="233" formatCode="0.00_)"/>
    <numFmt numFmtId="234" formatCode="#,##0.0_);\(#,##0.0\);&quot;-&quot;_)\ "/>
    <numFmt numFmtId="235" formatCode="_([$$-409]* #,##0.00_);_([$$-409]* \(#,##0.00\);_([$$-409]* &quot;-&quot;??_);_(@_)"/>
    <numFmt numFmtId="236" formatCode="0.0%_);\ \(0.0%\);&quot;-&quot;_)"/>
    <numFmt numFmtId="237" formatCode="0_)%;\(0\)%"/>
    <numFmt numFmtId="238" formatCode="0.0_)%;\(0.0\)%"/>
    <numFmt numFmtId="239" formatCode="0.00_)%;\(0.00\)%"/>
    <numFmt numFmtId="240" formatCode="0.000_)%;\(0.000\)%"/>
    <numFmt numFmtId="241" formatCode="0.0000_)%;\(0.0000\)%"/>
    <numFmt numFmtId="242" formatCode="00000"/>
    <numFmt numFmtId="243" formatCode="&quot;Yes&quot;;[Red]&quot;No&quot;"/>
    <numFmt numFmtId="244" formatCode="[&gt;0]General"/>
    <numFmt numFmtId="245" formatCode="#,##0;\(#,##0\)"/>
  </numFmts>
  <fonts count="196">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theme="1"/>
      <name val="Arial"/>
      <family val="2"/>
    </font>
    <font>
      <b/>
      <sz val="14"/>
      <color theme="0"/>
      <name val="Arial"/>
      <family val="2"/>
    </font>
    <font>
      <sz val="11"/>
      <color rgb="FFFF0000"/>
      <name val="Arial"/>
      <family val="2"/>
    </font>
    <font>
      <sz val="11"/>
      <color theme="0"/>
      <name val="Arial"/>
      <family val="2"/>
    </font>
    <font>
      <b/>
      <sz val="11"/>
      <color theme="1"/>
      <name val="Arial"/>
      <family val="2"/>
    </font>
    <font>
      <b/>
      <sz val="11"/>
      <color theme="0"/>
      <name val="Arial"/>
      <family val="2"/>
    </font>
    <font>
      <b/>
      <sz val="10"/>
      <color theme="1"/>
      <name val="Arial"/>
      <family val="2"/>
    </font>
    <font>
      <sz val="10"/>
      <color theme="1"/>
      <name val="Arial"/>
      <family val="2"/>
    </font>
    <font>
      <sz val="10"/>
      <color rgb="FFFF0000"/>
      <name val="Arial"/>
      <family val="2"/>
    </font>
    <font>
      <b/>
      <sz val="16"/>
      <color theme="4"/>
      <name val="Arial"/>
      <family val="2"/>
    </font>
    <font>
      <b/>
      <sz val="18"/>
      <color theme="4"/>
      <name val="Arial"/>
      <family val="2"/>
    </font>
    <font>
      <sz val="11"/>
      <color theme="4"/>
      <name val="Arial"/>
      <family val="2"/>
    </font>
    <font>
      <b/>
      <sz val="10"/>
      <color theme="4"/>
      <name val="Arial"/>
      <family val="2"/>
    </font>
    <font>
      <sz val="10"/>
      <color theme="4"/>
      <name val="Arial"/>
      <family val="2"/>
    </font>
    <font>
      <vertAlign val="superscript"/>
      <sz val="10"/>
      <color theme="1"/>
      <name val="Arial"/>
      <family val="2"/>
    </font>
    <font>
      <sz val="10"/>
      <color indexed="8"/>
      <name val="Arial"/>
      <family val="2"/>
    </font>
    <font>
      <b/>
      <u/>
      <sz val="10"/>
      <color indexed="8"/>
      <name val="Arial"/>
      <family val="2"/>
    </font>
    <font>
      <vertAlign val="superscript"/>
      <sz val="10"/>
      <color indexed="8"/>
      <name val="Arial"/>
      <family val="2"/>
    </font>
    <font>
      <sz val="8"/>
      <name val="Arial"/>
      <family val="2"/>
    </font>
    <font>
      <b/>
      <sz val="12"/>
      <color theme="4"/>
      <name val="Arial"/>
      <family val="2"/>
    </font>
    <font>
      <b/>
      <sz val="9"/>
      <color rgb="FF2E729C"/>
      <name val="Arial"/>
      <family val="2"/>
    </font>
    <font>
      <b/>
      <sz val="10"/>
      <color theme="0"/>
      <name val="Arial"/>
      <family val="2"/>
    </font>
    <font>
      <i/>
      <sz val="10"/>
      <color theme="1"/>
      <name val="Arial"/>
      <family val="2"/>
    </font>
    <font>
      <b/>
      <sz val="14"/>
      <color theme="0"/>
      <name val="Calibri"/>
      <family val="2"/>
      <scheme val="minor"/>
    </font>
    <font>
      <b/>
      <sz val="18"/>
      <color rgb="FF2E729C"/>
      <name val="Arial"/>
      <family val="2"/>
    </font>
    <font>
      <u/>
      <sz val="11"/>
      <color theme="10"/>
      <name val="Calibri"/>
      <family val="2"/>
      <scheme val="minor"/>
    </font>
    <font>
      <b/>
      <sz val="10"/>
      <color indexed="8"/>
      <name val="Arial"/>
      <family val="2"/>
    </font>
    <font>
      <sz val="10"/>
      <name val="Arial"/>
      <family val="2"/>
    </font>
    <font>
      <sz val="10"/>
      <color theme="1"/>
      <name val="Calibri"/>
      <family val="2"/>
      <scheme val="minor"/>
    </font>
    <font>
      <sz val="10"/>
      <color theme="0"/>
      <name val="Calibri"/>
      <family val="2"/>
      <scheme val="minor"/>
    </font>
    <font>
      <sz val="10"/>
      <name val="Calibri"/>
      <family val="2"/>
      <scheme val="minor"/>
    </font>
    <font>
      <b/>
      <u/>
      <sz val="10"/>
      <color theme="1"/>
      <name val="Arial"/>
      <family val="2"/>
    </font>
    <font>
      <i/>
      <sz val="10"/>
      <color theme="1"/>
      <name val="Calibri"/>
      <family val="2"/>
      <scheme val="minor"/>
    </font>
    <font>
      <sz val="10"/>
      <color theme="1"/>
      <name val="Tahoma"/>
      <family val="2"/>
    </font>
    <font>
      <b/>
      <i/>
      <sz val="10"/>
      <color theme="1"/>
      <name val="Arial"/>
      <family val="2"/>
    </font>
    <font>
      <b/>
      <sz val="10"/>
      <color theme="1"/>
      <name val="Calibri"/>
      <family val="2"/>
      <scheme val="minor"/>
    </font>
    <font>
      <b/>
      <sz val="10"/>
      <name val="Arial"/>
      <family val="2"/>
    </font>
    <font>
      <sz val="10"/>
      <name val="Tahoma"/>
      <family val="2"/>
    </font>
    <font>
      <sz val="8"/>
      <color theme="1"/>
      <name val="Arial"/>
      <family val="2"/>
    </font>
    <font>
      <sz val="11"/>
      <name val="Calibri"/>
      <family val="2"/>
      <scheme val="minor"/>
    </font>
    <font>
      <sz val="7"/>
      <color theme="1"/>
      <name val="Calibri"/>
      <family val="2"/>
      <scheme val="minor"/>
    </font>
    <font>
      <b/>
      <u/>
      <sz val="10"/>
      <color theme="1"/>
      <name val="Calibri"/>
      <family val="2"/>
      <scheme val="minor"/>
    </font>
    <font>
      <sz val="10"/>
      <color rgb="FFFF0000"/>
      <name val="Calibri"/>
      <family val="2"/>
      <scheme val="minor"/>
    </font>
    <font>
      <sz val="11"/>
      <color rgb="FF000000"/>
      <name val="Calibri"/>
      <family val="2"/>
    </font>
    <font>
      <i/>
      <sz val="10"/>
      <name val="Arial"/>
      <family val="2"/>
    </font>
    <font>
      <sz val="11"/>
      <name val="Arial"/>
      <family val="2"/>
    </font>
    <font>
      <b/>
      <sz val="11"/>
      <color indexed="8"/>
      <name val="Arial"/>
      <family val="2"/>
    </font>
    <font>
      <b/>
      <sz val="11"/>
      <color indexed="9"/>
      <name val="Calibri"/>
      <family val="2"/>
    </font>
    <font>
      <sz val="11"/>
      <color indexed="8"/>
      <name val="Calibri"/>
      <family val="2"/>
    </font>
    <font>
      <sz val="10"/>
      <color theme="7"/>
      <name val="Arial"/>
      <family val="2"/>
    </font>
    <font>
      <b/>
      <sz val="10"/>
      <color rgb="FFFF0000"/>
      <name val="Calibri"/>
      <family val="2"/>
      <scheme val="minor"/>
    </font>
    <font>
      <b/>
      <sz val="11"/>
      <color indexed="8"/>
      <name val="Calibri"/>
      <family val="2"/>
    </font>
    <font>
      <u/>
      <sz val="11"/>
      <color indexed="12"/>
      <name val="Calibri"/>
      <family val="2"/>
    </font>
    <font>
      <b/>
      <sz val="11"/>
      <color rgb="FFFF0000"/>
      <name val="Arial"/>
      <family val="2"/>
    </font>
    <font>
      <b/>
      <sz val="10"/>
      <color indexed="9"/>
      <name val="Arial"/>
      <family val="2"/>
    </font>
    <font>
      <b/>
      <sz val="11"/>
      <name val="Arial"/>
      <family val="2"/>
    </font>
    <font>
      <sz val="11"/>
      <color indexed="9"/>
      <name val="Calibri"/>
      <family val="2"/>
    </font>
    <font>
      <sz val="10"/>
      <color indexed="9"/>
      <name val="Arial"/>
      <family val="2"/>
    </font>
    <font>
      <sz val="10"/>
      <color indexed="20"/>
      <name val="Arial"/>
      <family val="2"/>
    </font>
    <font>
      <sz val="11"/>
      <color indexed="62"/>
      <name val="Calibri"/>
      <family val="2"/>
    </font>
    <font>
      <sz val="11"/>
      <color indexed="17"/>
      <name val="Calibri"/>
      <family val="2"/>
    </font>
    <font>
      <b/>
      <sz val="10"/>
      <color indexed="52"/>
      <name val="Arial"/>
      <family val="2"/>
    </font>
    <font>
      <b/>
      <sz val="11"/>
      <color indexed="52"/>
      <name val="Calibri"/>
      <family val="2"/>
    </font>
    <font>
      <sz val="11"/>
      <color indexed="5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2"/>
      <name val="Arial"/>
      <family val="2"/>
    </font>
    <font>
      <i/>
      <sz val="10"/>
      <color indexed="23"/>
      <name val="Arial"/>
      <family val="2"/>
    </font>
    <font>
      <sz val="11"/>
      <color indexed="1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1"/>
      <color indexed="20"/>
      <name val="Calibri"/>
      <family val="2"/>
    </font>
    <font>
      <sz val="10"/>
      <color indexed="62"/>
      <name val="Arial"/>
      <family val="2"/>
    </font>
    <font>
      <b/>
      <sz val="11"/>
      <color indexed="63"/>
      <name val="Calibri"/>
      <family val="2"/>
    </font>
    <font>
      <u/>
      <sz val="6.5"/>
      <color indexed="12"/>
      <name val="Arial"/>
      <family val="2"/>
    </font>
    <font>
      <sz val="10"/>
      <color indexed="52"/>
      <name val="Arial"/>
      <family val="2"/>
    </font>
    <font>
      <i/>
      <sz val="11"/>
      <color indexed="23"/>
      <name val="Calibri"/>
      <family val="2"/>
    </font>
    <font>
      <sz val="10"/>
      <color indexed="60"/>
      <name val="Arial"/>
      <family val="2"/>
    </font>
    <font>
      <sz val="10"/>
      <color theme="1"/>
      <name val="BdE Neue Helvetica 45 Light"/>
      <family val="2"/>
    </font>
    <font>
      <b/>
      <sz val="10"/>
      <color indexed="63"/>
      <name val="Arial"/>
      <family val="2"/>
    </font>
    <font>
      <sz val="11"/>
      <color indexed="60"/>
      <name val="Calibri"/>
      <family val="2"/>
    </font>
    <font>
      <sz val="10"/>
      <color indexed="10"/>
      <name val="Arial"/>
      <family val="2"/>
    </font>
    <font>
      <b/>
      <sz val="9"/>
      <color indexed="9"/>
      <name val="Arial"/>
      <family val="2"/>
    </font>
    <font>
      <b/>
      <i/>
      <sz val="10"/>
      <name val="Arial"/>
      <family val="2"/>
    </font>
    <font>
      <b/>
      <vertAlign val="superscript"/>
      <sz val="12"/>
      <color theme="4"/>
      <name val="Arial"/>
      <family val="2"/>
    </font>
    <font>
      <b/>
      <u/>
      <sz val="11"/>
      <color theme="1"/>
      <name val="Arial"/>
      <family val="2"/>
    </font>
    <font>
      <sz val="12"/>
      <name val="Arial"/>
      <family val="2"/>
    </font>
    <font>
      <sz val="10"/>
      <name val="MS Sans Serif"/>
      <family val="2"/>
    </font>
    <font>
      <sz val="10"/>
      <name val="Arial Narrow"/>
      <family val="2"/>
    </font>
    <font>
      <sz val="10"/>
      <color indexed="8"/>
      <name val="MS Sans Serif"/>
      <family val="2"/>
    </font>
    <font>
      <b/>
      <i/>
      <sz val="9"/>
      <name val="Arial"/>
      <family val="2"/>
    </font>
    <font>
      <b/>
      <sz val="9"/>
      <name val="Arial"/>
      <family val="2"/>
    </font>
    <font>
      <sz val="10"/>
      <name val="Courier"/>
      <family val="3"/>
    </font>
    <font>
      <b/>
      <sz val="22"/>
      <color indexed="18"/>
      <name val="Arial"/>
      <family val="2"/>
    </font>
    <font>
      <sz val="11"/>
      <name val="ＭＳ 明朝"/>
      <family val="1"/>
      <charset val="128"/>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1"/>
      <color indexed="63"/>
      <name val="Calibri"/>
      <family val="2"/>
    </font>
    <font>
      <sz val="11"/>
      <color indexed="8"/>
      <name val="Helv"/>
    </font>
    <font>
      <sz val="10"/>
      <name val="Times New Roman"/>
      <family val="1"/>
    </font>
    <font>
      <sz val="8"/>
      <color indexed="12"/>
      <name val="Helv"/>
    </font>
    <font>
      <sz val="10"/>
      <name val="Geneva"/>
    </font>
    <font>
      <sz val="8"/>
      <color indexed="12"/>
      <name val="Arial"/>
      <family val="2"/>
    </font>
    <font>
      <sz val="12"/>
      <name val="Tms Rmn"/>
    </font>
    <font>
      <b/>
      <sz val="8"/>
      <color indexed="8"/>
      <name val="Arial"/>
      <family val="2"/>
    </font>
    <font>
      <sz val="9"/>
      <name val="Arial"/>
      <family val="2"/>
    </font>
    <font>
      <b/>
      <sz val="9"/>
      <color indexed="24"/>
      <name val="Arial"/>
      <family val="2"/>
    </font>
    <font>
      <b/>
      <sz val="11"/>
      <color indexed="24"/>
      <name val="Arial"/>
      <family val="2"/>
    </font>
    <font>
      <sz val="10"/>
      <name val="Helv"/>
    </font>
    <font>
      <b/>
      <sz val="9"/>
      <color indexed="12"/>
      <name val="Tahoma"/>
      <family val="2"/>
    </font>
    <font>
      <b/>
      <sz val="11"/>
      <color indexed="10"/>
      <name val="Calibri"/>
      <family val="2"/>
    </font>
    <font>
      <sz val="6"/>
      <name val="Arial Narrow"/>
      <family val="2"/>
    </font>
    <font>
      <b/>
      <u val="singleAccounting"/>
      <sz val="8"/>
      <color indexed="8"/>
      <name val="Arial"/>
      <family val="2"/>
    </font>
    <font>
      <sz val="11"/>
      <name val="Tms Rmn"/>
    </font>
    <font>
      <sz val="11"/>
      <color indexed="8"/>
      <name val="Arial"/>
      <family val="2"/>
    </font>
    <font>
      <sz val="10"/>
      <name val="Helvetica"/>
      <family val="2"/>
    </font>
    <font>
      <sz val="8"/>
      <color indexed="8"/>
      <name val="Arial"/>
      <family val="2"/>
    </font>
    <font>
      <sz val="10"/>
      <name val="BERNHARD"/>
    </font>
    <font>
      <sz val="12"/>
      <name val="TimesNewRomanPS"/>
    </font>
    <font>
      <sz val="1"/>
      <color indexed="8"/>
      <name val="Courier"/>
      <family val="3"/>
    </font>
    <font>
      <b/>
      <sz val="1"/>
      <color indexed="8"/>
      <name val="Courier"/>
      <family val="3"/>
    </font>
    <font>
      <sz val="10"/>
      <name val="Arial CE"/>
      <charset val="238"/>
    </font>
    <font>
      <sz val="9"/>
      <name val="Arial Narrow"/>
      <family val="2"/>
    </font>
    <font>
      <sz val="12"/>
      <name val="Arial MT"/>
    </font>
    <font>
      <sz val="8"/>
      <name val="Helv"/>
    </font>
    <font>
      <b/>
      <sz val="15"/>
      <color indexed="62"/>
      <name val="Calibri"/>
      <family val="2"/>
    </font>
    <font>
      <b/>
      <sz val="20"/>
      <name val="Arial"/>
      <family val="2"/>
    </font>
    <font>
      <b/>
      <sz val="13"/>
      <color indexed="62"/>
      <name val="Calibri"/>
      <family val="2"/>
    </font>
    <font>
      <b/>
      <sz val="11"/>
      <color indexed="62"/>
      <name val="Calibri"/>
      <family val="2"/>
    </font>
    <font>
      <b/>
      <sz val="8"/>
      <color indexed="10"/>
      <name val="Arial"/>
      <family val="2"/>
    </font>
    <font>
      <u/>
      <sz val="10"/>
      <color indexed="12"/>
      <name val="Courier"/>
      <family val="3"/>
    </font>
    <font>
      <u/>
      <sz val="10"/>
      <color indexed="36"/>
      <name val="Courier"/>
      <family val="3"/>
    </font>
    <font>
      <u/>
      <sz val="10"/>
      <color indexed="36"/>
      <name val="Arial"/>
      <family val="2"/>
    </font>
    <font>
      <u/>
      <sz val="10"/>
      <color indexed="12"/>
      <name val="MS Sans"/>
    </font>
    <font>
      <sz val="10"/>
      <color indexed="12"/>
      <name val="Arial"/>
      <family val="2"/>
    </font>
    <font>
      <u/>
      <sz val="8.5"/>
      <color indexed="12"/>
      <name val="Arial"/>
      <family val="2"/>
    </font>
    <font>
      <u/>
      <sz val="10"/>
      <color theme="10"/>
      <name val="Arial"/>
      <family val="2"/>
    </font>
    <font>
      <sz val="9"/>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8"/>
      <color indexed="8"/>
      <name val="Helv"/>
    </font>
    <font>
      <sz val="10"/>
      <name val="Univers"/>
      <family val="2"/>
    </font>
    <font>
      <sz val="9"/>
      <name val="Geneva"/>
    </font>
    <font>
      <sz val="10"/>
      <name val="MS Sans"/>
    </font>
    <font>
      <b/>
      <u val="singleAccounting"/>
      <sz val="9"/>
      <color indexed="9"/>
      <name val="Arial"/>
      <family val="2"/>
    </font>
    <font>
      <sz val="11"/>
      <color indexed="19"/>
      <name val="Calibri"/>
      <family val="2"/>
    </font>
    <font>
      <sz val="10"/>
      <color indexed="60"/>
      <name val="BdE Neue Helvetica 45 Light"/>
      <family val="2"/>
    </font>
    <font>
      <sz val="7"/>
      <name val="Small Fonts"/>
      <family val="2"/>
    </font>
    <font>
      <b/>
      <i/>
      <sz val="16"/>
      <name val="Helv"/>
    </font>
    <font>
      <sz val="11"/>
      <color theme="1"/>
      <name val="Calibri"/>
      <family val="2"/>
    </font>
    <font>
      <sz val="10"/>
      <color theme="1"/>
      <name val="Times New Roman"/>
      <family val="2"/>
    </font>
    <font>
      <sz val="10"/>
      <color indexed="8"/>
      <name val="BdE Neue Helvetica 45 Light"/>
      <family val="2"/>
    </font>
    <font>
      <sz val="9"/>
      <name val="Helvetica 65"/>
    </font>
    <font>
      <sz val="11"/>
      <color rgb="FF000000"/>
      <name val="Calibri"/>
      <family val="2"/>
      <scheme val="minor"/>
    </font>
    <font>
      <i/>
      <sz val="10"/>
      <name val="Helv"/>
    </font>
    <font>
      <sz val="8"/>
      <name val="Times New Roman CE"/>
      <charset val="238"/>
    </font>
    <font>
      <sz val="12"/>
      <color indexed="12"/>
      <name val="Arial"/>
      <family val="2"/>
    </font>
    <font>
      <sz val="10"/>
      <color indexed="8"/>
      <name val="verdana"/>
      <family val="2"/>
    </font>
    <font>
      <sz val="10"/>
      <color indexed="10"/>
      <name val="MS Sans Serif"/>
      <family val="2"/>
    </font>
    <font>
      <b/>
      <sz val="16"/>
      <color indexed="23"/>
      <name val="Arial"/>
      <family val="2"/>
    </font>
    <font>
      <i/>
      <sz val="10"/>
      <name val="Times New Roman"/>
      <family val="1"/>
    </font>
    <font>
      <sz val="11"/>
      <name val="Helv"/>
    </font>
    <font>
      <sz val="11"/>
      <name val="Book Antiqua"/>
      <family val="1"/>
    </font>
    <font>
      <sz val="8"/>
      <name val="Times New Roman"/>
      <family val="1"/>
    </font>
    <font>
      <b/>
      <i/>
      <sz val="10"/>
      <name val="CG Omega (W1)"/>
    </font>
    <font>
      <i/>
      <sz val="8"/>
      <name val="Tms Rmn"/>
    </font>
    <font>
      <sz val="10"/>
      <name val="Univers (W1)"/>
    </font>
    <font>
      <b/>
      <sz val="8"/>
      <name val="Arial"/>
      <family val="2"/>
    </font>
    <font>
      <b/>
      <sz val="18"/>
      <color indexed="62"/>
      <name val="Cambria"/>
      <family val="2"/>
    </font>
    <font>
      <b/>
      <sz val="8"/>
      <name val="Tms Rmn"/>
    </font>
    <font>
      <b/>
      <i/>
      <sz val="10"/>
      <name val="MS Sans Serif"/>
      <family val="2"/>
    </font>
    <font>
      <b/>
      <sz val="10"/>
      <color indexed="8"/>
      <name val="BdE Neue Helvetica 45 Light"/>
      <family val="2"/>
    </font>
    <font>
      <sz val="8"/>
      <color indexed="10"/>
      <name val="Arial Narrow"/>
      <family val="2"/>
    </font>
    <font>
      <sz val="10"/>
      <name val="Arial Black"/>
      <family val="2"/>
    </font>
    <font>
      <sz val="10"/>
      <name val="ＭＳ 明朝"/>
      <family val="1"/>
      <charset val="128"/>
    </font>
    <font>
      <b/>
      <sz val="11"/>
      <color theme="0" tint="-0.14999847407452621"/>
      <name val="Arial"/>
      <family val="2"/>
    </font>
    <font>
      <b/>
      <i/>
      <sz val="11"/>
      <color theme="1"/>
      <name val="Arial"/>
      <family val="2"/>
    </font>
    <font>
      <u/>
      <sz val="10"/>
      <name val="Arial"/>
      <family val="2"/>
    </font>
    <font>
      <b/>
      <sz val="14"/>
      <name val="Arial"/>
      <family val="2"/>
    </font>
    <font>
      <sz val="11"/>
      <color theme="0" tint="-0.34998626667073579"/>
      <name val="Arial"/>
      <family val="2"/>
    </font>
    <font>
      <b/>
      <sz val="11"/>
      <color theme="0" tint="-0.34998626667073579"/>
      <name val="Arial"/>
      <family val="2"/>
    </font>
  </fonts>
  <fills count="74">
    <fill>
      <patternFill patternType="none"/>
    </fill>
    <fill>
      <patternFill patternType="gray125"/>
    </fill>
    <fill>
      <patternFill patternType="solid">
        <fgColor theme="3"/>
        <bgColor indexed="64"/>
      </patternFill>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5"/>
        <bgColor indexed="64"/>
      </patternFill>
    </fill>
    <fill>
      <patternFill patternType="solid">
        <fgColor theme="3" tint="0.79998168889431442"/>
        <bgColor indexed="64"/>
      </patternFill>
    </fill>
    <fill>
      <patternFill patternType="lightUp"/>
    </fill>
    <fill>
      <patternFill patternType="lightUp">
        <fgColor theme="0"/>
        <bgColor theme="0"/>
      </patternFill>
    </fill>
    <fill>
      <patternFill patternType="solid">
        <fgColor theme="3" tint="0.79998168889431442"/>
        <bgColor theme="0"/>
      </patternFill>
    </fill>
    <fill>
      <patternFill patternType="solid">
        <fgColor theme="9" tint="0.59999389629810485"/>
        <bgColor indexed="64"/>
      </patternFill>
    </fill>
    <fill>
      <patternFill patternType="solid">
        <fgColor rgb="FFFFFF99"/>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4"/>
        <bgColor indexed="64"/>
      </patternFill>
    </fill>
    <fill>
      <patternFill patternType="solid">
        <fgColor indexed="13"/>
        <bgColor indexed="64"/>
      </patternFill>
    </fill>
    <fill>
      <patternFill patternType="solid">
        <fgColor indexed="22"/>
        <bgColor indexed="64"/>
      </patternFill>
    </fill>
    <fill>
      <patternFill patternType="solid">
        <fgColor indexed="31"/>
        <bgColor indexed="64"/>
      </patternFill>
    </fill>
    <fill>
      <patternFill patternType="solid">
        <fgColor indexed="40"/>
        <bgColor indexed="64"/>
      </patternFill>
    </fill>
    <fill>
      <patternFill patternType="solid">
        <fgColor indexed="11"/>
        <bgColor indexed="64"/>
      </patternFill>
    </fill>
    <fill>
      <patternFill patternType="solid">
        <fgColor indexed="47"/>
        <bgColor indexed="64"/>
      </patternFill>
    </fill>
    <fill>
      <patternFill patternType="solid">
        <fgColor indexed="26"/>
      </patternFill>
    </fill>
    <fill>
      <patternFill patternType="solid">
        <fgColor indexed="43"/>
      </patternFill>
    </fill>
    <fill>
      <patternFill patternType="solid">
        <fgColor indexed="9"/>
        <bgColor indexed="64"/>
      </patternFill>
    </fill>
    <fill>
      <patternFill patternType="solid">
        <fgColor indexed="26"/>
        <bgColor indexed="64"/>
      </patternFill>
    </fill>
    <fill>
      <patternFill patternType="solid">
        <fgColor indexed="46"/>
        <bgColor indexed="64"/>
      </patternFill>
    </fill>
    <fill>
      <patternFill patternType="solid">
        <fgColor indexed="44"/>
        <bgColor indexed="64"/>
      </patternFill>
    </fill>
    <fill>
      <patternFill patternType="solid">
        <fgColor indexed="63"/>
        <bgColor indexed="64"/>
      </patternFill>
    </fill>
    <fill>
      <patternFill patternType="solid">
        <fgColor indexed="42"/>
        <bgColor indexed="64"/>
      </patternFill>
    </fill>
    <fill>
      <patternFill patternType="solid">
        <fgColor indexed="23"/>
        <bgColor indexed="64"/>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indexed="56"/>
      </patternFill>
    </fill>
    <fill>
      <patternFill patternType="solid">
        <fgColor indexed="54"/>
      </patternFill>
    </fill>
    <fill>
      <patternFill patternType="solid">
        <fgColor indexed="9"/>
      </patternFill>
    </fill>
    <fill>
      <patternFill patternType="solid">
        <fgColor indexed="59"/>
      </patternFill>
    </fill>
    <fill>
      <patternFill patternType="solid">
        <fgColor indexed="60"/>
        <bgColor indexed="64"/>
      </patternFill>
    </fill>
    <fill>
      <patternFill patternType="solid">
        <fgColor indexed="48"/>
        <bgColor indexed="64"/>
      </patternFill>
    </fill>
    <fill>
      <patternFill patternType="solid">
        <fgColor indexed="24"/>
      </patternFill>
    </fill>
    <fill>
      <patternFill patternType="solid">
        <fgColor indexed="13"/>
      </patternFill>
    </fill>
    <fill>
      <patternFill patternType="solid">
        <fgColor indexed="13"/>
        <bgColor indexed="45"/>
      </patternFill>
    </fill>
    <fill>
      <patternFill patternType="solid">
        <fgColor indexed="50"/>
        <bgColor indexed="64"/>
      </patternFill>
    </fill>
    <fill>
      <patternFill patternType="solid">
        <fgColor indexed="41"/>
        <bgColor indexed="64"/>
      </patternFill>
    </fill>
    <fill>
      <patternFill patternType="lightUp">
        <fgColor indexed="22"/>
        <bgColor indexed="35"/>
      </patternFill>
    </fill>
    <fill>
      <patternFill patternType="solid">
        <fgColor indexed="35"/>
        <bgColor indexed="64"/>
      </patternFill>
    </fill>
    <fill>
      <patternFill patternType="lightDown">
        <bgColor indexed="62"/>
      </patternFill>
    </fill>
    <fill>
      <patternFill patternType="lightTrellis"/>
    </fill>
    <fill>
      <patternFill patternType="lightGray">
        <fgColor indexed="15"/>
        <bgColor indexed="9"/>
      </patternFill>
    </fill>
    <fill>
      <patternFill patternType="mediumGray">
        <fgColor indexed="45"/>
        <bgColor indexed="9"/>
      </patternFill>
    </fill>
    <fill>
      <patternFill patternType="lightGray">
        <fgColor indexed="45"/>
        <bgColor indexed="9"/>
      </patternFill>
    </fill>
    <fill>
      <patternFill patternType="solid">
        <fgColor indexed="45"/>
        <bgColor indexed="64"/>
      </patternFill>
    </fill>
  </fills>
  <borders count="96">
    <border>
      <left/>
      <right/>
      <top/>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right style="medium">
        <color theme="3"/>
      </right>
      <top/>
      <bottom/>
      <diagonal/>
    </border>
    <border>
      <left style="medium">
        <color theme="4"/>
      </left>
      <right style="medium">
        <color theme="4"/>
      </right>
      <top style="medium">
        <color theme="4"/>
      </top>
      <bottom style="medium">
        <color theme="4"/>
      </bottom>
      <diagonal/>
    </border>
    <border>
      <left style="medium">
        <color rgb="FF2E729C"/>
      </left>
      <right/>
      <top/>
      <bottom style="medium">
        <color rgb="FF2E729C"/>
      </bottom>
      <diagonal/>
    </border>
    <border>
      <left/>
      <right/>
      <top/>
      <bottom style="medium">
        <color rgb="FF2E729C"/>
      </bottom>
      <diagonal/>
    </border>
    <border>
      <left/>
      <right style="medium">
        <color rgb="FF2E729C"/>
      </right>
      <top/>
      <bottom style="medium">
        <color rgb="FF2E729C"/>
      </bottom>
      <diagonal/>
    </border>
    <border>
      <left style="medium">
        <color rgb="FF2E729C"/>
      </left>
      <right/>
      <top style="medium">
        <color rgb="FF2E729C"/>
      </top>
      <bottom style="medium">
        <color rgb="FF2E729C"/>
      </bottom>
      <diagonal/>
    </border>
    <border>
      <left/>
      <right/>
      <top style="medium">
        <color rgb="FF2E729C"/>
      </top>
      <bottom style="medium">
        <color rgb="FF2E729C"/>
      </bottom>
      <diagonal/>
    </border>
    <border>
      <left/>
      <right style="medium">
        <color rgb="FF2E729C"/>
      </right>
      <top style="medium">
        <color rgb="FF2E729C"/>
      </top>
      <bottom style="medium">
        <color rgb="FF2E729C"/>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dotted">
        <color indexed="64"/>
      </left>
      <right style="dotted">
        <color indexed="64"/>
      </right>
      <top style="dotted">
        <color indexed="64"/>
      </top>
      <bottom style="dotted">
        <color indexed="64"/>
      </bottom>
      <diagonal/>
    </border>
    <border>
      <left style="hair">
        <color auto="1"/>
      </left>
      <right style="hair">
        <color auto="1"/>
      </right>
      <top style="hair">
        <color auto="1"/>
      </top>
      <bottom style="hair">
        <color auto="1"/>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thin">
        <color indexed="64"/>
      </bottom>
      <diagonal/>
    </border>
    <border>
      <left style="thin">
        <color indexed="22"/>
      </left>
      <right style="thin">
        <color indexed="22"/>
      </right>
      <top style="thin">
        <color indexed="22"/>
      </top>
      <bottom style="thin">
        <color indexed="22"/>
      </bottom>
      <diagonal/>
    </border>
    <border>
      <left style="dotted">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theme="3"/>
      </right>
      <top style="thin">
        <color indexed="64"/>
      </top>
      <bottom/>
      <diagonal/>
    </border>
    <border>
      <left/>
      <right/>
      <top/>
      <bottom style="medium">
        <color indexed="64"/>
      </bottom>
      <diagonal/>
    </border>
    <border>
      <left style="thin">
        <color rgb="FFB2B2B2"/>
      </left>
      <right style="thin">
        <color rgb="FFB2B2B2"/>
      </right>
      <top style="thin">
        <color rgb="FFB2B2B2"/>
      </top>
      <bottom style="thin">
        <color rgb="FFB2B2B2"/>
      </bottom>
      <diagonal/>
    </border>
    <border>
      <left/>
      <right/>
      <top/>
      <bottom style="hair">
        <color indexed="22"/>
      </bottom>
      <diagonal/>
    </border>
    <border>
      <left/>
      <right/>
      <top style="hair">
        <color indexed="8"/>
      </top>
      <bottom style="hair">
        <color indexed="8"/>
      </bottom>
      <diagonal/>
    </border>
    <border>
      <left/>
      <right/>
      <top/>
      <bottom style="medium">
        <color indexed="18"/>
      </bottom>
      <diagonal/>
    </border>
    <border>
      <left/>
      <right/>
      <top/>
      <bottom style="medium">
        <color indexed="24"/>
      </bottom>
      <diagonal/>
    </border>
    <border>
      <left/>
      <right style="thin">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63"/>
      </left>
      <right style="thin">
        <color indexed="63"/>
      </right>
      <top style="thin">
        <color indexed="64"/>
      </top>
      <bottom style="thin">
        <color indexed="63"/>
      </bottom>
      <diagonal/>
    </border>
    <border>
      <left style="double">
        <color indexed="9"/>
      </left>
      <right style="double">
        <color indexed="9"/>
      </right>
      <top style="double">
        <color indexed="9"/>
      </top>
      <bottom style="double">
        <color indexed="9"/>
      </bottom>
      <diagonal/>
    </border>
    <border>
      <left/>
      <right/>
      <top style="thin">
        <color indexed="56"/>
      </top>
      <bottom style="double">
        <color indexed="56"/>
      </bottom>
      <diagonal/>
    </border>
    <border>
      <left/>
      <right/>
      <top style="double">
        <color indexed="8"/>
      </top>
      <bottom/>
      <diagonal/>
    </border>
    <border>
      <left style="thin">
        <color indexed="9"/>
      </left>
      <right style="thin">
        <color indexed="9"/>
      </right>
      <top style="thin">
        <color indexed="9"/>
      </top>
      <bottom style="thin">
        <color indexed="9"/>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top style="thin">
        <color theme="4"/>
      </top>
      <bottom/>
      <diagonal/>
    </border>
    <border>
      <left/>
      <right/>
      <top/>
      <bottom style="thin">
        <color theme="4"/>
      </bottom>
      <diagonal/>
    </border>
    <border>
      <left style="medium">
        <color theme="3"/>
      </left>
      <right/>
      <top/>
      <bottom style="thin">
        <color indexed="64"/>
      </bottom>
      <diagonal/>
    </border>
    <border>
      <left/>
      <right style="medium">
        <color theme="3"/>
      </right>
      <top/>
      <bottom style="thin">
        <color indexed="64"/>
      </bottom>
      <diagonal/>
    </border>
    <border>
      <left style="medium">
        <color theme="3"/>
      </left>
      <right style="thin">
        <color indexed="64"/>
      </right>
      <top style="thin">
        <color indexed="64"/>
      </top>
      <bottom style="thin">
        <color indexed="64"/>
      </bottom>
      <diagonal/>
    </border>
    <border>
      <left style="thin">
        <color indexed="64"/>
      </left>
      <right style="medium">
        <color theme="3"/>
      </right>
      <top style="thin">
        <color indexed="64"/>
      </top>
      <bottom style="thin">
        <color indexed="64"/>
      </bottom>
      <diagonal/>
    </border>
    <border>
      <left style="medium">
        <color theme="3"/>
      </left>
      <right/>
      <top style="thin">
        <color indexed="64"/>
      </top>
      <bottom style="thin">
        <color indexed="64"/>
      </bottom>
      <diagonal/>
    </border>
    <border>
      <left/>
      <right style="medium">
        <color theme="3"/>
      </right>
      <top style="thin">
        <color indexed="64"/>
      </top>
      <bottom style="thin">
        <color indexed="64"/>
      </bottom>
      <diagonal/>
    </border>
    <border>
      <left style="medium">
        <color theme="3"/>
      </left>
      <right style="thin">
        <color indexed="64"/>
      </right>
      <top/>
      <bottom style="thin">
        <color indexed="64"/>
      </bottom>
      <diagonal/>
    </border>
    <border>
      <left style="medium">
        <color theme="3"/>
      </left>
      <right style="thin">
        <color indexed="64"/>
      </right>
      <top/>
      <bottom/>
      <diagonal/>
    </border>
    <border>
      <left style="medium">
        <color theme="3"/>
      </left>
      <right/>
      <top/>
      <bottom/>
      <diagonal/>
    </border>
    <border>
      <left style="medium">
        <color theme="3"/>
      </left>
      <right style="thin">
        <color indexed="64"/>
      </right>
      <top style="thin">
        <color indexed="64"/>
      </top>
      <bottom/>
      <diagonal/>
    </border>
    <border>
      <left style="medium">
        <color theme="3"/>
      </left>
      <right style="thin">
        <color indexed="64"/>
      </right>
      <top/>
      <bottom style="medium">
        <color theme="3"/>
      </bottom>
      <diagonal/>
    </border>
    <border>
      <left/>
      <right style="thin">
        <color indexed="64"/>
      </right>
      <top/>
      <bottom style="medium">
        <color theme="3"/>
      </bottom>
      <diagonal/>
    </border>
    <border>
      <left style="thin">
        <color indexed="64"/>
      </left>
      <right style="medium">
        <color theme="3"/>
      </right>
      <top style="thin">
        <color indexed="64"/>
      </top>
      <bottom style="medium">
        <color theme="3"/>
      </bottom>
      <diagonal/>
    </border>
  </borders>
  <cellStyleXfs count="55614">
    <xf numFmtId="0" fontId="0" fillId="0" borderId="0"/>
    <xf numFmtId="43" fontId="1" fillId="0" borderId="0" applyFont="0" applyFill="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32" fillId="0" borderId="0"/>
    <xf numFmtId="0" fontId="32" fillId="0" borderId="0"/>
    <xf numFmtId="43" fontId="1" fillId="0" borderId="0" applyFont="0" applyFill="0" applyBorder="0" applyAlignment="0" applyProtection="0"/>
    <xf numFmtId="9" fontId="32" fillId="0" borderId="0" applyFont="0" applyFill="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2" borderId="0" applyNumberFormat="0" applyBorder="0" applyAlignment="0" applyProtection="0"/>
    <xf numFmtId="0" fontId="53" fillId="25" borderId="0" applyNumberFormat="0" applyBorder="0" applyAlignment="0" applyProtection="0"/>
    <xf numFmtId="0" fontId="61" fillId="26"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3"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29" borderId="0" applyNumberFormat="0" applyBorder="0" applyAlignment="0" applyProtection="0"/>
    <xf numFmtId="0" fontId="61" fillId="26"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2" borderId="0" applyNumberFormat="0" applyBorder="0" applyAlignment="0" applyProtection="0"/>
    <xf numFmtId="0" fontId="62" fillId="32"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33" borderId="0" applyNumberFormat="0" applyBorder="0" applyAlignment="0" applyProtection="0"/>
    <xf numFmtId="0" fontId="62" fillId="33"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4" fillId="21" borderId="53" applyNumberFormat="0" applyAlignment="0" applyProtection="0"/>
    <xf numFmtId="0" fontId="65" fillId="18" borderId="0" applyNumberFormat="0" applyBorder="0" applyAlignment="0" applyProtection="0"/>
    <xf numFmtId="0" fontId="66" fillId="34" borderId="53" applyNumberFormat="0" applyAlignment="0" applyProtection="0"/>
    <xf numFmtId="0" fontId="66" fillId="34" borderId="53" applyNumberFormat="0" applyAlignment="0" applyProtection="0"/>
    <xf numFmtId="0" fontId="67" fillId="34" borderId="53" applyNumberFormat="0" applyAlignment="0" applyProtection="0"/>
    <xf numFmtId="0" fontId="52" fillId="35" borderId="54" applyNumberFormat="0" applyAlignment="0" applyProtection="0"/>
    <xf numFmtId="0" fontId="68" fillId="0" borderId="55" applyNumberFormat="0" applyFill="0" applyAlignment="0" applyProtection="0"/>
    <xf numFmtId="0" fontId="59" fillId="35" borderId="54" applyNumberFormat="0" applyAlignment="0" applyProtection="0"/>
    <xf numFmtId="0" fontId="59" fillId="35" borderId="54" applyNumberFormat="0" applyAlignment="0" applyProtection="0"/>
    <xf numFmtId="0" fontId="69" fillId="0" borderId="0" applyNumberFormat="0" applyFill="0" applyBorder="0" applyAlignment="0" applyProtection="0"/>
    <xf numFmtId="0" fontId="70" fillId="0" borderId="56" applyNumberFormat="0" applyFill="0" applyAlignment="0" applyProtection="0"/>
    <xf numFmtId="0" fontId="71" fillId="0" borderId="57" applyNumberFormat="0" applyFill="0" applyAlignment="0" applyProtection="0"/>
    <xf numFmtId="0" fontId="72" fillId="0" borderId="58" applyNumberFormat="0" applyFill="0" applyAlignment="0" applyProtection="0"/>
    <xf numFmtId="0" fontId="72" fillId="0" borderId="0" applyNumberFormat="0" applyFill="0" applyBorder="0" applyAlignment="0" applyProtection="0"/>
    <xf numFmtId="171" fontId="32" fillId="0" borderId="0" applyFont="0" applyFill="0" applyBorder="0" applyAlignment="0" applyProtection="0"/>
    <xf numFmtId="0" fontId="73" fillId="36" borderId="0" applyNumberFormat="0">
      <alignment horizontal="left"/>
    </xf>
    <xf numFmtId="0" fontId="73" fillId="37" borderId="0" applyNumberFormat="0">
      <alignment horizontal="left"/>
    </xf>
    <xf numFmtId="0" fontId="73" fillId="38" borderId="0" applyNumberFormat="0">
      <alignment horizontal="left"/>
    </xf>
    <xf numFmtId="0" fontId="73" fillId="39" borderId="0" applyNumberFormat="0">
      <alignment horizontal="left"/>
    </xf>
    <xf numFmtId="0" fontId="73" fillId="40" borderId="0" applyNumberFormat="0">
      <alignment horizontal="left"/>
    </xf>
    <xf numFmtId="0" fontId="73" fillId="41" borderId="0" applyNumberFormat="0">
      <alignment horizontal="left"/>
    </xf>
    <xf numFmtId="0" fontId="52" fillId="35" borderId="54" applyNumberFormat="0" applyAlignment="0" applyProtection="0"/>
    <xf numFmtId="0" fontId="72" fillId="0" borderId="0" applyNumberFormat="0" applyFill="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1" fillId="32"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33" borderId="0" applyNumberFormat="0" applyBorder="0" applyAlignment="0" applyProtection="0"/>
    <xf numFmtId="0" fontId="64" fillId="21" borderId="53" applyNumberFormat="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18" borderId="0" applyNumberFormat="0" applyBorder="0" applyAlignment="0" applyProtection="0"/>
    <xf numFmtId="0" fontId="76" fillId="18" borderId="0" applyNumberFormat="0" applyBorder="0" applyAlignment="0" applyProtection="0"/>
    <xf numFmtId="0" fontId="32" fillId="38" borderId="12" applyNumberFormat="0" applyFont="0" applyBorder="0" applyProtection="0">
      <alignment horizontal="center" vertical="center"/>
    </xf>
    <xf numFmtId="0" fontId="77" fillId="0" borderId="56" applyNumberFormat="0" applyFill="0" applyAlignment="0" applyProtection="0"/>
    <xf numFmtId="0" fontId="77" fillId="0" borderId="56" applyNumberFormat="0" applyFill="0" applyAlignment="0" applyProtection="0"/>
    <xf numFmtId="0" fontId="73" fillId="0" borderId="0" applyNumberFormat="0" applyFill="0" applyBorder="0" applyAlignment="0" applyProtection="0"/>
    <xf numFmtId="0" fontId="78" fillId="0" borderId="57" applyNumberFormat="0" applyFill="0" applyAlignment="0" applyProtection="0"/>
    <xf numFmtId="0" fontId="78" fillId="0" borderId="57" applyNumberFormat="0" applyFill="0" applyAlignment="0" applyProtection="0"/>
    <xf numFmtId="0" fontId="79" fillId="0" borderId="58" applyNumberFormat="0" applyFill="0" applyAlignment="0" applyProtection="0"/>
    <xf numFmtId="0" fontId="79" fillId="0" borderId="58"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3" fontId="32" fillId="42" borderId="12" applyFont="0" applyProtection="0">
      <alignment horizontal="right" vertical="center"/>
    </xf>
    <xf numFmtId="0" fontId="32" fillId="42" borderId="13" applyNumberFormat="0" applyFont="0" applyBorder="0" applyProtection="0">
      <alignment horizontal="left" vertical="center"/>
    </xf>
    <xf numFmtId="0" fontId="80" fillId="0" borderId="0" applyNumberFormat="0" applyFill="0" applyBorder="0" applyAlignment="0" applyProtection="0">
      <alignment vertical="top"/>
      <protection locked="0"/>
    </xf>
    <xf numFmtId="0" fontId="68" fillId="0" borderId="55" applyNumberFormat="0" applyFill="0" applyAlignment="0" applyProtection="0"/>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1" fillId="17" borderId="0" applyNumberFormat="0" applyBorder="0" applyAlignment="0" applyProtection="0"/>
    <xf numFmtId="0" fontId="82" fillId="21" borderId="53" applyNumberFormat="0" applyAlignment="0" applyProtection="0"/>
    <xf numFmtId="0" fontId="82" fillId="21" borderId="53" applyNumberFormat="0" applyAlignment="0" applyProtection="0"/>
    <xf numFmtId="3" fontId="32" fillId="37" borderId="12" applyFont="0">
      <alignment horizontal="right"/>
      <protection locked="0"/>
    </xf>
    <xf numFmtId="3" fontId="32" fillId="37" borderId="12" applyFont="0">
      <alignment horizontal="right"/>
      <protection locked="0"/>
    </xf>
    <xf numFmtId="0" fontId="32" fillId="43" borderId="51" applyNumberFormat="0" applyFont="0" applyAlignment="0" applyProtection="0"/>
    <xf numFmtId="0" fontId="61" fillId="30" borderId="0" applyNumberFormat="0" applyBorder="0" applyAlignment="0" applyProtection="0"/>
    <xf numFmtId="0" fontId="61" fillId="31" borderId="0" applyNumberFormat="0" applyBorder="0" applyAlignment="0" applyProtection="0"/>
    <xf numFmtId="0" fontId="61" fillId="32"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33" borderId="0" applyNumberFormat="0" applyBorder="0" applyAlignment="0" applyProtection="0"/>
    <xf numFmtId="0" fontId="65" fillId="18" borderId="0" applyNumberFormat="0" applyBorder="0" applyAlignment="0" applyProtection="0"/>
    <xf numFmtId="0" fontId="83" fillId="34" borderId="59" applyNumberFormat="0" applyAlignment="0" applyProtection="0"/>
    <xf numFmtId="0" fontId="80"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5" fillId="0" borderId="55" applyNumberFormat="0" applyFill="0" applyAlignment="0" applyProtection="0"/>
    <xf numFmtId="0" fontId="85" fillId="0" borderId="55" applyNumberFormat="0" applyFill="0" applyAlignment="0" applyProtection="0"/>
    <xf numFmtId="0" fontId="86" fillId="0" borderId="0" applyNumberFormat="0" applyFill="0" applyBorder="0" applyAlignment="0" applyProtection="0"/>
    <xf numFmtId="172" fontId="32" fillId="0" borderId="0" applyFill="0" applyBorder="0" applyAlignment="0" applyProtection="0"/>
    <xf numFmtId="172" fontId="32" fillId="0" borderId="0" applyFill="0" applyBorder="0" applyAlignment="0" applyProtection="0"/>
    <xf numFmtId="172" fontId="32" fillId="0" borderId="0" applyFill="0" applyBorder="0" applyAlignment="0" applyProtection="0"/>
    <xf numFmtId="172" fontId="32" fillId="0" borderId="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2" fillId="0" borderId="0"/>
    <xf numFmtId="0" fontId="87" fillId="44" borderId="0" applyNumberFormat="0" applyBorder="0" applyAlignment="0" applyProtection="0"/>
    <xf numFmtId="0" fontId="87" fillId="44" borderId="0" applyNumberFormat="0" applyBorder="0" applyAlignment="0" applyProtection="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32" fillId="0" borderId="0"/>
    <xf numFmtId="0" fontId="53" fillId="0" borderId="0"/>
    <xf numFmtId="0" fontId="32" fillId="0" borderId="0"/>
    <xf numFmtId="0" fontId="32" fillId="0" borderId="0"/>
    <xf numFmtId="0" fontId="32" fillId="0" borderId="0"/>
    <xf numFmtId="0" fontId="53" fillId="0" borderId="0"/>
    <xf numFmtId="0" fontId="32" fillId="0" borderId="0"/>
    <xf numFmtId="0" fontId="88" fillId="0" borderId="0"/>
    <xf numFmtId="0" fontId="32" fillId="0" borderId="0"/>
    <xf numFmtId="0" fontId="32" fillId="0" borderId="0"/>
    <xf numFmtId="0" fontId="32" fillId="0" borderId="0"/>
    <xf numFmtId="0" fontId="32" fillId="0" borderId="0"/>
    <xf numFmtId="0" fontId="12" fillId="0" borderId="0"/>
    <xf numFmtId="0" fontId="1" fillId="0" borderId="0"/>
    <xf numFmtId="0" fontId="32" fillId="0" borderId="0"/>
    <xf numFmtId="0" fontId="1" fillId="0" borderId="0"/>
    <xf numFmtId="0" fontId="32" fillId="0" borderId="0"/>
    <xf numFmtId="0" fontId="32" fillId="0" borderId="0"/>
    <xf numFmtId="0" fontId="32" fillId="0" borderId="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56" fillId="0" borderId="60" applyNumberFormat="0" applyFill="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0" fontId="81" fillId="17" borderId="0" applyNumberFormat="0" applyBorder="0" applyAlignment="0" applyProtection="0"/>
    <xf numFmtId="0" fontId="83" fillId="34" borderId="59" applyNumberFormat="0" applyAlignment="0" applyProtection="0"/>
    <xf numFmtId="0" fontId="90" fillId="44" borderId="0" applyNumberFormat="0" applyBorder="0" applyAlignment="0" applyProtection="0"/>
    <xf numFmtId="3" fontId="32" fillId="45" borderId="12" applyFont="0">
      <alignment horizontal="right" vertical="center"/>
    </xf>
    <xf numFmtId="0" fontId="32" fillId="0" borderId="0"/>
    <xf numFmtId="0" fontId="32" fillId="0" borderId="0"/>
    <xf numFmtId="0" fontId="53" fillId="0" borderId="0"/>
    <xf numFmtId="0" fontId="32" fillId="0" borderId="0"/>
    <xf numFmtId="0" fontId="53" fillId="0" borderId="0"/>
    <xf numFmtId="0" fontId="67" fillId="34" borderId="53" applyNumberFormat="0" applyAlignment="0" applyProtection="0"/>
    <xf numFmtId="0" fontId="33" fillId="8" borderId="0">
      <alignment wrapText="1"/>
    </xf>
    <xf numFmtId="0" fontId="32" fillId="46" borderId="0" applyNumberFormat="0" applyBorder="0"/>
    <xf numFmtId="0" fontId="41" fillId="36" borderId="0" applyNumberFormat="0" applyBorder="0">
      <alignment horizontal="left" wrapText="1"/>
    </xf>
    <xf numFmtId="0" fontId="32" fillId="15" borderId="0" applyNumberFormat="0" applyBorder="0">
      <protection locked="0"/>
    </xf>
    <xf numFmtId="0" fontId="41" fillId="37" borderId="0" applyNumberFormat="0" applyBorder="0">
      <alignment horizontal="left" wrapText="1"/>
    </xf>
    <xf numFmtId="0" fontId="32" fillId="45" borderId="0" applyNumberFormat="0" applyBorder="0"/>
    <xf numFmtId="0" fontId="41" fillId="38" borderId="0" applyNumberFormat="0" applyBorder="0">
      <alignment horizontal="left" wrapText="1"/>
    </xf>
    <xf numFmtId="0" fontId="32" fillId="47" borderId="0" applyNumberFormat="0" applyBorder="0"/>
    <xf numFmtId="0" fontId="41" fillId="39" borderId="0" applyNumberFormat="0" applyBorder="0">
      <alignment horizontal="left" wrapText="1"/>
    </xf>
    <xf numFmtId="0" fontId="32" fillId="48" borderId="0" applyNumberFormat="0" applyBorder="0"/>
    <xf numFmtId="0" fontId="41" fillId="40" borderId="0" applyNumberFormat="0" applyBorder="0">
      <alignment horizontal="left" wrapText="1"/>
    </xf>
    <xf numFmtId="0" fontId="32" fillId="49" borderId="0" applyNumberFormat="0" applyBorder="0"/>
    <xf numFmtId="0" fontId="41" fillId="45" borderId="0" applyNumberFormat="0" applyBorder="0">
      <alignment horizontal="left" wrapText="1"/>
    </xf>
    <xf numFmtId="0" fontId="32" fillId="50" borderId="0" applyNumberFormat="0" applyBorder="0">
      <protection locked="0"/>
    </xf>
    <xf numFmtId="0" fontId="41" fillId="41" borderId="0" applyNumberFormat="0" applyBorder="0">
      <alignment horizontal="left" wrapText="1"/>
    </xf>
    <xf numFmtId="0" fontId="75" fillId="0" borderId="0" applyNumberFormat="0" applyFill="0" applyBorder="0" applyAlignment="0" applyProtection="0"/>
    <xf numFmtId="0" fontId="86"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0" borderId="56" applyNumberFormat="0" applyFill="0" applyAlignment="0" applyProtection="0"/>
    <xf numFmtId="0" fontId="71" fillId="0" borderId="57" applyNumberFormat="0" applyFill="0" applyAlignment="0" applyProtection="0"/>
    <xf numFmtId="0" fontId="72" fillId="0" borderId="58" applyNumberFormat="0" applyFill="0" applyAlignment="0" applyProtection="0"/>
    <xf numFmtId="0" fontId="69" fillId="0" borderId="0" applyNumberFormat="0" applyFill="0" applyBorder="0" applyAlignment="0" applyProtection="0"/>
    <xf numFmtId="0" fontId="31" fillId="0" borderId="60" applyNumberFormat="0" applyFill="0" applyAlignment="0" applyProtection="0"/>
    <xf numFmtId="0" fontId="31" fillId="0" borderId="60" applyNumberFormat="0" applyFill="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97" fillId="0" borderId="0"/>
    <xf numFmtId="0" fontId="97" fillId="0" borderId="0"/>
    <xf numFmtId="0" fontId="98" fillId="0" borderId="0"/>
    <xf numFmtId="0" fontId="32" fillId="0" borderId="0"/>
    <xf numFmtId="0" fontId="99" fillId="0" borderId="0" applyNumberFormat="0" applyFont="0" applyFill="0" applyBorder="0" applyAlignment="0" applyProtection="0"/>
    <xf numFmtId="174" fontId="99" fillId="0" borderId="0" applyNumberFormat="0" applyFont="0" applyFill="0" applyBorder="0" applyAlignment="0" applyProtection="0"/>
    <xf numFmtId="0" fontId="32" fillId="0" borderId="0"/>
    <xf numFmtId="175" fontId="32" fillId="0" borderId="0" applyFont="0" applyFill="0" applyBorder="0" applyAlignment="0" applyProtection="0"/>
    <xf numFmtId="176" fontId="32" fillId="0" borderId="0" applyFont="0" applyFill="0" applyBorder="0" applyAlignment="0" applyProtection="0"/>
    <xf numFmtId="177" fontId="32" fillId="0" borderId="0" applyFont="0" applyFill="0" applyBorder="0" applyAlignment="0" applyProtection="0"/>
    <xf numFmtId="178" fontId="32" fillId="0" borderId="0" applyFont="0" applyFill="0" applyBorder="0" applyAlignment="0" applyProtection="0"/>
    <xf numFmtId="0" fontId="20" fillId="0" borderId="0">
      <alignment vertical="top"/>
    </xf>
    <xf numFmtId="0" fontId="32" fillId="0" borderId="0">
      <alignment horizontal="left" wrapText="1"/>
    </xf>
    <xf numFmtId="0" fontId="32" fillId="0" borderId="0" applyNumberFormat="0" applyFill="0" applyBorder="0" applyAlignment="0" applyProtection="0"/>
    <xf numFmtId="0" fontId="32" fillId="38" borderId="0"/>
    <xf numFmtId="0" fontId="41" fillId="38" borderId="0"/>
    <xf numFmtId="0" fontId="49" fillId="38" borderId="0"/>
    <xf numFmtId="0" fontId="93" fillId="38" borderId="0"/>
    <xf numFmtId="0" fontId="100" fillId="38" borderId="0"/>
    <xf numFmtId="0" fontId="101" fillId="38" borderId="0"/>
    <xf numFmtId="0" fontId="23" fillId="38" borderId="0"/>
    <xf numFmtId="0" fontId="23" fillId="38" borderId="0"/>
    <xf numFmtId="179" fontId="32" fillId="0" borderId="0" applyFont="0" applyFill="0" applyBorder="0" applyAlignment="0" applyProtection="0"/>
    <xf numFmtId="180" fontId="32" fillId="0" borderId="0" applyFont="0" applyFill="0" applyBorder="0" applyAlignment="0" applyProtection="0"/>
    <xf numFmtId="181" fontId="32" fillId="0" borderId="0" applyFont="0" applyFill="0" applyBorder="0" applyAlignment="0" applyProtection="0"/>
    <xf numFmtId="169" fontId="32" fillId="0" borderId="0" applyFont="0" applyFill="0" applyBorder="0" applyAlignment="0" applyProtection="0"/>
    <xf numFmtId="182" fontId="32" fillId="0" borderId="0" applyFont="0" applyFill="0" applyBorder="0" applyAlignment="0" applyProtection="0"/>
    <xf numFmtId="15" fontId="32" fillId="0" borderId="0" applyFont="0" applyFill="0" applyBorder="0" applyAlignment="0" applyProtection="0"/>
    <xf numFmtId="0" fontId="32" fillId="0" borderId="0"/>
    <xf numFmtId="183" fontId="32" fillId="46" borderId="64"/>
    <xf numFmtId="0" fontId="32" fillId="0" borderId="0" applyNumberFormat="0" applyFill="0" applyBorder="0" applyAlignment="0" applyProtection="0"/>
    <xf numFmtId="0" fontId="102" fillId="0" borderId="0">
      <alignment vertical="center"/>
    </xf>
    <xf numFmtId="184" fontId="32" fillId="0" borderId="0" applyFont="0" applyFill="0" applyBorder="0" applyAlignment="0" applyProtection="0"/>
    <xf numFmtId="168" fontId="32" fillId="0" borderId="0" applyFont="0" applyFill="0" applyBorder="0" applyAlignment="0" applyProtection="0"/>
    <xf numFmtId="0" fontId="32" fillId="0" borderId="0"/>
    <xf numFmtId="0" fontId="32" fillId="0" borderId="0">
      <alignment horizontal="left" wrapText="1"/>
    </xf>
    <xf numFmtId="0" fontId="49" fillId="46" borderId="0"/>
    <xf numFmtId="0" fontId="103" fillId="0" borderId="0" applyNumberFormat="0" applyFill="0" applyBorder="0" applyAlignment="0" applyProtection="0"/>
    <xf numFmtId="0" fontId="32" fillId="44" borderId="0" applyNumberFormat="0" applyFont="0" applyAlignment="0" applyProtection="0"/>
    <xf numFmtId="0" fontId="102" fillId="0" borderId="0">
      <alignment vertical="center"/>
    </xf>
    <xf numFmtId="0" fontId="102" fillId="0" borderId="0">
      <alignment vertical="center"/>
    </xf>
    <xf numFmtId="185" fontId="32" fillId="0" borderId="0" applyFont="0" applyFill="0" applyBorder="0" applyAlignment="0" applyProtection="0"/>
    <xf numFmtId="186" fontId="32" fillId="0" borderId="0" applyFont="0" applyFill="0" applyBorder="0" applyAlignment="0" applyProtection="0"/>
    <xf numFmtId="187" fontId="32" fillId="0" borderId="0" applyFont="0" applyFill="0" applyBorder="0" applyAlignment="0" applyProtection="0"/>
    <xf numFmtId="188" fontId="32" fillId="0" borderId="0" applyFont="0" applyFill="0" applyBorder="0" applyAlignment="0" applyProtection="0"/>
    <xf numFmtId="189" fontId="32" fillId="0" borderId="0" applyFont="0" applyFill="0" applyBorder="0" applyProtection="0">
      <alignment horizontal="right"/>
    </xf>
    <xf numFmtId="190" fontId="32" fillId="0" borderId="0" applyFont="0" applyFill="0" applyBorder="0" applyProtection="0">
      <alignment horizontal="right"/>
    </xf>
    <xf numFmtId="191" fontId="32" fillId="0" borderId="0" applyFont="0" applyFill="0" applyBorder="0" applyProtection="0">
      <alignment horizontal="right"/>
    </xf>
    <xf numFmtId="167" fontId="32" fillId="0" borderId="0" applyFont="0" applyFill="0" applyBorder="0" applyProtection="0">
      <alignment horizontal="right"/>
    </xf>
    <xf numFmtId="0" fontId="102" fillId="0" borderId="0">
      <alignment vertical="center"/>
    </xf>
    <xf numFmtId="0" fontId="102" fillId="0" borderId="0">
      <alignment vertical="center"/>
    </xf>
    <xf numFmtId="0" fontId="104" fillId="0" borderId="0"/>
    <xf numFmtId="0" fontId="32" fillId="38" borderId="0"/>
    <xf numFmtId="0" fontId="41" fillId="38" borderId="0"/>
    <xf numFmtId="0" fontId="49" fillId="38" borderId="0"/>
    <xf numFmtId="0" fontId="32" fillId="38" borderId="0"/>
    <xf numFmtId="0" fontId="100" fillId="38" borderId="0"/>
    <xf numFmtId="0" fontId="101" fillId="38" borderId="0"/>
    <xf numFmtId="0" fontId="23" fillId="38" borderId="0"/>
    <xf numFmtId="0" fontId="23" fillId="38" borderId="0"/>
    <xf numFmtId="0" fontId="32" fillId="0" borderId="0"/>
    <xf numFmtId="0" fontId="32" fillId="0" borderId="0"/>
    <xf numFmtId="0" fontId="105" fillId="0" borderId="0" applyNumberFormat="0" applyFill="0" applyBorder="0" applyProtection="0">
      <alignment vertical="top"/>
    </xf>
    <xf numFmtId="0" fontId="106" fillId="0" borderId="65" applyNumberFormat="0" applyFill="0" applyAlignment="0" applyProtection="0"/>
    <xf numFmtId="0" fontId="106" fillId="0" borderId="65" applyNumberFormat="0" applyFill="0" applyAlignment="0" applyProtection="0"/>
    <xf numFmtId="0" fontId="106" fillId="0" borderId="65" applyNumberFormat="0" applyFill="0" applyAlignment="0" applyProtection="0"/>
    <xf numFmtId="0" fontId="106" fillId="0" borderId="65" applyNumberFormat="0" applyFill="0" applyAlignment="0" applyProtection="0"/>
    <xf numFmtId="0" fontId="106" fillId="0" borderId="65" applyNumberFormat="0" applyFill="0" applyAlignment="0" applyProtection="0"/>
    <xf numFmtId="0" fontId="106" fillId="0" borderId="65" applyNumberFormat="0" applyFill="0" applyAlignment="0" applyProtection="0"/>
    <xf numFmtId="0" fontId="106" fillId="0" borderId="65" applyNumberFormat="0" applyFill="0" applyAlignment="0" applyProtection="0"/>
    <xf numFmtId="0" fontId="106" fillId="0" borderId="65" applyNumberFormat="0" applyFill="0" applyAlignment="0" applyProtection="0"/>
    <xf numFmtId="0" fontId="106" fillId="0" borderId="65" applyNumberFormat="0" applyFill="0" applyAlignment="0" applyProtection="0"/>
    <xf numFmtId="0" fontId="106" fillId="0" borderId="65" applyNumberFormat="0" applyFill="0" applyAlignment="0" applyProtection="0"/>
    <xf numFmtId="0" fontId="106" fillId="0" borderId="65" applyNumberFormat="0" applyFill="0" applyAlignment="0" applyProtection="0"/>
    <xf numFmtId="0" fontId="106" fillId="0" borderId="65" applyNumberFormat="0" applyFill="0" applyAlignment="0" applyProtection="0"/>
    <xf numFmtId="0" fontId="106" fillId="0" borderId="65" applyNumberFormat="0" applyFill="0" applyAlignment="0" applyProtection="0"/>
    <xf numFmtId="0" fontId="106" fillId="0" borderId="65" applyNumberFormat="0" applyFill="0" applyAlignment="0" applyProtection="0"/>
    <xf numFmtId="0" fontId="106" fillId="0" borderId="65" applyNumberFormat="0" applyFill="0" applyAlignment="0" applyProtection="0"/>
    <xf numFmtId="0" fontId="106" fillId="0" borderId="65" applyNumberFormat="0" applyFill="0" applyAlignment="0" applyProtection="0"/>
    <xf numFmtId="0" fontId="106" fillId="0" borderId="65" applyNumberFormat="0" applyFill="0" applyAlignment="0" applyProtection="0"/>
    <xf numFmtId="0" fontId="106" fillId="0" borderId="65" applyNumberFormat="0" applyFill="0" applyAlignment="0" applyProtection="0"/>
    <xf numFmtId="0" fontId="106" fillId="0" borderId="65" applyNumberFormat="0" applyFill="0" applyAlignment="0" applyProtection="0"/>
    <xf numFmtId="0" fontId="106" fillId="0" borderId="65" applyNumberFormat="0" applyFill="0" applyAlignment="0" applyProtection="0"/>
    <xf numFmtId="0" fontId="106" fillId="0" borderId="65" applyNumberFormat="0" applyFill="0" applyAlignment="0" applyProtection="0"/>
    <xf numFmtId="0" fontId="106" fillId="0" borderId="65" applyNumberFormat="0" applyFill="0" applyAlignment="0" applyProtection="0"/>
    <xf numFmtId="0" fontId="106" fillId="0" borderId="65" applyNumberFormat="0" applyFill="0" applyAlignment="0" applyProtection="0"/>
    <xf numFmtId="0" fontId="106" fillId="0" borderId="65" applyNumberFormat="0" applyFill="0" applyAlignment="0" applyProtection="0"/>
    <xf numFmtId="0" fontId="106" fillId="0" borderId="65" applyNumberFormat="0" applyFill="0" applyAlignment="0" applyProtection="0"/>
    <xf numFmtId="0" fontId="106" fillId="0" borderId="65" applyNumberFormat="0" applyFill="0" applyAlignment="0" applyProtection="0"/>
    <xf numFmtId="0" fontId="106" fillId="0" borderId="65" applyNumberFormat="0" applyFill="0" applyAlignment="0" applyProtection="0"/>
    <xf numFmtId="0" fontId="106" fillId="0" borderId="65" applyNumberFormat="0" applyFill="0" applyAlignment="0" applyProtection="0"/>
    <xf numFmtId="0" fontId="106" fillId="0" borderId="65" applyNumberFormat="0" applyFill="0" applyAlignment="0" applyProtection="0"/>
    <xf numFmtId="0" fontId="106" fillId="0" borderId="65" applyNumberFormat="0" applyFill="0" applyAlignment="0" applyProtection="0"/>
    <xf numFmtId="0" fontId="106" fillId="0" borderId="65" applyNumberFormat="0" applyFill="0" applyAlignment="0" applyProtection="0"/>
    <xf numFmtId="0" fontId="106" fillId="0" borderId="65" applyNumberFormat="0" applyFill="0" applyAlignment="0" applyProtection="0"/>
    <xf numFmtId="0" fontId="106" fillId="0" borderId="65" applyNumberFormat="0" applyFill="0" applyAlignment="0" applyProtection="0"/>
    <xf numFmtId="0" fontId="106" fillId="0" borderId="65" applyNumberFormat="0" applyFill="0" applyAlignment="0" applyProtection="0"/>
    <xf numFmtId="0" fontId="106" fillId="0" borderId="65" applyNumberFormat="0" applyFill="0" applyAlignment="0" applyProtection="0"/>
    <xf numFmtId="0" fontId="106" fillId="0" borderId="65" applyNumberFormat="0" applyFill="0" applyAlignment="0" applyProtection="0"/>
    <xf numFmtId="0" fontId="107" fillId="0" borderId="66" applyNumberFormat="0" applyFill="0" applyProtection="0">
      <alignment horizontal="center"/>
    </xf>
    <xf numFmtId="0" fontId="107" fillId="0" borderId="66" applyNumberFormat="0" applyFill="0" applyProtection="0">
      <alignment horizontal="center"/>
    </xf>
    <xf numFmtId="0" fontId="107" fillId="0" borderId="66" applyNumberFormat="0" applyFill="0" applyProtection="0">
      <alignment horizontal="center"/>
    </xf>
    <xf numFmtId="0" fontId="107" fillId="0" borderId="66" applyNumberFormat="0" applyFill="0" applyProtection="0">
      <alignment horizontal="center"/>
    </xf>
    <xf numFmtId="0" fontId="107" fillId="0" borderId="0" applyNumberFormat="0" applyFill="0" applyBorder="0" applyProtection="0">
      <alignment horizontal="left"/>
    </xf>
    <xf numFmtId="0" fontId="108" fillId="0" borderId="0" applyNumberFormat="0" applyFill="0" applyBorder="0" applyProtection="0">
      <alignment horizontal="centerContinuous"/>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3" fillId="16"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20" fillId="16" borderId="0" applyNumberFormat="0" applyBorder="0" applyAlignment="0" applyProtection="0"/>
    <xf numFmtId="174" fontId="1" fillId="16" borderId="0" applyNumberFormat="0" applyBorder="0" applyAlignment="0" applyProtection="0"/>
    <xf numFmtId="174" fontId="1" fillId="16" borderId="0" applyNumberFormat="0" applyBorder="0" applyAlignment="0" applyProtection="0"/>
    <xf numFmtId="174" fontId="1" fillId="16" borderId="0" applyNumberFormat="0" applyBorder="0" applyAlignment="0" applyProtection="0"/>
    <xf numFmtId="0" fontId="109" fillId="22" borderId="0" applyNumberFormat="0" applyBorder="0" applyAlignment="0" applyProtection="0"/>
    <xf numFmtId="0" fontId="53" fillId="16" borderId="0" applyNumberFormat="0" applyBorder="0" applyAlignment="0" applyProtection="0"/>
    <xf numFmtId="174" fontId="1" fillId="16" borderId="0" applyNumberFormat="0" applyBorder="0" applyAlignment="0" applyProtection="0"/>
    <xf numFmtId="174" fontId="1" fillId="16" borderId="0" applyNumberFormat="0" applyBorder="0" applyAlignment="0" applyProtection="0"/>
    <xf numFmtId="174" fontId="1" fillId="16" borderId="0" applyNumberFormat="0" applyBorder="0" applyAlignment="0" applyProtection="0"/>
    <xf numFmtId="174" fontId="53"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109" fillId="23"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109" fillId="43"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109" fillId="21"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109"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09" fillId="43"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2" fontId="110" fillId="0" borderId="0"/>
    <xf numFmtId="166" fontId="110" fillId="0" borderId="0"/>
    <xf numFmtId="0" fontId="53" fillId="22"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20" fillId="22" borderId="0" applyNumberFormat="0" applyBorder="0" applyAlignment="0" applyProtection="0"/>
    <xf numFmtId="174" fontId="1" fillId="54" borderId="0" applyNumberFormat="0" applyBorder="0" applyAlignment="0" applyProtection="0"/>
    <xf numFmtId="0" fontId="109" fillId="20" borderId="0" applyNumberFormat="0" applyBorder="0" applyAlignment="0" applyProtection="0"/>
    <xf numFmtId="0" fontId="53" fillId="22" borderId="0" applyNumberFormat="0" applyBorder="0" applyAlignment="0" applyProtection="0"/>
    <xf numFmtId="174" fontId="1" fillId="54" borderId="0" applyNumberFormat="0" applyBorder="0" applyAlignment="0" applyProtection="0"/>
    <xf numFmtId="0" fontId="20" fillId="22" borderId="0" applyNumberFormat="0" applyBorder="0" applyAlignment="0" applyProtection="0"/>
    <xf numFmtId="0" fontId="1" fillId="54"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109"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109" fillId="4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19" borderId="0" applyNumberFormat="0" applyBorder="0" applyAlignment="0" applyProtection="0"/>
    <xf numFmtId="0" fontId="109" fillId="17"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109" fillId="20"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5" borderId="0" applyNumberFormat="0" applyBorder="0" applyAlignment="0" applyProtection="0"/>
    <xf numFmtId="0" fontId="109" fillId="43"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62" fillId="26" borderId="0" applyNumberFormat="0" applyBorder="0" applyAlignment="0" applyProtection="0"/>
    <xf numFmtId="0" fontId="61" fillId="20"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3" borderId="0" applyNumberFormat="0" applyBorder="0" applyAlignment="0" applyProtection="0"/>
    <xf numFmtId="0" fontId="61" fillId="33" borderId="0" applyNumberFormat="0" applyBorder="0" applyAlignment="0" applyProtection="0"/>
    <xf numFmtId="0" fontId="62" fillId="23" borderId="0" applyNumberFormat="0" applyBorder="0" applyAlignment="0" applyProtection="0"/>
    <xf numFmtId="0" fontId="62" fillId="23" borderId="0" applyNumberFormat="0" applyBorder="0" applyAlignment="0" applyProtection="0"/>
    <xf numFmtId="0" fontId="62" fillId="23"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1" fillId="25"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62" fillId="27" borderId="0" applyNumberFormat="0" applyBorder="0" applyAlignment="0" applyProtection="0"/>
    <xf numFmtId="0" fontId="61" fillId="17"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1" fillId="20"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1" fillId="23" borderId="0" applyNumberFormat="0" applyBorder="0" applyAlignment="0" applyProtection="0"/>
    <xf numFmtId="0" fontId="62" fillId="29" borderId="0" applyNumberFormat="0" applyBorder="0" applyAlignment="0" applyProtection="0"/>
    <xf numFmtId="0" fontId="62" fillId="29" borderId="0" applyNumberFormat="0" applyBorder="0" applyAlignment="0" applyProtection="0"/>
    <xf numFmtId="0" fontId="62" fillId="29" borderId="0" applyNumberFormat="0" applyBorder="0" applyAlignment="0" applyProtection="0"/>
    <xf numFmtId="0" fontId="62" fillId="29" borderId="0" applyNumberFormat="0" applyBorder="0" applyAlignment="0" applyProtection="0"/>
    <xf numFmtId="0" fontId="61" fillId="26"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26"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2" fillId="30" borderId="0" applyNumberFormat="0" applyBorder="0" applyAlignment="0" applyProtection="0"/>
    <xf numFmtId="0" fontId="61" fillId="55" borderId="0" applyNumberFormat="0" applyBorder="0" applyAlignment="0" applyProtection="0"/>
    <xf numFmtId="174" fontId="4" fillId="53"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0" fontId="61" fillId="33"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2" borderId="0" applyNumberFormat="0" applyBorder="0" applyAlignment="0" applyProtection="0"/>
    <xf numFmtId="0" fontId="61" fillId="25" borderId="0" applyNumberFormat="0" applyBorder="0" applyAlignment="0" applyProtection="0"/>
    <xf numFmtId="0" fontId="62" fillId="32" borderId="0" applyNumberFormat="0" applyBorder="0" applyAlignment="0" applyProtection="0"/>
    <xf numFmtId="0" fontId="62" fillId="32" borderId="0" applyNumberFormat="0" applyBorder="0" applyAlignment="0" applyProtection="0"/>
    <xf numFmtId="0" fontId="62" fillId="32" borderId="0" applyNumberFormat="0" applyBorder="0" applyAlignment="0" applyProtection="0"/>
    <xf numFmtId="0" fontId="62" fillId="32" borderId="0" applyNumberFormat="0" applyBorder="0" applyAlignment="0" applyProtection="0"/>
    <xf numFmtId="0" fontId="62" fillId="27" borderId="0" applyNumberFormat="0" applyBorder="0" applyAlignment="0" applyProtection="0"/>
    <xf numFmtId="0" fontId="61" fillId="56"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1" fillId="28"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33" borderId="0" applyNumberFormat="0" applyBorder="0" applyAlignment="0" applyProtection="0"/>
    <xf numFmtId="0" fontId="61" fillId="31" borderId="0" applyNumberFormat="0" applyBorder="0" applyAlignment="0" applyProtection="0"/>
    <xf numFmtId="0" fontId="62" fillId="33" borderId="0" applyNumberFormat="0" applyBorder="0" applyAlignment="0" applyProtection="0"/>
    <xf numFmtId="0" fontId="62" fillId="33" borderId="0" applyNumberFormat="0" applyBorder="0" applyAlignment="0" applyProtection="0"/>
    <xf numFmtId="0" fontId="62" fillId="33" borderId="0" applyNumberFormat="0" applyBorder="0" applyAlignment="0" applyProtection="0"/>
    <xf numFmtId="0" fontId="62" fillId="33" borderId="0" applyNumberFormat="0" applyBorder="0" applyAlignment="0" applyProtection="0"/>
    <xf numFmtId="41" fontId="32" fillId="0" borderId="0" applyFont="0" applyFill="0" applyBorder="0" applyAlignment="0" applyProtection="0"/>
    <xf numFmtId="0" fontId="32" fillId="0" borderId="0" applyFill="0" applyBorder="0" applyProtection="0">
      <protection locked="0"/>
    </xf>
    <xf numFmtId="0" fontId="102" fillId="0" borderId="0">
      <alignment vertical="center"/>
    </xf>
    <xf numFmtId="0" fontId="32" fillId="0" borderId="0">
      <alignment vertical="center"/>
    </xf>
    <xf numFmtId="0" fontId="32" fillId="0" borderId="0">
      <alignment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1" fillId="0" borderId="26">
      <alignment horizontal="center" vertical="center"/>
    </xf>
    <xf numFmtId="0" fontId="112" fillId="0" borderId="18">
      <protection hidden="1"/>
    </xf>
    <xf numFmtId="0" fontId="113" fillId="34" borderId="18" applyNumberFormat="0" applyFont="0" applyBorder="0" applyAlignment="0" applyProtection="0">
      <protection hidden="1"/>
    </xf>
    <xf numFmtId="192" fontId="114" fillId="46" borderId="38"/>
    <xf numFmtId="192" fontId="23" fillId="46" borderId="0"/>
    <xf numFmtId="0" fontId="63" fillId="17" borderId="0" applyNumberFormat="0" applyBorder="0" applyAlignment="0" applyProtection="0"/>
    <xf numFmtId="0" fontId="81" fillId="19"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5" fillId="18" borderId="0" applyNumberFormat="0" applyBorder="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115"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Protection="0">
      <alignment horizontal="right"/>
    </xf>
    <xf numFmtId="1" fontId="116" fillId="0" borderId="0">
      <alignment vertical="top"/>
    </xf>
    <xf numFmtId="193" fontId="117" fillId="0" borderId="0" applyAlignment="0" applyProtection="0"/>
    <xf numFmtId="49" fontId="118" fillId="0" borderId="67" applyNumberFormat="0" applyAlignment="0" applyProtection="0">
      <alignment horizontal="left" wrapText="1"/>
    </xf>
    <xf numFmtId="49" fontId="118" fillId="0" borderId="67" applyNumberFormat="0" applyAlignment="0" applyProtection="0">
      <alignment horizontal="left" wrapText="1"/>
    </xf>
    <xf numFmtId="49" fontId="118" fillId="0" borderId="67" applyNumberFormat="0" applyAlignment="0" applyProtection="0">
      <alignment horizontal="left" wrapText="1"/>
    </xf>
    <xf numFmtId="49" fontId="118" fillId="0" borderId="67" applyNumberFormat="0" applyAlignment="0" applyProtection="0">
      <alignment horizontal="left" wrapText="1"/>
    </xf>
    <xf numFmtId="49" fontId="119" fillId="0" borderId="0" applyAlignment="0" applyProtection="0">
      <alignment horizontal="left"/>
    </xf>
    <xf numFmtId="0" fontId="102" fillId="0" borderId="0">
      <alignment vertical="center"/>
    </xf>
    <xf numFmtId="0" fontId="65" fillId="18" borderId="0" applyNumberFormat="0" applyBorder="0" applyAlignment="0" applyProtection="0"/>
    <xf numFmtId="0" fontId="120" fillId="0" borderId="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121" fillId="47" borderId="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122" fillId="57" borderId="53" applyNumberFormat="0" applyAlignment="0" applyProtection="0"/>
    <xf numFmtId="0" fontId="122" fillId="57" borderId="53" applyNumberFormat="0" applyAlignment="0" applyProtection="0"/>
    <xf numFmtId="0" fontId="122" fillId="57" borderId="53" applyNumberFormat="0" applyAlignment="0" applyProtection="0"/>
    <xf numFmtId="0" fontId="122" fillId="57" borderId="53" applyNumberFormat="0" applyAlignment="0" applyProtection="0"/>
    <xf numFmtId="0" fontId="122" fillId="57"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122" fillId="57" borderId="53" applyNumberFormat="0" applyAlignment="0" applyProtection="0"/>
    <xf numFmtId="0" fontId="122" fillId="57" borderId="53" applyNumberFormat="0" applyAlignment="0" applyProtection="0"/>
    <xf numFmtId="0" fontId="122" fillId="57" borderId="53" applyNumberFormat="0" applyAlignment="0" applyProtection="0"/>
    <xf numFmtId="0" fontId="122" fillId="57" borderId="53" applyNumberFormat="0" applyAlignment="0" applyProtection="0"/>
    <xf numFmtId="0" fontId="122" fillId="57" borderId="53" applyNumberFormat="0" applyAlignment="0" applyProtection="0"/>
    <xf numFmtId="0" fontId="122" fillId="57" borderId="53" applyNumberFormat="0" applyAlignment="0" applyProtection="0"/>
    <xf numFmtId="0" fontId="122" fillId="57" borderId="53" applyNumberFormat="0" applyAlignment="0" applyProtection="0"/>
    <xf numFmtId="0" fontId="122" fillId="57" borderId="53" applyNumberFormat="0" applyAlignment="0" applyProtection="0"/>
    <xf numFmtId="0" fontId="122" fillId="57" borderId="53" applyNumberFormat="0" applyAlignment="0" applyProtection="0"/>
    <xf numFmtId="0" fontId="122" fillId="57" borderId="53" applyNumberFormat="0" applyAlignment="0" applyProtection="0"/>
    <xf numFmtId="0" fontId="122" fillId="57" borderId="53" applyNumberFormat="0" applyAlignment="0" applyProtection="0"/>
    <xf numFmtId="0" fontId="122" fillId="57" borderId="53" applyNumberFormat="0" applyAlignment="0" applyProtection="0"/>
    <xf numFmtId="0" fontId="122" fillId="57" borderId="53" applyNumberFormat="0" applyAlignment="0" applyProtection="0"/>
    <xf numFmtId="0" fontId="122" fillId="57" borderId="53" applyNumberFormat="0" applyAlignment="0" applyProtection="0"/>
    <xf numFmtId="0" fontId="122" fillId="57" borderId="53" applyNumberFormat="0" applyAlignment="0" applyProtection="0"/>
    <xf numFmtId="0" fontId="122" fillId="57" borderId="53" applyNumberFormat="0" applyAlignment="0" applyProtection="0"/>
    <xf numFmtId="0" fontId="122" fillId="57" borderId="53" applyNumberFormat="0" applyAlignment="0" applyProtection="0"/>
    <xf numFmtId="0" fontId="122" fillId="57" borderId="53" applyNumberFormat="0" applyAlignment="0" applyProtection="0"/>
    <xf numFmtId="0" fontId="122" fillId="57" borderId="53" applyNumberFormat="0" applyAlignment="0" applyProtection="0"/>
    <xf numFmtId="0" fontId="122" fillId="57" borderId="53" applyNumberFormat="0" applyAlignment="0" applyProtection="0"/>
    <xf numFmtId="0" fontId="122" fillId="57" borderId="53" applyNumberFormat="0" applyAlignment="0" applyProtection="0"/>
    <xf numFmtId="0" fontId="122" fillId="57"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6"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58" borderId="53" applyNumberFormat="0" applyAlignment="0" applyProtection="0"/>
    <xf numFmtId="0" fontId="97" fillId="0" borderId="0"/>
    <xf numFmtId="0" fontId="52" fillId="35" borderId="54" applyNumberFormat="0" applyAlignment="0" applyProtection="0"/>
    <xf numFmtId="0" fontId="68" fillId="0" borderId="55" applyNumberFormat="0" applyFill="0" applyAlignment="0" applyProtection="0"/>
    <xf numFmtId="0" fontId="52" fillId="35" borderId="54" applyNumberFormat="0" applyAlignment="0" applyProtection="0"/>
    <xf numFmtId="0" fontId="68" fillId="0" borderId="55" applyNumberFormat="0" applyFill="0" applyAlignment="0" applyProtection="0"/>
    <xf numFmtId="0" fontId="68" fillId="0" borderId="55" applyNumberFormat="0" applyFill="0" applyAlignment="0" applyProtection="0"/>
    <xf numFmtId="0" fontId="52" fillId="35" borderId="54" applyNumberFormat="0" applyAlignment="0" applyProtection="0"/>
    <xf numFmtId="0" fontId="123" fillId="50" borderId="0"/>
    <xf numFmtId="0" fontId="59" fillId="35" borderId="54" applyNumberFormat="0" applyAlignment="0" applyProtection="0"/>
    <xf numFmtId="0" fontId="52" fillId="35" borderId="54" applyNumberFormat="0" applyAlignment="0" applyProtection="0"/>
    <xf numFmtId="0" fontId="59" fillId="35" borderId="54" applyNumberFormat="0" applyAlignment="0" applyProtection="0"/>
    <xf numFmtId="0" fontId="59" fillId="35" borderId="54" applyNumberFormat="0" applyAlignment="0" applyProtection="0"/>
    <xf numFmtId="0" fontId="59" fillId="35" borderId="54" applyNumberFormat="0" applyAlignment="0" applyProtection="0"/>
    <xf numFmtId="0" fontId="59" fillId="35" borderId="54" applyNumberFormat="0" applyAlignment="0" applyProtection="0"/>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3" fontId="91" fillId="45" borderId="12" applyFont="0" applyFill="0" applyProtection="0">
      <alignment horizontal="right"/>
    </xf>
    <xf numFmtId="0" fontId="72" fillId="0" borderId="58" applyNumberFormat="0" applyFill="0" applyAlignment="0" applyProtection="0"/>
    <xf numFmtId="0" fontId="72" fillId="0" borderId="58" applyNumberFormat="0" applyFill="0" applyAlignment="0" applyProtection="0"/>
    <xf numFmtId="0" fontId="72" fillId="0" borderId="58" applyNumberFormat="0" applyFill="0" applyAlignment="0" applyProtection="0"/>
    <xf numFmtId="0" fontId="72" fillId="0" borderId="58" applyNumberFormat="0" applyFill="0" applyAlignment="0" applyProtection="0"/>
    <xf numFmtId="0" fontId="72" fillId="0" borderId="58" applyNumberFormat="0" applyFill="0" applyAlignment="0" applyProtection="0"/>
    <xf numFmtId="0" fontId="72" fillId="0" borderId="58" applyNumberFormat="0" applyFill="0" applyAlignment="0" applyProtection="0"/>
    <xf numFmtId="0" fontId="72" fillId="0" borderId="58" applyNumberFormat="0" applyFill="0" applyAlignment="0" applyProtection="0"/>
    <xf numFmtId="0" fontId="72" fillId="0" borderId="58" applyNumberFormat="0" applyFill="0" applyAlignment="0" applyProtection="0"/>
    <xf numFmtId="0" fontId="72" fillId="0" borderId="58" applyNumberFormat="0" applyFill="0" applyAlignment="0" applyProtection="0"/>
    <xf numFmtId="0" fontId="72" fillId="0" borderId="58" applyNumberFormat="0" applyFill="0" applyAlignment="0" applyProtection="0"/>
    <xf numFmtId="0" fontId="61" fillId="30" borderId="0" applyNumberFormat="0" applyBorder="0" applyAlignment="0" applyProtection="0"/>
    <xf numFmtId="194" fontId="61" fillId="30"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1" fillId="32"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33" borderId="0" applyNumberFormat="0" applyBorder="0" applyAlignment="0" applyProtection="0"/>
    <xf numFmtId="0" fontId="124" fillId="59" borderId="0" applyAlignment="0"/>
    <xf numFmtId="3" fontId="32" fillId="0" borderId="0" applyFont="0" applyFill="0" applyBorder="0" applyAlignment="0" applyProtection="0"/>
    <xf numFmtId="195" fontId="125" fillId="0" borderId="0"/>
    <xf numFmtId="195" fontId="125" fillId="0" borderId="0"/>
    <xf numFmtId="195" fontId="125" fillId="0" borderId="0"/>
    <xf numFmtId="195" fontId="125" fillId="0" borderId="0"/>
    <xf numFmtId="195" fontId="125" fillId="0" borderId="0"/>
    <xf numFmtId="195" fontId="125" fillId="0" borderId="0"/>
    <xf numFmtId="195" fontId="125" fillId="0" borderId="0"/>
    <xf numFmtId="195" fontId="125" fillId="0" borderId="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53" fillId="0" borderId="0" applyFont="0" applyFill="0" applyBorder="0" applyAlignment="0" applyProtection="0"/>
    <xf numFmtId="196" fontId="53" fillId="0" borderId="0" applyFont="0" applyFill="0" applyBorder="0" applyAlignment="0" applyProtection="0"/>
    <xf numFmtId="196" fontId="53" fillId="0" borderId="0" applyFont="0" applyFill="0" applyBorder="0" applyAlignment="0" applyProtection="0"/>
    <xf numFmtId="196" fontId="53"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41" fontId="32" fillId="0" borderId="0" applyFont="0" applyFill="0" applyBorder="0" applyAlignment="0" applyProtection="0"/>
    <xf numFmtId="196" fontId="53" fillId="0" borderId="0" applyFont="0" applyFill="0" applyBorder="0" applyAlignment="0" applyProtection="0"/>
    <xf numFmtId="196" fontId="53" fillId="0" borderId="0" applyFont="0" applyFill="0" applyBorder="0" applyAlignment="0" applyProtection="0"/>
    <xf numFmtId="41" fontId="32" fillId="0" borderId="0" applyFont="0" applyFill="0" applyBorder="0" applyAlignment="0" applyProtection="0"/>
    <xf numFmtId="197" fontId="32" fillId="0" borderId="0" applyFont="0" applyFill="0" applyBorder="0" applyAlignment="0" applyProtection="0"/>
    <xf numFmtId="196" fontId="126" fillId="0" borderId="0" applyFont="0" applyFill="0" applyBorder="0" applyAlignment="0" applyProtection="0"/>
    <xf numFmtId="43" fontId="3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28"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37" fontId="32" fillId="0" borderId="0" applyFont="0" applyFill="0" applyBorder="0" applyAlignment="0" applyProtection="0"/>
    <xf numFmtId="0" fontId="129" fillId="0" borderId="0"/>
    <xf numFmtId="0" fontId="120" fillId="0" borderId="0"/>
    <xf numFmtId="198" fontId="32" fillId="0" borderId="0" applyFont="0" applyFill="0" applyBorder="0" applyAlignment="0" applyProtection="0">
      <alignment horizontal="right"/>
    </xf>
    <xf numFmtId="199" fontId="32" fillId="0" borderId="0" applyFont="0" applyFill="0" applyBorder="0" applyAlignment="0" applyProtection="0"/>
    <xf numFmtId="0" fontId="129" fillId="0" borderId="0"/>
    <xf numFmtId="0" fontId="120" fillId="0" borderId="0"/>
    <xf numFmtId="200" fontId="32" fillId="0" borderId="0" applyFont="0" applyFill="0" applyBorder="0" applyAlignment="0" applyProtection="0"/>
    <xf numFmtId="39" fontId="32" fillId="0" borderId="0" applyFont="0" applyFill="0" applyBorder="0" applyAlignment="0" applyProtection="0"/>
    <xf numFmtId="201" fontId="32" fillId="0" borderId="0" applyFont="0" applyFill="0" applyBorder="0" applyAlignment="0" applyProtection="0"/>
    <xf numFmtId="202" fontId="32" fillId="0" borderId="0" applyFont="0" applyFill="0" applyBorder="0" applyAlignment="0" applyProtection="0"/>
    <xf numFmtId="203" fontId="32" fillId="0" borderId="0" applyFont="0" applyFill="0" applyBorder="0" applyAlignment="0" applyProtection="0"/>
    <xf numFmtId="204" fontId="98" fillId="0" borderId="0"/>
    <xf numFmtId="205" fontId="98" fillId="0" borderId="0"/>
    <xf numFmtId="0" fontId="120" fillId="0" borderId="68"/>
    <xf numFmtId="206" fontId="32" fillId="0" borderId="0" applyFont="0" applyFill="0" applyBorder="0" applyAlignment="0" applyProtection="0"/>
    <xf numFmtId="207" fontId="53" fillId="0" borderId="0" applyFont="0" applyFill="0" applyBorder="0" applyAlignment="0" applyProtection="0"/>
    <xf numFmtId="207" fontId="53" fillId="0" borderId="0" applyFont="0" applyFill="0" applyBorder="0" applyAlignment="0" applyProtection="0"/>
    <xf numFmtId="49" fontId="92" fillId="60" borderId="0">
      <alignment vertical="center"/>
    </xf>
    <xf numFmtId="14" fontId="130" fillId="0" borderId="0"/>
    <xf numFmtId="0" fontId="23" fillId="0" borderId="0">
      <alignment vertical="center"/>
    </xf>
    <xf numFmtId="208" fontId="23" fillId="51" borderId="0">
      <alignment horizontal="right"/>
    </xf>
    <xf numFmtId="3" fontId="32" fillId="0" borderId="0" applyNumberFormat="0" applyFont="0" applyFill="0" applyBorder="0" applyAlignment="0">
      <protection locked="0"/>
    </xf>
    <xf numFmtId="0" fontId="131" fillId="0" borderId="0">
      <protection locked="0"/>
    </xf>
    <xf numFmtId="0" fontId="41" fillId="61" borderId="0" applyNumberFormat="0" applyBorder="0"/>
    <xf numFmtId="0" fontId="41" fillId="62" borderId="0" applyNumberFormat="0" applyBorder="0"/>
    <xf numFmtId="0" fontId="41" fillId="24" borderId="0" applyNumberFormat="0" applyBorder="0"/>
    <xf numFmtId="209" fontId="111" fillId="0" borderId="0" applyBorder="0"/>
    <xf numFmtId="209" fontId="111" fillId="0" borderId="19"/>
    <xf numFmtId="0" fontId="132" fillId="0" borderId="0">
      <protection locked="0"/>
    </xf>
    <xf numFmtId="0" fontId="132" fillId="0" borderId="0">
      <protection locked="0"/>
    </xf>
    <xf numFmtId="0" fontId="72" fillId="0" borderId="0" applyNumberFormat="0" applyFill="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1" fillId="32"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33" borderId="0" applyNumberFormat="0" applyBorder="0" applyAlignment="0" applyProtection="0"/>
    <xf numFmtId="210" fontId="32" fillId="0" borderId="0" applyFont="0" applyFill="0" applyBorder="0" applyAlignment="0" applyProtection="0"/>
    <xf numFmtId="211" fontId="32" fillId="0" borderId="0" applyFont="0" applyFill="0" applyBorder="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64" fillId="21" borderId="53" applyNumberFormat="0" applyAlignment="0" applyProtection="0"/>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97" fillId="0" borderId="0"/>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97" fillId="0" borderId="0"/>
    <xf numFmtId="0" fontId="32" fillId="0" borderId="0">
      <alignment vertical="top"/>
    </xf>
    <xf numFmtId="0" fontId="32" fillId="0" borderId="0">
      <alignment vertical="top"/>
    </xf>
    <xf numFmtId="0" fontId="32" fillId="0" borderId="0">
      <alignment vertical="top"/>
    </xf>
    <xf numFmtId="0" fontId="32" fillId="0" borderId="0">
      <alignment vertical="top"/>
    </xf>
    <xf numFmtId="206" fontId="32" fillId="0" borderId="0" applyFont="0" applyFill="0" applyBorder="0" applyAlignment="0" applyProtection="0"/>
    <xf numFmtId="212" fontId="32" fillId="0" borderId="0" applyFont="0" applyFill="0" applyBorder="0" applyAlignment="0" applyProtection="0"/>
    <xf numFmtId="212" fontId="32" fillId="0" borderId="0" applyFont="0" applyFill="0" applyBorder="0" applyAlignment="0" applyProtection="0"/>
    <xf numFmtId="213" fontId="102" fillId="0" borderId="0" applyFont="0" applyFill="0" applyBorder="0" applyAlignment="0" applyProtection="0"/>
    <xf numFmtId="213" fontId="102" fillId="0" borderId="0" applyFont="0" applyFill="0" applyBorder="0" applyAlignment="0" applyProtection="0"/>
    <xf numFmtId="174" fontId="32" fillId="0" borderId="0" applyFont="0" applyFill="0" applyBorder="0" applyAlignment="0" applyProtection="0"/>
    <xf numFmtId="206" fontId="32" fillId="0" borderId="0" applyFont="0" applyFill="0" applyBorder="0" applyAlignment="0" applyProtection="0"/>
    <xf numFmtId="206" fontId="32" fillId="0" borderId="0" applyFont="0" applyFill="0" applyBorder="0" applyAlignment="0" applyProtection="0"/>
    <xf numFmtId="206" fontId="32" fillId="0" borderId="0" applyFont="0" applyFill="0" applyBorder="0" applyAlignment="0" applyProtection="0"/>
    <xf numFmtId="206" fontId="32" fillId="0" borderId="0" applyFont="0" applyFill="0" applyBorder="0" applyAlignment="0" applyProtection="0"/>
    <xf numFmtId="206" fontId="32" fillId="0" borderId="0" applyFont="0" applyFill="0" applyBorder="0" applyAlignment="0" applyProtection="0"/>
    <xf numFmtId="212" fontId="32" fillId="0" borderId="0" applyFont="0" applyFill="0" applyBorder="0" applyAlignment="0" applyProtection="0"/>
    <xf numFmtId="212" fontId="32" fillId="0" borderId="0" applyFont="0" applyFill="0" applyBorder="0" applyAlignment="0" applyProtection="0"/>
    <xf numFmtId="212" fontId="32" fillId="0" borderId="0" applyFont="0" applyFill="0" applyBorder="0" applyAlignment="0" applyProtection="0"/>
    <xf numFmtId="214" fontId="133" fillId="0" borderId="18" applyFont="0" applyFill="0" applyAlignment="0" applyProtection="0"/>
    <xf numFmtId="0" fontId="74" fillId="0" borderId="0" applyNumberFormat="0" applyFill="0" applyBorder="0" applyAlignment="0" applyProtection="0"/>
    <xf numFmtId="0" fontId="86"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31" fillId="0" borderId="0">
      <protection locked="0"/>
    </xf>
    <xf numFmtId="0" fontId="131" fillId="0" borderId="0">
      <protection locked="0"/>
    </xf>
    <xf numFmtId="0" fontId="131" fillId="0" borderId="0">
      <protection locked="0"/>
    </xf>
    <xf numFmtId="0" fontId="131" fillId="0" borderId="0">
      <protection locked="0"/>
    </xf>
    <xf numFmtId="0" fontId="131" fillId="0" borderId="0">
      <protection locked="0"/>
    </xf>
    <xf numFmtId="0" fontId="131" fillId="0" borderId="0">
      <protection locked="0"/>
    </xf>
    <xf numFmtId="0" fontId="131" fillId="0" borderId="0">
      <protection locked="0"/>
    </xf>
    <xf numFmtId="14" fontId="97" fillId="0" borderId="0" applyFont="0" applyFill="0" applyBorder="0" applyAlignment="0" applyProtection="0"/>
    <xf numFmtId="0" fontId="131" fillId="0" borderId="0">
      <protection locked="0"/>
    </xf>
    <xf numFmtId="0" fontId="131" fillId="0" borderId="0">
      <protection locked="0"/>
    </xf>
    <xf numFmtId="0" fontId="92" fillId="40" borderId="0">
      <alignment horizontal="right" vertical="center"/>
    </xf>
    <xf numFmtId="37" fontId="134" fillId="0" borderId="39">
      <alignment horizontal="right"/>
    </xf>
    <xf numFmtId="37" fontId="134" fillId="0" borderId="39">
      <alignment horizontal="right"/>
    </xf>
    <xf numFmtId="37" fontId="134" fillId="0" borderId="39">
      <alignment horizontal="right"/>
    </xf>
    <xf numFmtId="37" fontId="134" fillId="0" borderId="39">
      <alignment horizontal="right"/>
    </xf>
    <xf numFmtId="37" fontId="134" fillId="0" borderId="39">
      <alignment horizontal="right"/>
    </xf>
    <xf numFmtId="37" fontId="134" fillId="0" borderId="39">
      <alignment horizontal="right"/>
    </xf>
    <xf numFmtId="37" fontId="134" fillId="0" borderId="39">
      <alignment horizontal="right"/>
    </xf>
    <xf numFmtId="37" fontId="134" fillId="0" borderId="39">
      <alignment horizontal="right"/>
    </xf>
    <xf numFmtId="37" fontId="134" fillId="0" borderId="39">
      <alignment horizontal="right"/>
    </xf>
    <xf numFmtId="37" fontId="134" fillId="0" borderId="39">
      <alignment horizontal="right"/>
    </xf>
    <xf numFmtId="37" fontId="134" fillId="0" borderId="39">
      <alignment horizontal="right"/>
    </xf>
    <xf numFmtId="37" fontId="134" fillId="0" borderId="39">
      <alignment horizontal="right"/>
    </xf>
    <xf numFmtId="37" fontId="134" fillId="0" borderId="39">
      <alignment horizontal="right"/>
    </xf>
    <xf numFmtId="37" fontId="134" fillId="0" borderId="39">
      <alignment horizontal="right"/>
    </xf>
    <xf numFmtId="37" fontId="134" fillId="0" borderId="39">
      <alignment horizontal="right"/>
    </xf>
    <xf numFmtId="37" fontId="134" fillId="0" borderId="39">
      <alignment horizontal="right"/>
    </xf>
    <xf numFmtId="37" fontId="134" fillId="0" borderId="39">
      <alignment horizontal="right"/>
    </xf>
    <xf numFmtId="37" fontId="134" fillId="0" borderId="39">
      <alignment horizontal="right"/>
    </xf>
    <xf numFmtId="38" fontId="32" fillId="0" borderId="0"/>
    <xf numFmtId="0" fontId="135" fillId="57" borderId="0"/>
    <xf numFmtId="0" fontId="76" fillId="18" borderId="0" applyNumberFormat="0" applyBorder="0" applyAlignment="0" applyProtection="0"/>
    <xf numFmtId="0" fontId="65" fillId="20"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136" fillId="0" borderId="0"/>
    <xf numFmtId="2" fontId="114" fillId="0" borderId="0">
      <alignment horizontal="left" vertical="center"/>
      <protection locked="0"/>
    </xf>
    <xf numFmtId="38" fontId="23" fillId="38" borderId="0" applyNumberFormat="0" applyBorder="0" applyAlignment="0" applyProtection="0"/>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Protection="0">
      <alignment horizontal="center" vertic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32" fillId="38" borderId="12" applyNumberFormat="0" applyFont="0" applyBorder="0" applyAlignment="0" applyProtection="0">
      <alignment horizontal="center"/>
    </xf>
    <xf numFmtId="0" fontId="73" fillId="0" borderId="40" applyNumberFormat="0" applyAlignment="0" applyProtection="0">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7" fillId="0" borderId="56" applyNumberFormat="0" applyFill="0" applyAlignment="0" applyProtection="0"/>
    <xf numFmtId="0" fontId="137" fillId="0" borderId="69" applyNumberFormat="0" applyFill="0" applyAlignment="0" applyProtection="0"/>
    <xf numFmtId="0" fontId="77" fillId="0" borderId="56" applyNumberFormat="0" applyFill="0" applyAlignment="0" applyProtection="0"/>
    <xf numFmtId="0" fontId="138" fillId="45" borderId="19" applyNumberFormat="0" applyFill="0" applyBorder="0" applyAlignment="0" applyProtection="0">
      <alignment horizontal="left"/>
    </xf>
    <xf numFmtId="0" fontId="77" fillId="0" borderId="56" applyNumberFormat="0" applyFill="0" applyAlignment="0" applyProtection="0"/>
    <xf numFmtId="0" fontId="77" fillId="0" borderId="56" applyNumberFormat="0" applyFill="0" applyAlignment="0" applyProtection="0"/>
    <xf numFmtId="0" fontId="77" fillId="0" borderId="56" applyNumberFormat="0" applyFill="0" applyAlignment="0" applyProtection="0"/>
    <xf numFmtId="0" fontId="139" fillId="0" borderId="70" applyNumberFormat="0" applyFill="0" applyAlignment="0" applyProtection="0"/>
    <xf numFmtId="0" fontId="73" fillId="0" borderId="0" applyNumberFormat="0" applyFill="0" applyBorder="0" applyAlignment="0" applyProtection="0"/>
    <xf numFmtId="0" fontId="78" fillId="0" borderId="57" applyNumberFormat="0" applyFill="0" applyAlignment="0" applyProtection="0"/>
    <xf numFmtId="0" fontId="73" fillId="0" borderId="0" applyNumberFormat="0" applyFill="0" applyBorder="0" applyAlignment="0" applyProtection="0"/>
    <xf numFmtId="0" fontId="78" fillId="0" borderId="57" applyNumberFormat="0" applyFill="0" applyAlignment="0" applyProtection="0"/>
    <xf numFmtId="0" fontId="78" fillId="0" borderId="57" applyNumberFormat="0" applyFill="0" applyAlignment="0" applyProtection="0"/>
    <xf numFmtId="0" fontId="78" fillId="0" borderId="57" applyNumberFormat="0" applyFill="0" applyAlignment="0" applyProtection="0"/>
    <xf numFmtId="0" fontId="79" fillId="0" borderId="58" applyNumberFormat="0" applyFill="0" applyAlignment="0" applyProtection="0"/>
    <xf numFmtId="0" fontId="79" fillId="0" borderId="58" applyNumberFormat="0" applyFill="0" applyAlignment="0" applyProtection="0"/>
    <xf numFmtId="0" fontId="79" fillId="0" borderId="58" applyNumberFormat="0" applyFill="0" applyAlignment="0" applyProtection="0"/>
    <xf numFmtId="0" fontId="140" fillId="0" borderId="71" applyNumberFormat="0" applyFill="0" applyAlignment="0" applyProtection="0"/>
    <xf numFmtId="0" fontId="140" fillId="0" borderId="71" applyNumberFormat="0" applyFill="0" applyAlignment="0" applyProtection="0"/>
    <xf numFmtId="0" fontId="140" fillId="0" borderId="71" applyNumberFormat="0" applyFill="0" applyAlignment="0" applyProtection="0"/>
    <xf numFmtId="0" fontId="79" fillId="0" borderId="58" applyNumberFormat="0" applyFill="0" applyAlignment="0" applyProtection="0"/>
    <xf numFmtId="0" fontId="79" fillId="0" borderId="58" applyNumberFormat="0" applyFill="0" applyAlignment="0" applyProtection="0"/>
    <xf numFmtId="0" fontId="79" fillId="0" borderId="58" applyNumberFormat="0" applyFill="0" applyAlignment="0" applyProtection="0"/>
    <xf numFmtId="0" fontId="79" fillId="0" borderId="58" applyNumberFormat="0" applyFill="0" applyAlignment="0" applyProtection="0"/>
    <xf numFmtId="0" fontId="72" fillId="0" borderId="58" applyNumberFormat="0" applyFill="0" applyAlignment="0" applyProtection="0"/>
    <xf numFmtId="0" fontId="72" fillId="0" borderId="58" applyNumberFormat="0" applyFill="0" applyAlignment="0" applyProtection="0"/>
    <xf numFmtId="0" fontId="72" fillId="0" borderId="58" applyNumberFormat="0" applyFill="0" applyAlignment="0" applyProtection="0"/>
    <xf numFmtId="0" fontId="72" fillId="0" borderId="58" applyNumberFormat="0" applyFill="0" applyAlignment="0" applyProtection="0"/>
    <xf numFmtId="0" fontId="72" fillId="0" borderId="58" applyNumberFormat="0" applyFill="0" applyAlignment="0" applyProtection="0"/>
    <xf numFmtId="0" fontId="72" fillId="0" borderId="58" applyNumberFormat="0" applyFill="0" applyAlignment="0" applyProtection="0"/>
    <xf numFmtId="0" fontId="72" fillId="0" borderId="58" applyNumberFormat="0" applyFill="0" applyAlignment="0" applyProtection="0"/>
    <xf numFmtId="0" fontId="72" fillId="0" borderId="58" applyNumberFormat="0" applyFill="0" applyAlignment="0" applyProtection="0"/>
    <xf numFmtId="0" fontId="79" fillId="0" borderId="58" applyNumberFormat="0" applyFill="0" applyAlignment="0" applyProtection="0"/>
    <xf numFmtId="0" fontId="79" fillId="0" borderId="58" applyNumberFormat="0" applyFill="0" applyAlignment="0" applyProtection="0"/>
    <xf numFmtId="0" fontId="79" fillId="0" borderId="58" applyNumberFormat="0" applyFill="0" applyAlignment="0" applyProtection="0"/>
    <xf numFmtId="0" fontId="72" fillId="0" borderId="58" applyNumberFormat="0" applyFill="0" applyAlignment="0" applyProtection="0"/>
    <xf numFmtId="0" fontId="72" fillId="0" borderId="58" applyNumberFormat="0" applyFill="0" applyAlignment="0" applyProtection="0"/>
    <xf numFmtId="0" fontId="72" fillId="0" borderId="58" applyNumberFormat="0" applyFill="0" applyAlignment="0" applyProtection="0"/>
    <xf numFmtId="0" fontId="79" fillId="0" borderId="58" applyNumberFormat="0" applyFill="0" applyAlignment="0" applyProtection="0"/>
    <xf numFmtId="0" fontId="79" fillId="0" borderId="58" applyNumberFormat="0" applyFill="0" applyAlignment="0" applyProtection="0"/>
    <xf numFmtId="0" fontId="79" fillId="0" borderId="58" applyNumberFormat="0" applyFill="0" applyAlignment="0" applyProtection="0"/>
    <xf numFmtId="0" fontId="79" fillId="0" borderId="58" applyNumberFormat="0" applyFill="0" applyAlignment="0" applyProtection="0"/>
    <xf numFmtId="0" fontId="79" fillId="0" borderId="58" applyNumberFormat="0" applyFill="0" applyAlignment="0" applyProtection="0"/>
    <xf numFmtId="0" fontId="79" fillId="0" borderId="58" applyNumberFormat="0" applyFill="0" applyAlignment="0" applyProtection="0"/>
    <xf numFmtId="0" fontId="79" fillId="0" borderId="58" applyNumberFormat="0" applyFill="0" applyAlignment="0" applyProtection="0"/>
    <xf numFmtId="0" fontId="79" fillId="0" borderId="58" applyNumberFormat="0" applyFill="0" applyAlignment="0" applyProtection="0"/>
    <xf numFmtId="0" fontId="79" fillId="0" borderId="58" applyNumberFormat="0" applyFill="0" applyAlignment="0" applyProtection="0"/>
    <xf numFmtId="0" fontId="79" fillId="0" borderId="0" applyNumberFormat="0" applyFill="0" applyBorder="0" applyAlignment="0" applyProtection="0"/>
    <xf numFmtId="0" fontId="140" fillId="0" borderId="0" applyNumberFormat="0" applyFill="0" applyBorder="0" applyAlignment="0" applyProtection="0"/>
    <xf numFmtId="0" fontId="79" fillId="0" borderId="0" applyNumberFormat="0" applyFill="0" applyBorder="0" applyAlignment="0" applyProtection="0"/>
    <xf numFmtId="0" fontId="72"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141" fillId="39" borderId="0">
      <alignment horizontal="left"/>
    </xf>
    <xf numFmtId="0" fontId="141" fillId="39" borderId="0">
      <alignment horizontal="left" inden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41" fillId="45" borderId="13" applyFont="0" applyBorder="0">
      <alignment horizontal="center" wrapText="1"/>
    </xf>
    <xf numFmtId="0" fontId="136" fillId="0" borderId="0" applyNumberFormat="0" applyBorder="0" applyAlignment="0"/>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vertical="center"/>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3"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10"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9" fontId="32" fillId="42" borderId="12" applyFont="0" applyProtection="0">
      <alignment horizontal="righ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Protection="0">
      <alignment horizontal="left" vertical="center"/>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32" fillId="42" borderId="13" applyNumberFormat="0" applyFont="0" applyBorder="0" applyAlignment="0" applyProtection="0">
      <alignment horizontal="left"/>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215" fontId="146" fillId="0" borderId="0" applyNumberFormat="0" applyFill="0" applyBorder="0" applyAlignment="0" applyProtection="0"/>
    <xf numFmtId="0" fontId="80"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57" fillId="0" borderId="0" applyNumberFormat="0" applyFill="0" applyBorder="0" applyAlignment="0" applyProtection="0"/>
    <xf numFmtId="0" fontId="30" fillId="0" borderId="0" applyNumberFormat="0" applyFill="0" applyBorder="0" applyAlignment="0" applyProtection="0"/>
    <xf numFmtId="0" fontId="148" fillId="0" borderId="0" applyNumberFormat="0" applyFill="0" applyBorder="0" applyAlignment="0" applyProtection="0"/>
    <xf numFmtId="168" fontId="149" fillId="0" borderId="0" applyFont="0" applyFill="0" applyBorder="0" applyAlignment="0" applyProtection="0"/>
    <xf numFmtId="0" fontId="81" fillId="17" borderId="0" applyNumberFormat="0" applyBorder="0" applyAlignment="0" applyProtection="0"/>
    <xf numFmtId="0" fontId="81" fillId="17" borderId="0"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10" fontId="23" fillId="46" borderId="12" applyNumberFormat="0" applyBorder="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64" fillId="44" borderId="53" applyNumberFormat="0" applyAlignment="0" applyProtection="0"/>
    <xf numFmtId="0" fontId="64" fillId="44" borderId="53" applyNumberFormat="0" applyAlignment="0" applyProtection="0"/>
    <xf numFmtId="0" fontId="64" fillId="44" borderId="53" applyNumberFormat="0" applyAlignment="0" applyProtection="0"/>
    <xf numFmtId="0" fontId="64" fillId="44" borderId="53" applyNumberFormat="0" applyAlignment="0" applyProtection="0"/>
    <xf numFmtId="0" fontId="64" fillId="44"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64" fillId="44" borderId="53" applyNumberFormat="0" applyAlignment="0" applyProtection="0"/>
    <xf numFmtId="0" fontId="64" fillId="44" borderId="53" applyNumberFormat="0" applyAlignment="0" applyProtection="0"/>
    <xf numFmtId="0" fontId="64" fillId="44" borderId="53" applyNumberFormat="0" applyAlignment="0" applyProtection="0"/>
    <xf numFmtId="0" fontId="64" fillId="44" borderId="53" applyNumberFormat="0" applyAlignment="0" applyProtection="0"/>
    <xf numFmtId="0" fontId="64" fillId="44" borderId="53" applyNumberFormat="0" applyAlignment="0" applyProtection="0"/>
    <xf numFmtId="0" fontId="64" fillId="44" borderId="53" applyNumberFormat="0" applyAlignment="0" applyProtection="0"/>
    <xf numFmtId="0" fontId="64" fillId="44" borderId="53" applyNumberFormat="0" applyAlignment="0" applyProtection="0"/>
    <xf numFmtId="0" fontId="64" fillId="44" borderId="53" applyNumberFormat="0" applyAlignment="0" applyProtection="0"/>
    <xf numFmtId="0" fontId="64" fillId="44" borderId="53" applyNumberFormat="0" applyAlignment="0" applyProtection="0"/>
    <xf numFmtId="0" fontId="64" fillId="44" borderId="53" applyNumberFormat="0" applyAlignment="0" applyProtection="0"/>
    <xf numFmtId="0" fontId="64" fillId="44" borderId="53" applyNumberFormat="0" applyAlignment="0" applyProtection="0"/>
    <xf numFmtId="0" fontId="64" fillId="44" borderId="53" applyNumberFormat="0" applyAlignment="0" applyProtection="0"/>
    <xf numFmtId="0" fontId="64" fillId="44" borderId="53" applyNumberFormat="0" applyAlignment="0" applyProtection="0"/>
    <xf numFmtId="0" fontId="64" fillId="44" borderId="53" applyNumberFormat="0" applyAlignment="0" applyProtection="0"/>
    <xf numFmtId="0" fontId="64" fillId="44" borderId="53" applyNumberFormat="0" applyAlignment="0" applyProtection="0"/>
    <xf numFmtId="0" fontId="64" fillId="44" borderId="53" applyNumberFormat="0" applyAlignment="0" applyProtection="0"/>
    <xf numFmtId="0" fontId="64" fillId="44" borderId="53" applyNumberFormat="0" applyAlignment="0" applyProtection="0"/>
    <xf numFmtId="0" fontId="64" fillId="44" borderId="53" applyNumberFormat="0" applyAlignment="0" applyProtection="0"/>
    <xf numFmtId="0" fontId="64" fillId="44" borderId="53" applyNumberFormat="0" applyAlignment="0" applyProtection="0"/>
    <xf numFmtId="0" fontId="64" fillId="44" borderId="53" applyNumberFormat="0" applyAlignment="0" applyProtection="0"/>
    <xf numFmtId="0" fontId="64" fillId="44" borderId="53" applyNumberFormat="0" applyAlignment="0" applyProtection="0"/>
    <xf numFmtId="0" fontId="64" fillId="44"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0" fontId="82" fillId="21" borderId="53" applyNumberFormat="0" applyAlignment="0" applyProtection="0"/>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216" fontId="32" fillId="37" borderId="12" applyFont="0" applyAlignment="0">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3"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209" fontId="32" fillId="37" borderId="12" applyFont="0">
      <alignment horizontal="right"/>
      <protection locked="0"/>
    </xf>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69" fontId="32" fillId="63" borderId="12" applyProtection="0"/>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10" fontId="32" fillId="37" borderId="12"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9" fontId="32" fillId="37" borderId="15" applyFont="0">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217" fontId="32" fillId="37" borderId="12">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167" fontId="32" fillId="37" borderId="15" applyFont="0">
      <alignment horizontal="right"/>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0" fontId="32" fillId="37" borderId="12" applyFont="0">
      <alignment horizontal="center" wrapText="1"/>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49" fontId="32" fillId="37" borderId="12" applyFont="0" applyAlignment="0">
      <protection locked="0"/>
    </xf>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164" fontId="32" fillId="0" borderId="0" applyFont="0" applyFill="0" applyBorder="0" applyAlignment="0" applyProtection="0"/>
    <xf numFmtId="38" fontId="150" fillId="0" borderId="0"/>
    <xf numFmtId="38" fontId="151" fillId="0" borderId="0"/>
    <xf numFmtId="38" fontId="152" fillId="0" borderId="0"/>
    <xf numFmtId="38" fontId="153" fillId="0" borderId="0"/>
    <xf numFmtId="0" fontId="154" fillId="0" borderId="0"/>
    <xf numFmtId="0" fontId="154" fillId="0" borderId="0"/>
    <xf numFmtId="218" fontId="32" fillId="0" borderId="0"/>
    <xf numFmtId="0" fontId="32" fillId="0" borderId="0"/>
    <xf numFmtId="0" fontId="85" fillId="0" borderId="55" applyNumberFormat="0" applyFill="0" applyAlignment="0" applyProtection="0"/>
    <xf numFmtId="0" fontId="75" fillId="0" borderId="72" applyNumberFormat="0" applyFill="0" applyAlignment="0" applyProtection="0"/>
    <xf numFmtId="0" fontId="85" fillId="0" borderId="55" applyNumberFormat="0" applyFill="0" applyAlignment="0" applyProtection="0"/>
    <xf numFmtId="0" fontId="85" fillId="0" borderId="55" applyNumberFormat="0" applyFill="0" applyAlignment="0" applyProtection="0"/>
    <xf numFmtId="0" fontId="85" fillId="0" borderId="55" applyNumberFormat="0" applyFill="0" applyAlignment="0" applyProtection="0"/>
    <xf numFmtId="0" fontId="85" fillId="0" borderId="55" applyNumberFormat="0" applyFill="0" applyAlignment="0" applyProtection="0"/>
    <xf numFmtId="0" fontId="92" fillId="64" borderId="0">
      <alignment horizontal="right" vertical="center"/>
    </xf>
    <xf numFmtId="219" fontId="32" fillId="0" borderId="0" applyFont="0" applyFill="0" applyBorder="0" applyAlignment="0" applyProtection="0"/>
    <xf numFmtId="0" fontId="155" fillId="0" borderId="18">
      <alignment horizontal="left"/>
      <protection locked="0"/>
    </xf>
    <xf numFmtId="0" fontId="23"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32" fillId="0" borderId="0" applyFont="0" applyFill="0" applyBorder="0" applyAlignment="0" applyProtection="0"/>
    <xf numFmtId="196" fontId="32" fillId="0" borderId="0" applyFont="0" applyFill="0" applyBorder="0" applyAlignment="0" applyProtection="0"/>
    <xf numFmtId="220" fontId="53" fillId="0" borderId="0" applyFont="0" applyFill="0" applyBorder="0" applyAlignment="0" applyProtection="0"/>
    <xf numFmtId="220" fontId="53" fillId="0" borderId="0" applyFont="0" applyFill="0" applyBorder="0" applyAlignment="0" applyProtection="0"/>
    <xf numFmtId="220" fontId="53" fillId="0" borderId="0" applyFont="0" applyFill="0" applyBorder="0" applyAlignment="0" applyProtection="0"/>
    <xf numFmtId="220" fontId="53" fillId="0" borderId="0" applyFont="0" applyFill="0" applyBorder="0" applyAlignment="0" applyProtection="0"/>
    <xf numFmtId="220" fontId="53" fillId="0" borderId="0" applyFont="0" applyFill="0" applyBorder="0" applyAlignment="0" applyProtection="0"/>
    <xf numFmtId="220" fontId="53" fillId="0" borderId="0" applyFont="0" applyFill="0" applyBorder="0" applyAlignment="0" applyProtection="0"/>
    <xf numFmtId="220" fontId="53" fillId="0" borderId="0" applyFont="0" applyFill="0" applyBorder="0" applyAlignment="0" applyProtection="0"/>
    <xf numFmtId="220" fontId="53" fillId="0" borderId="0" applyFont="0" applyFill="0" applyBorder="0" applyAlignment="0" applyProtection="0"/>
    <xf numFmtId="221" fontId="32" fillId="0" borderId="0" applyFont="0" applyFill="0" applyBorder="0" applyAlignment="0" applyProtection="0"/>
    <xf numFmtId="220" fontId="32" fillId="0" borderId="0" applyFont="0" applyFill="0" applyBorder="0" applyAlignment="0" applyProtection="0"/>
    <xf numFmtId="221"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1" fontId="32" fillId="0" borderId="0" applyFont="0" applyFill="0" applyBorder="0" applyAlignment="0" applyProtection="0"/>
    <xf numFmtId="196" fontId="53" fillId="0" borderId="0" applyFont="0" applyFill="0" applyBorder="0" applyAlignment="0" applyProtection="0"/>
    <xf numFmtId="196" fontId="53"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196" fontId="53" fillId="0" borderId="0" applyFont="0" applyFill="0" applyBorder="0" applyAlignment="0" applyProtection="0"/>
    <xf numFmtId="196" fontId="53"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196" fontId="53" fillId="0" borderId="0" applyFont="0" applyFill="0" applyBorder="0" applyAlignment="0" applyProtection="0"/>
    <xf numFmtId="196" fontId="53" fillId="0" borderId="0" applyFont="0" applyFill="0" applyBorder="0" applyAlignment="0" applyProtection="0"/>
    <xf numFmtId="196" fontId="53" fillId="0" borderId="0" applyFont="0" applyFill="0" applyBorder="0" applyAlignment="0" applyProtection="0"/>
    <xf numFmtId="196" fontId="53" fillId="0" borderId="0" applyFont="0" applyFill="0" applyBorder="0" applyAlignment="0" applyProtection="0"/>
    <xf numFmtId="196" fontId="53" fillId="0" borderId="0" applyFont="0" applyFill="0" applyBorder="0" applyAlignment="0" applyProtection="0"/>
    <xf numFmtId="196" fontId="53" fillId="0" borderId="0" applyFont="0" applyFill="0" applyBorder="0" applyAlignment="0" applyProtection="0"/>
    <xf numFmtId="222" fontId="32" fillId="0" borderId="0" applyFont="0" applyFill="0" applyBorder="0" applyAlignment="0" applyProtection="0"/>
    <xf numFmtId="172" fontId="32" fillId="0" borderId="0" applyFill="0" applyBorder="0" applyAlignment="0" applyProtection="0"/>
    <xf numFmtId="172" fontId="32" fillId="0" borderId="0" applyFill="0" applyBorder="0" applyAlignment="0" applyProtection="0"/>
    <xf numFmtId="172" fontId="32" fillId="0" borderId="0" applyFill="0" applyBorder="0" applyAlignment="0" applyProtection="0"/>
    <xf numFmtId="172" fontId="32" fillId="0" borderId="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223"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24" fontId="41" fillId="0" borderId="0" applyFont="0" applyFill="0" applyBorder="0" applyAlignment="0" applyProtection="0">
      <alignment horizontal="right"/>
    </xf>
    <xf numFmtId="168" fontId="156" fillId="0" borderId="0" applyFill="0" applyBorder="0" applyAlignment="0" applyProtection="0"/>
    <xf numFmtId="225" fontId="99" fillId="0" borderId="0" applyFont="0" applyFill="0" applyBorder="0" applyAlignment="0" applyProtection="0"/>
    <xf numFmtId="226" fontId="99" fillId="0" borderId="0" applyFont="0" applyFill="0" applyBorder="0" applyAlignment="0" applyProtection="0"/>
    <xf numFmtId="15" fontId="157" fillId="0" borderId="0" applyNumberFormat="0" applyBorder="0" applyAlignment="0">
      <alignment horizontal="left"/>
    </xf>
    <xf numFmtId="227"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7"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7"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8" fontId="32" fillId="0" borderId="0" applyFont="0" applyFill="0" applyBorder="0" applyAlignment="0" applyProtection="0"/>
    <xf numFmtId="227"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7"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7"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9" fontId="32" fillId="0" borderId="0" applyFont="0" applyFill="0" applyBorder="0" applyAlignment="0" applyProtection="0"/>
    <xf numFmtId="230" fontId="88" fillId="0" borderId="0" applyFont="0" applyFill="0" applyBorder="0" applyAlignment="0" applyProtection="0"/>
    <xf numFmtId="230" fontId="88"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31" fontId="97" fillId="0" borderId="0" applyFont="0" applyFill="0" applyBorder="0" applyAlignment="0" applyProtection="0"/>
    <xf numFmtId="232" fontId="158" fillId="0" borderId="0" applyFont="0" applyFill="0" applyBorder="0" applyAlignment="0" applyProtection="0"/>
    <xf numFmtId="0" fontId="131" fillId="0" borderId="0">
      <protection locked="0"/>
    </xf>
    <xf numFmtId="49" fontId="159" fillId="60" borderId="0">
      <alignment horizontal="centerContinuous" vertical="center"/>
    </xf>
    <xf numFmtId="199" fontId="96" fillId="0" borderId="0" applyFill="0" applyBorder="0" applyAlignment="0" applyProtection="0"/>
    <xf numFmtId="0" fontId="90" fillId="44" borderId="0" applyNumberFormat="0" applyBorder="0" applyAlignment="0" applyProtection="0"/>
    <xf numFmtId="0" fontId="90" fillId="44" borderId="0" applyNumberFormat="0" applyBorder="0" applyAlignment="0" applyProtection="0"/>
    <xf numFmtId="0" fontId="90" fillId="44" borderId="0" applyNumberFormat="0" applyBorder="0" applyAlignment="0" applyProtection="0"/>
    <xf numFmtId="0" fontId="90" fillId="44" borderId="0" applyNumberFormat="0" applyBorder="0" applyAlignment="0" applyProtection="0"/>
    <xf numFmtId="0" fontId="90" fillId="44" borderId="0" applyNumberFormat="0" applyBorder="0" applyAlignment="0" applyProtection="0"/>
    <xf numFmtId="0" fontId="90" fillId="44" borderId="0" applyNumberFormat="0" applyBorder="0" applyAlignment="0" applyProtection="0"/>
    <xf numFmtId="0" fontId="90" fillId="44" borderId="0" applyNumberFormat="0" applyBorder="0" applyAlignment="0" applyProtection="0"/>
    <xf numFmtId="0" fontId="90" fillId="44" borderId="0" applyNumberFormat="0" applyBorder="0" applyAlignment="0" applyProtection="0"/>
    <xf numFmtId="0" fontId="90" fillId="44" borderId="0" applyNumberFormat="0" applyBorder="0" applyAlignment="0" applyProtection="0"/>
    <xf numFmtId="0" fontId="90" fillId="44" borderId="0" applyNumberFormat="0" applyBorder="0" applyAlignment="0" applyProtection="0"/>
    <xf numFmtId="0" fontId="87" fillId="44" borderId="0" applyNumberFormat="0" applyBorder="0" applyAlignment="0" applyProtection="0"/>
    <xf numFmtId="0" fontId="160" fillId="44" borderId="0" applyNumberFormat="0" applyBorder="0" applyAlignment="0" applyProtection="0"/>
    <xf numFmtId="0" fontId="90" fillId="44" borderId="0" applyNumberFormat="0" applyBorder="0" applyAlignment="0" applyProtection="0"/>
    <xf numFmtId="0" fontId="90" fillId="44" borderId="0" applyNumberFormat="0" applyBorder="0" applyAlignment="0" applyProtection="0"/>
    <xf numFmtId="0" fontId="90" fillId="44" borderId="0" applyNumberFormat="0" applyBorder="0" applyAlignment="0" applyProtection="0"/>
    <xf numFmtId="0" fontId="90" fillId="44" borderId="0" applyNumberFormat="0" applyBorder="0" applyAlignment="0" applyProtection="0"/>
    <xf numFmtId="0" fontId="90" fillId="44" borderId="0" applyNumberFormat="0" applyBorder="0" applyAlignment="0" applyProtection="0"/>
    <xf numFmtId="0" fontId="90" fillId="44" borderId="0" applyNumberFormat="0" applyBorder="0" applyAlignment="0" applyProtection="0"/>
    <xf numFmtId="0" fontId="90" fillId="44" borderId="0" applyNumberFormat="0" applyBorder="0" applyAlignment="0" applyProtection="0"/>
    <xf numFmtId="0" fontId="90" fillId="44" borderId="0" applyNumberFormat="0" applyBorder="0" applyAlignment="0" applyProtection="0"/>
    <xf numFmtId="0" fontId="90" fillId="44" borderId="0" applyNumberFormat="0" applyBorder="0" applyAlignment="0" applyProtection="0"/>
    <xf numFmtId="0" fontId="90" fillId="44" borderId="0" applyNumberFormat="0" applyBorder="0" applyAlignment="0" applyProtection="0"/>
    <xf numFmtId="0" fontId="161" fillId="44" borderId="0" applyNumberFormat="0" applyBorder="0" applyAlignment="0" applyProtection="0"/>
    <xf numFmtId="0" fontId="161" fillId="44" borderId="0" applyNumberFormat="0" applyBorder="0" applyAlignment="0" applyProtection="0"/>
    <xf numFmtId="0" fontId="90" fillId="44" borderId="0" applyNumberFormat="0" applyBorder="0" applyAlignment="0" applyProtection="0"/>
    <xf numFmtId="0" fontId="90" fillId="44" borderId="0" applyNumberFormat="0" applyBorder="0" applyAlignment="0" applyProtection="0"/>
    <xf numFmtId="0" fontId="87" fillId="44" borderId="0" applyNumberFormat="0" applyBorder="0" applyAlignment="0" applyProtection="0"/>
    <xf numFmtId="0" fontId="90" fillId="44" borderId="0" applyNumberFormat="0" applyBorder="0" applyAlignment="0" applyProtection="0"/>
    <xf numFmtId="0" fontId="90" fillId="44" borderId="0" applyNumberFormat="0" applyBorder="0" applyAlignment="0" applyProtection="0"/>
    <xf numFmtId="0" fontId="87" fillId="44" borderId="0" applyNumberFormat="0" applyBorder="0" applyAlignment="0" applyProtection="0"/>
    <xf numFmtId="0" fontId="90" fillId="44" borderId="0" applyNumberFormat="0" applyBorder="0" applyAlignment="0" applyProtection="0"/>
    <xf numFmtId="0" fontId="90"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90" fillId="44" borderId="0" applyNumberFormat="0" applyBorder="0" applyAlignment="0" applyProtection="0"/>
    <xf numFmtId="0" fontId="90" fillId="44" borderId="0" applyNumberFormat="0" applyBorder="0" applyAlignment="0" applyProtection="0"/>
    <xf numFmtId="0" fontId="90" fillId="44" borderId="0" applyNumberFormat="0" applyBorder="0" applyAlignment="0" applyProtection="0"/>
    <xf numFmtId="37" fontId="162" fillId="0" borderId="0"/>
    <xf numFmtId="0" fontId="102" fillId="0" borderId="0"/>
    <xf numFmtId="0" fontId="111" fillId="0" borderId="0"/>
    <xf numFmtId="233" fontId="163" fillId="0" borderId="0"/>
    <xf numFmtId="234" fontId="32" fillId="0" borderId="0" applyFont="0" applyFill="0" applyBorder="0" applyProtection="0"/>
    <xf numFmtId="0" fontId="53" fillId="0" borderId="0"/>
    <xf numFmtId="0" fontId="32" fillId="0" borderId="0"/>
    <xf numFmtId="0" fontId="126" fillId="0" borderId="0"/>
    <xf numFmtId="0" fontId="126" fillId="0" borderId="0"/>
    <xf numFmtId="0" fontId="53" fillId="0" borderId="0"/>
    <xf numFmtId="0" fontId="126" fillId="0" borderId="0"/>
    <xf numFmtId="0" fontId="126" fillId="0" borderId="0"/>
    <xf numFmtId="0" fontId="126" fillId="0" borderId="0"/>
    <xf numFmtId="0" fontId="126" fillId="0" borderId="0"/>
    <xf numFmtId="0" fontId="126" fillId="0" borderId="0"/>
    <xf numFmtId="0" fontId="1" fillId="0" borderId="0"/>
    <xf numFmtId="0" fontId="53" fillId="0" borderId="0"/>
    <xf numFmtId="0" fontId="1" fillId="0" borderId="0"/>
    <xf numFmtId="0" fontId="1" fillId="0" borderId="0"/>
    <xf numFmtId="0" fontId="102" fillId="0" borderId="0"/>
    <xf numFmtId="0" fontId="102" fillId="0" borderId="0"/>
    <xf numFmtId="235" fontId="1" fillId="0" borderId="0"/>
    <xf numFmtId="0" fontId="1" fillId="0" borderId="0"/>
    <xf numFmtId="0" fontId="32" fillId="0" borderId="0"/>
    <xf numFmtId="0" fontId="32" fillId="0" borderId="0"/>
    <xf numFmtId="0" fontId="32" fillId="0" borderId="0"/>
    <xf numFmtId="0" fontId="53" fillId="0" borderId="0"/>
    <xf numFmtId="0" fontId="32" fillId="0" borderId="0"/>
    <xf numFmtId="0" fontId="102" fillId="0" borderId="0"/>
    <xf numFmtId="0" fontId="53" fillId="0" borderId="0"/>
    <xf numFmtId="0" fontId="102" fillId="0" borderId="0"/>
    <xf numFmtId="0" fontId="53" fillId="0" borderId="0"/>
    <xf numFmtId="0" fontId="53" fillId="0" borderId="0"/>
    <xf numFmtId="0" fontId="5" fillId="0" borderId="0"/>
    <xf numFmtId="0" fontId="53" fillId="0" borderId="0"/>
    <xf numFmtId="0" fontId="53" fillId="0" borderId="0"/>
    <xf numFmtId="0" fontId="102" fillId="0" borderId="0"/>
    <xf numFmtId="0" fontId="102" fillId="0" borderId="0"/>
    <xf numFmtId="0" fontId="20" fillId="0" borderId="0"/>
    <xf numFmtId="0" fontId="102" fillId="0" borderId="0"/>
    <xf numFmtId="0" fontId="1" fillId="0" borderId="0"/>
    <xf numFmtId="0" fontId="1" fillId="0" borderId="0"/>
    <xf numFmtId="0" fontId="1" fillId="0" borderId="0"/>
    <xf numFmtId="0" fontId="23" fillId="0" borderId="0"/>
    <xf numFmtId="0" fontId="102" fillId="0" borderId="0"/>
    <xf numFmtId="0" fontId="102" fillId="0" borderId="0"/>
    <xf numFmtId="0" fontId="1" fillId="0" borderId="0"/>
    <xf numFmtId="0" fontId="23" fillId="0" borderId="0"/>
    <xf numFmtId="0" fontId="1" fillId="0" borderId="0"/>
    <xf numFmtId="0" fontId="1" fillId="0" borderId="0"/>
    <xf numFmtId="0" fontId="1" fillId="0" borderId="0"/>
    <xf numFmtId="0" fontId="102" fillId="0" borderId="0"/>
    <xf numFmtId="0" fontId="1" fillId="0" borderId="0"/>
    <xf numFmtId="0" fontId="102" fillId="0" borderId="0"/>
    <xf numFmtId="0" fontId="102" fillId="0" borderId="0"/>
    <xf numFmtId="0" fontId="1" fillId="0" borderId="0"/>
    <xf numFmtId="0" fontId="102" fillId="0" borderId="0"/>
    <xf numFmtId="0" fontId="102" fillId="0" borderId="0"/>
    <xf numFmtId="0" fontId="3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0" fillId="0" borderId="0"/>
    <xf numFmtId="0" fontId="102" fillId="0" borderId="0"/>
    <xf numFmtId="0" fontId="32" fillId="0" borderId="0"/>
    <xf numFmtId="0"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0" fontId="1"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0" fontId="102" fillId="0" borderId="0"/>
    <xf numFmtId="0" fontId="53" fillId="0" borderId="0"/>
    <xf numFmtId="0" fontId="102" fillId="0" borderId="0"/>
    <xf numFmtId="0" fontId="53" fillId="0" borderId="0"/>
    <xf numFmtId="0" fontId="102" fillId="0" borderId="0"/>
    <xf numFmtId="0" fontId="53" fillId="0" borderId="0"/>
    <xf numFmtId="0" fontId="102" fillId="0" borderId="0"/>
    <xf numFmtId="0" fontId="53"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0" fillId="0" borderId="0"/>
    <xf numFmtId="0" fontId="53" fillId="0" borderId="0"/>
    <xf numFmtId="0" fontId="1" fillId="0" borderId="0"/>
    <xf numFmtId="0" fontId="32" fillId="0" borderId="0"/>
    <xf numFmtId="0" fontId="1" fillId="0" borderId="0"/>
    <xf numFmtId="0" fontId="53" fillId="0" borderId="0"/>
    <xf numFmtId="0" fontId="53" fillId="0" borderId="0"/>
    <xf numFmtId="0" fontId="32" fillId="0" borderId="0"/>
    <xf numFmtId="0" fontId="102" fillId="0" borderId="0"/>
    <xf numFmtId="0" fontId="32" fillId="0" borderId="0"/>
    <xf numFmtId="0" fontId="32" fillId="0" borderId="0"/>
    <xf numFmtId="0" fontId="1" fillId="0" borderId="0"/>
    <xf numFmtId="0" fontId="1" fillId="0" borderId="0"/>
    <xf numFmtId="0" fontId="32" fillId="0" borderId="0"/>
    <xf numFmtId="0" fontId="32" fillId="0" borderId="0"/>
    <xf numFmtId="0" fontId="53" fillId="0" borderId="0"/>
    <xf numFmtId="0" fontId="53" fillId="0" borderId="0"/>
    <xf numFmtId="0" fontId="53" fillId="0" borderId="0"/>
    <xf numFmtId="0" fontId="53" fillId="0" borderId="0"/>
    <xf numFmtId="0" fontId="32" fillId="0" borderId="0"/>
    <xf numFmtId="0" fontId="102" fillId="0" borderId="0"/>
    <xf numFmtId="0" fontId="111" fillId="0" borderId="0"/>
    <xf numFmtId="0" fontId="1" fillId="0" borderId="0"/>
    <xf numFmtId="0" fontId="111" fillId="0" borderId="0"/>
    <xf numFmtId="0" fontId="111" fillId="0" borderId="0"/>
    <xf numFmtId="0" fontId="32" fillId="0" borderId="0"/>
    <xf numFmtId="0" fontId="10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0"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2" fillId="0" borderId="0"/>
    <xf numFmtId="0" fontId="10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2" fillId="0" borderId="0"/>
    <xf numFmtId="0" fontId="102" fillId="0" borderId="0"/>
    <xf numFmtId="0" fontId="20" fillId="0" borderId="0"/>
    <xf numFmtId="0" fontId="3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32" fillId="0" borderId="0"/>
    <xf numFmtId="0" fontId="32" fillId="0" borderId="0"/>
    <xf numFmtId="0" fontId="10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0" fontId="53" fillId="0" borderId="0"/>
    <xf numFmtId="0" fontId="5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3" fontId="32" fillId="0" borderId="0"/>
    <xf numFmtId="0" fontId="126" fillId="0" borderId="0"/>
    <xf numFmtId="0" fontId="126" fillId="0" borderId="0"/>
    <xf numFmtId="0" fontId="32" fillId="0" borderId="0"/>
    <xf numFmtId="0" fontId="102" fillId="0" borderId="0"/>
    <xf numFmtId="0" fontId="5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53" fillId="0" borderId="0"/>
    <xf numFmtId="0" fontId="32" fillId="0" borderId="0"/>
    <xf numFmtId="0" fontId="32" fillId="0" borderId="0"/>
    <xf numFmtId="0" fontId="32" fillId="0" borderId="0"/>
    <xf numFmtId="0" fontId="102" fillId="0" borderId="0"/>
    <xf numFmtId="0" fontId="32" fillId="0" borderId="0"/>
    <xf numFmtId="0" fontId="102" fillId="0" borderId="0"/>
    <xf numFmtId="0" fontId="102" fillId="0" borderId="0"/>
    <xf numFmtId="0" fontId="32" fillId="0" borderId="0"/>
    <xf numFmtId="0" fontId="32" fillId="0" borderId="0"/>
    <xf numFmtId="0" fontId="32" fillId="0" borderId="0"/>
    <xf numFmtId="0" fontId="32" fillId="0" borderId="0"/>
    <xf numFmtId="0" fontId="117" fillId="0" borderId="0"/>
    <xf numFmtId="0" fontId="117" fillId="0" borderId="0"/>
    <xf numFmtId="0" fontId="1" fillId="0" borderId="0"/>
    <xf numFmtId="0" fontId="1" fillId="0" borderId="0"/>
    <xf numFmtId="0" fontId="1" fillId="0" borderId="0"/>
    <xf numFmtId="0" fontId="32" fillId="0" borderId="0"/>
    <xf numFmtId="0" fontId="32" fillId="0" borderId="0"/>
    <xf numFmtId="0" fontId="32" fillId="0" borderId="0"/>
    <xf numFmtId="0" fontId="102" fillId="0" borderId="0"/>
    <xf numFmtId="0" fontId="102" fillId="0" borderId="0"/>
    <xf numFmtId="0" fontId="1" fillId="0" borderId="0"/>
    <xf numFmtId="0" fontId="1" fillId="0" borderId="0"/>
    <xf numFmtId="0" fontId="1" fillId="0" borderId="0"/>
    <xf numFmtId="0" fontId="102" fillId="0" borderId="0"/>
    <xf numFmtId="0" fontId="1" fillId="0" borderId="0"/>
    <xf numFmtId="0" fontId="102" fillId="0" borderId="0"/>
    <xf numFmtId="0" fontId="102" fillId="0" borderId="0"/>
    <xf numFmtId="0" fontId="1" fillId="0" borderId="0"/>
    <xf numFmtId="0" fontId="102" fillId="0" borderId="0"/>
    <xf numFmtId="0" fontId="102" fillId="0" borderId="0"/>
    <xf numFmtId="0" fontId="102" fillId="0" borderId="0"/>
    <xf numFmtId="0" fontId="102" fillId="0" borderId="0"/>
    <xf numFmtId="0" fontId="102" fillId="0" borderId="0"/>
    <xf numFmtId="0" fontId="53" fillId="0" borderId="0"/>
    <xf numFmtId="0" fontId="102" fillId="0" borderId="0"/>
    <xf numFmtId="0" fontId="102" fillId="0" borderId="0"/>
    <xf numFmtId="0" fontId="102" fillId="0" borderId="0"/>
    <xf numFmtId="0" fontId="23" fillId="0" borderId="0"/>
    <xf numFmtId="0" fontId="126" fillId="0" borderId="0"/>
    <xf numFmtId="0" fontId="20" fillId="0" borderId="0"/>
    <xf numFmtId="0" fontId="1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4" fontId="53" fillId="0" borderId="0"/>
    <xf numFmtId="0" fontId="5" fillId="0" borderId="0"/>
    <xf numFmtId="0" fontId="32" fillId="0" borderId="0"/>
    <xf numFmtId="0" fontId="32" fillId="0" borderId="0"/>
    <xf numFmtId="0" fontId="53" fillId="0" borderId="0"/>
    <xf numFmtId="0" fontId="53" fillId="0" borderId="0"/>
    <xf numFmtId="0" fontId="53" fillId="0" borderId="0"/>
    <xf numFmtId="0" fontId="53" fillId="0" borderId="0"/>
    <xf numFmtId="0" fontId="32" fillId="0" borderId="0"/>
    <xf numFmtId="0" fontId="32" fillId="0" borderId="0"/>
    <xf numFmtId="0" fontId="32" fillId="0" borderId="0"/>
    <xf numFmtId="0" fontId="32" fillId="0" borderId="0"/>
    <xf numFmtId="0" fontId="32" fillId="0" borderId="0"/>
    <xf numFmtId="0" fontId="32" fillId="0" borderId="0"/>
    <xf numFmtId="235"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0" fontId="53"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0" fontId="10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0" fontId="10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0" fontId="10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0" fillId="0" borderId="0"/>
    <xf numFmtId="0" fontId="53" fillId="0" borderId="0"/>
    <xf numFmtId="0" fontId="102" fillId="0" borderId="0"/>
    <xf numFmtId="0" fontId="53"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0" fillId="0" borderId="0"/>
    <xf numFmtId="0" fontId="53" fillId="0" borderId="0"/>
    <xf numFmtId="0" fontId="102" fillId="0" borderId="0"/>
    <xf numFmtId="0" fontId="53" fillId="0" borderId="0"/>
    <xf numFmtId="0" fontId="102" fillId="0" borderId="0"/>
    <xf numFmtId="0" fontId="20" fillId="0" borderId="0"/>
    <xf numFmtId="0" fontId="53" fillId="0" borderId="0"/>
    <xf numFmtId="0" fontId="102" fillId="0" borderId="0"/>
    <xf numFmtId="0" fontId="53" fillId="0" borderId="0"/>
    <xf numFmtId="0" fontId="102" fillId="0" borderId="0"/>
    <xf numFmtId="0" fontId="53" fillId="0" borderId="0"/>
    <xf numFmtId="0" fontId="102" fillId="0" borderId="0"/>
    <xf numFmtId="0" fontId="165" fillId="0" borderId="0"/>
    <xf numFmtId="0" fontId="102" fillId="0" borderId="0"/>
    <xf numFmtId="174" fontId="23" fillId="0" borderId="0"/>
    <xf numFmtId="0" fontId="20" fillId="0" borderId="0"/>
    <xf numFmtId="0" fontId="102" fillId="0" borderId="0"/>
    <xf numFmtId="0" fontId="111" fillId="0" borderId="0"/>
    <xf numFmtId="0" fontId="111" fillId="0" borderId="0"/>
    <xf numFmtId="0" fontId="20" fillId="0" borderId="0"/>
    <xf numFmtId="0" fontId="111" fillId="0" borderId="0"/>
    <xf numFmtId="0" fontId="111" fillId="0" borderId="0"/>
    <xf numFmtId="0" fontId="1" fillId="0" borderId="0"/>
    <xf numFmtId="0" fontId="1" fillId="0" borderId="0"/>
    <xf numFmtId="0" fontId="32" fillId="0" borderId="0"/>
    <xf numFmtId="0" fontId="1" fillId="0" borderId="0"/>
    <xf numFmtId="0" fontId="53" fillId="0" borderId="0"/>
    <xf numFmtId="0" fontId="53" fillId="0" borderId="0"/>
    <xf numFmtId="0" fontId="126" fillId="0" borderId="0"/>
    <xf numFmtId="0" fontId="126" fillId="0" borderId="0"/>
    <xf numFmtId="0" fontId="53" fillId="0" borderId="0"/>
    <xf numFmtId="0" fontId="23" fillId="0" borderId="0"/>
    <xf numFmtId="0" fontId="53" fillId="0" borderId="0"/>
    <xf numFmtId="0" fontId="23" fillId="0" borderId="0"/>
    <xf numFmtId="0" fontId="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97" fillId="0" borderId="0"/>
    <xf numFmtId="0" fontId="97" fillId="0" borderId="0"/>
    <xf numFmtId="0" fontId="32" fillId="0" borderId="0"/>
    <xf numFmtId="0" fontId="126" fillId="0" borderId="0"/>
    <xf numFmtId="0" fontId="126" fillId="0" borderId="0"/>
    <xf numFmtId="0" fontId="126" fillId="0" borderId="0"/>
    <xf numFmtId="0" fontId="102" fillId="0" borderId="0"/>
    <xf numFmtId="0" fontId="32" fillId="0" borderId="0"/>
    <xf numFmtId="0" fontId="102" fillId="0" borderId="0"/>
    <xf numFmtId="0" fontId="102" fillId="0" borderId="0"/>
    <xf numFmtId="0" fontId="32" fillId="0" borderId="0"/>
    <xf numFmtId="0" fontId="32" fillId="0" borderId="0"/>
    <xf numFmtId="0" fontId="32" fillId="0" borderId="0"/>
    <xf numFmtId="0" fontId="32" fillId="0" borderId="0"/>
    <xf numFmtId="0" fontId="102" fillId="0" borderId="0"/>
    <xf numFmtId="0" fontId="102" fillId="0" borderId="0"/>
    <xf numFmtId="0" fontId="102" fillId="0" borderId="0"/>
    <xf numFmtId="0" fontId="32" fillId="0" borderId="0"/>
    <xf numFmtId="0" fontId="23" fillId="0" borderId="0"/>
    <xf numFmtId="0" fontId="32" fillId="0" borderId="0"/>
    <xf numFmtId="0" fontId="32" fillId="0" borderId="0">
      <alignment vertical="top"/>
    </xf>
    <xf numFmtId="0" fontId="1" fillId="0" borderId="0"/>
    <xf numFmtId="0" fontId="32"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2"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2" fillId="0" borderId="0"/>
    <xf numFmtId="0" fontId="32" fillId="0" borderId="0"/>
    <xf numFmtId="0" fontId="32" fillId="0" borderId="0"/>
    <xf numFmtId="0" fontId="32" fillId="0" borderId="0"/>
    <xf numFmtId="0" fontId="32" fillId="0" borderId="0"/>
    <xf numFmtId="0" fontId="53" fillId="0" borderId="0"/>
    <xf numFmtId="3" fontId="32" fillId="0" borderId="0"/>
    <xf numFmtId="3" fontId="32"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3" fontId="32" fillId="0" borderId="0"/>
    <xf numFmtId="3" fontId="32" fillId="0" borderId="0"/>
    <xf numFmtId="0" fontId="32" fillId="0" borderId="0"/>
    <xf numFmtId="3" fontId="32" fillId="0" borderId="0"/>
    <xf numFmtId="0" fontId="32" fillId="0" borderId="0"/>
    <xf numFmtId="3" fontId="32" fillId="0" borderId="0"/>
    <xf numFmtId="0" fontId="53" fillId="0" borderId="0"/>
    <xf numFmtId="0" fontId="53" fillId="0" borderId="0"/>
    <xf numFmtId="0" fontId="53" fillId="0" borderId="0"/>
    <xf numFmtId="0" fontId="53" fillId="0" borderId="0"/>
    <xf numFmtId="0" fontId="5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3" fillId="0" borderId="0"/>
    <xf numFmtId="0" fontId="53" fillId="0" borderId="0"/>
    <xf numFmtId="0" fontId="53" fillId="0" borderId="0"/>
    <xf numFmtId="0" fontId="5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3" fillId="0" borderId="0"/>
    <xf numFmtId="0" fontId="53" fillId="0" borderId="0"/>
    <xf numFmtId="0" fontId="5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8" fillId="0" borderId="0"/>
    <xf numFmtId="0" fontId="53" fillId="0" borderId="0"/>
    <xf numFmtId="0" fontId="53" fillId="0" borderId="0"/>
    <xf numFmtId="0" fontId="53" fillId="0" borderId="0"/>
    <xf numFmtId="0" fontId="5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32" fillId="0" borderId="0"/>
    <xf numFmtId="0" fontId="126" fillId="0" borderId="0"/>
    <xf numFmtId="0" fontId="53" fillId="0" borderId="0"/>
    <xf numFmtId="0" fontId="32" fillId="0" borderId="0"/>
    <xf numFmtId="0" fontId="32" fillId="0" borderId="0"/>
    <xf numFmtId="0" fontId="53" fillId="0" borderId="0"/>
    <xf numFmtId="0" fontId="32" fillId="0" borderId="0"/>
    <xf numFmtId="0" fontId="53" fillId="0" borderId="0"/>
    <xf numFmtId="0" fontId="166" fillId="0" borderId="0"/>
    <xf numFmtId="0" fontId="166" fillId="0" borderId="0"/>
    <xf numFmtId="0" fontId="53" fillId="0" borderId="0"/>
    <xf numFmtId="0" fontId="166" fillId="0" borderId="0"/>
    <xf numFmtId="0" fontId="32" fillId="0" borderId="0"/>
    <xf numFmtId="0" fontId="32" fillId="0" borderId="0"/>
    <xf numFmtId="0" fontId="53" fillId="0" borderId="0"/>
    <xf numFmtId="0" fontId="53" fillId="0" borderId="0"/>
    <xf numFmtId="0" fontId="32" fillId="0" borderId="0"/>
    <xf numFmtId="0" fontId="32" fillId="0" borderId="0"/>
    <xf numFmtId="0" fontId="23" fillId="0" borderId="0"/>
    <xf numFmtId="0" fontId="53" fillId="0" borderId="0"/>
    <xf numFmtId="0" fontId="32" fillId="0" borderId="0"/>
    <xf numFmtId="0" fontId="53" fillId="0" borderId="0"/>
    <xf numFmtId="0" fontId="23" fillId="0" borderId="0"/>
    <xf numFmtId="0" fontId="53" fillId="0" borderId="0"/>
    <xf numFmtId="0" fontId="32" fillId="0" borderId="0"/>
    <xf numFmtId="0" fontId="53" fillId="0" borderId="0"/>
    <xf numFmtId="0" fontId="2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6" fillId="0" borderId="0"/>
    <xf numFmtId="0" fontId="126" fillId="0" borderId="0"/>
    <xf numFmtId="0" fontId="126" fillId="0" borderId="0"/>
    <xf numFmtId="0" fontId="32" fillId="0" borderId="0"/>
    <xf numFmtId="0" fontId="102" fillId="0" borderId="0"/>
    <xf numFmtId="0" fontId="32" fillId="0" borderId="0"/>
    <xf numFmtId="0" fontId="102" fillId="0" borderId="0"/>
    <xf numFmtId="0" fontId="102" fillId="0" borderId="0"/>
    <xf numFmtId="0" fontId="32" fillId="0" borderId="0"/>
    <xf numFmtId="0" fontId="32" fillId="0" borderId="0"/>
    <xf numFmtId="0" fontId="32" fillId="0" borderId="0"/>
    <xf numFmtId="0" fontId="32" fillId="0" borderId="0"/>
    <xf numFmtId="0" fontId="102" fillId="0" borderId="0"/>
    <xf numFmtId="0" fontId="102" fillId="0" borderId="0"/>
    <xf numFmtId="0" fontId="102" fillId="0" borderId="0"/>
    <xf numFmtId="0" fontId="32" fillId="0" borderId="0"/>
    <xf numFmtId="0" fontId="166" fillId="0" borderId="0"/>
    <xf numFmtId="0" fontId="166" fillId="0" borderId="0"/>
    <xf numFmtId="0" fontId="88" fillId="0" borderId="0"/>
    <xf numFmtId="0" fontId="88" fillId="0" borderId="0"/>
    <xf numFmtId="0" fontId="32"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32"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67" fillId="0" borderId="0"/>
    <xf numFmtId="0" fontId="53" fillId="0" borderId="0"/>
    <xf numFmtId="0" fontId="53" fillId="0" borderId="0"/>
    <xf numFmtId="0" fontId="53" fillId="0" borderId="0"/>
    <xf numFmtId="0" fontId="5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53" fillId="0" borderId="0"/>
    <xf numFmtId="0" fontId="53" fillId="0" borderId="0"/>
    <xf numFmtId="0" fontId="53" fillId="0" borderId="0"/>
    <xf numFmtId="0" fontId="5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3" fillId="0" borderId="0"/>
    <xf numFmtId="0" fontId="5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3" fillId="0" borderId="0"/>
    <xf numFmtId="0" fontId="32" fillId="0" borderId="0"/>
    <xf numFmtId="0" fontId="32" fillId="0" borderId="0"/>
    <xf numFmtId="0" fontId="23" fillId="0" borderId="0"/>
    <xf numFmtId="0" fontId="23" fillId="0" borderId="0"/>
    <xf numFmtId="0" fontId="23" fillId="0" borderId="0"/>
    <xf numFmtId="0" fontId="32" fillId="0" borderId="0"/>
    <xf numFmtId="0" fontId="32" fillId="0" borderId="0"/>
    <xf numFmtId="0" fontId="23" fillId="0" borderId="0"/>
    <xf numFmtId="0" fontId="102" fillId="0" borderId="0"/>
    <xf numFmtId="0" fontId="102" fillId="0" borderId="0"/>
    <xf numFmtId="0" fontId="102" fillId="0" borderId="0"/>
    <xf numFmtId="0" fontId="102" fillId="0" borderId="0"/>
    <xf numFmtId="0" fontId="102" fillId="0" borderId="0"/>
    <xf numFmtId="0" fontId="32" fillId="0" borderId="0"/>
    <xf numFmtId="0" fontId="10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6" fillId="0" borderId="0"/>
    <xf numFmtId="0" fontId="126" fillId="0" borderId="0"/>
    <xf numFmtId="0" fontId="126"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2" fillId="0" borderId="0"/>
    <xf numFmtId="0" fontId="102" fillId="0" borderId="0"/>
    <xf numFmtId="0" fontId="102" fillId="0" borderId="0"/>
    <xf numFmtId="0" fontId="20"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32" fillId="0" borderId="0"/>
    <xf numFmtId="0" fontId="1" fillId="0" borderId="0"/>
    <xf numFmtId="0" fontId="1"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7" fillId="0" borderId="0"/>
    <xf numFmtId="0" fontId="1" fillId="0" borderId="0"/>
    <xf numFmtId="0" fontId="1" fillId="0" borderId="0"/>
    <xf numFmtId="0" fontId="32" fillId="0" borderId="0"/>
    <xf numFmtId="0" fontId="1" fillId="0" borderId="0"/>
    <xf numFmtId="0" fontId="1" fillId="0" borderId="0"/>
    <xf numFmtId="0" fontId="32" fillId="0" borderId="0"/>
    <xf numFmtId="0" fontId="32" fillId="0" borderId="0"/>
    <xf numFmtId="0" fontId="32" fillId="0" borderId="0"/>
    <xf numFmtId="0" fontId="102" fillId="0" borderId="0"/>
    <xf numFmtId="0" fontId="32" fillId="0" borderId="0"/>
    <xf numFmtId="0" fontId="102" fillId="0" borderId="0"/>
    <xf numFmtId="0" fontId="102" fillId="0" borderId="0"/>
    <xf numFmtId="0" fontId="32" fillId="0" borderId="0"/>
    <xf numFmtId="0" fontId="32" fillId="0" borderId="0"/>
    <xf numFmtId="0" fontId="32" fillId="0" borderId="0"/>
    <xf numFmtId="0" fontId="32" fillId="0" borderId="0"/>
    <xf numFmtId="0" fontId="102" fillId="0" borderId="0"/>
    <xf numFmtId="0" fontId="102" fillId="0" borderId="0"/>
    <xf numFmtId="0" fontId="102" fillId="0" borderId="0"/>
    <xf numFmtId="0" fontId="23"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 fillId="0" borderId="0"/>
    <xf numFmtId="0" fontId="32" fillId="0" borderId="0"/>
    <xf numFmtId="0" fontId="32" fillId="0" borderId="0"/>
    <xf numFmtId="0" fontId="32" fillId="0" borderId="0"/>
    <xf numFmtId="0" fontId="126" fillId="0" borderId="0"/>
    <xf numFmtId="0" fontId="126" fillId="0" borderId="0"/>
    <xf numFmtId="0" fontId="126" fillId="0" borderId="0"/>
    <xf numFmtId="0" fontId="53" fillId="0" borderId="0"/>
    <xf numFmtId="0" fontId="32" fillId="0" borderId="0"/>
    <xf numFmtId="0" fontId="32" fillId="0" borderId="0"/>
    <xf numFmtId="0" fontId="32" fillId="0" borderId="0"/>
    <xf numFmtId="0" fontId="32" fillId="0" borderId="0"/>
    <xf numFmtId="0" fontId="32" fillId="0" borderId="0"/>
    <xf numFmtId="235" fontId="1" fillId="0" borderId="0"/>
    <xf numFmtId="235" fontId="168" fillId="0" borderId="0"/>
    <xf numFmtId="235" fontId="1" fillId="0" borderId="0"/>
    <xf numFmtId="235" fontId="1" fillId="0" borderId="0"/>
    <xf numFmtId="0" fontId="32" fillId="0" borderId="0"/>
    <xf numFmtId="0" fontId="32" fillId="0" borderId="0"/>
    <xf numFmtId="0" fontId="32" fillId="0" borderId="0"/>
    <xf numFmtId="0" fontId="32" fillId="0" borderId="0"/>
    <xf numFmtId="0" fontId="53" fillId="0" borderId="0"/>
    <xf numFmtId="0" fontId="126" fillId="0" borderId="0"/>
    <xf numFmtId="0" fontId="126" fillId="0" borderId="0"/>
    <xf numFmtId="0" fontId="126" fillId="0" borderId="0"/>
    <xf numFmtId="0" fontId="102" fillId="0" borderId="0"/>
    <xf numFmtId="0" fontId="53" fillId="0" borderId="0"/>
    <xf numFmtId="0" fontId="102" fillId="0" borderId="0"/>
    <xf numFmtId="0" fontId="126" fillId="0" borderId="0"/>
    <xf numFmtId="0" fontId="126" fillId="0" borderId="0"/>
    <xf numFmtId="0" fontId="126" fillId="0" borderId="0"/>
    <xf numFmtId="0" fontId="126" fillId="0" borderId="0"/>
    <xf numFmtId="0" fontId="126" fillId="0" borderId="0"/>
    <xf numFmtId="0" fontId="53" fillId="0" borderId="0"/>
    <xf numFmtId="0" fontId="1" fillId="0" borderId="0"/>
    <xf numFmtId="0" fontId="1" fillId="0" borderId="0"/>
    <xf numFmtId="0" fontId="102" fillId="0" borderId="0"/>
    <xf numFmtId="0" fontId="1" fillId="0" borderId="0"/>
    <xf numFmtId="0" fontId="1" fillId="0" borderId="0"/>
    <xf numFmtId="0" fontId="1" fillId="0" borderId="0"/>
    <xf numFmtId="0" fontId="1" fillId="0" borderId="0"/>
    <xf numFmtId="0" fontId="20" fillId="0" borderId="0"/>
    <xf numFmtId="0" fontId="53" fillId="0" borderId="0"/>
    <xf numFmtId="0" fontId="53" fillId="0" borderId="0"/>
    <xf numFmtId="0" fontId="10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6" fillId="0" borderId="0"/>
    <xf numFmtId="0" fontId="126" fillId="0" borderId="0"/>
    <xf numFmtId="0" fontId="1" fillId="0" borderId="0"/>
    <xf numFmtId="0" fontId="32" fillId="0" borderId="0"/>
    <xf numFmtId="0" fontId="102" fillId="0" borderId="0"/>
    <xf numFmtId="0" fontId="102" fillId="0" borderId="0"/>
    <xf numFmtId="0" fontId="32" fillId="0" borderId="0"/>
    <xf numFmtId="0" fontId="53" fillId="0" borderId="0"/>
    <xf numFmtId="0" fontId="32" fillId="0" borderId="0"/>
    <xf numFmtId="0" fontId="32" fillId="0" borderId="0"/>
    <xf numFmtId="0" fontId="32" fillId="0" borderId="0"/>
    <xf numFmtId="0" fontId="20" fillId="0" borderId="0"/>
    <xf numFmtId="0" fontId="1" fillId="0" borderId="0"/>
    <xf numFmtId="0" fontId="1" fillId="0" borderId="0"/>
    <xf numFmtId="0" fontId="1" fillId="0" borderId="0"/>
    <xf numFmtId="0" fontId="1" fillId="0" borderId="0"/>
    <xf numFmtId="0" fontId="53" fillId="0" borderId="0"/>
    <xf numFmtId="0" fontId="1" fillId="0" borderId="0"/>
    <xf numFmtId="0" fontId="1" fillId="0" borderId="0"/>
    <xf numFmtId="0" fontId="1" fillId="0" borderId="0"/>
    <xf numFmtId="0" fontId="1" fillId="0" borderId="0"/>
    <xf numFmtId="0" fontId="1" fillId="0" borderId="0"/>
    <xf numFmtId="0" fontId="32" fillId="0" borderId="0"/>
    <xf numFmtId="0" fontId="53" fillId="0" borderId="0"/>
    <xf numFmtId="0" fontId="126" fillId="0" borderId="0"/>
    <xf numFmtId="0" fontId="126" fillId="0" borderId="0"/>
    <xf numFmtId="0" fontId="53" fillId="0" borderId="0"/>
    <xf numFmtId="0" fontId="102" fillId="0" borderId="0"/>
    <xf numFmtId="0" fontId="32" fillId="0" borderId="0"/>
    <xf numFmtId="0" fontId="102" fillId="0" borderId="0"/>
    <xf numFmtId="0" fontId="102" fillId="0" borderId="0"/>
    <xf numFmtId="0" fontId="32" fillId="0" borderId="0"/>
    <xf numFmtId="0" fontId="32" fillId="0" borderId="0"/>
    <xf numFmtId="0" fontId="32" fillId="0" borderId="0"/>
    <xf numFmtId="0" fontId="111" fillId="0" borderId="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52" borderId="63" applyNumberFormat="0" applyFont="0" applyAlignment="0" applyProtection="0"/>
    <xf numFmtId="0" fontId="53" fillId="52" borderId="63"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52" borderId="63" applyNumberFormat="0" applyFont="0" applyAlignment="0" applyProtection="0"/>
    <xf numFmtId="0" fontId="53" fillId="52" borderId="63"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52" borderId="63" applyNumberFormat="0" applyFont="0" applyAlignment="0" applyProtection="0"/>
    <xf numFmtId="0" fontId="53" fillId="52" borderId="63"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32"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52" borderId="63" applyNumberFormat="0" applyFont="0" applyAlignment="0" applyProtection="0"/>
    <xf numFmtId="0" fontId="53" fillId="52" borderId="63"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53"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52" borderId="63" applyNumberFormat="0" applyFont="0" applyAlignment="0" applyProtection="0"/>
    <xf numFmtId="0" fontId="53" fillId="52" borderId="63"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53" fillId="43" borderId="51" applyNumberFormat="0" applyFont="0" applyAlignment="0" applyProtection="0"/>
    <xf numFmtId="0" fontId="32"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52" borderId="63" applyNumberFormat="0" applyFont="0" applyAlignment="0" applyProtection="0"/>
    <xf numFmtId="0" fontId="53" fillId="52" borderId="63"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52" borderId="63" applyNumberFormat="0" applyFont="0" applyAlignment="0" applyProtection="0"/>
    <xf numFmtId="0" fontId="53" fillId="52" borderId="63"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52" borderId="63" applyNumberFormat="0" applyFont="0" applyAlignment="0" applyProtection="0"/>
    <xf numFmtId="0" fontId="53" fillId="52" borderId="63"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52" borderId="63" applyNumberFormat="0" applyFont="0" applyAlignment="0" applyProtection="0"/>
    <xf numFmtId="0" fontId="53" fillId="52" borderId="63"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53"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32" fillId="43" borderId="51" applyNumberFormat="0" applyFont="0" applyAlignment="0" applyProtection="0"/>
    <xf numFmtId="0" fontId="169" fillId="0" borderId="18"/>
    <xf numFmtId="0" fontId="169" fillId="0" borderId="18"/>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0" fontId="170" fillId="0" borderId="0"/>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3"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209" fontId="32" fillId="50" borderId="12">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10" fontId="32" fillId="50" borderId="12" applyFont="0">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9" fontId="32" fillId="50" borderId="12">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167" fontId="32" fillId="50" borderId="15" applyFont="0">
      <alignment horizontal="right"/>
      <protection locked="0"/>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lignment horizontal="center" wrapText="1"/>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32" fillId="50" borderId="12" applyNumberFormat="0" applyFont="0">
      <alignment horizontal="center" wrapText="1"/>
      <protection locked="0"/>
    </xf>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3" fillId="57" borderId="59" applyNumberFormat="0" applyAlignment="0" applyProtection="0"/>
    <xf numFmtId="0" fontId="83" fillId="57" borderId="59" applyNumberFormat="0" applyAlignment="0" applyProtection="0"/>
    <xf numFmtId="0" fontId="83" fillId="57" borderId="59" applyNumberFormat="0" applyAlignment="0" applyProtection="0"/>
    <xf numFmtId="0" fontId="83" fillId="57"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3" fillId="57" borderId="59" applyNumberFormat="0" applyAlignment="0" applyProtection="0"/>
    <xf numFmtId="0" fontId="83" fillId="57" borderId="59" applyNumberFormat="0" applyAlignment="0" applyProtection="0"/>
    <xf numFmtId="0" fontId="83" fillId="57" borderId="59" applyNumberFormat="0" applyAlignment="0" applyProtection="0"/>
    <xf numFmtId="0" fontId="83" fillId="57" borderId="59" applyNumberFormat="0" applyAlignment="0" applyProtection="0"/>
    <xf numFmtId="0" fontId="83" fillId="57" borderId="59" applyNumberFormat="0" applyAlignment="0" applyProtection="0"/>
    <xf numFmtId="0" fontId="83" fillId="57" borderId="59" applyNumberFormat="0" applyAlignment="0" applyProtection="0"/>
    <xf numFmtId="0" fontId="83" fillId="57" borderId="59" applyNumberFormat="0" applyAlignment="0" applyProtection="0"/>
    <xf numFmtId="0" fontId="83" fillId="57" borderId="59" applyNumberFormat="0" applyAlignment="0" applyProtection="0"/>
    <xf numFmtId="0" fontId="83" fillId="57" borderId="59" applyNumberFormat="0" applyAlignment="0" applyProtection="0"/>
    <xf numFmtId="0" fontId="83" fillId="57" borderId="59" applyNumberFormat="0" applyAlignment="0" applyProtection="0"/>
    <xf numFmtId="0" fontId="83" fillId="57" borderId="59" applyNumberFormat="0" applyAlignment="0" applyProtection="0"/>
    <xf numFmtId="0" fontId="83" fillId="57" borderId="59" applyNumberFormat="0" applyAlignment="0" applyProtection="0"/>
    <xf numFmtId="0" fontId="83" fillId="57" borderId="59" applyNumberFormat="0" applyAlignment="0" applyProtection="0"/>
    <xf numFmtId="0" fontId="83" fillId="57" borderId="59" applyNumberFormat="0" applyAlignment="0" applyProtection="0"/>
    <xf numFmtId="0" fontId="83" fillId="57" borderId="59" applyNumberFormat="0" applyAlignment="0" applyProtection="0"/>
    <xf numFmtId="0" fontId="83" fillId="57" borderId="59" applyNumberFormat="0" applyAlignment="0" applyProtection="0"/>
    <xf numFmtId="0" fontId="83" fillId="57" borderId="59" applyNumberFormat="0" applyAlignment="0" applyProtection="0"/>
    <xf numFmtId="0" fontId="83" fillId="57" borderId="59" applyNumberFormat="0" applyAlignment="0" applyProtection="0"/>
    <xf numFmtId="0" fontId="83" fillId="57" borderId="59" applyNumberFormat="0" applyAlignment="0" applyProtection="0"/>
    <xf numFmtId="0" fontId="83" fillId="57" borderId="59" applyNumberFormat="0" applyAlignment="0" applyProtection="0"/>
    <xf numFmtId="0" fontId="83" fillId="57" borderId="59" applyNumberFormat="0" applyAlignment="0" applyProtection="0"/>
    <xf numFmtId="0" fontId="83" fillId="57" borderId="59" applyNumberFormat="0" applyAlignment="0" applyProtection="0"/>
    <xf numFmtId="0" fontId="83" fillId="57" borderId="59" applyNumberFormat="0" applyAlignment="0" applyProtection="0"/>
    <xf numFmtId="0" fontId="83" fillId="57" borderId="59" applyNumberFormat="0" applyAlignment="0" applyProtection="0"/>
    <xf numFmtId="0" fontId="83" fillId="57" borderId="59" applyNumberFormat="0" applyAlignment="0" applyProtection="0"/>
    <xf numFmtId="0" fontId="83" fillId="57" borderId="59" applyNumberFormat="0" applyAlignment="0" applyProtection="0"/>
    <xf numFmtId="0" fontId="83" fillId="57" borderId="59" applyNumberFormat="0" applyAlignment="0" applyProtection="0"/>
    <xf numFmtId="0" fontId="83" fillId="57" borderId="59" applyNumberFormat="0" applyAlignment="0" applyProtection="0"/>
    <xf numFmtId="0" fontId="83" fillId="57" borderId="59" applyNumberFormat="0" applyAlignment="0" applyProtection="0"/>
    <xf numFmtId="0" fontId="83" fillId="57" borderId="59" applyNumberFormat="0" applyAlignment="0" applyProtection="0"/>
    <xf numFmtId="0" fontId="83" fillId="57" borderId="59" applyNumberFormat="0" applyAlignment="0" applyProtection="0"/>
    <xf numFmtId="0" fontId="83" fillId="57" borderId="59" applyNumberFormat="0" applyAlignment="0" applyProtection="0"/>
    <xf numFmtId="0" fontId="83" fillId="57" borderId="59" applyNumberFormat="0" applyAlignment="0" applyProtection="0"/>
    <xf numFmtId="0" fontId="83" fillId="57"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0" fontId="89" fillId="34" borderId="59" applyNumberFormat="0" applyAlignment="0" applyProtection="0"/>
    <xf numFmtId="215" fontId="171" fillId="0" borderId="0" applyFont="0" applyFill="0" applyBorder="0" applyAlignment="0" applyProtection="0"/>
    <xf numFmtId="215" fontId="171" fillId="0" borderId="0" applyFont="0" applyFill="0" applyBorder="0" applyAlignment="0" applyProtection="0"/>
    <xf numFmtId="0" fontId="32" fillId="0" borderId="0"/>
    <xf numFmtId="0" fontId="32" fillId="0" borderId="0"/>
    <xf numFmtId="0" fontId="23" fillId="65" borderId="18" applyNumberFormat="0" applyFont="0" applyBorder="0" applyAlignment="0" applyProtection="0">
      <alignment horizontal="center"/>
    </xf>
    <xf numFmtId="0" fontId="23" fillId="65" borderId="18" applyNumberFormat="0" applyFont="0" applyBorder="0" applyAlignment="0" applyProtection="0">
      <alignment horizontal="center"/>
    </xf>
    <xf numFmtId="10" fontId="32" fillId="0" borderId="0" applyFont="0" applyFill="0" applyBorder="0" applyAlignment="0" applyProtection="0"/>
    <xf numFmtId="10" fontId="32" fillId="0" borderId="0" applyFont="0" applyFill="0" applyBorder="0" applyAlignment="0" applyProtection="0"/>
    <xf numFmtId="236" fontId="32" fillId="0" borderId="0" applyFill="0" applyBorder="0" applyProtection="0"/>
    <xf numFmtId="236" fontId="32" fillId="0" borderId="0" applyFill="0" applyBorder="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6"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8"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8" fillId="0" borderId="0" applyFont="0" applyFill="0" applyBorder="0" applyAlignment="0" applyProtection="0"/>
    <xf numFmtId="9" fontId="11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1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2" fillId="0" borderId="0" applyFont="0" applyFill="0" applyBorder="0" applyAlignment="0" applyProtection="0"/>
    <xf numFmtId="9" fontId="172"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1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11" fillId="0" borderId="0" applyFont="0" applyFill="0" applyBorder="0" applyAlignment="0" applyProtection="0"/>
    <xf numFmtId="9" fontId="126" fillId="0" borderId="0" applyFont="0" applyFill="0" applyBorder="0" applyAlignment="0" applyProtection="0"/>
    <xf numFmtId="9" fontId="166" fillId="0" borderId="0" applyFont="0" applyFill="0" applyBorder="0" applyAlignment="0" applyProtection="0"/>
    <xf numFmtId="9" fontId="166" fillId="0" borderId="0" applyFont="0" applyFill="0" applyBorder="0" applyAlignment="0" applyProtection="0"/>
    <xf numFmtId="9" fontId="126" fillId="0" borderId="0" applyFont="0" applyFill="0" applyBorder="0" applyAlignment="0" applyProtection="0"/>
    <xf numFmtId="237" fontId="32" fillId="0" borderId="0" applyFont="0" applyFill="0" applyBorder="0" applyAlignment="0" applyProtection="0"/>
    <xf numFmtId="237" fontId="32" fillId="0" borderId="0" applyFont="0" applyFill="0" applyBorder="0" applyAlignment="0" applyProtection="0"/>
    <xf numFmtId="238" fontId="32" fillId="0" borderId="0" applyFont="0" applyFill="0" applyBorder="0" applyAlignment="0" applyProtection="0"/>
    <xf numFmtId="238" fontId="32" fillId="0" borderId="0" applyFont="0" applyFill="0" applyBorder="0" applyAlignment="0" applyProtection="0"/>
    <xf numFmtId="239" fontId="32" fillId="0" borderId="0" applyFont="0" applyFill="0" applyBorder="0" applyAlignment="0" applyProtection="0"/>
    <xf numFmtId="239" fontId="32" fillId="0" borderId="0" applyFont="0" applyFill="0" applyBorder="0" applyAlignment="0" applyProtection="0"/>
    <xf numFmtId="240" fontId="32" fillId="0" borderId="0" applyFont="0" applyFill="0" applyBorder="0" applyAlignment="0" applyProtection="0"/>
    <xf numFmtId="240" fontId="32" fillId="0" borderId="0" applyFont="0" applyFill="0" applyBorder="0" applyAlignment="0" applyProtection="0"/>
    <xf numFmtId="241" fontId="98" fillId="0" borderId="0"/>
    <xf numFmtId="241" fontId="98" fillId="0" borderId="0"/>
    <xf numFmtId="0" fontId="120" fillId="0" borderId="0"/>
    <xf numFmtId="0" fontId="120" fillId="0" borderId="0"/>
    <xf numFmtId="0" fontId="131" fillId="0" borderId="0">
      <protection locked="0"/>
    </xf>
    <xf numFmtId="9" fontId="53" fillId="0" borderId="0" applyFont="0" applyFill="0" applyBorder="0" applyAlignment="0" applyProtection="0"/>
    <xf numFmtId="9" fontId="53" fillId="0" borderId="0" applyFont="0" applyFill="0" applyBorder="0" applyAlignment="0" applyProtection="0"/>
    <xf numFmtId="9" fontId="166" fillId="0" borderId="0" applyFont="0" applyFill="0" applyBorder="0" applyAlignment="0" applyProtection="0"/>
    <xf numFmtId="9" fontId="166" fillId="0" borderId="0" applyFont="0" applyFill="0" applyBorder="0" applyAlignment="0" applyProtection="0"/>
    <xf numFmtId="0" fontId="131" fillId="0" borderId="0">
      <protection locked="0"/>
    </xf>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0" fontId="97" fillId="0" borderId="0" applyNumberFormat="0" applyFont="0" applyFill="0" applyBorder="0" applyAlignment="0" applyProtection="0">
      <alignment horizontal="left"/>
    </xf>
    <xf numFmtId="0" fontId="97" fillId="0" borderId="0" applyNumberFormat="0" applyFont="0" applyFill="0" applyBorder="0" applyAlignment="0" applyProtection="0">
      <alignment horizontal="left"/>
    </xf>
    <xf numFmtId="3" fontId="32" fillId="0" borderId="0"/>
    <xf numFmtId="3" fontId="32" fillId="0" borderId="0"/>
    <xf numFmtId="0" fontId="173" fillId="0" borderId="18" applyNumberFormat="0" applyFill="0" applyBorder="0" applyAlignment="0" applyProtection="0">
      <protection hidden="1"/>
    </xf>
    <xf numFmtId="0" fontId="173" fillId="0" borderId="18" applyNumberFormat="0" applyFill="0" applyBorder="0" applyAlignment="0" applyProtection="0">
      <protection hidden="1"/>
    </xf>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38" fontId="136" fillId="0" borderId="0"/>
    <xf numFmtId="38" fontId="136" fillId="0" borderId="0"/>
    <xf numFmtId="0" fontId="81" fillId="17" borderId="0" applyNumberFormat="0" applyBorder="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34" borderId="59" applyNumberFormat="0" applyAlignment="0" applyProtection="0"/>
    <xf numFmtId="0" fontId="83" fillId="58" borderId="59" applyNumberFormat="0" applyAlignment="0" applyProtection="0"/>
    <xf numFmtId="4" fontId="20" fillId="15" borderId="59" applyNumberFormat="0" applyProtection="0">
      <alignment vertical="center"/>
    </xf>
    <xf numFmtId="4" fontId="20" fillId="15" borderId="59" applyNumberFormat="0" applyProtection="0">
      <alignment vertical="center"/>
    </xf>
    <xf numFmtId="4" fontId="20" fillId="15" borderId="59" applyNumberFormat="0" applyProtection="0">
      <alignment vertical="center"/>
    </xf>
    <xf numFmtId="4" fontId="20" fillId="15" borderId="59" applyNumberFormat="0" applyProtection="0">
      <alignment vertical="center"/>
    </xf>
    <xf numFmtId="4" fontId="20" fillId="15" borderId="59" applyNumberFormat="0" applyProtection="0">
      <alignment vertical="center"/>
    </xf>
    <xf numFmtId="4" fontId="20" fillId="15" borderId="59" applyNumberFormat="0" applyProtection="0">
      <alignment vertical="center"/>
    </xf>
    <xf numFmtId="4" fontId="20" fillId="15" borderId="59" applyNumberFormat="0" applyProtection="0">
      <alignment vertical="center"/>
    </xf>
    <xf numFmtId="4" fontId="20" fillId="15" borderId="59" applyNumberFormat="0" applyProtection="0">
      <alignment vertical="center"/>
    </xf>
    <xf numFmtId="4" fontId="20" fillId="15" borderId="59" applyNumberFormat="0" applyProtection="0">
      <alignment vertical="center"/>
    </xf>
    <xf numFmtId="4" fontId="20" fillId="15" borderId="59" applyNumberFormat="0" applyProtection="0">
      <alignment vertical="center"/>
    </xf>
    <xf numFmtId="4" fontId="20" fillId="15" borderId="59" applyNumberFormat="0" applyProtection="0">
      <alignment vertical="center"/>
    </xf>
    <xf numFmtId="4" fontId="20" fillId="15" borderId="59" applyNumberFormat="0" applyProtection="0">
      <alignment vertical="center"/>
    </xf>
    <xf numFmtId="4" fontId="20" fillId="15" borderId="59" applyNumberFormat="0" applyProtection="0">
      <alignment vertical="center"/>
    </xf>
    <xf numFmtId="4" fontId="20" fillId="15" borderId="59" applyNumberFormat="0" applyProtection="0">
      <alignment vertical="center"/>
    </xf>
    <xf numFmtId="4" fontId="20" fillId="15" borderId="59" applyNumberFormat="0" applyProtection="0">
      <alignment vertical="center"/>
    </xf>
    <xf numFmtId="4" fontId="20" fillId="15" borderId="59" applyNumberFormat="0" applyProtection="0">
      <alignment vertical="center"/>
    </xf>
    <xf numFmtId="4" fontId="20" fillId="15" borderId="59" applyNumberFormat="0" applyProtection="0">
      <alignment vertical="center"/>
    </xf>
    <xf numFmtId="4" fontId="20" fillId="15" borderId="59" applyNumberFormat="0" applyProtection="0">
      <alignment vertical="center"/>
    </xf>
    <xf numFmtId="4" fontId="20" fillId="15" borderId="59" applyNumberFormat="0" applyProtection="0">
      <alignment vertical="center"/>
    </xf>
    <xf numFmtId="4" fontId="20" fillId="15" borderId="59" applyNumberFormat="0" applyProtection="0">
      <alignment vertical="center"/>
    </xf>
    <xf numFmtId="4" fontId="20" fillId="15" borderId="59" applyNumberFormat="0" applyProtection="0">
      <alignment vertical="center"/>
    </xf>
    <xf numFmtId="4" fontId="20" fillId="15" borderId="59" applyNumberFormat="0" applyProtection="0">
      <alignment vertical="center"/>
    </xf>
    <xf numFmtId="4" fontId="20" fillId="15" borderId="59" applyNumberFormat="0" applyProtection="0">
      <alignment vertical="center"/>
    </xf>
    <xf numFmtId="4" fontId="20" fillId="15" borderId="59" applyNumberFormat="0" applyProtection="0">
      <alignment vertical="center"/>
    </xf>
    <xf numFmtId="4" fontId="20" fillId="15" borderId="59" applyNumberFormat="0" applyProtection="0">
      <alignment vertical="center"/>
    </xf>
    <xf numFmtId="4" fontId="20" fillId="15" borderId="59" applyNumberFormat="0" applyProtection="0">
      <alignment vertical="center"/>
    </xf>
    <xf numFmtId="4" fontId="20" fillId="15" borderId="59" applyNumberFormat="0" applyProtection="0">
      <alignment vertical="center"/>
    </xf>
    <xf numFmtId="4" fontId="20" fillId="15" borderId="59" applyNumberFormat="0" applyProtection="0">
      <alignment vertical="center"/>
    </xf>
    <xf numFmtId="4" fontId="20" fillId="15" borderId="59" applyNumberFormat="0" applyProtection="0">
      <alignment vertical="center"/>
    </xf>
    <xf numFmtId="4" fontId="20" fillId="15" borderId="59" applyNumberFormat="0" applyProtection="0">
      <alignment vertical="center"/>
    </xf>
    <xf numFmtId="4" fontId="20" fillId="15" borderId="59" applyNumberFormat="0" applyProtection="0">
      <alignment vertical="center"/>
    </xf>
    <xf numFmtId="4" fontId="20" fillId="15" borderId="59" applyNumberFormat="0" applyProtection="0">
      <alignment vertical="center"/>
    </xf>
    <xf numFmtId="4" fontId="20" fillId="15" borderId="59" applyNumberFormat="0" applyProtection="0">
      <alignment vertical="center"/>
    </xf>
    <xf numFmtId="4" fontId="20" fillId="15" borderId="59" applyNumberFormat="0" applyProtection="0">
      <alignment vertical="center"/>
    </xf>
    <xf numFmtId="4" fontId="20" fillId="15" borderId="59" applyNumberFormat="0" applyProtection="0">
      <alignment vertical="center"/>
    </xf>
    <xf numFmtId="4" fontId="20" fillId="15" borderId="59" applyNumberFormat="0" applyProtection="0">
      <alignment vertical="center"/>
    </xf>
    <xf numFmtId="4" fontId="20" fillId="15" borderId="59" applyNumberFormat="0" applyProtection="0">
      <alignment vertical="center"/>
    </xf>
    <xf numFmtId="4" fontId="20" fillId="15" borderId="59" applyNumberFormat="0" applyProtection="0">
      <alignment vertical="center"/>
    </xf>
    <xf numFmtId="4" fontId="20" fillId="15" borderId="59" applyNumberFormat="0" applyProtection="0">
      <alignment vertical="center"/>
    </xf>
    <xf numFmtId="4" fontId="20" fillId="15" borderId="59" applyNumberFormat="0" applyProtection="0">
      <alignment vertical="center"/>
    </xf>
    <xf numFmtId="4" fontId="20" fillId="15" borderId="59" applyNumberFormat="0" applyProtection="0">
      <alignment vertical="center"/>
    </xf>
    <xf numFmtId="4" fontId="20" fillId="15" borderId="59" applyNumberFormat="0" applyProtection="0">
      <alignment vertical="center"/>
    </xf>
    <xf numFmtId="4" fontId="20" fillId="15" borderId="59" applyNumberFormat="0" applyProtection="0">
      <alignment vertical="center"/>
    </xf>
    <xf numFmtId="4" fontId="20" fillId="15" borderId="59" applyNumberFormat="0" applyProtection="0">
      <alignment vertical="center"/>
    </xf>
    <xf numFmtId="4" fontId="31" fillId="15" borderId="59" applyNumberFormat="0" applyProtection="0">
      <alignment horizontal="left" vertical="center" indent="1"/>
    </xf>
    <xf numFmtId="4" fontId="31" fillId="15" borderId="59" applyNumberFormat="0" applyProtection="0">
      <alignment horizontal="left" vertical="center" indent="1"/>
    </xf>
    <xf numFmtId="4" fontId="31" fillId="15" borderId="59" applyNumberFormat="0" applyProtection="0">
      <alignment horizontal="left" vertical="center" indent="1"/>
    </xf>
    <xf numFmtId="4" fontId="31" fillId="15" borderId="59" applyNumberFormat="0" applyProtection="0">
      <alignment horizontal="left" vertical="center" indent="1"/>
    </xf>
    <xf numFmtId="4" fontId="31" fillId="15" borderId="59" applyNumberFormat="0" applyProtection="0">
      <alignment horizontal="left" vertical="center" indent="1"/>
    </xf>
    <xf numFmtId="4" fontId="31" fillId="15" borderId="59" applyNumberFormat="0" applyProtection="0">
      <alignment horizontal="left" vertical="center" indent="1"/>
    </xf>
    <xf numFmtId="4" fontId="31" fillId="15" borderId="59" applyNumberFormat="0" applyProtection="0">
      <alignment horizontal="left" vertical="center" indent="1"/>
    </xf>
    <xf numFmtId="4" fontId="31" fillId="15" borderId="59" applyNumberFormat="0" applyProtection="0">
      <alignment horizontal="left" vertical="center" indent="1"/>
    </xf>
    <xf numFmtId="4" fontId="31" fillId="15" borderId="59" applyNumberFormat="0" applyProtection="0">
      <alignment horizontal="left" vertical="center" indent="1"/>
    </xf>
    <xf numFmtId="4" fontId="31" fillId="15" borderId="59" applyNumberFormat="0" applyProtection="0">
      <alignment horizontal="left" vertical="center" indent="1"/>
    </xf>
    <xf numFmtId="4" fontId="31" fillId="15" borderId="59" applyNumberFormat="0" applyProtection="0">
      <alignment horizontal="left" vertical="center" indent="1"/>
    </xf>
    <xf numFmtId="4" fontId="31" fillId="15" borderId="59" applyNumberFormat="0" applyProtection="0">
      <alignment horizontal="left" vertical="center" indent="1"/>
    </xf>
    <xf numFmtId="4" fontId="31" fillId="15" borderId="59" applyNumberFormat="0" applyProtection="0">
      <alignment horizontal="left" vertical="center" indent="1"/>
    </xf>
    <xf numFmtId="4" fontId="31" fillId="15" borderId="59" applyNumberFormat="0" applyProtection="0">
      <alignment horizontal="left" vertical="center" indent="1"/>
    </xf>
    <xf numFmtId="4" fontId="31" fillId="15" borderId="59" applyNumberFormat="0" applyProtection="0">
      <alignment horizontal="left" vertical="center" indent="1"/>
    </xf>
    <xf numFmtId="4" fontId="31" fillId="15" borderId="59" applyNumberFormat="0" applyProtection="0">
      <alignment horizontal="left" vertical="center" indent="1"/>
    </xf>
    <xf numFmtId="4" fontId="31" fillId="15" borderId="59" applyNumberFormat="0" applyProtection="0">
      <alignment horizontal="left" vertical="center" indent="1"/>
    </xf>
    <xf numFmtId="4" fontId="31" fillId="15" borderId="59" applyNumberFormat="0" applyProtection="0">
      <alignment horizontal="left" vertical="center" indent="1"/>
    </xf>
    <xf numFmtId="4" fontId="31" fillId="15" borderId="59" applyNumberFormat="0" applyProtection="0">
      <alignment horizontal="left" vertical="center" indent="1"/>
    </xf>
    <xf numFmtId="4" fontId="31" fillId="15" borderId="59" applyNumberFormat="0" applyProtection="0">
      <alignment horizontal="left" vertical="center" indent="1"/>
    </xf>
    <xf numFmtId="4" fontId="31" fillId="15" borderId="59" applyNumberFormat="0" applyProtection="0">
      <alignment horizontal="left" vertical="center" indent="1"/>
    </xf>
    <xf numFmtId="4" fontId="31" fillId="15" borderId="59" applyNumberFormat="0" applyProtection="0">
      <alignment horizontal="left" vertical="center" indent="1"/>
    </xf>
    <xf numFmtId="4" fontId="31" fillId="15" borderId="59" applyNumberFormat="0" applyProtection="0">
      <alignment horizontal="left" vertical="center" indent="1"/>
    </xf>
    <xf numFmtId="4" fontId="31" fillId="15" borderId="59" applyNumberFormat="0" applyProtection="0">
      <alignment horizontal="left" vertical="center" indent="1"/>
    </xf>
    <xf numFmtId="4" fontId="31" fillId="15" borderId="59" applyNumberFormat="0" applyProtection="0">
      <alignment horizontal="left" vertical="center" indent="1"/>
    </xf>
    <xf numFmtId="4" fontId="31" fillId="15" borderId="59" applyNumberFormat="0" applyProtection="0">
      <alignment horizontal="left" vertical="center" indent="1"/>
    </xf>
    <xf numFmtId="4" fontId="31" fillId="15" borderId="59" applyNumberFormat="0" applyProtection="0">
      <alignment horizontal="left" vertical="center" indent="1"/>
    </xf>
    <xf numFmtId="4" fontId="31" fillId="15" borderId="59" applyNumberFormat="0" applyProtection="0">
      <alignment horizontal="left" vertical="center" indent="1"/>
    </xf>
    <xf numFmtId="4" fontId="31" fillId="15" borderId="59" applyNumberFormat="0" applyProtection="0">
      <alignment horizontal="left" vertical="center" indent="1"/>
    </xf>
    <xf numFmtId="4" fontId="31" fillId="15" borderId="59" applyNumberFormat="0" applyProtection="0">
      <alignment horizontal="left" vertical="center" indent="1"/>
    </xf>
    <xf numFmtId="4" fontId="31" fillId="15" borderId="59" applyNumberFormat="0" applyProtection="0">
      <alignment horizontal="left" vertical="center" indent="1"/>
    </xf>
    <xf numFmtId="4" fontId="31" fillId="15" borderId="59" applyNumberFormat="0" applyProtection="0">
      <alignment horizontal="left" vertical="center" indent="1"/>
    </xf>
    <xf numFmtId="4" fontId="31" fillId="15" borderId="59" applyNumberFormat="0" applyProtection="0">
      <alignment horizontal="left" vertical="center" indent="1"/>
    </xf>
    <xf numFmtId="4" fontId="31" fillId="15" borderId="59" applyNumberFormat="0" applyProtection="0">
      <alignment horizontal="left" vertical="center" indent="1"/>
    </xf>
    <xf numFmtId="4" fontId="31" fillId="15" borderId="59" applyNumberFormat="0" applyProtection="0">
      <alignment horizontal="left" vertical="center" indent="1"/>
    </xf>
    <xf numFmtId="4" fontId="31" fillId="15" borderId="59" applyNumberFormat="0" applyProtection="0">
      <alignment horizontal="left" vertical="center" indent="1"/>
    </xf>
    <xf numFmtId="4" fontId="31" fillId="15" borderId="59" applyNumberFormat="0" applyProtection="0">
      <alignment horizontal="left" vertical="center" indent="1"/>
    </xf>
    <xf numFmtId="4" fontId="31" fillId="15" borderId="59" applyNumberFormat="0" applyProtection="0">
      <alignment horizontal="left" vertical="center" indent="1"/>
    </xf>
    <xf numFmtId="4" fontId="31" fillId="15" borderId="59" applyNumberFormat="0" applyProtection="0">
      <alignment horizontal="left" vertical="center" indent="1"/>
    </xf>
    <xf numFmtId="4" fontId="31" fillId="15" borderId="59" applyNumberFormat="0" applyProtection="0">
      <alignment horizontal="left" vertical="center" indent="1"/>
    </xf>
    <xf numFmtId="4" fontId="31" fillId="15" borderId="59" applyNumberFormat="0" applyProtection="0">
      <alignment horizontal="left" vertical="center" indent="1"/>
    </xf>
    <xf numFmtId="4" fontId="31" fillId="15" borderId="59" applyNumberFormat="0" applyProtection="0">
      <alignment horizontal="left" vertical="center" indent="1"/>
    </xf>
    <xf numFmtId="4" fontId="31" fillId="15" borderId="59" applyNumberFormat="0" applyProtection="0">
      <alignment horizontal="left" vertical="center" indent="1"/>
    </xf>
    <xf numFmtId="4" fontId="31" fillId="15"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4" fontId="31" fillId="66" borderId="59" applyNumberFormat="0" applyProtection="0">
      <alignment horizontal="left" vertical="center" indent="1"/>
    </xf>
    <xf numFmtId="4" fontId="31" fillId="66" borderId="59" applyNumberFormat="0" applyProtection="0">
      <alignment horizontal="left" vertical="center" indent="1"/>
    </xf>
    <xf numFmtId="4" fontId="31" fillId="66" borderId="59" applyNumberFormat="0" applyProtection="0">
      <alignment horizontal="left" vertical="center" indent="1"/>
    </xf>
    <xf numFmtId="4" fontId="31" fillId="66" borderId="59" applyNumberFormat="0" applyProtection="0">
      <alignment horizontal="left" vertical="center" indent="1"/>
    </xf>
    <xf numFmtId="4" fontId="31" fillId="66" borderId="59" applyNumberFormat="0" applyProtection="0">
      <alignment horizontal="left" vertical="center" indent="1"/>
    </xf>
    <xf numFmtId="4" fontId="31" fillId="66" borderId="59" applyNumberFormat="0" applyProtection="0">
      <alignment horizontal="left" vertical="center" indent="1"/>
    </xf>
    <xf numFmtId="4" fontId="31" fillId="66" borderId="59" applyNumberFormat="0" applyProtection="0">
      <alignment horizontal="left" vertical="center" indent="1"/>
    </xf>
    <xf numFmtId="4" fontId="31" fillId="66" borderId="59" applyNumberFormat="0" applyProtection="0">
      <alignment horizontal="left" vertical="center" indent="1"/>
    </xf>
    <xf numFmtId="4" fontId="31" fillId="66" borderId="59" applyNumberFormat="0" applyProtection="0">
      <alignment horizontal="left" vertical="center" indent="1"/>
    </xf>
    <xf numFmtId="4" fontId="31" fillId="66" borderId="59" applyNumberFormat="0" applyProtection="0">
      <alignment horizontal="left" vertical="center" indent="1"/>
    </xf>
    <xf numFmtId="4" fontId="31" fillId="66" borderId="59" applyNumberFormat="0" applyProtection="0">
      <alignment horizontal="left" vertical="center" indent="1"/>
    </xf>
    <xf numFmtId="4" fontId="31" fillId="66" borderId="59" applyNumberFormat="0" applyProtection="0">
      <alignment horizontal="left" vertical="center" indent="1"/>
    </xf>
    <xf numFmtId="4" fontId="31" fillId="66" borderId="59" applyNumberFormat="0" applyProtection="0">
      <alignment horizontal="left" vertical="center" indent="1"/>
    </xf>
    <xf numFmtId="4" fontId="31" fillId="66" borderId="59" applyNumberFormat="0" applyProtection="0">
      <alignment horizontal="left" vertical="center" indent="1"/>
    </xf>
    <xf numFmtId="4" fontId="31" fillId="66" borderId="59" applyNumberFormat="0" applyProtection="0">
      <alignment horizontal="left" vertical="center" indent="1"/>
    </xf>
    <xf numFmtId="4" fontId="31" fillId="66" borderId="59" applyNumberFormat="0" applyProtection="0">
      <alignment horizontal="left" vertical="center" indent="1"/>
    </xf>
    <xf numFmtId="4" fontId="31" fillId="66" borderId="59" applyNumberFormat="0" applyProtection="0">
      <alignment horizontal="left" vertical="center" indent="1"/>
    </xf>
    <xf numFmtId="4" fontId="31" fillId="66" borderId="59" applyNumberFormat="0" applyProtection="0">
      <alignment horizontal="left" vertical="center" indent="1"/>
    </xf>
    <xf numFmtId="4" fontId="31" fillId="66" borderId="59" applyNumberFormat="0" applyProtection="0">
      <alignment horizontal="left" vertical="center" indent="1"/>
    </xf>
    <xf numFmtId="4" fontId="31" fillId="66" borderId="59" applyNumberFormat="0" applyProtection="0">
      <alignment horizontal="left" vertical="center" indent="1"/>
    </xf>
    <xf numFmtId="4" fontId="31" fillId="66" borderId="59" applyNumberFormat="0" applyProtection="0">
      <alignment horizontal="left" vertical="center" indent="1"/>
    </xf>
    <xf numFmtId="4" fontId="31" fillId="66" borderId="59" applyNumberFormat="0" applyProtection="0">
      <alignment horizontal="left" vertical="center" indent="1"/>
    </xf>
    <xf numFmtId="4" fontId="31" fillId="66" borderId="59" applyNumberFormat="0" applyProtection="0">
      <alignment horizontal="left" vertical="center" indent="1"/>
    </xf>
    <xf numFmtId="4" fontId="31" fillId="66" borderId="59" applyNumberFormat="0" applyProtection="0">
      <alignment horizontal="left" vertical="center" indent="1"/>
    </xf>
    <xf numFmtId="4" fontId="31" fillId="66" borderId="59" applyNumberFormat="0" applyProtection="0">
      <alignment horizontal="left" vertical="center" indent="1"/>
    </xf>
    <xf numFmtId="4" fontId="31" fillId="66" borderId="59" applyNumberFormat="0" applyProtection="0">
      <alignment horizontal="left" vertical="center" indent="1"/>
    </xf>
    <xf numFmtId="4" fontId="31" fillId="66" borderId="59" applyNumberFormat="0" applyProtection="0">
      <alignment horizontal="left" vertical="center" indent="1"/>
    </xf>
    <xf numFmtId="4" fontId="31" fillId="66" borderId="59" applyNumberFormat="0" applyProtection="0">
      <alignment horizontal="left" vertical="center" indent="1"/>
    </xf>
    <xf numFmtId="4" fontId="31" fillId="66" borderId="59" applyNumberFormat="0" applyProtection="0">
      <alignment horizontal="left" vertical="center" indent="1"/>
    </xf>
    <xf numFmtId="4" fontId="31" fillId="66" borderId="59" applyNumberFormat="0" applyProtection="0">
      <alignment horizontal="left" vertical="center" indent="1"/>
    </xf>
    <xf numFmtId="4" fontId="31" fillId="66" borderId="59" applyNumberFormat="0" applyProtection="0">
      <alignment horizontal="left" vertical="center" indent="1"/>
    </xf>
    <xf numFmtId="4" fontId="31" fillId="66" borderId="59" applyNumberFormat="0" applyProtection="0">
      <alignment horizontal="left" vertical="center" indent="1"/>
    </xf>
    <xf numFmtId="4" fontId="31" fillId="66" borderId="59" applyNumberFormat="0" applyProtection="0">
      <alignment horizontal="left" vertical="center" indent="1"/>
    </xf>
    <xf numFmtId="4" fontId="31" fillId="66" borderId="59" applyNumberFormat="0" applyProtection="0">
      <alignment horizontal="left" vertical="center" indent="1"/>
    </xf>
    <xf numFmtId="4" fontId="31" fillId="66" borderId="59" applyNumberFormat="0" applyProtection="0">
      <alignment horizontal="left" vertical="center" indent="1"/>
    </xf>
    <xf numFmtId="4" fontId="31" fillId="66" borderId="59" applyNumberFormat="0" applyProtection="0">
      <alignment horizontal="left" vertical="center" indent="1"/>
    </xf>
    <xf numFmtId="4" fontId="31" fillId="66" borderId="59" applyNumberFormat="0" applyProtection="0">
      <alignment horizontal="left" vertical="center" indent="1"/>
    </xf>
    <xf numFmtId="4" fontId="31" fillId="66" borderId="59" applyNumberFormat="0" applyProtection="0">
      <alignment horizontal="left" vertical="center" indent="1"/>
    </xf>
    <xf numFmtId="4" fontId="31" fillId="66" borderId="59" applyNumberFormat="0" applyProtection="0">
      <alignment horizontal="left" vertical="center" indent="1"/>
    </xf>
    <xf numFmtId="4" fontId="31" fillId="66" borderId="59" applyNumberFormat="0" applyProtection="0">
      <alignment horizontal="left" vertical="center" indent="1"/>
    </xf>
    <xf numFmtId="4" fontId="31" fillId="66" borderId="59" applyNumberFormat="0" applyProtection="0">
      <alignment horizontal="left" vertical="center" indent="1"/>
    </xf>
    <xf numFmtId="4" fontId="31" fillId="66" borderId="59" applyNumberFormat="0" applyProtection="0">
      <alignment horizontal="left" vertical="center" indent="1"/>
    </xf>
    <xf numFmtId="4" fontId="31" fillId="66" borderId="59" applyNumberFormat="0" applyProtection="0">
      <alignment horizontal="left" vertical="center" indent="1"/>
    </xf>
    <xf numFmtId="4" fontId="31" fillId="66" borderId="59" applyNumberFormat="0" applyProtection="0">
      <alignment horizontal="left" vertical="center" indent="1"/>
    </xf>
    <xf numFmtId="4" fontId="20" fillId="67" borderId="73" applyNumberFormat="0" applyProtection="0">
      <alignment horizontal="left" vertical="center" indent="1"/>
    </xf>
    <xf numFmtId="4" fontId="20" fillId="67" borderId="73" applyNumberFormat="0" applyProtection="0">
      <alignment horizontal="left" vertical="center" indent="1"/>
    </xf>
    <xf numFmtId="4" fontId="20" fillId="67" borderId="73" applyNumberFormat="0" applyProtection="0">
      <alignment horizontal="left" vertical="center" indent="1"/>
    </xf>
    <xf numFmtId="4" fontId="20" fillId="67" borderId="73" applyNumberFormat="0" applyProtection="0">
      <alignment horizontal="left" vertical="center" indent="1"/>
    </xf>
    <xf numFmtId="4" fontId="20" fillId="67" borderId="73" applyNumberFormat="0" applyProtection="0">
      <alignment horizontal="left" vertical="center" indent="1"/>
    </xf>
    <xf numFmtId="4" fontId="20" fillId="67" borderId="73" applyNumberFormat="0" applyProtection="0">
      <alignment horizontal="left" vertical="center" indent="1"/>
    </xf>
    <xf numFmtId="4" fontId="20" fillId="67" borderId="73" applyNumberFormat="0" applyProtection="0">
      <alignment horizontal="left" vertical="center" indent="1"/>
    </xf>
    <xf numFmtId="4" fontId="20" fillId="67" borderId="73" applyNumberFormat="0" applyProtection="0">
      <alignment horizontal="left" vertical="center" indent="1"/>
    </xf>
    <xf numFmtId="4" fontId="20" fillId="67" borderId="73" applyNumberFormat="0" applyProtection="0">
      <alignment horizontal="left" vertical="center" indent="1"/>
    </xf>
    <xf numFmtId="4" fontId="20" fillId="67" borderId="73" applyNumberFormat="0" applyProtection="0">
      <alignment horizontal="left" vertical="center" indent="1"/>
    </xf>
    <xf numFmtId="4" fontId="20" fillId="67" borderId="73" applyNumberFormat="0" applyProtection="0">
      <alignment horizontal="left" vertical="center" indent="1"/>
    </xf>
    <xf numFmtId="4" fontId="20" fillId="67" borderId="73" applyNumberFormat="0" applyProtection="0">
      <alignment horizontal="left" vertical="center" indent="1"/>
    </xf>
    <xf numFmtId="4" fontId="20" fillId="67" borderId="73" applyNumberFormat="0" applyProtection="0">
      <alignment horizontal="left" vertical="center" indent="1"/>
    </xf>
    <xf numFmtId="4" fontId="20" fillId="67" borderId="73" applyNumberFormat="0" applyProtection="0">
      <alignment horizontal="left" vertical="center" indent="1"/>
    </xf>
    <xf numFmtId="4" fontId="20" fillId="67" borderId="73" applyNumberFormat="0" applyProtection="0">
      <alignment horizontal="left" vertical="center" indent="1"/>
    </xf>
    <xf numFmtId="4" fontId="20" fillId="67" borderId="73" applyNumberFormat="0" applyProtection="0">
      <alignment horizontal="left" vertical="center" indent="1"/>
    </xf>
    <xf numFmtId="4" fontId="20" fillId="67" borderId="73" applyNumberFormat="0" applyProtection="0">
      <alignment horizontal="left" vertical="center" indent="1"/>
    </xf>
    <xf numFmtId="4" fontId="20" fillId="67" borderId="73" applyNumberFormat="0" applyProtection="0">
      <alignment horizontal="left" vertical="center" indent="1"/>
    </xf>
    <xf numFmtId="4" fontId="20" fillId="67" borderId="73" applyNumberFormat="0" applyProtection="0">
      <alignment horizontal="left" vertical="center" indent="1"/>
    </xf>
    <xf numFmtId="4" fontId="20" fillId="67" borderId="73" applyNumberFormat="0" applyProtection="0">
      <alignment horizontal="left" vertical="center" indent="1"/>
    </xf>
    <xf numFmtId="4" fontId="20" fillId="67" borderId="73" applyNumberFormat="0" applyProtection="0">
      <alignment horizontal="left" vertical="center" indent="1"/>
    </xf>
    <xf numFmtId="4" fontId="20" fillId="67" borderId="73" applyNumberFormat="0" applyProtection="0">
      <alignment horizontal="left" vertical="center" indent="1"/>
    </xf>
    <xf numFmtId="4" fontId="20" fillId="67" borderId="59" applyNumberFormat="0" applyProtection="0">
      <alignment horizontal="left" vertical="center" indent="1"/>
    </xf>
    <xf numFmtId="4" fontId="20" fillId="67" borderId="59" applyNumberFormat="0" applyProtection="0">
      <alignment horizontal="left" vertical="center" indent="1"/>
    </xf>
    <xf numFmtId="4" fontId="20" fillId="67" borderId="59" applyNumberFormat="0" applyProtection="0">
      <alignment horizontal="left" vertical="center" indent="1"/>
    </xf>
    <xf numFmtId="4" fontId="20" fillId="67" borderId="59" applyNumberFormat="0" applyProtection="0">
      <alignment horizontal="left" vertical="center" indent="1"/>
    </xf>
    <xf numFmtId="4" fontId="20" fillId="67" borderId="59" applyNumberFormat="0" applyProtection="0">
      <alignment horizontal="left" vertical="center" indent="1"/>
    </xf>
    <xf numFmtId="4" fontId="20" fillId="67" borderId="59" applyNumberFormat="0" applyProtection="0">
      <alignment horizontal="left" vertical="center" indent="1"/>
    </xf>
    <xf numFmtId="4" fontId="20" fillId="67" borderId="59" applyNumberFormat="0" applyProtection="0">
      <alignment horizontal="left" vertical="center" indent="1"/>
    </xf>
    <xf numFmtId="4" fontId="20" fillId="67" borderId="59" applyNumberFormat="0" applyProtection="0">
      <alignment horizontal="left" vertical="center" indent="1"/>
    </xf>
    <xf numFmtId="4" fontId="20" fillId="67" borderId="59" applyNumberFormat="0" applyProtection="0">
      <alignment horizontal="left" vertical="center" indent="1"/>
    </xf>
    <xf numFmtId="4" fontId="20" fillId="67" borderId="59" applyNumberFormat="0" applyProtection="0">
      <alignment horizontal="left" vertical="center" indent="1"/>
    </xf>
    <xf numFmtId="4" fontId="20" fillId="67" borderId="59" applyNumberFormat="0" applyProtection="0">
      <alignment horizontal="left" vertical="center" indent="1"/>
    </xf>
    <xf numFmtId="4" fontId="20" fillId="67" borderId="59" applyNumberFormat="0" applyProtection="0">
      <alignment horizontal="left" vertical="center" indent="1"/>
    </xf>
    <xf numFmtId="4" fontId="20" fillId="67" borderId="59" applyNumberFormat="0" applyProtection="0">
      <alignment horizontal="left" vertical="center" indent="1"/>
    </xf>
    <xf numFmtId="4" fontId="20" fillId="67" borderId="59" applyNumberFormat="0" applyProtection="0">
      <alignment horizontal="left" vertical="center" indent="1"/>
    </xf>
    <xf numFmtId="4" fontId="20" fillId="67" borderId="59" applyNumberFormat="0" applyProtection="0">
      <alignment horizontal="left" vertical="center" indent="1"/>
    </xf>
    <xf numFmtId="4" fontId="20" fillId="67" borderId="59" applyNumberFormat="0" applyProtection="0">
      <alignment horizontal="left" vertical="center" indent="1"/>
    </xf>
    <xf numFmtId="4" fontId="20" fillId="67" borderId="59" applyNumberFormat="0" applyProtection="0">
      <alignment horizontal="left" vertical="center" indent="1"/>
    </xf>
    <xf numFmtId="4" fontId="20" fillId="67" borderId="59" applyNumberFormat="0" applyProtection="0">
      <alignment horizontal="left" vertical="center" indent="1"/>
    </xf>
    <xf numFmtId="4" fontId="20" fillId="67" borderId="59" applyNumberFormat="0" applyProtection="0">
      <alignment horizontal="left" vertical="center" indent="1"/>
    </xf>
    <xf numFmtId="4" fontId="20" fillId="67" borderId="59" applyNumberFormat="0" applyProtection="0">
      <alignment horizontal="left" vertical="center" indent="1"/>
    </xf>
    <xf numFmtId="4" fontId="20" fillId="67" borderId="59" applyNumberFormat="0" applyProtection="0">
      <alignment horizontal="left" vertical="center" indent="1"/>
    </xf>
    <xf numFmtId="4" fontId="20" fillId="67" borderId="59" applyNumberFormat="0" applyProtection="0">
      <alignment horizontal="left" vertical="center" indent="1"/>
    </xf>
    <xf numFmtId="4" fontId="20" fillId="67" borderId="59" applyNumberFormat="0" applyProtection="0">
      <alignment horizontal="left" vertical="center" indent="1"/>
    </xf>
    <xf numFmtId="4" fontId="20" fillId="67" borderId="59" applyNumberFormat="0" applyProtection="0">
      <alignment horizontal="left" vertical="center" indent="1"/>
    </xf>
    <xf numFmtId="4" fontId="20" fillId="67" borderId="59" applyNumberFormat="0" applyProtection="0">
      <alignment horizontal="left" vertical="center" indent="1"/>
    </xf>
    <xf numFmtId="4" fontId="20" fillId="67" borderId="59" applyNumberFormat="0" applyProtection="0">
      <alignment horizontal="left" vertical="center" indent="1"/>
    </xf>
    <xf numFmtId="4" fontId="20" fillId="67" borderId="59" applyNumberFormat="0" applyProtection="0">
      <alignment horizontal="left" vertical="center" indent="1"/>
    </xf>
    <xf numFmtId="4" fontId="20" fillId="67" borderId="59" applyNumberFormat="0" applyProtection="0">
      <alignment horizontal="left" vertical="center" indent="1"/>
    </xf>
    <xf numFmtId="4" fontId="20" fillId="67" borderId="59" applyNumberFormat="0" applyProtection="0">
      <alignment horizontal="left" vertical="center" indent="1"/>
    </xf>
    <xf numFmtId="4" fontId="20" fillId="67" borderId="59" applyNumberFormat="0" applyProtection="0">
      <alignment horizontal="left" vertical="center" indent="1"/>
    </xf>
    <xf numFmtId="4" fontId="20" fillId="67" borderId="59" applyNumberFormat="0" applyProtection="0">
      <alignment horizontal="left" vertical="center" indent="1"/>
    </xf>
    <xf numFmtId="4" fontId="20" fillId="67" borderId="59" applyNumberFormat="0" applyProtection="0">
      <alignment horizontal="left" vertical="center" indent="1"/>
    </xf>
    <xf numFmtId="4" fontId="20" fillId="67" borderId="59" applyNumberFormat="0" applyProtection="0">
      <alignment horizontal="left" vertical="center" indent="1"/>
    </xf>
    <xf numFmtId="4" fontId="20" fillId="67" borderId="59" applyNumberFormat="0" applyProtection="0">
      <alignment horizontal="left" vertical="center" indent="1"/>
    </xf>
    <xf numFmtId="4" fontId="20" fillId="67" borderId="59" applyNumberFormat="0" applyProtection="0">
      <alignment horizontal="left" vertical="center" indent="1"/>
    </xf>
    <xf numFmtId="4" fontId="20" fillId="67" borderId="59" applyNumberFormat="0" applyProtection="0">
      <alignment horizontal="left" vertical="center" indent="1"/>
    </xf>
    <xf numFmtId="4" fontId="20" fillId="67" borderId="59" applyNumberFormat="0" applyProtection="0">
      <alignment horizontal="left" vertical="center" indent="1"/>
    </xf>
    <xf numFmtId="4" fontId="20" fillId="67" borderId="59" applyNumberFormat="0" applyProtection="0">
      <alignment horizontal="left" vertical="center" indent="1"/>
    </xf>
    <xf numFmtId="4" fontId="20" fillId="67" borderId="59" applyNumberFormat="0" applyProtection="0">
      <alignment horizontal="left" vertical="center" indent="1"/>
    </xf>
    <xf numFmtId="4" fontId="20" fillId="67" borderId="59" applyNumberFormat="0" applyProtection="0">
      <alignment horizontal="left" vertical="center" indent="1"/>
    </xf>
    <xf numFmtId="4" fontId="20" fillId="67" borderId="59" applyNumberFormat="0" applyProtection="0">
      <alignment horizontal="left" vertical="center" indent="1"/>
    </xf>
    <xf numFmtId="4" fontId="20" fillId="67" borderId="59" applyNumberFormat="0" applyProtection="0">
      <alignment horizontal="left" vertical="center" indent="1"/>
    </xf>
    <xf numFmtId="4" fontId="20" fillId="67" borderId="59" applyNumberFormat="0" applyProtection="0">
      <alignment horizontal="left" vertical="center" indent="1"/>
    </xf>
    <xf numFmtId="4" fontId="20" fillId="67" borderId="59" applyNumberFormat="0" applyProtection="0">
      <alignment horizontal="left" vertical="center" indent="1"/>
    </xf>
    <xf numFmtId="4" fontId="20" fillId="51" borderId="59" applyNumberFormat="0" applyProtection="0">
      <alignment horizontal="left" vertical="center" indent="1"/>
    </xf>
    <xf numFmtId="4" fontId="20" fillId="51" borderId="59" applyNumberFormat="0" applyProtection="0">
      <alignment horizontal="left" vertical="center" indent="1"/>
    </xf>
    <xf numFmtId="4" fontId="20" fillId="51" borderId="59" applyNumberFormat="0" applyProtection="0">
      <alignment horizontal="left" vertical="center" indent="1"/>
    </xf>
    <xf numFmtId="4" fontId="20" fillId="51" borderId="59" applyNumberFormat="0" applyProtection="0">
      <alignment horizontal="left" vertical="center" indent="1"/>
    </xf>
    <xf numFmtId="4" fontId="20" fillId="51" borderId="59" applyNumberFormat="0" applyProtection="0">
      <alignment horizontal="left" vertical="center" indent="1"/>
    </xf>
    <xf numFmtId="4" fontId="20" fillId="51" borderId="59" applyNumberFormat="0" applyProtection="0">
      <alignment horizontal="left" vertical="center" indent="1"/>
    </xf>
    <xf numFmtId="4" fontId="20" fillId="51" borderId="59" applyNumberFormat="0" applyProtection="0">
      <alignment horizontal="left" vertical="center" indent="1"/>
    </xf>
    <xf numFmtId="4" fontId="20" fillId="51" borderId="59" applyNumberFormat="0" applyProtection="0">
      <alignment horizontal="left" vertical="center" indent="1"/>
    </xf>
    <xf numFmtId="4" fontId="20" fillId="51" borderId="59" applyNumberFormat="0" applyProtection="0">
      <alignment horizontal="left" vertical="center" indent="1"/>
    </xf>
    <xf numFmtId="4" fontId="20" fillId="51" borderId="59" applyNumberFormat="0" applyProtection="0">
      <alignment horizontal="left" vertical="center" indent="1"/>
    </xf>
    <xf numFmtId="4" fontId="20" fillId="51" borderId="59" applyNumberFormat="0" applyProtection="0">
      <alignment horizontal="left" vertical="center" indent="1"/>
    </xf>
    <xf numFmtId="4" fontId="20" fillId="51" borderId="59" applyNumberFormat="0" applyProtection="0">
      <alignment horizontal="left" vertical="center" indent="1"/>
    </xf>
    <xf numFmtId="4" fontId="20" fillId="51" borderId="59" applyNumberFormat="0" applyProtection="0">
      <alignment horizontal="left" vertical="center" indent="1"/>
    </xf>
    <xf numFmtId="4" fontId="20" fillId="51" borderId="59" applyNumberFormat="0" applyProtection="0">
      <alignment horizontal="left" vertical="center" indent="1"/>
    </xf>
    <xf numFmtId="4" fontId="20" fillId="51" borderId="59" applyNumberFormat="0" applyProtection="0">
      <alignment horizontal="left" vertical="center" indent="1"/>
    </xf>
    <xf numFmtId="4" fontId="20" fillId="51" borderId="59" applyNumberFormat="0" applyProtection="0">
      <alignment horizontal="left" vertical="center" indent="1"/>
    </xf>
    <xf numFmtId="4" fontId="20" fillId="51" borderId="59" applyNumberFormat="0" applyProtection="0">
      <alignment horizontal="left" vertical="center" indent="1"/>
    </xf>
    <xf numFmtId="4" fontId="20" fillId="51" borderId="59" applyNumberFormat="0" applyProtection="0">
      <alignment horizontal="left" vertical="center" indent="1"/>
    </xf>
    <xf numFmtId="4" fontId="20" fillId="51" borderId="59" applyNumberFormat="0" applyProtection="0">
      <alignment horizontal="left" vertical="center" indent="1"/>
    </xf>
    <xf numFmtId="4" fontId="20" fillId="51" borderId="59" applyNumberFormat="0" applyProtection="0">
      <alignment horizontal="left" vertical="center" indent="1"/>
    </xf>
    <xf numFmtId="4" fontId="20" fillId="51" borderId="59" applyNumberFormat="0" applyProtection="0">
      <alignment horizontal="left" vertical="center" indent="1"/>
    </xf>
    <xf numFmtId="4" fontId="20" fillId="51" borderId="59" applyNumberFormat="0" applyProtection="0">
      <alignment horizontal="left" vertical="center" indent="1"/>
    </xf>
    <xf numFmtId="4" fontId="20" fillId="51" borderId="59" applyNumberFormat="0" applyProtection="0">
      <alignment horizontal="left" vertical="center" indent="1"/>
    </xf>
    <xf numFmtId="4" fontId="20" fillId="51" borderId="59" applyNumberFormat="0" applyProtection="0">
      <alignment horizontal="left" vertical="center" indent="1"/>
    </xf>
    <xf numFmtId="4" fontId="20" fillId="51" borderId="59" applyNumberFormat="0" applyProtection="0">
      <alignment horizontal="left" vertical="center" indent="1"/>
    </xf>
    <xf numFmtId="4" fontId="20" fillId="51" borderId="59" applyNumberFormat="0" applyProtection="0">
      <alignment horizontal="left" vertical="center" indent="1"/>
    </xf>
    <xf numFmtId="4" fontId="20" fillId="51" borderId="59" applyNumberFormat="0" applyProtection="0">
      <alignment horizontal="left" vertical="center" indent="1"/>
    </xf>
    <xf numFmtId="4" fontId="20" fillId="51" borderId="59" applyNumberFormat="0" applyProtection="0">
      <alignment horizontal="left" vertical="center" indent="1"/>
    </xf>
    <xf numFmtId="4" fontId="20" fillId="51" borderId="59" applyNumberFormat="0" applyProtection="0">
      <alignment horizontal="left" vertical="center" indent="1"/>
    </xf>
    <xf numFmtId="4" fontId="20" fillId="51" borderId="59" applyNumberFormat="0" applyProtection="0">
      <alignment horizontal="left" vertical="center" indent="1"/>
    </xf>
    <xf numFmtId="4" fontId="20" fillId="51" borderId="59" applyNumberFormat="0" applyProtection="0">
      <alignment horizontal="left" vertical="center" indent="1"/>
    </xf>
    <xf numFmtId="4" fontId="20" fillId="51" borderId="59" applyNumberFormat="0" applyProtection="0">
      <alignment horizontal="left" vertical="center" indent="1"/>
    </xf>
    <xf numFmtId="4" fontId="20" fillId="51" borderId="59" applyNumberFormat="0" applyProtection="0">
      <alignment horizontal="left" vertical="center" indent="1"/>
    </xf>
    <xf numFmtId="4" fontId="20" fillId="51" borderId="59" applyNumberFormat="0" applyProtection="0">
      <alignment horizontal="left" vertical="center" indent="1"/>
    </xf>
    <xf numFmtId="4" fontId="20" fillId="51" borderId="59" applyNumberFormat="0" applyProtection="0">
      <alignment horizontal="left" vertical="center" indent="1"/>
    </xf>
    <xf numFmtId="4" fontId="20" fillId="51" borderId="59" applyNumberFormat="0" applyProtection="0">
      <alignment horizontal="left" vertical="center" indent="1"/>
    </xf>
    <xf numFmtId="4" fontId="20" fillId="51" borderId="59" applyNumberFormat="0" applyProtection="0">
      <alignment horizontal="left" vertical="center" indent="1"/>
    </xf>
    <xf numFmtId="4" fontId="20" fillId="51" borderId="59" applyNumberFormat="0" applyProtection="0">
      <alignment horizontal="left" vertical="center" indent="1"/>
    </xf>
    <xf numFmtId="4" fontId="20" fillId="51" borderId="59" applyNumberFormat="0" applyProtection="0">
      <alignment horizontal="left" vertical="center" indent="1"/>
    </xf>
    <xf numFmtId="4" fontId="20" fillId="51" borderId="59" applyNumberFormat="0" applyProtection="0">
      <alignment horizontal="left" vertical="center" indent="1"/>
    </xf>
    <xf numFmtId="4" fontId="20" fillId="51" borderId="59" applyNumberFormat="0" applyProtection="0">
      <alignment horizontal="left" vertical="center" indent="1"/>
    </xf>
    <xf numFmtId="4" fontId="20" fillId="51" borderId="59" applyNumberFormat="0" applyProtection="0">
      <alignment horizontal="left" vertical="center" indent="1"/>
    </xf>
    <xf numFmtId="4" fontId="20" fillId="51" borderId="59" applyNumberFormat="0" applyProtection="0">
      <alignment horizontal="left" vertical="center" indent="1"/>
    </xf>
    <xf numFmtId="4" fontId="20" fillId="51" borderId="59" applyNumberFormat="0" applyProtection="0">
      <alignment horizontal="left" vertical="center" indent="1"/>
    </xf>
    <xf numFmtId="0" fontId="59" fillId="30" borderId="74" applyNumberFormat="0" applyProtection="0">
      <alignment horizontal="left" vertical="center" indent="1"/>
    </xf>
    <xf numFmtId="0" fontId="59" fillId="30" borderId="74" applyNumberFormat="0" applyProtection="0">
      <alignment horizontal="left" vertical="center" indent="1"/>
    </xf>
    <xf numFmtId="0" fontId="59" fillId="68" borderId="59" applyNumberFormat="0" applyProtection="0">
      <alignment horizontal="left" vertical="center" indent="1"/>
    </xf>
    <xf numFmtId="0" fontId="59" fillId="68" borderId="59" applyNumberFormat="0" applyProtection="0">
      <alignment horizontal="left" vertical="center" indent="1"/>
    </xf>
    <xf numFmtId="0" fontId="59" fillId="68" borderId="59" applyNumberFormat="0" applyProtection="0">
      <alignment horizontal="left" vertical="center" indent="1"/>
    </xf>
    <xf numFmtId="0" fontId="59" fillId="68" borderId="59" applyNumberFormat="0" applyProtection="0">
      <alignment horizontal="left" vertical="center" indent="1"/>
    </xf>
    <xf numFmtId="0" fontId="59" fillId="68" borderId="59" applyNumberFormat="0" applyProtection="0">
      <alignment horizontal="left" vertical="center" indent="1"/>
    </xf>
    <xf numFmtId="0" fontId="59" fillId="68" borderId="59" applyNumberFormat="0" applyProtection="0">
      <alignment horizontal="left" vertical="center" indent="1"/>
    </xf>
    <xf numFmtId="0" fontId="59" fillId="68" borderId="59" applyNumberFormat="0" applyProtection="0">
      <alignment horizontal="left" vertical="center" indent="1"/>
    </xf>
    <xf numFmtId="0" fontId="59" fillId="68" borderId="59" applyNumberFormat="0" applyProtection="0">
      <alignment horizontal="left" vertical="center" indent="1"/>
    </xf>
    <xf numFmtId="0" fontId="59" fillId="68" borderId="59" applyNumberFormat="0" applyProtection="0">
      <alignment horizontal="left" vertical="center" indent="1"/>
    </xf>
    <xf numFmtId="0" fontId="59" fillId="68" borderId="59" applyNumberFormat="0" applyProtection="0">
      <alignment horizontal="left" vertical="center" indent="1"/>
    </xf>
    <xf numFmtId="0" fontId="59" fillId="68" borderId="59" applyNumberFormat="0" applyProtection="0">
      <alignment horizontal="left" vertical="center" indent="1"/>
    </xf>
    <xf numFmtId="0" fontId="59" fillId="68" borderId="59" applyNumberFormat="0" applyProtection="0">
      <alignment horizontal="left" vertical="center" indent="1"/>
    </xf>
    <xf numFmtId="0" fontId="59" fillId="68" borderId="59" applyNumberFormat="0" applyProtection="0">
      <alignment horizontal="left" vertical="center" indent="1"/>
    </xf>
    <xf numFmtId="0" fontId="59" fillId="68" borderId="59" applyNumberFormat="0" applyProtection="0">
      <alignment horizontal="left" vertical="center" indent="1"/>
    </xf>
    <xf numFmtId="0" fontId="59" fillId="68" borderId="59" applyNumberFormat="0" applyProtection="0">
      <alignment horizontal="left" vertical="center" indent="1"/>
    </xf>
    <xf numFmtId="0" fontId="59" fillId="68" borderId="59" applyNumberFormat="0" applyProtection="0">
      <alignment horizontal="left" vertical="center" indent="1"/>
    </xf>
    <xf numFmtId="0" fontId="59" fillId="68" borderId="59" applyNumberFormat="0" applyProtection="0">
      <alignment horizontal="left" vertical="center" indent="1"/>
    </xf>
    <xf numFmtId="0" fontId="59" fillId="68" borderId="59" applyNumberFormat="0" applyProtection="0">
      <alignment horizontal="left" vertical="center" indent="1"/>
    </xf>
    <xf numFmtId="0" fontId="59" fillId="68" borderId="59" applyNumberFormat="0" applyProtection="0">
      <alignment horizontal="left" vertical="center" indent="1"/>
    </xf>
    <xf numFmtId="0" fontId="59" fillId="68" borderId="59" applyNumberFormat="0" applyProtection="0">
      <alignment horizontal="left" vertical="center" indent="1"/>
    </xf>
    <xf numFmtId="0" fontId="59" fillId="68" borderId="59" applyNumberFormat="0" applyProtection="0">
      <alignment horizontal="left" vertical="center" indent="1"/>
    </xf>
    <xf numFmtId="0" fontId="59" fillId="68" borderId="59" applyNumberFormat="0" applyProtection="0">
      <alignment horizontal="left" vertical="center" indent="1"/>
    </xf>
    <xf numFmtId="0" fontId="59" fillId="68" borderId="59" applyNumberFormat="0" applyProtection="0">
      <alignment horizontal="left" vertical="center" indent="1"/>
    </xf>
    <xf numFmtId="0" fontId="59" fillId="68" borderId="59" applyNumberFormat="0" applyProtection="0">
      <alignment horizontal="left" vertical="center" indent="1"/>
    </xf>
    <xf numFmtId="0" fontId="59" fillId="68" borderId="59" applyNumberFormat="0" applyProtection="0">
      <alignment horizontal="left" vertical="center" indent="1"/>
    </xf>
    <xf numFmtId="0" fontId="59" fillId="68" borderId="59" applyNumberFormat="0" applyProtection="0">
      <alignment horizontal="left" vertical="center" indent="1"/>
    </xf>
    <xf numFmtId="0" fontId="59" fillId="68" borderId="59" applyNumberFormat="0" applyProtection="0">
      <alignment horizontal="left" vertical="center" indent="1"/>
    </xf>
    <xf numFmtId="0" fontId="59" fillId="68" borderId="59" applyNumberFormat="0" applyProtection="0">
      <alignment horizontal="left" vertical="center" indent="1"/>
    </xf>
    <xf numFmtId="0" fontId="59" fillId="68" borderId="59" applyNumberFormat="0" applyProtection="0">
      <alignment horizontal="left" vertical="center" indent="1"/>
    </xf>
    <xf numFmtId="0" fontId="59" fillId="68" borderId="59" applyNumberFormat="0" applyProtection="0">
      <alignment horizontal="left" vertical="center" indent="1"/>
    </xf>
    <xf numFmtId="0" fontId="59" fillId="68" borderId="59" applyNumberFormat="0" applyProtection="0">
      <alignment horizontal="left" vertical="center" indent="1"/>
    </xf>
    <xf numFmtId="0" fontId="59" fillId="68" borderId="59" applyNumberFormat="0" applyProtection="0">
      <alignment horizontal="left" vertical="center" indent="1"/>
    </xf>
    <xf numFmtId="0" fontId="59" fillId="68" borderId="59" applyNumberFormat="0" applyProtection="0">
      <alignment horizontal="left" vertical="center" indent="1"/>
    </xf>
    <xf numFmtId="0" fontId="59" fillId="68" borderId="59" applyNumberFormat="0" applyProtection="0">
      <alignment horizontal="left" vertical="center" indent="1"/>
    </xf>
    <xf numFmtId="0" fontId="59" fillId="68" borderId="59" applyNumberFormat="0" applyProtection="0">
      <alignment horizontal="left" vertical="center" indent="1"/>
    </xf>
    <xf numFmtId="0" fontId="59" fillId="68" borderId="59" applyNumberFormat="0" applyProtection="0">
      <alignment horizontal="left" vertical="center" indent="1"/>
    </xf>
    <xf numFmtId="0" fontId="59" fillId="68" borderId="59" applyNumberFormat="0" applyProtection="0">
      <alignment horizontal="left" vertical="center" indent="1"/>
    </xf>
    <xf numFmtId="0" fontId="59" fillId="68" borderId="59" applyNumberFormat="0" applyProtection="0">
      <alignment horizontal="left" vertical="center" indent="1"/>
    </xf>
    <xf numFmtId="0" fontId="59" fillId="68" borderId="59" applyNumberFormat="0" applyProtection="0">
      <alignment horizontal="left" vertical="center" indent="1"/>
    </xf>
    <xf numFmtId="0" fontId="59" fillId="68" borderId="59" applyNumberFormat="0" applyProtection="0">
      <alignment horizontal="left" vertical="center" indent="1"/>
    </xf>
    <xf numFmtId="0" fontId="59" fillId="68" borderId="59" applyNumberFormat="0" applyProtection="0">
      <alignment horizontal="left" vertical="center" indent="1"/>
    </xf>
    <xf numFmtId="0" fontId="59" fillId="68" borderId="59" applyNumberFormat="0" applyProtection="0">
      <alignment horizontal="left" vertical="center" indent="1"/>
    </xf>
    <xf numFmtId="0" fontId="59" fillId="68" borderId="59" applyNumberFormat="0" applyProtection="0">
      <alignment horizontal="left" vertical="center" indent="1"/>
    </xf>
    <xf numFmtId="0" fontId="59" fillId="68" borderId="59" applyNumberFormat="0" applyProtection="0">
      <alignment horizontal="left" vertical="center" indent="1"/>
    </xf>
    <xf numFmtId="4" fontId="20" fillId="67" borderId="59" applyNumberFormat="0" applyProtection="0">
      <alignment horizontal="right" vertical="center"/>
    </xf>
    <xf numFmtId="4" fontId="20" fillId="67" borderId="59" applyNumberFormat="0" applyProtection="0">
      <alignment horizontal="right" vertical="center"/>
    </xf>
    <xf numFmtId="4" fontId="20" fillId="67" borderId="59" applyNumberFormat="0" applyProtection="0">
      <alignment horizontal="right" vertical="center"/>
    </xf>
    <xf numFmtId="4" fontId="20" fillId="67" borderId="59" applyNumberFormat="0" applyProtection="0">
      <alignment horizontal="right" vertical="center"/>
    </xf>
    <xf numFmtId="4" fontId="20" fillId="67" borderId="59" applyNumberFormat="0" applyProtection="0">
      <alignment horizontal="right" vertical="center"/>
    </xf>
    <xf numFmtId="4" fontId="20" fillId="67" borderId="59" applyNumberFormat="0" applyProtection="0">
      <alignment horizontal="right" vertical="center"/>
    </xf>
    <xf numFmtId="4" fontId="20" fillId="67" borderId="59" applyNumberFormat="0" applyProtection="0">
      <alignment horizontal="right" vertical="center"/>
    </xf>
    <xf numFmtId="4" fontId="20" fillId="67" borderId="59" applyNumberFormat="0" applyProtection="0">
      <alignment horizontal="right" vertical="center"/>
    </xf>
    <xf numFmtId="4" fontId="20" fillId="67" borderId="59" applyNumberFormat="0" applyProtection="0">
      <alignment horizontal="right" vertical="center"/>
    </xf>
    <xf numFmtId="4" fontId="20" fillId="67" borderId="59" applyNumberFormat="0" applyProtection="0">
      <alignment horizontal="right" vertical="center"/>
    </xf>
    <xf numFmtId="4" fontId="20" fillId="67" borderId="59" applyNumberFormat="0" applyProtection="0">
      <alignment horizontal="right" vertical="center"/>
    </xf>
    <xf numFmtId="4" fontId="20" fillId="67" borderId="59" applyNumberFormat="0" applyProtection="0">
      <alignment horizontal="right" vertical="center"/>
    </xf>
    <xf numFmtId="4" fontId="20" fillId="67" borderId="59" applyNumberFormat="0" applyProtection="0">
      <alignment horizontal="right" vertical="center"/>
    </xf>
    <xf numFmtId="4" fontId="20" fillId="67" borderId="59" applyNumberFormat="0" applyProtection="0">
      <alignment horizontal="right" vertical="center"/>
    </xf>
    <xf numFmtId="4" fontId="20" fillId="67" borderId="59" applyNumberFormat="0" applyProtection="0">
      <alignment horizontal="right" vertical="center"/>
    </xf>
    <xf numFmtId="4" fontId="20" fillId="67" borderId="59" applyNumberFormat="0" applyProtection="0">
      <alignment horizontal="right" vertical="center"/>
    </xf>
    <xf numFmtId="4" fontId="20" fillId="67" borderId="59" applyNumberFormat="0" applyProtection="0">
      <alignment horizontal="right" vertical="center"/>
    </xf>
    <xf numFmtId="4" fontId="20" fillId="67" borderId="59" applyNumberFormat="0" applyProtection="0">
      <alignment horizontal="right" vertical="center"/>
    </xf>
    <xf numFmtId="4" fontId="20" fillId="67" borderId="59" applyNumberFormat="0" applyProtection="0">
      <alignment horizontal="right" vertical="center"/>
    </xf>
    <xf numFmtId="4" fontId="20" fillId="67" borderId="59" applyNumberFormat="0" applyProtection="0">
      <alignment horizontal="right" vertical="center"/>
    </xf>
    <xf numFmtId="4" fontId="20" fillId="67" borderId="59" applyNumberFormat="0" applyProtection="0">
      <alignment horizontal="right" vertical="center"/>
    </xf>
    <xf numFmtId="4" fontId="20" fillId="67" borderId="59" applyNumberFormat="0" applyProtection="0">
      <alignment horizontal="right" vertical="center"/>
    </xf>
    <xf numFmtId="4" fontId="20" fillId="67" borderId="59" applyNumberFormat="0" applyProtection="0">
      <alignment horizontal="right" vertical="center"/>
    </xf>
    <xf numFmtId="4" fontId="20" fillId="67" borderId="59" applyNumberFormat="0" applyProtection="0">
      <alignment horizontal="right" vertical="center"/>
    </xf>
    <xf numFmtId="4" fontId="20" fillId="67" borderId="59" applyNumberFormat="0" applyProtection="0">
      <alignment horizontal="right" vertical="center"/>
    </xf>
    <xf numFmtId="4" fontId="20" fillId="67" borderId="59" applyNumberFormat="0" applyProtection="0">
      <alignment horizontal="right" vertical="center"/>
    </xf>
    <xf numFmtId="4" fontId="20" fillId="67" borderId="59" applyNumberFormat="0" applyProtection="0">
      <alignment horizontal="right" vertical="center"/>
    </xf>
    <xf numFmtId="4" fontId="20" fillId="67" borderId="59" applyNumberFormat="0" applyProtection="0">
      <alignment horizontal="right" vertical="center"/>
    </xf>
    <xf numFmtId="4" fontId="20" fillId="67" borderId="59" applyNumberFormat="0" applyProtection="0">
      <alignment horizontal="right" vertical="center"/>
    </xf>
    <xf numFmtId="4" fontId="20" fillId="67" borderId="59" applyNumberFormat="0" applyProtection="0">
      <alignment horizontal="right" vertical="center"/>
    </xf>
    <xf numFmtId="4" fontId="20" fillId="67" borderId="59" applyNumberFormat="0" applyProtection="0">
      <alignment horizontal="right" vertical="center"/>
    </xf>
    <xf numFmtId="4" fontId="20" fillId="67" borderId="59" applyNumberFormat="0" applyProtection="0">
      <alignment horizontal="right" vertical="center"/>
    </xf>
    <xf numFmtId="4" fontId="20" fillId="67" borderId="59" applyNumberFormat="0" applyProtection="0">
      <alignment horizontal="right" vertical="center"/>
    </xf>
    <xf numFmtId="4" fontId="20" fillId="67" borderId="59" applyNumberFormat="0" applyProtection="0">
      <alignment horizontal="right" vertical="center"/>
    </xf>
    <xf numFmtId="4" fontId="20" fillId="67" borderId="59" applyNumberFormat="0" applyProtection="0">
      <alignment horizontal="right" vertical="center"/>
    </xf>
    <xf numFmtId="4" fontId="20" fillId="67" borderId="59" applyNumberFormat="0" applyProtection="0">
      <alignment horizontal="right" vertical="center"/>
    </xf>
    <xf numFmtId="4" fontId="20" fillId="67" borderId="59" applyNumberFormat="0" applyProtection="0">
      <alignment horizontal="right" vertical="center"/>
    </xf>
    <xf numFmtId="4" fontId="20" fillId="67" borderId="59" applyNumberFormat="0" applyProtection="0">
      <alignment horizontal="right" vertical="center"/>
    </xf>
    <xf numFmtId="4" fontId="20" fillId="67" borderId="59" applyNumberFormat="0" applyProtection="0">
      <alignment horizontal="right" vertical="center"/>
    </xf>
    <xf numFmtId="4" fontId="20" fillId="67" borderId="59" applyNumberFormat="0" applyProtection="0">
      <alignment horizontal="right" vertical="center"/>
    </xf>
    <xf numFmtId="4" fontId="20" fillId="67" borderId="59" applyNumberFormat="0" applyProtection="0">
      <alignment horizontal="right" vertical="center"/>
    </xf>
    <xf numFmtId="4" fontId="20" fillId="67" borderId="59" applyNumberFormat="0" applyProtection="0">
      <alignment horizontal="right" vertical="center"/>
    </xf>
    <xf numFmtId="4" fontId="20" fillId="67" borderId="59" applyNumberFormat="0" applyProtection="0">
      <alignment horizontal="right" vertical="center"/>
    </xf>
    <xf numFmtId="4" fontId="20" fillId="67" borderId="59" applyNumberFormat="0" applyProtection="0">
      <alignment horizontal="right" vertical="center"/>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32" fillId="39" borderId="59" applyNumberFormat="0" applyProtection="0">
      <alignment horizontal="left" vertical="center" indent="1"/>
    </xf>
    <xf numFmtId="0" fontId="174" fillId="0" borderId="0"/>
    <xf numFmtId="0" fontId="174" fillId="0" borderId="0"/>
    <xf numFmtId="1" fontId="175" fillId="0" borderId="0">
      <alignment horizontal="right" vertical="center"/>
    </xf>
    <xf numFmtId="1" fontId="175" fillId="0" borderId="0">
      <alignment horizontal="right" vertical="center"/>
    </xf>
    <xf numFmtId="0" fontId="111" fillId="0" borderId="50">
      <alignment horizontal="center" vertical="center"/>
    </xf>
    <xf numFmtId="0" fontId="111" fillId="0" borderId="50">
      <alignment horizontal="center" vertical="center"/>
    </xf>
    <xf numFmtId="0" fontId="111" fillId="0" borderId="50">
      <alignment horizontal="center" vertical="center"/>
    </xf>
    <xf numFmtId="0" fontId="111" fillId="0" borderId="50">
      <alignment horizontal="center" vertical="center"/>
    </xf>
    <xf numFmtId="0" fontId="111" fillId="0" borderId="50">
      <alignment horizontal="center" vertical="center"/>
    </xf>
    <xf numFmtId="0" fontId="111" fillId="0" borderId="50">
      <alignment horizontal="center" vertical="center"/>
    </xf>
    <xf numFmtId="0" fontId="90" fillId="44" borderId="0" applyNumberFormat="0" applyBorder="0" applyAlignment="0" applyProtection="0"/>
    <xf numFmtId="242" fontId="32" fillId="69" borderId="0" applyNumberFormat="0" applyFont="0" applyAlignment="0">
      <alignment horizontal="left"/>
    </xf>
    <xf numFmtId="242" fontId="32" fillId="69" borderId="0" applyNumberFormat="0" applyFont="0" applyAlignment="0">
      <alignment horizontal="left"/>
    </xf>
    <xf numFmtId="38" fontId="97" fillId="0" borderId="0" applyFont="0" applyFill="0" applyBorder="0" applyAlignment="0" applyProtection="0"/>
    <xf numFmtId="40" fontId="97" fillId="0" borderId="0" applyFont="0" applyFill="0" applyBorder="0" applyAlignment="0" applyProtection="0"/>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243" fontId="32" fillId="45" borderId="12">
      <alignment horizontal="center"/>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vertical="center"/>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3"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180"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209"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10"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9" fontId="32" fillId="45" borderId="12" applyFont="0">
      <alignment horizontal="right"/>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244" fontId="32" fillId="45" borderId="12" applyFont="0">
      <alignment horizontal="center" wrapText="1"/>
    </xf>
    <xf numFmtId="0" fontId="176" fillId="0" borderId="0" applyFont="0" applyBorder="0"/>
    <xf numFmtId="0" fontId="176" fillId="0" borderId="0" applyFont="0" applyBorder="0"/>
    <xf numFmtId="1" fontId="41" fillId="0" borderId="22" applyFont="0" applyFill="0" applyBorder="0" applyAlignment="0" applyProtection="0">
      <alignment horizontal="centerContinuous"/>
    </xf>
    <xf numFmtId="1" fontId="41" fillId="0" borderId="22" applyFont="0" applyFill="0" applyBorder="0" applyAlignment="0" applyProtection="0">
      <alignment horizontal="centerContinuous"/>
    </xf>
    <xf numFmtId="1" fontId="41" fillId="0" borderId="22" applyFont="0" applyFill="0" applyBorder="0" applyAlignment="0" applyProtection="0">
      <alignment horizontal="centerContinuous"/>
    </xf>
    <xf numFmtId="1" fontId="41" fillId="0" borderId="22" applyFont="0" applyFill="0" applyBorder="0" applyAlignment="0" applyProtection="0">
      <alignment horizontal="centerContinuous"/>
    </xf>
    <xf numFmtId="1" fontId="41" fillId="0" borderId="22" applyFont="0" applyFill="0" applyBorder="0" applyAlignment="0" applyProtection="0">
      <alignment horizontal="centerContinuous"/>
    </xf>
    <xf numFmtId="1" fontId="41" fillId="0" borderId="22" applyFont="0" applyFill="0" applyBorder="0" applyAlignment="0" applyProtection="0">
      <alignment horizontal="centerContinuous"/>
    </xf>
    <xf numFmtId="0" fontId="92" fillId="60" borderId="0">
      <alignment horizontal="right" vertical="center"/>
    </xf>
    <xf numFmtId="0" fontId="92" fillId="60" borderId="0">
      <alignment horizontal="right" vertical="center"/>
    </xf>
    <xf numFmtId="0" fontId="156" fillId="0" borderId="0" applyNumberFormat="0" applyFont="0" applyFill="0" applyBorder="0" applyAlignment="0"/>
    <xf numFmtId="0" fontId="156" fillId="0" borderId="0" applyNumberFormat="0" applyFont="0" applyFill="0" applyBorder="0" applyAlignment="0"/>
    <xf numFmtId="0" fontId="156" fillId="0" borderId="0" applyNumberFormat="0" applyFont="0" applyFill="0" applyBorder="0" applyAlignment="0"/>
    <xf numFmtId="0" fontId="156" fillId="0" borderId="0" applyNumberFormat="0" applyFont="0" applyFill="0" applyBorder="0" applyAlignment="0"/>
    <xf numFmtId="3" fontId="156" fillId="0" borderId="0" applyFont="0" applyFill="0" applyBorder="0" applyAlignment="0"/>
    <xf numFmtId="3" fontId="156" fillId="0" borderId="0" applyFont="0" applyFill="0" applyBorder="0" applyAlignment="0"/>
    <xf numFmtId="3" fontId="156" fillId="0" borderId="0" applyFont="0" applyFill="0" applyBorder="0" applyAlignment="0"/>
    <xf numFmtId="3" fontId="156" fillId="0" borderId="0" applyFont="0" applyFill="0" applyBorder="0" applyAlignment="0"/>
    <xf numFmtId="0" fontId="177" fillId="0" borderId="0"/>
    <xf numFmtId="0" fontId="32" fillId="0" borderId="0"/>
    <xf numFmtId="0" fontId="1" fillId="0" borderId="0"/>
    <xf numFmtId="0" fontId="32" fillId="0" borderId="0"/>
    <xf numFmtId="0" fontId="32"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53" fillId="0" borderId="0"/>
    <xf numFmtId="0" fontId="32" fillId="0" borderId="0"/>
    <xf numFmtId="0" fontId="32" fillId="0" borderId="0"/>
    <xf numFmtId="0" fontId="32" fillId="0" borderId="0"/>
    <xf numFmtId="0" fontId="120" fillId="0" borderId="0"/>
    <xf numFmtId="0" fontId="32" fillId="0" borderId="0"/>
    <xf numFmtId="0" fontId="32" fillId="0" borderId="0"/>
    <xf numFmtId="0" fontId="120" fillId="0" borderId="0"/>
    <xf numFmtId="0" fontId="97" fillId="0" borderId="0"/>
    <xf numFmtId="0" fontId="97" fillId="0" borderId="0"/>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37" fontId="178" fillId="70" borderId="12" applyFont="0" applyAlignment="0">
      <alignment horizontal="right"/>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216" fontId="32" fillId="71" borderId="12">
      <protection locked="0"/>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 fontId="32" fillId="71" borderId="12" applyFont="0">
      <alignment horizontal="right"/>
    </xf>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169" fontId="32" fillId="71" borderId="12" applyFont="0"/>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9"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217"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10" fontId="32" fillId="71" borderId="12" applyFont="0">
      <alignment horizontal="right"/>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0" fontId="32" fillId="71" borderId="12" applyFont="0">
      <alignment horizontal="center" wrapText="1"/>
    </xf>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49" fontId="32" fillId="71"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69"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 fontId="32" fillId="73" borderId="12" applyFont="0">
      <alignment horizontal="right"/>
    </xf>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209" fontId="32" fillId="73" borderId="12" applyFont="0"/>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10"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217" fontId="32" fillId="73" borderId="12"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10" fontId="32" fillId="73" borderId="14" applyFont="0">
      <alignment horizontal="right"/>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0" fontId="32" fillId="73" borderId="12" applyFont="0">
      <alignment horizontal="center" wrapText="1"/>
      <protection locked="0"/>
    </xf>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49" fontId="32" fillId="73" borderId="12" applyFont="0"/>
    <xf numFmtId="235" fontId="32" fillId="0" borderId="12">
      <alignment horizontal="center"/>
    </xf>
    <xf numFmtId="235" fontId="32" fillId="0" borderId="12">
      <alignment horizontal="center"/>
    </xf>
    <xf numFmtId="235" fontId="32" fillId="0" borderId="12">
      <alignment horizontal="center"/>
    </xf>
    <xf numFmtId="235" fontId="32" fillId="0" borderId="12">
      <alignment horizontal="center"/>
    </xf>
    <xf numFmtId="235" fontId="32" fillId="0" borderId="12">
      <alignment horizontal="center"/>
    </xf>
    <xf numFmtId="235" fontId="32" fillId="0" borderId="12">
      <alignment horizontal="center"/>
    </xf>
    <xf numFmtId="235" fontId="32" fillId="0" borderId="12">
      <alignment horizontal="center"/>
    </xf>
    <xf numFmtId="235" fontId="32" fillId="0" borderId="12">
      <alignment horizontal="center"/>
    </xf>
    <xf numFmtId="235" fontId="32" fillId="0" borderId="12">
      <alignment horizontal="center"/>
    </xf>
    <xf numFmtId="235" fontId="32" fillId="0" borderId="12">
      <alignment horizontal="center"/>
    </xf>
    <xf numFmtId="235" fontId="32" fillId="0" borderId="12">
      <alignment horizontal="center"/>
    </xf>
    <xf numFmtId="235" fontId="32" fillId="0" borderId="12">
      <alignment horizontal="center"/>
    </xf>
    <xf numFmtId="235" fontId="32" fillId="0" borderId="12">
      <alignment horizontal="center"/>
    </xf>
    <xf numFmtId="235" fontId="32" fillId="0" borderId="12">
      <alignment horizontal="center"/>
    </xf>
    <xf numFmtId="235" fontId="32" fillId="0" borderId="12">
      <alignment horizontal="center"/>
    </xf>
    <xf numFmtId="235" fontId="32" fillId="0" borderId="12">
      <alignment horizontal="center"/>
    </xf>
    <xf numFmtId="235" fontId="32" fillId="0" borderId="12">
      <alignment horizontal="center"/>
    </xf>
    <xf numFmtId="235" fontId="32" fillId="0" borderId="12">
      <alignment horizontal="center"/>
    </xf>
    <xf numFmtId="235" fontId="32" fillId="0" borderId="12">
      <alignment horizontal="center"/>
    </xf>
    <xf numFmtId="235" fontId="32" fillId="0" borderId="12">
      <alignment horizontal="center"/>
    </xf>
    <xf numFmtId="235" fontId="32" fillId="0" borderId="12">
      <alignment horizontal="center"/>
    </xf>
    <xf numFmtId="235" fontId="32" fillId="0" borderId="12">
      <alignment horizontal="center"/>
    </xf>
    <xf numFmtId="235" fontId="32" fillId="0" borderId="12">
      <alignment horizontal="center"/>
    </xf>
    <xf numFmtId="235" fontId="32" fillId="0" borderId="12">
      <alignment horizontal="center"/>
    </xf>
    <xf numFmtId="235" fontId="32" fillId="0" borderId="12">
      <alignment horizontal="center"/>
    </xf>
    <xf numFmtId="235" fontId="32" fillId="0" borderId="12">
      <alignment horizontal="center"/>
    </xf>
    <xf numFmtId="235" fontId="32" fillId="0" borderId="12">
      <alignment horizontal="center"/>
    </xf>
    <xf numFmtId="235" fontId="32" fillId="0" borderId="12">
      <alignment horizontal="center"/>
    </xf>
    <xf numFmtId="235" fontId="32" fillId="0" borderId="12">
      <alignment horizontal="center"/>
    </xf>
    <xf numFmtId="235" fontId="32" fillId="0" borderId="12">
      <alignment horizontal="center"/>
    </xf>
    <xf numFmtId="235" fontId="32" fillId="0" borderId="12">
      <alignment horizontal="center"/>
    </xf>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67" fillId="34" borderId="53" applyNumberFormat="0" applyAlignment="0" applyProtection="0"/>
    <xf numFmtId="0" fontId="32" fillId="44" borderId="0" applyNumberFormat="0" applyBorder="0"/>
    <xf numFmtId="0" fontId="41" fillId="62" borderId="0" applyNumberFormat="0" applyBorder="0"/>
    <xf numFmtId="0" fontId="32" fillId="18" borderId="0" applyNumberFormat="0" applyBorder="0"/>
    <xf numFmtId="0" fontId="41" fillId="24" borderId="0" applyNumberFormat="0" applyBorder="0"/>
    <xf numFmtId="169" fontId="179" fillId="0" borderId="0" applyFont="0" applyFill="0" applyBorder="0" applyAlignment="0" applyProtection="0"/>
    <xf numFmtId="169" fontId="179"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180" fillId="0" borderId="0"/>
    <xf numFmtId="0" fontId="180" fillId="0" borderId="0"/>
    <xf numFmtId="245" fontId="181" fillId="0" borderId="0">
      <alignment horizontal="left"/>
    </xf>
    <xf numFmtId="245" fontId="181" fillId="0" borderId="0">
      <alignment horizontal="left"/>
    </xf>
    <xf numFmtId="0" fontId="75" fillId="0" borderId="0" applyNumberFormat="0" applyFill="0" applyBorder="0" applyAlignment="0" applyProtection="0"/>
    <xf numFmtId="0" fontId="75"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182" fillId="51" borderId="0"/>
    <xf numFmtId="0" fontId="182" fillId="51" borderId="0"/>
    <xf numFmtId="0" fontId="23" fillId="51" borderId="0">
      <alignment horizontal="left"/>
    </xf>
    <xf numFmtId="0" fontId="23" fillId="51" borderId="0">
      <alignment horizontal="left"/>
    </xf>
    <xf numFmtId="0" fontId="23" fillId="51" borderId="0">
      <alignment horizontal="left"/>
    </xf>
    <xf numFmtId="0" fontId="23" fillId="51" borderId="0">
      <alignment horizontal="left"/>
    </xf>
    <xf numFmtId="0" fontId="23" fillId="51" borderId="0">
      <alignment horizontal="left" indent="1"/>
    </xf>
    <xf numFmtId="0" fontId="23" fillId="51" borderId="0">
      <alignment horizontal="left" indent="1"/>
    </xf>
    <xf numFmtId="0" fontId="23" fillId="51" borderId="0">
      <alignment horizontal="left" vertical="center" indent="2"/>
    </xf>
    <xf numFmtId="0" fontId="23" fillId="51" borderId="0">
      <alignment horizontal="left" vertical="center" indent="2"/>
    </xf>
    <xf numFmtId="0" fontId="128" fillId="0" borderId="0" applyAlignment="0"/>
    <xf numFmtId="0" fontId="128" fillId="0" borderId="0" applyAlignment="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40" fontId="32" fillId="0" borderId="0"/>
    <xf numFmtId="40" fontId="32" fillId="0" borderId="0"/>
    <xf numFmtId="0" fontId="69" fillId="0" borderId="0" applyNumberFormat="0" applyFill="0" applyBorder="0" applyAlignment="0" applyProtection="0"/>
    <xf numFmtId="0" fontId="69" fillId="0" borderId="0" applyNumberFormat="0" applyFill="0" applyBorder="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0" borderId="56" applyNumberFormat="0" applyFill="0" applyAlignment="0" applyProtection="0"/>
    <xf numFmtId="0" fontId="70" fillId="0" borderId="56" applyNumberFormat="0" applyFill="0" applyAlignment="0" applyProtection="0"/>
    <xf numFmtId="0" fontId="71" fillId="0" borderId="57" applyNumberFormat="0" applyFill="0" applyAlignment="0" applyProtection="0"/>
    <xf numFmtId="0" fontId="71" fillId="0" borderId="57" applyNumberFormat="0" applyFill="0" applyAlignment="0" applyProtection="0"/>
    <xf numFmtId="0" fontId="72" fillId="0" borderId="58" applyNumberFormat="0" applyFill="0" applyAlignment="0" applyProtection="0"/>
    <xf numFmtId="0" fontId="72" fillId="0" borderId="58" applyNumberFormat="0" applyFill="0" applyAlignment="0" applyProtection="0"/>
    <xf numFmtId="0" fontId="72" fillId="0" borderId="58"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0" borderId="56" applyNumberFormat="0" applyFill="0" applyAlignment="0" applyProtection="0"/>
    <xf numFmtId="0" fontId="70" fillId="0" borderId="56" applyNumberFormat="0" applyFill="0" applyAlignment="0" applyProtection="0"/>
    <xf numFmtId="0" fontId="71" fillId="0" borderId="57" applyNumberFormat="0" applyFill="0" applyAlignment="0" applyProtection="0"/>
    <xf numFmtId="0" fontId="71" fillId="0" borderId="57" applyNumberFormat="0" applyFill="0" applyAlignment="0" applyProtection="0"/>
    <xf numFmtId="0" fontId="72" fillId="0" borderId="58" applyNumberFormat="0" applyFill="0" applyAlignment="0" applyProtection="0"/>
    <xf numFmtId="0" fontId="72" fillId="0" borderId="58" applyNumberFormat="0" applyFill="0" applyAlignment="0" applyProtection="0"/>
    <xf numFmtId="0" fontId="72" fillId="0" borderId="58"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69" fillId="0" borderId="0" applyNumberFormat="0" applyFill="0" applyBorder="0" applyAlignment="0" applyProtection="0"/>
    <xf numFmtId="0" fontId="184" fillId="0" borderId="0"/>
    <xf numFmtId="0" fontId="184" fillId="0" borderId="0"/>
    <xf numFmtId="14" fontId="185" fillId="0" borderId="0" applyNumberFormat="0" applyFill="0" applyBorder="0" applyAlignment="0" applyProtection="0"/>
    <xf numFmtId="0" fontId="70" fillId="0" borderId="56" applyNumberFormat="0" applyFill="0" applyAlignment="0" applyProtection="0"/>
    <xf numFmtId="0" fontId="70" fillId="0" borderId="56" applyNumberFormat="0" applyFill="0" applyAlignment="0" applyProtection="0"/>
    <xf numFmtId="0" fontId="70" fillId="0" borderId="56" applyNumberFormat="0" applyFill="0" applyAlignment="0" applyProtection="0"/>
    <xf numFmtId="14" fontId="185" fillId="0" borderId="0" applyNumberFormat="0" applyFill="0" applyBorder="0" applyAlignment="0" applyProtection="0"/>
    <xf numFmtId="0" fontId="71" fillId="0" borderId="57" applyNumberFormat="0" applyFill="0" applyAlignment="0" applyProtection="0"/>
    <xf numFmtId="0" fontId="71" fillId="0" borderId="57" applyNumberFormat="0" applyFill="0" applyAlignment="0" applyProtection="0"/>
    <xf numFmtId="0" fontId="71" fillId="0" borderId="57" applyNumberFormat="0" applyFill="0" applyAlignment="0" applyProtection="0"/>
    <xf numFmtId="0" fontId="72" fillId="0" borderId="58" applyNumberFormat="0" applyFill="0" applyAlignment="0" applyProtection="0"/>
    <xf numFmtId="0" fontId="72" fillId="0" borderId="58" applyNumberFormat="0" applyFill="0" applyAlignment="0" applyProtection="0"/>
    <xf numFmtId="0" fontId="72" fillId="0" borderId="58" applyNumberFormat="0" applyFill="0" applyAlignment="0" applyProtection="0"/>
    <xf numFmtId="0" fontId="72" fillId="0" borderId="58" applyNumberFormat="0" applyFill="0" applyAlignment="0" applyProtection="0"/>
    <xf numFmtId="0" fontId="72" fillId="0" borderId="58" applyNumberFormat="0" applyFill="0" applyAlignment="0" applyProtection="0"/>
    <xf numFmtId="0" fontId="72" fillId="0" borderId="58" applyNumberFormat="0" applyFill="0" applyAlignment="0" applyProtection="0"/>
    <xf numFmtId="0" fontId="72" fillId="0" borderId="58" applyNumberFormat="0" applyFill="0" applyAlignment="0" applyProtection="0"/>
    <xf numFmtId="0" fontId="72" fillId="0" borderId="58" applyNumberFormat="0" applyFill="0" applyAlignment="0" applyProtection="0"/>
    <xf numFmtId="0" fontId="72" fillId="0" borderId="58" applyNumberFormat="0" applyFill="0" applyAlignment="0" applyProtection="0"/>
    <xf numFmtId="0" fontId="72" fillId="0" borderId="58" applyNumberFormat="0" applyFill="0" applyAlignment="0" applyProtection="0"/>
    <xf numFmtId="0" fontId="69" fillId="0" borderId="0" applyNumberFormat="0" applyFill="0" applyBorder="0" applyAlignment="0" applyProtection="0"/>
    <xf numFmtId="0" fontId="136" fillId="34" borderId="18"/>
    <xf numFmtId="0" fontId="136" fillId="34" borderId="18"/>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83" fillId="0" borderId="75" applyNumberFormat="0" applyFill="0" applyAlignment="0" applyProtection="0"/>
    <xf numFmtId="0" fontId="83" fillId="0" borderId="75" applyNumberFormat="0" applyFill="0" applyAlignment="0" applyProtection="0"/>
    <xf numFmtId="0" fontId="83" fillId="0" borderId="75" applyNumberFormat="0" applyFill="0" applyAlignment="0" applyProtection="0"/>
    <xf numFmtId="0" fontId="83" fillId="0" borderId="75"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83" fillId="0" borderId="75" applyNumberFormat="0" applyFill="0" applyAlignment="0" applyProtection="0"/>
    <xf numFmtId="0" fontId="83" fillId="0" borderId="75" applyNumberFormat="0" applyFill="0" applyAlignment="0" applyProtection="0"/>
    <xf numFmtId="0" fontId="83" fillId="0" borderId="75" applyNumberFormat="0" applyFill="0" applyAlignment="0" applyProtection="0"/>
    <xf numFmtId="0" fontId="83" fillId="0" borderId="75" applyNumberFormat="0" applyFill="0" applyAlignment="0" applyProtection="0"/>
    <xf numFmtId="0" fontId="83" fillId="0" borderId="75" applyNumberFormat="0" applyFill="0" applyAlignment="0" applyProtection="0"/>
    <xf numFmtId="0" fontId="83" fillId="0" borderId="75" applyNumberFormat="0" applyFill="0" applyAlignment="0" applyProtection="0"/>
    <xf numFmtId="0" fontId="83" fillId="0" borderId="75" applyNumberFormat="0" applyFill="0" applyAlignment="0" applyProtection="0"/>
    <xf numFmtId="0" fontId="83" fillId="0" borderId="75" applyNumberFormat="0" applyFill="0" applyAlignment="0" applyProtection="0"/>
    <xf numFmtId="0" fontId="83" fillId="0" borderId="75" applyNumberFormat="0" applyFill="0" applyAlignment="0" applyProtection="0"/>
    <xf numFmtId="0" fontId="83" fillId="0" borderId="75" applyNumberFormat="0" applyFill="0" applyAlignment="0" applyProtection="0"/>
    <xf numFmtId="0" fontId="83" fillId="0" borderId="75" applyNumberFormat="0" applyFill="0" applyAlignment="0" applyProtection="0"/>
    <xf numFmtId="0" fontId="83" fillId="0" borderId="75" applyNumberFormat="0" applyFill="0" applyAlignment="0" applyProtection="0"/>
    <xf numFmtId="0" fontId="83" fillId="0" borderId="75" applyNumberFormat="0" applyFill="0" applyAlignment="0" applyProtection="0"/>
    <xf numFmtId="0" fontId="83" fillId="0" borderId="75" applyNumberFormat="0" applyFill="0" applyAlignment="0" applyProtection="0"/>
    <xf numFmtId="0" fontId="83" fillId="0" borderId="75" applyNumberFormat="0" applyFill="0" applyAlignment="0" applyProtection="0"/>
    <xf numFmtId="0" fontId="83" fillId="0" borderId="75" applyNumberFormat="0" applyFill="0" applyAlignment="0" applyProtection="0"/>
    <xf numFmtId="0" fontId="83" fillId="0" borderId="75" applyNumberFormat="0" applyFill="0" applyAlignment="0" applyProtection="0"/>
    <xf numFmtId="0" fontId="83" fillId="0" borderId="75" applyNumberFormat="0" applyFill="0" applyAlignment="0" applyProtection="0"/>
    <xf numFmtId="0" fontId="83" fillId="0" borderId="75" applyNumberFormat="0" applyFill="0" applyAlignment="0" applyProtection="0"/>
    <xf numFmtId="0" fontId="83" fillId="0" borderId="75" applyNumberFormat="0" applyFill="0" applyAlignment="0" applyProtection="0"/>
    <xf numFmtId="0" fontId="83" fillId="0" borderId="75" applyNumberFormat="0" applyFill="0" applyAlignment="0" applyProtection="0"/>
    <xf numFmtId="0" fontId="83" fillId="0" borderId="75" applyNumberFormat="0" applyFill="0" applyAlignment="0" applyProtection="0"/>
    <xf numFmtId="0" fontId="83" fillId="0" borderId="75" applyNumberFormat="0" applyFill="0" applyAlignment="0" applyProtection="0"/>
    <xf numFmtId="0" fontId="83" fillId="0" borderId="75" applyNumberFormat="0" applyFill="0" applyAlignment="0" applyProtection="0"/>
    <xf numFmtId="0" fontId="83" fillId="0" borderId="75" applyNumberFormat="0" applyFill="0" applyAlignment="0" applyProtection="0"/>
    <xf numFmtId="0" fontId="83" fillId="0" borderId="75" applyNumberFormat="0" applyFill="0" applyAlignment="0" applyProtection="0"/>
    <xf numFmtId="0" fontId="83" fillId="0" borderId="75" applyNumberFormat="0" applyFill="0" applyAlignment="0" applyProtection="0"/>
    <xf numFmtId="0" fontId="83" fillId="0" borderId="75" applyNumberFormat="0" applyFill="0" applyAlignment="0" applyProtection="0"/>
    <xf numFmtId="0" fontId="83" fillId="0" borderId="75" applyNumberFormat="0" applyFill="0" applyAlignment="0" applyProtection="0"/>
    <xf numFmtId="0" fontId="83" fillId="0" borderId="75" applyNumberFormat="0" applyFill="0" applyAlignment="0" applyProtection="0"/>
    <xf numFmtId="0" fontId="83" fillId="0" borderId="75" applyNumberFormat="0" applyFill="0" applyAlignment="0" applyProtection="0"/>
    <xf numFmtId="0" fontId="83" fillId="0" borderId="75" applyNumberFormat="0" applyFill="0" applyAlignment="0" applyProtection="0"/>
    <xf numFmtId="0" fontId="83" fillId="0" borderId="75" applyNumberFormat="0" applyFill="0" applyAlignment="0" applyProtection="0"/>
    <xf numFmtId="0" fontId="83" fillId="0" borderId="75"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186" fillId="0" borderId="75"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56"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56"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56"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31"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120" fillId="0" borderId="76"/>
    <xf numFmtId="0" fontId="120" fillId="0" borderId="76"/>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0" fontId="56" fillId="0" borderId="60" applyNumberFormat="0" applyFill="0" applyAlignment="0" applyProtection="0"/>
    <xf numFmtId="223" fontId="32" fillId="0" borderId="0" applyFont="0" applyFill="0" applyBorder="0" applyAlignment="0" applyProtection="0"/>
    <xf numFmtId="178" fontId="179" fillId="0" borderId="0" applyFont="0" applyFill="0" applyBorder="0" applyAlignment="0" applyProtection="0"/>
    <xf numFmtId="178" fontId="179" fillId="0" borderId="0" applyFont="0" applyFill="0" applyBorder="0" applyAlignment="0" applyProtection="0"/>
    <xf numFmtId="0" fontId="187" fillId="0" borderId="0">
      <alignment vertical="top"/>
    </xf>
    <xf numFmtId="0" fontId="187" fillId="0" borderId="0">
      <alignment vertical="top"/>
    </xf>
    <xf numFmtId="0" fontId="81" fillId="17" borderId="0" applyNumberFormat="0" applyBorder="0" applyAlignment="0" applyProtection="0"/>
    <xf numFmtId="0" fontId="81" fillId="17"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23" fillId="0" borderId="0" applyFon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88" fillId="59" borderId="77" applyNumberFormat="0" applyAlignment="0" applyProtection="0"/>
    <xf numFmtId="0" fontId="32" fillId="46" borderId="77" applyNumberFormat="0" applyAlignment="0" applyProtection="0"/>
    <xf numFmtId="0" fontId="111" fillId="0" borderId="0"/>
    <xf numFmtId="0" fontId="189" fillId="0" borderId="0"/>
  </cellStyleXfs>
  <cellXfs count="523">
    <xf numFmtId="0" fontId="0" fillId="0" borderId="0" xfId="0"/>
    <xf numFmtId="0" fontId="5" fillId="3" borderId="0" xfId="0" applyFont="1" applyFill="1"/>
    <xf numFmtId="0" fontId="5" fillId="5" borderId="0" xfId="0" applyFont="1" applyFill="1"/>
    <xf numFmtId="0" fontId="6" fillId="5" borderId="0" xfId="0" applyFont="1" applyFill="1" applyBorder="1" applyAlignment="1">
      <alignment horizontal="center" vertical="center"/>
    </xf>
    <xf numFmtId="0" fontId="0" fillId="5" borderId="0" xfId="0" applyFill="1" applyBorder="1"/>
    <xf numFmtId="0" fontId="8" fillId="5" borderId="0" xfId="0" applyFont="1" applyFill="1" applyBorder="1" applyAlignment="1">
      <alignment vertical="center" wrapText="1"/>
    </xf>
    <xf numFmtId="0" fontId="8" fillId="5" borderId="0" xfId="0" applyFont="1" applyFill="1" applyBorder="1"/>
    <xf numFmtId="0" fontId="9" fillId="5" borderId="0" xfId="0" applyFont="1" applyFill="1" applyBorder="1" applyAlignment="1"/>
    <xf numFmtId="0" fontId="5" fillId="5" borderId="0" xfId="0" applyFont="1" applyFill="1" applyBorder="1"/>
    <xf numFmtId="0" fontId="7" fillId="5" borderId="0" xfId="0" applyFont="1" applyFill="1" applyBorder="1" applyAlignment="1">
      <alignment horizontal="center"/>
    </xf>
    <xf numFmtId="0" fontId="5" fillId="3" borderId="0" xfId="0" applyFont="1" applyFill="1" applyAlignment="1">
      <alignment vertical="center"/>
    </xf>
    <xf numFmtId="0" fontId="5" fillId="5" borderId="0" xfId="0" applyFont="1" applyFill="1" applyAlignment="1">
      <alignment vertical="center"/>
    </xf>
    <xf numFmtId="0" fontId="5" fillId="5" borderId="0" xfId="0" applyFont="1" applyFill="1" applyBorder="1" applyAlignment="1">
      <alignment horizontal="center" vertical="center"/>
    </xf>
    <xf numFmtId="0" fontId="12" fillId="5" borderId="4" xfId="0" applyFont="1" applyFill="1" applyBorder="1" applyAlignment="1">
      <alignment horizontal="center" vertical="center"/>
    </xf>
    <xf numFmtId="0" fontId="14" fillId="5" borderId="0" xfId="0" applyFont="1" applyFill="1" applyAlignment="1">
      <alignment horizontal="left" vertical="center"/>
    </xf>
    <xf numFmtId="0" fontId="17" fillId="5" borderId="0" xfId="0" applyFont="1" applyFill="1" applyBorder="1" applyAlignment="1">
      <alignment vertical="center"/>
    </xf>
    <xf numFmtId="0" fontId="12" fillId="5" borderId="0" xfId="0" applyFont="1" applyFill="1" applyBorder="1" applyAlignment="1">
      <alignment vertical="center"/>
    </xf>
    <xf numFmtId="0" fontId="12" fillId="5" borderId="0" xfId="0" applyFont="1" applyFill="1" applyBorder="1" applyAlignment="1">
      <alignment horizontal="left" vertical="center"/>
    </xf>
    <xf numFmtId="0" fontId="12" fillId="5" borderId="0" xfId="0" applyFont="1" applyFill="1" applyBorder="1" applyAlignment="1">
      <alignment horizontal="center" vertical="center"/>
    </xf>
    <xf numFmtId="0" fontId="12" fillId="5" borderId="0" xfId="0" applyFont="1" applyFill="1" applyAlignment="1">
      <alignment vertical="center"/>
    </xf>
    <xf numFmtId="0" fontId="12" fillId="6" borderId="0" xfId="0" applyFont="1" applyFill="1" applyBorder="1" applyAlignment="1">
      <alignment vertical="center"/>
    </xf>
    <xf numFmtId="0" fontId="12" fillId="6" borderId="0" xfId="0" applyFont="1" applyFill="1" applyBorder="1" applyAlignment="1">
      <alignment horizontal="center" vertical="center"/>
    </xf>
    <xf numFmtId="0" fontId="12" fillId="5" borderId="0" xfId="0" applyFont="1" applyFill="1" applyAlignment="1">
      <alignment horizontal="center" vertical="center"/>
    </xf>
    <xf numFmtId="0" fontId="12" fillId="5" borderId="0" xfId="0" applyFont="1" applyFill="1"/>
    <xf numFmtId="0" fontId="17" fillId="5" borderId="0" xfId="0" applyFont="1" applyFill="1" applyAlignment="1">
      <alignment vertical="center"/>
    </xf>
    <xf numFmtId="0" fontId="11" fillId="5" borderId="0" xfId="0" applyFont="1" applyFill="1"/>
    <xf numFmtId="0" fontId="12" fillId="5" borderId="0" xfId="0" quotePrefix="1" applyFont="1" applyFill="1"/>
    <xf numFmtId="0" fontId="12" fillId="5" borderId="0" xfId="0" applyFont="1" applyFill="1" applyAlignment="1">
      <alignment horizontal="left" vertical="center"/>
    </xf>
    <xf numFmtId="0" fontId="12" fillId="5" borderId="0" xfId="0" applyFont="1" applyFill="1" applyAlignment="1">
      <alignment vertical="center" wrapText="1"/>
    </xf>
    <xf numFmtId="0" fontId="12" fillId="5" borderId="0" xfId="0" applyFont="1" applyFill="1" applyBorder="1"/>
    <xf numFmtId="0" fontId="12" fillId="5" borderId="0" xfId="0" applyFont="1" applyFill="1" applyAlignment="1">
      <alignment horizontal="center" vertical="center" wrapText="1"/>
    </xf>
    <xf numFmtId="0" fontId="12" fillId="7" borderId="0" xfId="0" applyFont="1" applyFill="1" applyAlignment="1">
      <alignment vertical="center"/>
    </xf>
    <xf numFmtId="0" fontId="12" fillId="7" borderId="0" xfId="0" applyFont="1" applyFill="1" applyAlignment="1">
      <alignment vertical="center" wrapText="1"/>
    </xf>
    <xf numFmtId="0" fontId="12" fillId="7" borderId="0" xfId="0" applyFont="1" applyFill="1" applyBorder="1" applyAlignment="1">
      <alignment vertical="center"/>
    </xf>
    <xf numFmtId="0" fontId="12" fillId="7" borderId="0" xfId="0" applyFont="1" applyFill="1" applyAlignment="1">
      <alignment horizontal="center" vertical="center" wrapText="1"/>
    </xf>
    <xf numFmtId="0" fontId="11" fillId="7" borderId="0" xfId="0" applyFont="1" applyFill="1" applyBorder="1" applyAlignment="1">
      <alignment horizontal="right" vertical="center"/>
    </xf>
    <xf numFmtId="0" fontId="11" fillId="5" borderId="0" xfId="0" applyFont="1" applyFill="1" applyBorder="1" applyAlignment="1">
      <alignment horizontal="right" vertical="center"/>
    </xf>
    <xf numFmtId="0" fontId="12" fillId="7" borderId="0" xfId="0" applyFont="1" applyFill="1"/>
    <xf numFmtId="164" fontId="12" fillId="5" borderId="0" xfId="1" applyNumberFormat="1" applyFont="1" applyFill="1" applyBorder="1"/>
    <xf numFmtId="165" fontId="12" fillId="5" borderId="0" xfId="1" applyNumberFormat="1" applyFont="1" applyFill="1" applyBorder="1"/>
    <xf numFmtId="0" fontId="11" fillId="5" borderId="0" xfId="0" applyFont="1" applyFill="1" applyAlignment="1">
      <alignment vertical="center"/>
    </xf>
    <xf numFmtId="0" fontId="5" fillId="3" borderId="0" xfId="0" applyFont="1" applyFill="1" applyAlignment="1"/>
    <xf numFmtId="0" fontId="5" fillId="5" borderId="0" xfId="0" applyFont="1" applyFill="1" applyAlignment="1"/>
    <xf numFmtId="0" fontId="23" fillId="5" borderId="0" xfId="0" applyFont="1" applyFill="1" applyAlignment="1">
      <alignment horizontal="left" wrapText="1"/>
    </xf>
    <xf numFmtId="0" fontId="24" fillId="5" borderId="0" xfId="0" applyFont="1" applyFill="1" applyAlignment="1">
      <alignment vertical="center"/>
    </xf>
    <xf numFmtId="0" fontId="26" fillId="4" borderId="0" xfId="0" applyFont="1" applyFill="1" applyBorder="1" applyAlignment="1">
      <alignment vertical="center"/>
    </xf>
    <xf numFmtId="0" fontId="12" fillId="4" borderId="0" xfId="0" applyFont="1" applyFill="1" applyAlignment="1">
      <alignment vertical="center"/>
    </xf>
    <xf numFmtId="0" fontId="5" fillId="6" borderId="0" xfId="0" applyFont="1" applyFill="1" applyAlignment="1">
      <alignment vertical="center"/>
    </xf>
    <xf numFmtId="0" fontId="0" fillId="3" borderId="0" xfId="0" applyFill="1"/>
    <xf numFmtId="0" fontId="6" fillId="5" borderId="0" xfId="0" applyFont="1" applyFill="1" applyBorder="1" applyAlignment="1">
      <alignment vertical="center"/>
    </xf>
    <xf numFmtId="0" fontId="28" fillId="5" borderId="0" xfId="0" applyFont="1" applyFill="1" applyBorder="1" applyAlignment="1">
      <alignment horizontal="center" vertical="center"/>
    </xf>
    <xf numFmtId="0" fontId="0" fillId="5" borderId="0" xfId="0" applyFill="1"/>
    <xf numFmtId="0" fontId="5" fillId="5" borderId="0" xfId="0" applyFont="1" applyFill="1" applyBorder="1" applyAlignment="1">
      <alignment horizontal="left"/>
    </xf>
    <xf numFmtId="0" fontId="0" fillId="5" borderId="0" xfId="0" applyFill="1" applyBorder="1" applyAlignment="1">
      <alignment horizontal="center"/>
    </xf>
    <xf numFmtId="0" fontId="29" fillId="5" borderId="0" xfId="0" applyFont="1" applyFill="1"/>
    <xf numFmtId="0" fontId="30" fillId="5" borderId="0" xfId="3" applyFill="1"/>
    <xf numFmtId="0" fontId="9" fillId="5" borderId="0" xfId="0" applyFont="1" applyFill="1"/>
    <xf numFmtId="0" fontId="3" fillId="5" borderId="0" xfId="0" applyFont="1" applyFill="1"/>
    <xf numFmtId="0" fontId="33" fillId="5" borderId="0" xfId="0" applyFont="1" applyFill="1"/>
    <xf numFmtId="0" fontId="34" fillId="4" borderId="12" xfId="0" applyFont="1" applyFill="1" applyBorder="1"/>
    <xf numFmtId="0" fontId="33" fillId="0" borderId="0" xfId="0" applyFont="1"/>
    <xf numFmtId="0" fontId="33" fillId="0" borderId="0" xfId="0" applyFont="1" applyFill="1" applyBorder="1"/>
    <xf numFmtId="0" fontId="27" fillId="5" borderId="0" xfId="0" applyFont="1" applyFill="1" applyBorder="1" applyAlignment="1">
      <alignment horizontal="right" wrapText="1"/>
    </xf>
    <xf numFmtId="0" fontId="12" fillId="0" borderId="21" xfId="0" applyFont="1" applyBorder="1"/>
    <xf numFmtId="0" fontId="12" fillId="0" borderId="21" xfId="0" applyFont="1" applyBorder="1" applyAlignment="1">
      <alignment wrapText="1"/>
    </xf>
    <xf numFmtId="0" fontId="12" fillId="0" borderId="21" xfId="0" applyFont="1" applyBorder="1" applyAlignment="1">
      <alignment textRotation="90"/>
    </xf>
    <xf numFmtId="0" fontId="33" fillId="0" borderId="0" xfId="0" applyFont="1" applyBorder="1" applyAlignment="1">
      <alignment textRotation="90"/>
    </xf>
    <xf numFmtId="0" fontId="36" fillId="5" borderId="0" xfId="0" applyFont="1" applyFill="1"/>
    <xf numFmtId="0" fontId="33" fillId="0" borderId="0" xfId="0" applyFont="1" applyBorder="1"/>
    <xf numFmtId="3" fontId="33" fillId="5" borderId="0" xfId="0" applyNumberFormat="1" applyFont="1" applyFill="1" applyBorder="1"/>
    <xf numFmtId="0" fontId="27" fillId="5" borderId="0" xfId="0" applyFont="1" applyFill="1"/>
    <xf numFmtId="4" fontId="38" fillId="11" borderId="0" xfId="0" applyNumberFormat="1" applyFont="1" applyFill="1" applyBorder="1" applyAlignment="1" applyProtection="1">
      <alignment horizontal="right" wrapText="1"/>
      <protection locked="0"/>
    </xf>
    <xf numFmtId="3" fontId="38" fillId="11" borderId="0" xfId="0" applyNumberFormat="1" applyFont="1" applyFill="1" applyBorder="1" applyAlignment="1" applyProtection="1">
      <alignment horizontal="right" wrapText="1"/>
      <protection locked="0"/>
    </xf>
    <xf numFmtId="1" fontId="38" fillId="11" borderId="0" xfId="0" applyNumberFormat="1" applyFont="1" applyFill="1" applyBorder="1" applyAlignment="1" applyProtection="1">
      <alignment horizontal="right" wrapText="1"/>
      <protection locked="0"/>
    </xf>
    <xf numFmtId="2" fontId="38" fillId="11" borderId="0" xfId="0" applyNumberFormat="1" applyFont="1" applyFill="1" applyBorder="1" applyAlignment="1" applyProtection="1">
      <alignment horizontal="right" wrapText="1"/>
      <protection locked="0"/>
    </xf>
    <xf numFmtId="2" fontId="33" fillId="5" borderId="0" xfId="0" applyNumberFormat="1" applyFont="1" applyFill="1" applyAlignment="1">
      <alignment horizontal="right"/>
    </xf>
    <xf numFmtId="0" fontId="39" fillId="5" borderId="0" xfId="0" applyFont="1" applyFill="1"/>
    <xf numFmtId="0" fontId="40" fillId="5" borderId="0" xfId="0" applyFont="1" applyFill="1"/>
    <xf numFmtId="4" fontId="12" fillId="11" borderId="0" xfId="0" applyNumberFormat="1" applyFont="1" applyFill="1" applyBorder="1" applyAlignment="1" applyProtection="1">
      <alignment horizontal="right" wrapText="1"/>
      <protection locked="0"/>
    </xf>
    <xf numFmtId="1" fontId="27" fillId="5" borderId="0" xfId="0" applyNumberFormat="1" applyFont="1" applyFill="1" applyBorder="1" applyAlignment="1" applyProtection="1">
      <alignment horizontal="right" wrapText="1"/>
      <protection locked="0"/>
    </xf>
    <xf numFmtId="1" fontId="12" fillId="5" borderId="0" xfId="0" applyNumberFormat="1" applyFont="1" applyFill="1" applyBorder="1" applyAlignment="1">
      <alignment horizontal="right"/>
    </xf>
    <xf numFmtId="2" fontId="12" fillId="11" borderId="0" xfId="0" applyNumberFormat="1" applyFont="1" applyFill="1" applyBorder="1" applyAlignment="1" applyProtection="1">
      <alignment horizontal="right" wrapText="1"/>
      <protection locked="0"/>
    </xf>
    <xf numFmtId="2" fontId="12" fillId="5" borderId="0" xfId="0" applyNumberFormat="1" applyFont="1" applyFill="1" applyBorder="1" applyAlignment="1">
      <alignment horizontal="right"/>
    </xf>
    <xf numFmtId="0" fontId="13" fillId="0" borderId="0" xfId="0" applyFont="1" applyAlignment="1">
      <alignment horizontal="left" wrapText="1"/>
    </xf>
    <xf numFmtId="3" fontId="38" fillId="11" borderId="0" xfId="0" applyNumberFormat="1" applyFont="1" applyFill="1" applyBorder="1" applyAlignment="1" applyProtection="1">
      <alignment horizontal="center" wrapText="1"/>
      <protection locked="0"/>
    </xf>
    <xf numFmtId="0" fontId="34" fillId="4" borderId="13" xfId="0" applyFont="1" applyFill="1" applyBorder="1" applyAlignment="1">
      <alignment horizontal="center" vertical="center" wrapText="1"/>
    </xf>
    <xf numFmtId="0" fontId="34" fillId="5" borderId="0" xfId="0" applyFont="1" applyFill="1"/>
    <xf numFmtId="0" fontId="0" fillId="5" borderId="0" xfId="0" applyFill="1" applyAlignment="1">
      <alignment horizontal="center" vertical="center"/>
    </xf>
    <xf numFmtId="0" fontId="34" fillId="5" borderId="0" xfId="0" applyFont="1" applyFill="1" applyAlignment="1">
      <alignment horizontal="center" vertical="center"/>
    </xf>
    <xf numFmtId="0" fontId="0" fillId="3" borderId="0" xfId="0" applyFill="1" applyAlignment="1">
      <alignment horizontal="center" vertical="center"/>
    </xf>
    <xf numFmtId="0" fontId="12" fillId="0" borderId="0" xfId="0" applyFont="1" applyFill="1" applyBorder="1" applyAlignment="1">
      <alignment horizontal="center" vertical="center"/>
    </xf>
    <xf numFmtId="0" fontId="12" fillId="0" borderId="0" xfId="0" applyFont="1" applyFill="1" applyBorder="1"/>
    <xf numFmtId="0" fontId="12" fillId="5" borderId="12" xfId="0" applyFont="1" applyFill="1" applyBorder="1" applyAlignment="1">
      <alignment horizontal="center"/>
    </xf>
    <xf numFmtId="0" fontId="12" fillId="0" borderId="21" xfId="0" applyFont="1" applyBorder="1" applyAlignment="1">
      <alignment horizontal="center" vertical="center" wrapText="1"/>
    </xf>
    <xf numFmtId="0" fontId="27" fillId="5" borderId="0" xfId="0" applyFont="1" applyFill="1" applyAlignment="1">
      <alignment horizontal="left" indent="2"/>
    </xf>
    <xf numFmtId="0" fontId="27" fillId="0" borderId="0" xfId="0" applyFont="1"/>
    <xf numFmtId="0" fontId="41" fillId="5" borderId="0" xfId="0" applyFont="1" applyFill="1"/>
    <xf numFmtId="0" fontId="12" fillId="0" borderId="0" xfId="0" applyFont="1"/>
    <xf numFmtId="0" fontId="33" fillId="5" borderId="0" xfId="0" applyFont="1" applyFill="1" applyBorder="1" applyAlignment="1">
      <alignment horizontal="center" vertical="center" wrapText="1"/>
    </xf>
    <xf numFmtId="0" fontId="33" fillId="5" borderId="0" xfId="0" applyFont="1" applyFill="1" applyBorder="1" applyAlignment="1">
      <alignment horizontal="center"/>
    </xf>
    <xf numFmtId="0" fontId="34" fillId="5" borderId="0" xfId="0" applyFont="1" applyFill="1" applyBorder="1"/>
    <xf numFmtId="0" fontId="12" fillId="5" borderId="0" xfId="0" applyFont="1" applyFill="1" applyAlignment="1">
      <alignment horizontal="right"/>
    </xf>
    <xf numFmtId="0" fontId="33" fillId="5" borderId="0" xfId="0" applyFont="1" applyFill="1" applyAlignment="1">
      <alignment horizontal="right"/>
    </xf>
    <xf numFmtId="0" fontId="40" fillId="5" borderId="0" xfId="0" applyFont="1" applyFill="1" applyBorder="1" applyAlignment="1">
      <alignment horizontal="center"/>
    </xf>
    <xf numFmtId="0" fontId="27" fillId="0" borderId="0" xfId="0" applyFont="1" applyFill="1"/>
    <xf numFmtId="0" fontId="12" fillId="0" borderId="0" xfId="0" applyFont="1" applyFill="1"/>
    <xf numFmtId="0" fontId="33" fillId="5" borderId="0" xfId="0" applyFont="1" applyFill="1" applyBorder="1"/>
    <xf numFmtId="0" fontId="19" fillId="5" borderId="0" xfId="0" applyFont="1" applyFill="1"/>
    <xf numFmtId="0" fontId="12" fillId="0" borderId="0" xfId="0" applyFont="1" applyFill="1" applyAlignment="1">
      <alignment vertical="top"/>
    </xf>
    <xf numFmtId="0" fontId="43" fillId="5" borderId="0" xfId="0" applyFont="1" applyFill="1" applyAlignment="1">
      <alignment horizontal="left" vertical="top" wrapText="1"/>
    </xf>
    <xf numFmtId="0" fontId="37" fillId="5" borderId="0" xfId="0" applyFont="1" applyFill="1" applyBorder="1" applyAlignment="1">
      <alignment horizontal="right" wrapText="1"/>
    </xf>
    <xf numFmtId="0" fontId="33" fillId="0" borderId="0" xfId="0" applyFont="1" applyBorder="1" applyAlignment="1">
      <alignment horizontal="center"/>
    </xf>
    <xf numFmtId="0" fontId="35" fillId="5" borderId="0" xfId="0" applyFont="1" applyFill="1" applyBorder="1" applyAlignment="1"/>
    <xf numFmtId="0" fontId="44" fillId="3" borderId="0" xfId="0" applyFont="1" applyFill="1" applyBorder="1" applyAlignment="1"/>
    <xf numFmtId="0" fontId="40" fillId="5" borderId="0" xfId="0" applyFont="1" applyFill="1" applyBorder="1" applyAlignment="1">
      <alignment textRotation="90" wrapText="1"/>
    </xf>
    <xf numFmtId="0" fontId="3" fillId="3" borderId="0" xfId="0" applyFont="1" applyFill="1" applyBorder="1" applyAlignment="1">
      <alignment textRotation="90" wrapText="1"/>
    </xf>
    <xf numFmtId="0" fontId="33" fillId="0" borderId="0" xfId="0" applyFont="1" applyFill="1"/>
    <xf numFmtId="0" fontId="33" fillId="0" borderId="0" xfId="0" applyFont="1" applyBorder="1" applyAlignment="1"/>
    <xf numFmtId="0" fontId="45" fillId="3" borderId="0" xfId="0" applyFont="1" applyFill="1" applyBorder="1" applyAlignment="1"/>
    <xf numFmtId="9" fontId="33" fillId="5" borderId="0" xfId="2" applyFont="1" applyFill="1" applyBorder="1"/>
    <xf numFmtId="166" fontId="33" fillId="0" borderId="0" xfId="0" applyNumberFormat="1" applyFont="1" applyFill="1" applyBorder="1" applyAlignment="1">
      <alignment horizontal="center"/>
    </xf>
    <xf numFmtId="0" fontId="45" fillId="0" borderId="0" xfId="0" applyFont="1" applyBorder="1" applyAlignment="1"/>
    <xf numFmtId="0" fontId="20" fillId="5" borderId="0" xfId="0" applyFont="1" applyFill="1" applyBorder="1" applyAlignment="1"/>
    <xf numFmtId="0" fontId="33" fillId="5" borderId="0" xfId="0" applyFont="1" applyFill="1" applyBorder="1" applyAlignment="1"/>
    <xf numFmtId="0" fontId="0" fillId="3" borderId="0" xfId="0" applyFill="1" applyBorder="1"/>
    <xf numFmtId="0" fontId="40" fillId="3" borderId="0" xfId="0" applyFont="1" applyFill="1" applyBorder="1"/>
    <xf numFmtId="0" fontId="46" fillId="3" borderId="0" xfId="0" applyFont="1" applyFill="1" applyBorder="1"/>
    <xf numFmtId="0" fontId="45" fillId="3" borderId="0" xfId="0" applyFont="1" applyFill="1" applyBorder="1" applyAlignment="1">
      <alignment horizontal="center"/>
    </xf>
    <xf numFmtId="0" fontId="12" fillId="0" borderId="0" xfId="0" applyFont="1" applyBorder="1" applyAlignment="1">
      <alignment horizontal="center"/>
    </xf>
    <xf numFmtId="2" fontId="12" fillId="5" borderId="0" xfId="0" applyNumberFormat="1" applyFont="1" applyFill="1" applyBorder="1"/>
    <xf numFmtId="0" fontId="11" fillId="5" borderId="0" xfId="0" applyFont="1" applyFill="1" applyAlignment="1">
      <alignment horizontal="right"/>
    </xf>
    <xf numFmtId="0" fontId="13" fillId="5" borderId="0" xfId="0" applyFont="1" applyFill="1"/>
    <xf numFmtId="0" fontId="47" fillId="5" borderId="0" xfId="0" applyFont="1" applyFill="1"/>
    <xf numFmtId="0" fontId="12" fillId="3" borderId="0" xfId="0" applyFont="1" applyFill="1"/>
    <xf numFmtId="0" fontId="11" fillId="3" borderId="0" xfId="0" applyFont="1" applyFill="1"/>
    <xf numFmtId="0" fontId="27" fillId="3" borderId="0" xfId="0" applyFont="1" applyFill="1"/>
    <xf numFmtId="0" fontId="37" fillId="3" borderId="0" xfId="0" applyFont="1" applyFill="1"/>
    <xf numFmtId="0" fontId="47" fillId="5" borderId="0" xfId="0" applyFont="1" applyFill="1" applyAlignment="1">
      <alignment wrapText="1"/>
    </xf>
    <xf numFmtId="0" fontId="55" fillId="0" borderId="0" xfId="0" applyFont="1" applyBorder="1"/>
    <xf numFmtId="0" fontId="55" fillId="0" borderId="0" xfId="0" applyFont="1" applyAlignment="1">
      <alignment horizontal="right"/>
    </xf>
    <xf numFmtId="0" fontId="36" fillId="5" borderId="0" xfId="0" applyFont="1" applyFill="1" applyAlignment="1">
      <alignment horizontal="left"/>
    </xf>
    <xf numFmtId="4" fontId="47" fillId="0" borderId="0" xfId="0" applyNumberFormat="1" applyFont="1" applyBorder="1"/>
    <xf numFmtId="2" fontId="47" fillId="5" borderId="0" xfId="0" applyNumberFormat="1" applyFont="1" applyFill="1" applyBorder="1"/>
    <xf numFmtId="10" fontId="33" fillId="5" borderId="0" xfId="0" applyNumberFormat="1" applyFont="1" applyFill="1"/>
    <xf numFmtId="0" fontId="55" fillId="5" borderId="0" xfId="0" applyFont="1" applyFill="1"/>
    <xf numFmtId="0" fontId="47" fillId="5" borderId="0" xfId="0" applyFont="1" applyFill="1" applyBorder="1" applyAlignment="1">
      <alignment horizontal="left"/>
    </xf>
    <xf numFmtId="0" fontId="33" fillId="5" borderId="0" xfId="0" applyFont="1" applyFill="1" applyBorder="1" applyAlignment="1">
      <alignment horizontal="left"/>
    </xf>
    <xf numFmtId="0" fontId="55" fillId="0" borderId="0" xfId="0" applyFont="1" applyBorder="1" applyAlignment="1">
      <alignment horizontal="left"/>
    </xf>
    <xf numFmtId="2" fontId="47" fillId="0" borderId="0" xfId="0" applyNumberFormat="1" applyFont="1" applyBorder="1" applyAlignment="1">
      <alignment horizontal="left"/>
    </xf>
    <xf numFmtId="10" fontId="7" fillId="5" borderId="0" xfId="0" applyNumberFormat="1" applyFont="1" applyFill="1" applyAlignment="1">
      <alignment vertical="center"/>
    </xf>
    <xf numFmtId="0" fontId="58" fillId="5" borderId="0" xfId="0" applyFont="1" applyFill="1" applyAlignment="1">
      <alignment horizontal="right"/>
    </xf>
    <xf numFmtId="2" fontId="7" fillId="5" borderId="0" xfId="0" applyNumberFormat="1" applyFont="1" applyFill="1" applyAlignment="1">
      <alignment vertical="center"/>
    </xf>
    <xf numFmtId="170" fontId="0" fillId="5" borderId="0" xfId="0" applyNumberFormat="1" applyFill="1"/>
    <xf numFmtId="169" fontId="47" fillId="5" borderId="0" xfId="0" applyNumberFormat="1" applyFont="1" applyFill="1" applyBorder="1"/>
    <xf numFmtId="1" fontId="13" fillId="5" borderId="0" xfId="0" applyNumberFormat="1" applyFont="1" applyFill="1"/>
    <xf numFmtId="173" fontId="5" fillId="5" borderId="0" xfId="1" applyNumberFormat="1" applyFont="1" applyFill="1"/>
    <xf numFmtId="4" fontId="47" fillId="5" borderId="0" xfId="0" applyNumberFormat="1" applyFont="1" applyFill="1"/>
    <xf numFmtId="10" fontId="5" fillId="3" borderId="0" xfId="0" applyNumberFormat="1" applyFont="1" applyFill="1" applyAlignment="1">
      <alignment vertical="center"/>
    </xf>
    <xf numFmtId="10" fontId="2" fillId="5" borderId="0" xfId="2" applyNumberFormat="1" applyFont="1" applyFill="1"/>
    <xf numFmtId="10" fontId="2" fillId="0" borderId="0" xfId="0" applyNumberFormat="1" applyFont="1" applyAlignment="1">
      <alignment horizontal="right"/>
    </xf>
    <xf numFmtId="10" fontId="2" fillId="0" borderId="0" xfId="2" applyNumberFormat="1" applyFont="1" applyAlignment="1">
      <alignment horizontal="right"/>
    </xf>
    <xf numFmtId="10" fontId="2" fillId="0" borderId="0" xfId="2" applyNumberFormat="1" applyFont="1"/>
    <xf numFmtId="0" fontId="47" fillId="0" borderId="0" xfId="0" applyFont="1" applyBorder="1"/>
    <xf numFmtId="0" fontId="13" fillId="5" borderId="0" xfId="0" applyFont="1" applyFill="1" applyAlignment="1">
      <alignment wrapText="1"/>
    </xf>
    <xf numFmtId="0" fontId="47" fillId="5" borderId="0" xfId="0" applyFont="1" applyFill="1" applyAlignment="1">
      <alignment horizontal="left" wrapText="1"/>
    </xf>
    <xf numFmtId="10" fontId="7" fillId="5" borderId="0" xfId="0" applyNumberFormat="1" applyFont="1" applyFill="1" applyAlignment="1">
      <alignment horizontal="right" vertical="center"/>
    </xf>
    <xf numFmtId="0" fontId="0" fillId="5" borderId="0" xfId="0" applyFill="1" applyAlignment="1">
      <alignment wrapText="1"/>
    </xf>
    <xf numFmtId="0" fontId="11" fillId="5" borderId="0" xfId="0" applyFont="1" applyFill="1" applyAlignment="1">
      <alignment wrapText="1"/>
    </xf>
    <xf numFmtId="0" fontId="36" fillId="5" borderId="0" xfId="0" quotePrefix="1" applyFont="1" applyFill="1" applyAlignment="1">
      <alignment wrapText="1"/>
    </xf>
    <xf numFmtId="0" fontId="40" fillId="5" borderId="0" xfId="0" applyFont="1" applyFill="1" applyAlignment="1">
      <alignment wrapText="1"/>
    </xf>
    <xf numFmtId="0" fontId="33" fillId="5" borderId="0" xfId="0" applyFont="1" applyFill="1" applyAlignment="1">
      <alignment wrapText="1"/>
    </xf>
    <xf numFmtId="0" fontId="33" fillId="0" borderId="0" xfId="0" applyFont="1" applyBorder="1" applyAlignment="1">
      <alignment horizontal="center" wrapText="1"/>
    </xf>
    <xf numFmtId="0" fontId="54" fillId="0" borderId="0" xfId="0" applyFont="1" applyAlignment="1">
      <alignment wrapText="1"/>
    </xf>
    <xf numFmtId="0" fontId="33" fillId="5" borderId="0" xfId="0" applyFont="1" applyFill="1" applyBorder="1" applyAlignment="1">
      <alignment wrapText="1"/>
    </xf>
    <xf numFmtId="0" fontId="0" fillId="3" borderId="0" xfId="0" applyFill="1" applyAlignment="1">
      <alignment wrapText="1"/>
    </xf>
    <xf numFmtId="3" fontId="12" fillId="10" borderId="42" xfId="0" applyNumberFormat="1" applyFont="1" applyFill="1" applyBorder="1" applyAlignment="1" applyProtection="1">
      <alignment horizontal="right" wrapText="1"/>
      <protection locked="0"/>
    </xf>
    <xf numFmtId="3" fontId="12" fillId="10" borderId="46" xfId="0" applyNumberFormat="1" applyFont="1" applyFill="1" applyBorder="1" applyAlignment="1" applyProtection="1">
      <alignment horizontal="right" wrapText="1"/>
      <protection locked="0"/>
    </xf>
    <xf numFmtId="3" fontId="12" fillId="10" borderId="49" xfId="0" applyNumberFormat="1" applyFont="1" applyFill="1" applyBorder="1" applyAlignment="1" applyProtection="1">
      <alignment horizontal="right" wrapText="1"/>
      <protection locked="0"/>
    </xf>
    <xf numFmtId="3" fontId="12" fillId="10" borderId="48" xfId="0" applyNumberFormat="1" applyFont="1" applyFill="1" applyBorder="1" applyAlignment="1" applyProtection="1">
      <alignment horizontal="right" wrapText="1"/>
      <protection locked="0"/>
    </xf>
    <xf numFmtId="0" fontId="0" fillId="0" borderId="0" xfId="0"/>
    <xf numFmtId="3" fontId="12" fillId="10" borderId="24" xfId="0" applyNumberFormat="1" applyFont="1" applyFill="1" applyBorder="1" applyAlignment="1" applyProtection="1">
      <alignment horizontal="right" wrapText="1"/>
      <protection locked="0"/>
    </xf>
    <xf numFmtId="3" fontId="12" fillId="10" borderId="27" xfId="0" applyNumberFormat="1" applyFont="1" applyFill="1" applyBorder="1" applyAlignment="1" applyProtection="1">
      <alignment horizontal="right" wrapText="1"/>
      <protection locked="0"/>
    </xf>
    <xf numFmtId="0" fontId="32" fillId="5" borderId="0" xfId="0" applyFont="1" applyFill="1"/>
    <xf numFmtId="0" fontId="35" fillId="5" borderId="0" xfId="0" applyFont="1" applyFill="1"/>
    <xf numFmtId="0" fontId="93" fillId="5" borderId="0" xfId="0" applyFont="1" applyFill="1"/>
    <xf numFmtId="10" fontId="32" fillId="0" borderId="13" xfId="2" applyNumberFormat="1" applyFont="1" applyFill="1" applyBorder="1" applyAlignment="1">
      <alignment horizontal="right"/>
    </xf>
    <xf numFmtId="10" fontId="49" fillId="0" borderId="13" xfId="2" applyNumberFormat="1" applyFont="1" applyFill="1" applyBorder="1" applyAlignment="1">
      <alignment horizontal="right"/>
    </xf>
    <xf numFmtId="0" fontId="0" fillId="0" borderId="0" xfId="0"/>
    <xf numFmtId="10" fontId="11" fillId="0" borderId="5" xfId="2" applyNumberFormat="1" applyFont="1" applyFill="1" applyBorder="1" applyAlignment="1">
      <alignment vertical="center"/>
    </xf>
    <xf numFmtId="3" fontId="11" fillId="0" borderId="5" xfId="2" applyNumberFormat="1" applyFont="1" applyFill="1" applyBorder="1" applyAlignment="1">
      <alignment vertical="center"/>
    </xf>
    <xf numFmtId="3" fontId="12" fillId="0" borderId="5" xfId="0" applyNumberFormat="1" applyFont="1" applyFill="1" applyBorder="1" applyAlignment="1">
      <alignment vertical="center"/>
    </xf>
    <xf numFmtId="10" fontId="5" fillId="5" borderId="0" xfId="2" applyNumberFormat="1" applyFont="1" applyFill="1"/>
    <xf numFmtId="164" fontId="12" fillId="0" borderId="5" xfId="1" applyNumberFormat="1" applyFont="1" applyFill="1" applyBorder="1" applyAlignment="1">
      <alignment vertical="center"/>
    </xf>
    <xf numFmtId="165" fontId="12" fillId="0" borderId="5" xfId="1" applyNumberFormat="1" applyFont="1" applyFill="1" applyBorder="1" applyAlignment="1">
      <alignment vertical="center"/>
    </xf>
    <xf numFmtId="164" fontId="12" fillId="0" borderId="5" xfId="1" applyNumberFormat="1" applyFont="1" applyFill="1" applyBorder="1" applyAlignment="1">
      <alignment horizontal="right" vertical="center"/>
    </xf>
    <xf numFmtId="165" fontId="12" fillId="0" borderId="5" xfId="1" applyNumberFormat="1" applyFont="1" applyFill="1" applyBorder="1" applyAlignment="1">
      <alignment horizontal="right" vertical="center"/>
    </xf>
    <xf numFmtId="0" fontId="50" fillId="3" borderId="0" xfId="0" applyFont="1" applyFill="1"/>
    <xf numFmtId="0" fontId="190" fillId="3" borderId="0" xfId="0" applyFont="1" applyFill="1"/>
    <xf numFmtId="0" fontId="41" fillId="8" borderId="0" xfId="0" applyFont="1" applyFill="1" applyAlignment="1">
      <alignment vertical="center"/>
    </xf>
    <xf numFmtId="0" fontId="32" fillId="8" borderId="0" xfId="0" applyFont="1" applyFill="1" applyAlignment="1">
      <alignment vertical="center"/>
    </xf>
    <xf numFmtId="3" fontId="11" fillId="0" borderId="12" xfId="0" applyNumberFormat="1" applyFont="1" applyFill="1" applyBorder="1" applyAlignment="1">
      <alignment horizontal="right"/>
    </xf>
    <xf numFmtId="9" fontId="11" fillId="0" borderId="12" xfId="2" applyFont="1" applyFill="1" applyBorder="1" applyAlignment="1">
      <alignment horizontal="right"/>
    </xf>
    <xf numFmtId="1" fontId="11" fillId="0" borderId="12" xfId="0" applyNumberFormat="1" applyFont="1" applyFill="1" applyBorder="1" applyAlignment="1">
      <alignment horizontal="right"/>
    </xf>
    <xf numFmtId="3" fontId="12" fillId="0" borderId="12" xfId="0" applyNumberFormat="1" applyFont="1" applyFill="1" applyBorder="1" applyAlignment="1">
      <alignment horizontal="right"/>
    </xf>
    <xf numFmtId="9" fontId="12" fillId="0" borderId="12" xfId="0" applyNumberFormat="1" applyFont="1" applyFill="1" applyBorder="1" applyAlignment="1">
      <alignment horizontal="right"/>
    </xf>
    <xf numFmtId="1" fontId="12" fillId="0" borderId="12" xfId="0" applyNumberFormat="1" applyFont="1" applyFill="1" applyBorder="1" applyAlignment="1">
      <alignment horizontal="right"/>
    </xf>
    <xf numFmtId="3" fontId="32" fillId="0" borderId="12" xfId="0" applyNumberFormat="1" applyFont="1" applyFill="1" applyBorder="1" applyAlignment="1">
      <alignment horizontal="right"/>
    </xf>
    <xf numFmtId="1" fontId="32" fillId="0" borderId="14" xfId="0" applyNumberFormat="1" applyFont="1" applyFill="1" applyBorder="1" applyAlignment="1">
      <alignment horizontal="right"/>
    </xf>
    <xf numFmtId="1" fontId="32" fillId="0" borderId="12" xfId="0" applyNumberFormat="1" applyFont="1" applyFill="1" applyBorder="1" applyAlignment="1">
      <alignment horizontal="right"/>
    </xf>
    <xf numFmtId="3" fontId="49" fillId="0" borderId="12" xfId="0" applyNumberFormat="1" applyFont="1" applyFill="1" applyBorder="1" applyAlignment="1">
      <alignment horizontal="right"/>
    </xf>
    <xf numFmtId="1" fontId="49" fillId="0" borderId="14" xfId="0" applyNumberFormat="1" applyFont="1" applyFill="1" applyBorder="1" applyAlignment="1">
      <alignment horizontal="right"/>
    </xf>
    <xf numFmtId="1" fontId="49" fillId="0" borderId="12" xfId="0" applyNumberFormat="1" applyFont="1" applyFill="1" applyBorder="1" applyAlignment="1">
      <alignment horizontal="right"/>
    </xf>
    <xf numFmtId="9" fontId="12" fillId="0" borderId="12" xfId="2" applyFont="1" applyFill="1" applyBorder="1" applyAlignment="1">
      <alignment horizontal="right"/>
    </xf>
    <xf numFmtId="0" fontId="32" fillId="0" borderId="0" xfId="0" applyFont="1" applyFill="1"/>
    <xf numFmtId="9" fontId="27" fillId="0" borderId="12" xfId="0" applyNumberFormat="1" applyFont="1" applyFill="1" applyBorder="1" applyAlignment="1">
      <alignment horizontal="right"/>
    </xf>
    <xf numFmtId="0" fontId="0" fillId="0" borderId="0" xfId="0" applyFill="1" applyAlignment="1">
      <alignment horizontal="right"/>
    </xf>
    <xf numFmtId="9" fontId="27" fillId="0" borderId="15" xfId="0" applyNumberFormat="1" applyFont="1" applyFill="1" applyBorder="1" applyAlignment="1">
      <alignment horizontal="right"/>
    </xf>
    <xf numFmtId="10" fontId="13" fillId="0" borderId="0" xfId="0" applyNumberFormat="1" applyFont="1" applyFill="1" applyAlignment="1">
      <alignment horizontal="left"/>
    </xf>
    <xf numFmtId="10" fontId="41" fillId="0" borderId="12" xfId="2" applyNumberFormat="1" applyFont="1" applyFill="1" applyBorder="1" applyAlignment="1">
      <alignment horizontal="right"/>
    </xf>
    <xf numFmtId="10" fontId="32" fillId="0" borderId="12" xfId="2" applyNumberFormat="1" applyFont="1" applyFill="1" applyBorder="1" applyAlignment="1">
      <alignment horizontal="right"/>
    </xf>
    <xf numFmtId="1" fontId="12" fillId="0" borderId="21" xfId="0" applyNumberFormat="1" applyFont="1" applyFill="1" applyBorder="1" applyAlignment="1">
      <alignment horizontal="right"/>
    </xf>
    <xf numFmtId="3" fontId="12" fillId="0" borderId="21" xfId="0" applyNumberFormat="1" applyFont="1" applyFill="1" applyBorder="1" applyAlignment="1">
      <alignment horizontal="right"/>
    </xf>
    <xf numFmtId="9" fontId="32" fillId="0" borderId="13" xfId="0" applyNumberFormat="1" applyFont="1" applyFill="1" applyBorder="1" applyAlignment="1">
      <alignment horizontal="right"/>
    </xf>
    <xf numFmtId="9" fontId="49" fillId="0" borderId="13" xfId="0" applyNumberFormat="1" applyFont="1" applyFill="1" applyBorder="1" applyAlignment="1">
      <alignment horizontal="right"/>
    </xf>
    <xf numFmtId="1" fontId="12" fillId="0" borderId="15" xfId="0" applyNumberFormat="1" applyFont="1" applyFill="1" applyBorder="1" applyAlignment="1">
      <alignment horizontal="right"/>
    </xf>
    <xf numFmtId="3" fontId="12" fillId="0" borderId="15" xfId="0" applyNumberFormat="1" applyFont="1" applyFill="1" applyBorder="1" applyAlignment="1">
      <alignment horizontal="right"/>
    </xf>
    <xf numFmtId="3" fontId="12" fillId="10" borderId="0" xfId="0" applyNumberFormat="1" applyFont="1" applyFill="1" applyBorder="1" applyAlignment="1" applyProtection="1">
      <alignment horizontal="right" wrapText="1"/>
      <protection locked="0"/>
    </xf>
    <xf numFmtId="3" fontId="12" fillId="10" borderId="41" xfId="0" applyNumberFormat="1" applyFont="1" applyFill="1" applyBorder="1" applyAlignment="1" applyProtection="1">
      <alignment horizontal="right" wrapText="1"/>
      <protection locked="0"/>
    </xf>
    <xf numFmtId="3" fontId="12" fillId="10" borderId="43" xfId="0" applyNumberFormat="1" applyFont="1" applyFill="1" applyBorder="1" applyAlignment="1" applyProtection="1">
      <alignment horizontal="right" wrapText="1"/>
      <protection locked="0"/>
    </xf>
    <xf numFmtId="3" fontId="12" fillId="10" borderId="47" xfId="0" applyNumberFormat="1" applyFont="1" applyFill="1" applyBorder="1" applyAlignment="1" applyProtection="1">
      <alignment horizontal="right" wrapText="1"/>
      <protection locked="0"/>
    </xf>
    <xf numFmtId="3" fontId="12" fillId="10" borderId="62" xfId="0" applyNumberFormat="1" applyFont="1" applyFill="1" applyBorder="1" applyAlignment="1" applyProtection="1">
      <alignment horizontal="right" wrapText="1"/>
      <protection locked="0"/>
    </xf>
    <xf numFmtId="10" fontId="12" fillId="0" borderId="25" xfId="2" applyNumberFormat="1" applyFont="1" applyFill="1" applyBorder="1" applyAlignment="1">
      <alignment horizontal="right"/>
    </xf>
    <xf numFmtId="1" fontId="12" fillId="0" borderId="25" xfId="0" applyNumberFormat="1" applyFont="1" applyFill="1" applyBorder="1" applyAlignment="1">
      <alignment horizontal="right"/>
    </xf>
    <xf numFmtId="1" fontId="12" fillId="10" borderId="24" xfId="0" applyNumberFormat="1" applyFont="1" applyFill="1" applyBorder="1" applyAlignment="1" applyProtection="1">
      <alignment horizontal="right" wrapText="1"/>
      <protection locked="0"/>
    </xf>
    <xf numFmtId="1" fontId="12" fillId="10" borderId="40" xfId="0" applyNumberFormat="1" applyFont="1" applyFill="1" applyBorder="1" applyAlignment="1" applyProtection="1">
      <alignment horizontal="right" wrapText="1"/>
      <protection locked="0"/>
    </xf>
    <xf numFmtId="1" fontId="12" fillId="10" borderId="27" xfId="0" applyNumberFormat="1" applyFont="1" applyFill="1" applyBorder="1" applyAlignment="1" applyProtection="1">
      <alignment horizontal="right" wrapText="1"/>
      <protection locked="0"/>
    </xf>
    <xf numFmtId="10" fontId="12" fillId="10" borderId="42" xfId="0" applyNumberFormat="1" applyFont="1" applyFill="1" applyBorder="1" applyAlignment="1" applyProtection="1">
      <alignment horizontal="right" wrapText="1"/>
      <protection locked="0"/>
    </xf>
    <xf numFmtId="10" fontId="12" fillId="10" borderId="46" xfId="0" applyNumberFormat="1" applyFont="1" applyFill="1" applyBorder="1" applyAlignment="1" applyProtection="1">
      <alignment horizontal="right" wrapText="1"/>
      <protection locked="0"/>
    </xf>
    <xf numFmtId="10" fontId="12" fillId="10" borderId="49" xfId="0" applyNumberFormat="1" applyFont="1" applyFill="1" applyBorder="1" applyAlignment="1" applyProtection="1">
      <alignment horizontal="right" wrapText="1"/>
      <protection locked="0"/>
    </xf>
    <xf numFmtId="10" fontId="12" fillId="10" borderId="48" xfId="0" applyNumberFormat="1" applyFont="1" applyFill="1" applyBorder="1" applyAlignment="1" applyProtection="1">
      <alignment horizontal="right" wrapText="1"/>
      <protection locked="0"/>
    </xf>
    <xf numFmtId="10" fontId="12" fillId="10" borderId="41" xfId="0" applyNumberFormat="1" applyFont="1" applyFill="1" applyBorder="1" applyAlignment="1" applyProtection="1">
      <alignment horizontal="right" wrapText="1"/>
      <protection locked="0"/>
    </xf>
    <xf numFmtId="10" fontId="12" fillId="10" borderId="43" xfId="0" applyNumberFormat="1" applyFont="1" applyFill="1" applyBorder="1" applyAlignment="1" applyProtection="1">
      <alignment horizontal="right" wrapText="1"/>
      <protection locked="0"/>
    </xf>
    <xf numFmtId="10" fontId="12" fillId="10" borderId="0" xfId="0" applyNumberFormat="1" applyFont="1" applyFill="1" applyBorder="1" applyAlignment="1" applyProtection="1">
      <alignment horizontal="right" wrapText="1"/>
      <protection locked="0"/>
    </xf>
    <xf numFmtId="10" fontId="12" fillId="10" borderId="47" xfId="0" applyNumberFormat="1" applyFont="1" applyFill="1" applyBorder="1" applyAlignment="1" applyProtection="1">
      <alignment horizontal="right" wrapText="1"/>
      <protection locked="0"/>
    </xf>
    <xf numFmtId="10" fontId="12" fillId="10" borderId="24" xfId="0" applyNumberFormat="1" applyFont="1" applyFill="1" applyBorder="1" applyAlignment="1" applyProtection="1">
      <alignment horizontal="right" wrapText="1"/>
      <protection locked="0"/>
    </xf>
    <xf numFmtId="10" fontId="12" fillId="10" borderId="27" xfId="0" applyNumberFormat="1" applyFont="1" applyFill="1" applyBorder="1" applyAlignment="1" applyProtection="1">
      <alignment horizontal="right" wrapText="1"/>
      <protection locked="0"/>
    </xf>
    <xf numFmtId="10" fontId="12" fillId="10" borderId="62" xfId="0" applyNumberFormat="1" applyFont="1" applyFill="1" applyBorder="1" applyAlignment="1" applyProtection="1">
      <alignment horizontal="right" wrapText="1"/>
      <protection locked="0"/>
    </xf>
    <xf numFmtId="2" fontId="5" fillId="3" borderId="0" xfId="0" applyNumberFormat="1" applyFont="1" applyFill="1" applyAlignment="1"/>
    <xf numFmtId="0" fontId="5" fillId="0" borderId="0" xfId="0" applyFont="1"/>
    <xf numFmtId="0" fontId="50" fillId="0" borderId="0" xfId="0" applyFont="1"/>
    <xf numFmtId="2" fontId="50" fillId="0" borderId="0" xfId="0" applyNumberFormat="1" applyFont="1" applyAlignment="1"/>
    <xf numFmtId="2" fontId="5" fillId="0" borderId="0" xfId="0" applyNumberFormat="1" applyFont="1" applyAlignment="1"/>
    <xf numFmtId="2" fontId="7" fillId="0" borderId="0" xfId="0" applyNumberFormat="1" applyFont="1" applyAlignment="1"/>
    <xf numFmtId="2" fontId="95" fillId="0" borderId="0" xfId="0" applyNumberFormat="1" applyFont="1" applyAlignment="1"/>
    <xf numFmtId="2" fontId="9" fillId="0" borderId="0" xfId="0" applyNumberFormat="1" applyFont="1" applyAlignment="1"/>
    <xf numFmtId="0" fontId="5" fillId="0" borderId="52" xfId="0" applyFont="1" applyBorder="1"/>
    <xf numFmtId="2" fontId="5" fillId="0" borderId="0" xfId="0" quotePrefix="1" applyNumberFormat="1" applyFont="1" applyAlignment="1"/>
    <xf numFmtId="2" fontId="5" fillId="0" borderId="0" xfId="0" applyNumberFormat="1" applyFont="1" applyAlignment="1">
      <alignment wrapText="1"/>
    </xf>
    <xf numFmtId="2" fontId="50" fillId="0" borderId="0" xfId="0" applyNumberFormat="1" applyFont="1" applyAlignment="1">
      <alignment wrapText="1"/>
    </xf>
    <xf numFmtId="2" fontId="60" fillId="0" borderId="81" xfId="0" applyNumberFormat="1" applyFont="1" applyBorder="1" applyAlignment="1"/>
    <xf numFmtId="2" fontId="60" fillId="7" borderId="81" xfId="0" applyNumberFormat="1" applyFont="1" applyFill="1" applyBorder="1" applyAlignment="1">
      <alignment vertical="top" wrapText="1"/>
    </xf>
    <xf numFmtId="2" fontId="50" fillId="7" borderId="81" xfId="0" applyNumberFormat="1" applyFont="1" applyFill="1" applyBorder="1" applyAlignment="1">
      <alignment vertical="top" wrapText="1"/>
    </xf>
    <xf numFmtId="2" fontId="60" fillId="0" borderId="0" xfId="0" applyNumberFormat="1" applyFont="1" applyAlignment="1">
      <alignment vertical="top" wrapText="1"/>
    </xf>
    <xf numFmtId="2" fontId="50" fillId="0" borderId="0" xfId="0" applyNumberFormat="1" applyFont="1" applyAlignment="1">
      <alignment vertical="top" wrapText="1"/>
    </xf>
    <xf numFmtId="0" fontId="7" fillId="0" borderId="0" xfId="0" applyFont="1"/>
    <xf numFmtId="2" fontId="60" fillId="7" borderId="0" xfId="0" applyNumberFormat="1" applyFont="1" applyFill="1" applyAlignment="1">
      <alignment vertical="top" wrapText="1"/>
    </xf>
    <xf numFmtId="2" fontId="50" fillId="7" borderId="0" xfId="0" applyNumberFormat="1" applyFont="1" applyFill="1" applyAlignment="1">
      <alignment vertical="top" wrapText="1"/>
    </xf>
    <xf numFmtId="2" fontId="60" fillId="0" borderId="0" xfId="0" applyNumberFormat="1" applyFont="1" applyAlignment="1">
      <alignment vertical="top"/>
    </xf>
    <xf numFmtId="2" fontId="5" fillId="0" borderId="0" xfId="0" quotePrefix="1" applyNumberFormat="1" applyFont="1" applyAlignment="1">
      <alignment vertical="top" wrapText="1"/>
    </xf>
    <xf numFmtId="2" fontId="60" fillId="7" borderId="0" xfId="0" applyNumberFormat="1" applyFont="1" applyFill="1" applyAlignment="1">
      <alignment vertical="top"/>
    </xf>
    <xf numFmtId="2" fontId="60" fillId="7" borderId="0" xfId="0" quotePrefix="1" applyNumberFormat="1" applyFont="1" applyFill="1" applyAlignment="1">
      <alignment vertical="top" wrapText="1"/>
    </xf>
    <xf numFmtId="2" fontId="60" fillId="0" borderId="82" xfId="0" applyNumberFormat="1" applyFont="1" applyBorder="1" applyAlignment="1">
      <alignment vertical="top" wrapText="1"/>
    </xf>
    <xf numFmtId="2" fontId="50" fillId="0" borderId="82" xfId="0" applyNumberFormat="1" applyFont="1" applyBorder="1" applyAlignment="1">
      <alignment vertical="top" wrapText="1"/>
    </xf>
    <xf numFmtId="2" fontId="9" fillId="0" borderId="0" xfId="0" applyNumberFormat="1" applyFont="1" applyAlignment="1">
      <alignment vertical="center" wrapText="1"/>
    </xf>
    <xf numFmtId="2" fontId="5" fillId="0" borderId="0" xfId="0" applyNumberFormat="1" applyFont="1" applyAlignment="1">
      <alignment vertical="center" wrapText="1"/>
    </xf>
    <xf numFmtId="2" fontId="191" fillId="0" borderId="0" xfId="0" applyNumberFormat="1" applyFont="1" applyAlignment="1"/>
    <xf numFmtId="2" fontId="5" fillId="3" borderId="0" xfId="0" applyNumberFormat="1" applyFont="1" applyFill="1" applyAlignment="1">
      <alignment wrapText="1"/>
    </xf>
    <xf numFmtId="0" fontId="50" fillId="3" borderId="0" xfId="0" applyFont="1" applyFill="1" applyBorder="1"/>
    <xf numFmtId="0" fontId="50" fillId="6" borderId="0" xfId="0" applyFont="1" applyFill="1" applyBorder="1"/>
    <xf numFmtId="0" fontId="32" fillId="5" borderId="88" xfId="0" applyFont="1" applyFill="1" applyBorder="1" applyAlignment="1">
      <alignment vertical="center" wrapText="1"/>
    </xf>
    <xf numFmtId="0" fontId="32" fillId="5" borderId="61" xfId="0" applyFont="1" applyFill="1" applyBorder="1" applyAlignment="1">
      <alignment vertical="center" wrapText="1"/>
    </xf>
    <xf numFmtId="0" fontId="50" fillId="0" borderId="0" xfId="0" applyFont="1" applyFill="1" applyBorder="1"/>
    <xf numFmtId="0" fontId="50" fillId="0" borderId="14" xfId="0" applyFont="1" applyBorder="1" applyAlignment="1">
      <alignment vertical="center" wrapText="1"/>
    </xf>
    <xf numFmtId="0" fontId="50" fillId="0" borderId="20" xfId="0" applyFont="1" applyBorder="1" applyAlignment="1">
      <alignment vertical="center" wrapText="1"/>
    </xf>
    <xf numFmtId="0" fontId="44" fillId="3" borderId="0" xfId="0" applyFont="1" applyFill="1"/>
    <xf numFmtId="0" fontId="44" fillId="0" borderId="0" xfId="0" applyFont="1"/>
    <xf numFmtId="0" fontId="50" fillId="0" borderId="23" xfId="0" applyFont="1" applyBorder="1" applyAlignment="1">
      <alignment vertical="center" wrapText="1"/>
    </xf>
    <xf numFmtId="0" fontId="32" fillId="5" borderId="95" xfId="0" applyFont="1" applyFill="1" applyBorder="1" applyAlignment="1">
      <alignment vertical="center" wrapText="1"/>
    </xf>
    <xf numFmtId="0" fontId="32" fillId="5" borderId="94" xfId="0" applyFont="1" applyFill="1" applyBorder="1" applyAlignment="1">
      <alignment vertical="center" wrapText="1"/>
    </xf>
    <xf numFmtId="0" fontId="32" fillId="5" borderId="93" xfId="0" applyFont="1" applyFill="1" applyBorder="1" applyAlignment="1">
      <alignment vertical="center" wrapText="1"/>
    </xf>
    <xf numFmtId="0" fontId="32" fillId="5" borderId="14" xfId="0" applyFont="1" applyFill="1" applyBorder="1" applyAlignment="1">
      <alignment vertical="center" wrapText="1"/>
    </xf>
    <xf numFmtId="0" fontId="32" fillId="5" borderId="85" xfId="0" applyFont="1" applyFill="1" applyBorder="1" applyAlignment="1">
      <alignment vertical="center" wrapText="1"/>
    </xf>
    <xf numFmtId="0" fontId="32" fillId="5" borderId="23" xfId="0" applyFont="1" applyFill="1" applyBorder="1" applyAlignment="1">
      <alignment vertical="center" wrapText="1"/>
    </xf>
    <xf numFmtId="0" fontId="32" fillId="5" borderId="89" xfId="0" applyFont="1" applyFill="1" applyBorder="1" applyAlignment="1">
      <alignment vertical="center" wrapText="1"/>
    </xf>
    <xf numFmtId="0" fontId="50" fillId="5" borderId="88" xfId="0" applyFont="1" applyFill="1" applyBorder="1" applyAlignment="1">
      <alignment vertical="center" wrapText="1"/>
    </xf>
    <xf numFmtId="0" fontId="50" fillId="5" borderId="14" xfId="0" applyFont="1" applyFill="1" applyBorder="1" applyAlignment="1">
      <alignment vertical="center" wrapText="1"/>
    </xf>
    <xf numFmtId="0" fontId="60" fillId="5" borderId="85" xfId="0" applyFont="1" applyFill="1" applyBorder="1" applyAlignment="1">
      <alignment vertical="center"/>
    </xf>
    <xf numFmtId="0" fontId="50" fillId="5" borderId="26" xfId="0" applyFont="1" applyFill="1" applyBorder="1" applyAlignment="1">
      <alignment vertical="center" wrapText="1"/>
    </xf>
    <xf numFmtId="0" fontId="50" fillId="5" borderId="87" xfId="0" applyFont="1" applyFill="1" applyBorder="1" applyAlignment="1">
      <alignment vertical="center"/>
    </xf>
    <xf numFmtId="0" fontId="32" fillId="5" borderId="86" xfId="0" applyFont="1" applyFill="1" applyBorder="1" applyAlignment="1">
      <alignment vertical="center" wrapText="1"/>
    </xf>
    <xf numFmtId="0" fontId="32" fillId="5" borderId="12" xfId="0" applyFont="1" applyFill="1" applyBorder="1" applyAlignment="1">
      <alignment vertical="center" wrapText="1"/>
    </xf>
    <xf numFmtId="0" fontId="32" fillId="5" borderId="87" xfId="0" applyFont="1" applyFill="1" applyBorder="1" applyAlignment="1">
      <alignment vertical="center" wrapText="1"/>
    </xf>
    <xf numFmtId="0" fontId="50" fillId="0" borderId="0" xfId="0" applyFont="1" applyFill="1" applyBorder="1" applyAlignment="1">
      <alignment vertical="center"/>
    </xf>
    <xf numFmtId="0" fontId="50" fillId="3" borderId="0" xfId="0" applyFont="1" applyFill="1" applyBorder="1" applyAlignment="1">
      <alignment vertical="center"/>
    </xf>
    <xf numFmtId="0" fontId="50" fillId="5" borderId="4" xfId="0" applyFont="1" applyFill="1" applyBorder="1" applyAlignment="1">
      <alignment vertical="center" wrapText="1"/>
    </xf>
    <xf numFmtId="0" fontId="50" fillId="5" borderId="0" xfId="0" applyFont="1" applyFill="1" applyBorder="1" applyAlignment="1">
      <alignment vertical="center" wrapText="1"/>
    </xf>
    <xf numFmtId="0" fontId="50" fillId="5" borderId="91" xfId="0" applyFont="1" applyFill="1" applyBorder="1" applyAlignment="1">
      <alignment vertical="center" wrapText="1"/>
    </xf>
    <xf numFmtId="0" fontId="32" fillId="5" borderId="12" xfId="0" applyFont="1" applyFill="1" applyBorder="1" applyAlignment="1">
      <alignment vertical="center"/>
    </xf>
    <xf numFmtId="0" fontId="32" fillId="5" borderId="12" xfId="0" applyFont="1" applyFill="1" applyBorder="1" applyAlignment="1">
      <alignment wrapText="1"/>
    </xf>
    <xf numFmtId="0" fontId="32" fillId="5" borderId="20" xfId="0" applyFont="1" applyFill="1" applyBorder="1" applyAlignment="1">
      <alignment vertical="center" wrapText="1"/>
    </xf>
    <xf numFmtId="0" fontId="32" fillId="5" borderId="90" xfId="0" applyFont="1" applyFill="1" applyBorder="1" applyAlignment="1">
      <alignment vertical="center" wrapText="1"/>
    </xf>
    <xf numFmtId="3" fontId="32" fillId="5" borderId="14" xfId="0" applyNumberFormat="1" applyFont="1" applyFill="1" applyBorder="1" applyAlignment="1" applyProtection="1">
      <alignment vertical="center" wrapText="1"/>
      <protection locked="0"/>
    </xf>
    <xf numFmtId="3" fontId="32" fillId="5" borderId="85" xfId="0" applyNumberFormat="1" applyFont="1" applyFill="1" applyBorder="1" applyAlignment="1" applyProtection="1">
      <alignment vertical="center" wrapText="1"/>
      <protection locked="0"/>
    </xf>
    <xf numFmtId="0" fontId="32" fillId="5" borderId="85" xfId="0" applyFont="1" applyFill="1" applyBorder="1" applyAlignment="1">
      <alignment vertical="center"/>
    </xf>
    <xf numFmtId="0" fontId="32" fillId="5" borderId="90" xfId="0" applyFont="1" applyFill="1" applyBorder="1" applyAlignment="1">
      <alignment vertical="center"/>
    </xf>
    <xf numFmtId="0" fontId="32" fillId="5" borderId="14" xfId="0" applyFont="1" applyFill="1" applyBorder="1" applyAlignment="1">
      <alignment vertical="center"/>
    </xf>
    <xf numFmtId="0" fontId="32" fillId="5" borderId="84" xfId="0" applyFont="1" applyFill="1" applyBorder="1" applyAlignment="1">
      <alignment vertical="center" wrapText="1"/>
    </xf>
    <xf numFmtId="0" fontId="50" fillId="5" borderId="87" xfId="0" applyFont="1" applyFill="1" applyBorder="1" applyAlignment="1">
      <alignment vertical="center" wrapText="1"/>
    </xf>
    <xf numFmtId="0" fontId="32" fillId="5" borderId="17" xfId="0" applyFont="1" applyFill="1" applyBorder="1" applyAlignment="1">
      <alignment vertical="center" wrapText="1"/>
    </xf>
    <xf numFmtId="0" fontId="32" fillId="5" borderId="92" xfId="0" applyFont="1" applyFill="1" applyBorder="1" applyAlignment="1">
      <alignment vertical="center" wrapText="1"/>
    </xf>
    <xf numFmtId="0" fontId="50" fillId="5" borderId="13" xfId="0" applyFont="1" applyFill="1" applyBorder="1" applyAlignment="1">
      <alignment vertical="center" wrapText="1"/>
    </xf>
    <xf numFmtId="0" fontId="50" fillId="5" borderId="61" xfId="0" applyFont="1" applyFill="1" applyBorder="1" applyAlignment="1">
      <alignment vertical="center" wrapText="1"/>
    </xf>
    <xf numFmtId="0" fontId="32" fillId="5" borderId="12" xfId="0" applyFont="1" applyFill="1" applyBorder="1" applyAlignment="1">
      <alignment horizontal="left" vertical="center" wrapText="1"/>
    </xf>
    <xf numFmtId="0" fontId="32" fillId="5" borderId="85" xfId="0" applyFont="1" applyFill="1" applyBorder="1" applyAlignment="1">
      <alignment horizontal="left" vertical="center" wrapText="1"/>
    </xf>
    <xf numFmtId="0" fontId="50" fillId="5" borderId="85" xfId="0" applyFont="1" applyFill="1" applyBorder="1" applyAlignment="1">
      <alignment vertical="center" wrapText="1"/>
    </xf>
    <xf numFmtId="0" fontId="32" fillId="5" borderId="88" xfId="0" applyFont="1" applyFill="1" applyBorder="1" applyAlignment="1">
      <alignment vertical="center"/>
    </xf>
    <xf numFmtId="0" fontId="32" fillId="5" borderId="26" xfId="0" applyFont="1" applyFill="1" applyBorder="1" applyAlignment="1">
      <alignment vertical="center"/>
    </xf>
    <xf numFmtId="0" fontId="32" fillId="5" borderId="87" xfId="0" applyFont="1" applyFill="1" applyBorder="1" applyAlignment="1">
      <alignment vertical="center"/>
    </xf>
    <xf numFmtId="0" fontId="50" fillId="0" borderId="0" xfId="0" applyFont="1" applyAlignment="1">
      <alignment vertical="center"/>
    </xf>
    <xf numFmtId="0" fontId="50" fillId="3" borderId="0" xfId="0" applyFont="1" applyFill="1" applyAlignment="1">
      <alignment vertical="center"/>
    </xf>
    <xf numFmtId="0" fontId="193" fillId="4" borderId="86" xfId="0" applyFont="1" applyFill="1" applyBorder="1" applyAlignment="1">
      <alignment vertical="center"/>
    </xf>
    <xf numFmtId="0" fontId="193" fillId="4" borderId="13" xfId="0" applyFont="1" applyFill="1" applyBorder="1" applyAlignment="1">
      <alignment vertical="center"/>
    </xf>
    <xf numFmtId="0" fontId="193" fillId="4" borderId="85" xfId="0" applyFont="1" applyFill="1" applyBorder="1" applyAlignment="1">
      <alignment vertical="center"/>
    </xf>
    <xf numFmtId="0" fontId="50" fillId="5" borderId="84" xfId="0" applyFont="1" applyFill="1" applyBorder="1" applyAlignment="1">
      <alignment vertical="center" wrapText="1"/>
    </xf>
    <xf numFmtId="0" fontId="50" fillId="5" borderId="50" xfId="0" applyFont="1" applyFill="1" applyBorder="1" applyAlignment="1">
      <alignment vertical="center" wrapText="1"/>
    </xf>
    <xf numFmtId="0" fontId="50" fillId="5" borderId="83" xfId="0" applyFont="1" applyFill="1" applyBorder="1" applyAlignment="1">
      <alignment vertical="center" wrapText="1"/>
    </xf>
    <xf numFmtId="0" fontId="193" fillId="4" borderId="3" xfId="0" applyFont="1" applyFill="1" applyBorder="1" applyAlignment="1">
      <alignment vertical="center"/>
    </xf>
    <xf numFmtId="0" fontId="193" fillId="4" borderId="2" xfId="0" applyFont="1" applyFill="1" applyBorder="1" applyAlignment="1">
      <alignment vertical="center"/>
    </xf>
    <xf numFmtId="0" fontId="194" fillId="3" borderId="0" xfId="0" applyFont="1" applyFill="1"/>
    <xf numFmtId="0" fontId="195" fillId="3" borderId="0" xfId="0" applyFont="1" applyFill="1"/>
    <xf numFmtId="0" fontId="195" fillId="3" borderId="0" xfId="0" applyFont="1" applyFill="1" applyAlignment="1">
      <alignment horizontal="left"/>
    </xf>
    <xf numFmtId="167" fontId="195" fillId="3" borderId="0" xfId="2" applyNumberFormat="1" applyFont="1" applyFill="1" applyAlignment="1">
      <alignment horizontal="left"/>
    </xf>
    <xf numFmtId="167" fontId="195" fillId="3" borderId="0" xfId="0" applyNumberFormat="1" applyFont="1" applyFill="1" applyAlignment="1">
      <alignment horizontal="left" vertical="center"/>
    </xf>
    <xf numFmtId="0" fontId="0" fillId="0" borderId="0" xfId="0" applyFill="1" applyBorder="1"/>
    <xf numFmtId="2" fontId="9" fillId="0" borderId="0" xfId="0" applyNumberFormat="1" applyFont="1" applyAlignment="1">
      <alignment horizontal="left" vertical="center" wrapText="1"/>
    </xf>
    <xf numFmtId="2" fontId="5" fillId="5" borderId="0" xfId="0" applyNumberFormat="1" applyFont="1" applyFill="1" applyAlignment="1">
      <alignment horizontal="left" vertical="center" wrapText="1"/>
    </xf>
    <xf numFmtId="2" fontId="60" fillId="0" borderId="0" xfId="0" applyNumberFormat="1" applyFont="1" applyAlignment="1">
      <alignment horizontal="left" vertical="center" wrapText="1"/>
    </xf>
    <xf numFmtId="2" fontId="9" fillId="5" borderId="0" xfId="0" applyNumberFormat="1" applyFont="1" applyFill="1" applyAlignment="1">
      <alignment horizontal="left" vertical="center" wrapText="1"/>
    </xf>
    <xf numFmtId="2" fontId="6" fillId="4" borderId="1" xfId="0" applyNumberFormat="1" applyFont="1" applyFill="1" applyBorder="1" applyAlignment="1">
      <alignment horizontal="center" vertical="center"/>
    </xf>
    <xf numFmtId="2" fontId="6" fillId="4" borderId="2" xfId="0" applyNumberFormat="1" applyFont="1" applyFill="1" applyBorder="1" applyAlignment="1">
      <alignment horizontal="center" vertical="center"/>
    </xf>
    <xf numFmtId="2" fontId="6" fillId="4" borderId="3" xfId="0" applyNumberFormat="1" applyFont="1" applyFill="1" applyBorder="1" applyAlignment="1">
      <alignment horizontal="center" vertical="center"/>
    </xf>
    <xf numFmtId="2" fontId="50" fillId="14" borderId="78" xfId="0" quotePrefix="1" applyNumberFormat="1" applyFont="1" applyFill="1" applyBorder="1" applyAlignment="1">
      <alignment horizontal="left" vertical="top" wrapText="1"/>
    </xf>
    <xf numFmtId="2" fontId="50" fillId="14" borderId="79" xfId="0" quotePrefix="1" applyNumberFormat="1" applyFont="1" applyFill="1" applyBorder="1" applyAlignment="1">
      <alignment horizontal="left" vertical="top" wrapText="1"/>
    </xf>
    <xf numFmtId="2" fontId="50" fillId="14" borderId="80" xfId="0" quotePrefix="1" applyNumberFormat="1" applyFont="1" applyFill="1" applyBorder="1" applyAlignment="1">
      <alignment horizontal="left" vertical="top" wrapText="1"/>
    </xf>
    <xf numFmtId="2" fontId="6" fillId="4" borderId="0" xfId="0" applyNumberFormat="1" applyFont="1" applyFill="1" applyAlignment="1">
      <alignment horizontal="center"/>
    </xf>
    <xf numFmtId="0" fontId="23" fillId="5" borderId="0" xfId="0" applyFont="1" applyFill="1" applyAlignment="1">
      <alignment horizontal="left" wrapText="1"/>
    </xf>
    <xf numFmtId="0" fontId="6" fillId="4" borderId="1"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7" fillId="5" borderId="0" xfId="0" applyFont="1" applyFill="1" applyBorder="1" applyAlignment="1">
      <alignment horizontal="center"/>
    </xf>
    <xf numFmtId="0" fontId="10" fillId="2" borderId="0" xfId="0" applyFont="1" applyFill="1" applyBorder="1" applyAlignment="1">
      <alignment horizontal="center" vertical="center"/>
    </xf>
    <xf numFmtId="0" fontId="11" fillId="5" borderId="0" xfId="0" applyFont="1" applyFill="1" applyBorder="1" applyAlignment="1">
      <alignment horizontal="left" vertical="center"/>
    </xf>
    <xf numFmtId="0" fontId="32" fillId="13" borderId="1" xfId="0" applyFont="1" applyFill="1" applyBorder="1" applyAlignment="1">
      <alignment horizontal="center" vertical="center"/>
    </xf>
    <xf numFmtId="0" fontId="32" fillId="13" borderId="3" xfId="0" applyFont="1" applyFill="1" applyBorder="1" applyAlignment="1">
      <alignment horizontal="center" vertical="center"/>
    </xf>
    <xf numFmtId="0" fontId="32" fillId="13" borderId="2" xfId="0" applyFont="1" applyFill="1" applyBorder="1" applyAlignment="1">
      <alignment horizontal="center" vertical="center"/>
    </xf>
    <xf numFmtId="0" fontId="15" fillId="5" borderId="0" xfId="0" applyFont="1" applyFill="1" applyAlignment="1">
      <alignment vertical="center"/>
    </xf>
    <xf numFmtId="0" fontId="16" fillId="5" borderId="0" xfId="0" applyFont="1" applyFill="1" applyAlignment="1">
      <alignment vertical="center"/>
    </xf>
    <xf numFmtId="0" fontId="17" fillId="5" borderId="0" xfId="0" applyFont="1" applyFill="1" applyAlignment="1">
      <alignment vertical="center"/>
    </xf>
    <xf numFmtId="0" fontId="18" fillId="5" borderId="0" xfId="0" applyFont="1" applyFill="1" applyAlignment="1">
      <alignment vertical="center"/>
    </xf>
    <xf numFmtId="0" fontId="32" fillId="5" borderId="0" xfId="0" applyFont="1" applyFill="1" applyBorder="1" applyAlignment="1">
      <alignment horizontal="left" vertical="center"/>
    </xf>
    <xf numFmtId="0" fontId="32" fillId="5" borderId="0" xfId="0" applyFont="1" applyFill="1" applyBorder="1" applyAlignment="1">
      <alignment horizontal="left" vertical="center" wrapText="1"/>
    </xf>
    <xf numFmtId="0" fontId="12" fillId="6" borderId="0" xfId="0" applyFont="1" applyFill="1" applyBorder="1" applyAlignment="1">
      <alignment horizontal="left" vertical="center" wrapText="1"/>
    </xf>
    <xf numFmtId="0" fontId="12" fillId="5" borderId="0" xfId="0" applyFont="1" applyFill="1" applyBorder="1" applyAlignment="1">
      <alignment horizontal="left" vertical="center" wrapText="1"/>
    </xf>
    <xf numFmtId="0" fontId="12" fillId="5" borderId="0" xfId="0" applyFont="1" applyFill="1" applyBorder="1" applyAlignment="1">
      <alignment horizontal="left" vertical="center"/>
    </xf>
    <xf numFmtId="0" fontId="12" fillId="5" borderId="0" xfId="0" applyFont="1" applyFill="1" applyAlignment="1">
      <alignment vertical="center"/>
    </xf>
    <xf numFmtId="0" fontId="11" fillId="5" borderId="0" xfId="0" applyFont="1" applyFill="1" applyAlignment="1">
      <alignment vertical="center" wrapText="1"/>
    </xf>
    <xf numFmtId="0" fontId="11" fillId="5" borderId="0" xfId="0" applyFont="1" applyFill="1" applyAlignment="1">
      <alignment vertical="center"/>
    </xf>
    <xf numFmtId="0" fontId="12" fillId="7" borderId="0" xfId="0" applyFont="1" applyFill="1" applyAlignment="1">
      <alignment vertical="center"/>
    </xf>
    <xf numFmtId="0" fontId="11" fillId="7" borderId="0" xfId="0" applyFont="1" applyFill="1" applyAlignment="1">
      <alignment vertical="center" wrapText="1"/>
    </xf>
    <xf numFmtId="0" fontId="11" fillId="7" borderId="0" xfId="0" applyFont="1" applyFill="1" applyAlignment="1">
      <alignment vertical="center"/>
    </xf>
    <xf numFmtId="0" fontId="12" fillId="5" borderId="0" xfId="0" applyFont="1" applyFill="1" applyAlignment="1">
      <alignment vertical="center" wrapText="1"/>
    </xf>
    <xf numFmtId="0" fontId="12" fillId="7" borderId="0" xfId="0" applyFont="1" applyFill="1" applyAlignment="1">
      <alignment vertical="center" wrapText="1"/>
    </xf>
    <xf numFmtId="0" fontId="17" fillId="5" borderId="0" xfId="0" applyFont="1" applyFill="1" applyAlignment="1"/>
    <xf numFmtId="0" fontId="18" fillId="5" borderId="0" xfId="0" applyFont="1" applyFill="1" applyAlignment="1"/>
    <xf numFmtId="0" fontId="12" fillId="5" borderId="0" xfId="0" applyFont="1" applyFill="1" applyBorder="1" applyAlignment="1">
      <alignment vertical="center"/>
    </xf>
    <xf numFmtId="165" fontId="12" fillId="0" borderId="6" xfId="1" applyNumberFormat="1" applyFont="1" applyFill="1" applyBorder="1" applyAlignment="1">
      <alignment horizontal="right" vertical="center"/>
    </xf>
    <xf numFmtId="165" fontId="12" fillId="0" borderId="7" xfId="1" applyNumberFormat="1" applyFont="1" applyFill="1" applyBorder="1" applyAlignment="1">
      <alignment horizontal="right" vertical="center"/>
    </xf>
    <xf numFmtId="165" fontId="12" fillId="0" borderId="8" xfId="1" applyNumberFormat="1" applyFont="1" applyFill="1" applyBorder="1" applyAlignment="1">
      <alignment horizontal="right" vertical="center"/>
    </xf>
    <xf numFmtId="0" fontId="12" fillId="0" borderId="0" xfId="0" applyFont="1" applyAlignment="1">
      <alignment vertical="center"/>
    </xf>
    <xf numFmtId="0" fontId="24" fillId="5" borderId="0" xfId="0" applyFont="1" applyFill="1" applyAlignment="1">
      <alignment horizontal="left" vertical="center" wrapText="1"/>
    </xf>
    <xf numFmtId="0" fontId="25" fillId="5" borderId="0" xfId="0" applyFont="1" applyFill="1" applyAlignment="1">
      <alignment horizontal="left" vertical="center"/>
    </xf>
    <xf numFmtId="165" fontId="12" fillId="0" borderId="9" xfId="1" applyNumberFormat="1" applyFont="1" applyFill="1" applyBorder="1" applyAlignment="1">
      <alignment horizontal="right" vertical="center"/>
    </xf>
    <xf numFmtId="165" fontId="12" fillId="0" borderId="10" xfId="1" applyNumberFormat="1" applyFont="1" applyFill="1" applyBorder="1" applyAlignment="1">
      <alignment horizontal="right" vertical="center"/>
    </xf>
    <xf numFmtId="165" fontId="12" fillId="0" borderId="11" xfId="1" applyNumberFormat="1" applyFont="1" applyFill="1" applyBorder="1" applyAlignment="1">
      <alignment horizontal="right" vertical="center"/>
    </xf>
    <xf numFmtId="0" fontId="12" fillId="5" borderId="0" xfId="0" applyFont="1" applyFill="1" applyBorder="1" applyAlignment="1">
      <alignment vertical="center" wrapText="1"/>
    </xf>
    <xf numFmtId="0" fontId="26" fillId="4" borderId="0" xfId="0" applyFont="1" applyFill="1" applyBorder="1" applyAlignment="1">
      <alignment vertical="center"/>
    </xf>
    <xf numFmtId="0" fontId="12" fillId="4" borderId="0" xfId="0" applyFont="1" applyFill="1" applyAlignment="1">
      <alignment vertical="center"/>
    </xf>
    <xf numFmtId="0" fontId="32" fillId="8" borderId="0" xfId="0" applyFont="1" applyFill="1" applyBorder="1" applyAlignment="1">
      <alignment vertical="center"/>
    </xf>
    <xf numFmtId="0" fontId="32" fillId="8" borderId="0" xfId="0" applyFont="1" applyFill="1" applyAlignment="1">
      <alignment vertical="center"/>
    </xf>
    <xf numFmtId="0" fontId="32" fillId="5" borderId="0" xfId="0" applyFont="1" applyFill="1" applyAlignment="1">
      <alignment horizontal="left" wrapText="1"/>
    </xf>
    <xf numFmtId="3" fontId="12" fillId="0" borderId="13" xfId="0" applyNumberFormat="1" applyFont="1" applyFill="1" applyBorder="1" applyAlignment="1" applyProtection="1">
      <alignment horizontal="right" vertical="center" wrapText="1"/>
      <protection locked="0"/>
    </xf>
    <xf numFmtId="3" fontId="12" fillId="0" borderId="14" xfId="0" applyNumberFormat="1" applyFont="1" applyFill="1" applyBorder="1" applyAlignment="1" applyProtection="1">
      <alignment horizontal="right" vertical="center" wrapText="1"/>
      <protection locked="0"/>
    </xf>
    <xf numFmtId="10" fontId="32" fillId="0" borderId="32" xfId="2" applyNumberFormat="1" applyFont="1" applyFill="1" applyBorder="1" applyAlignment="1">
      <alignment horizontal="right"/>
    </xf>
    <xf numFmtId="10" fontId="32" fillId="0" borderId="33" xfId="2" applyNumberFormat="1" applyFont="1" applyFill="1" applyBorder="1" applyAlignment="1">
      <alignment horizontal="right"/>
    </xf>
    <xf numFmtId="10" fontId="32" fillId="0" borderId="37" xfId="2" applyNumberFormat="1" applyFont="1" applyFill="1" applyBorder="1" applyAlignment="1">
      <alignment horizontal="right"/>
    </xf>
    <xf numFmtId="10" fontId="32" fillId="0" borderId="31" xfId="0" applyNumberFormat="1" applyFont="1" applyFill="1" applyBorder="1" applyAlignment="1">
      <alignment horizontal="right"/>
    </xf>
    <xf numFmtId="10" fontId="32" fillId="0" borderId="14" xfId="0" applyNumberFormat="1" applyFont="1" applyFill="1" applyBorder="1" applyAlignment="1">
      <alignment horizontal="right"/>
    </xf>
    <xf numFmtId="10" fontId="32" fillId="0" borderId="13" xfId="2" applyNumberFormat="1" applyFont="1" applyFill="1" applyBorder="1" applyAlignment="1">
      <alignment horizontal="right"/>
    </xf>
    <xf numFmtId="10" fontId="32" fillId="0" borderId="14" xfId="2" applyNumberFormat="1" applyFont="1" applyFill="1" applyBorder="1" applyAlignment="1">
      <alignment horizontal="right"/>
    </xf>
    <xf numFmtId="10" fontId="32" fillId="0" borderId="30" xfId="2" applyNumberFormat="1" applyFont="1" applyFill="1" applyBorder="1" applyAlignment="1">
      <alignment horizontal="right"/>
    </xf>
    <xf numFmtId="10" fontId="49" fillId="0" borderId="31" xfId="2" applyNumberFormat="1" applyFont="1" applyFill="1" applyBorder="1" applyAlignment="1">
      <alignment horizontal="right"/>
    </xf>
    <xf numFmtId="10" fontId="49" fillId="0" borderId="14" xfId="2" applyNumberFormat="1" applyFont="1" applyFill="1" applyBorder="1" applyAlignment="1">
      <alignment horizontal="right"/>
    </xf>
    <xf numFmtId="10" fontId="49" fillId="0" borderId="13" xfId="0" applyNumberFormat="1" applyFont="1" applyFill="1" applyBorder="1" applyAlignment="1">
      <alignment horizontal="right"/>
    </xf>
    <xf numFmtId="10" fontId="49" fillId="0" borderId="14" xfId="0" applyNumberFormat="1" applyFont="1" applyFill="1" applyBorder="1" applyAlignment="1">
      <alignment horizontal="right"/>
    </xf>
    <xf numFmtId="10" fontId="49" fillId="0" borderId="34" xfId="2" applyNumberFormat="1" applyFont="1" applyFill="1" applyBorder="1" applyAlignment="1">
      <alignment horizontal="right"/>
    </xf>
    <xf numFmtId="10" fontId="49" fillId="0" borderId="35" xfId="2" applyNumberFormat="1" applyFont="1" applyFill="1" applyBorder="1" applyAlignment="1">
      <alignment horizontal="right"/>
    </xf>
    <xf numFmtId="10" fontId="49" fillId="0" borderId="36" xfId="2" applyNumberFormat="1" applyFont="1" applyFill="1" applyBorder="1" applyAlignment="1">
      <alignment horizontal="right"/>
    </xf>
    <xf numFmtId="10" fontId="49" fillId="0" borderId="29" xfId="2" applyNumberFormat="1" applyFont="1" applyFill="1" applyBorder="1" applyAlignment="1">
      <alignment horizontal="right"/>
    </xf>
    <xf numFmtId="10" fontId="49" fillId="0" borderId="30" xfId="0" applyNumberFormat="1" applyFont="1" applyFill="1" applyBorder="1" applyAlignment="1">
      <alignment horizontal="right"/>
    </xf>
    <xf numFmtId="10" fontId="49" fillId="0" borderId="45" xfId="2" applyNumberFormat="1" applyFont="1" applyFill="1" applyBorder="1" applyAlignment="1">
      <alignment horizontal="right"/>
    </xf>
    <xf numFmtId="10" fontId="49" fillId="0" borderId="33" xfId="2" applyNumberFormat="1" applyFont="1" applyFill="1" applyBorder="1" applyAlignment="1">
      <alignment horizontal="right"/>
    </xf>
    <xf numFmtId="10" fontId="32" fillId="0" borderId="28" xfId="2" applyNumberFormat="1" applyFont="1" applyFill="1" applyBorder="1" applyAlignment="1">
      <alignment horizontal="right"/>
    </xf>
    <xf numFmtId="10" fontId="32" fillId="0" borderId="29" xfId="2" applyNumberFormat="1" applyFont="1" applyFill="1" applyBorder="1" applyAlignment="1">
      <alignment horizontal="right"/>
    </xf>
    <xf numFmtId="10" fontId="41" fillId="0" borderId="13" xfId="2" applyNumberFormat="1" applyFont="1" applyFill="1" applyBorder="1" applyAlignment="1">
      <alignment horizontal="right"/>
    </xf>
    <xf numFmtId="10" fontId="41" fillId="0" borderId="14" xfId="2" applyNumberFormat="1" applyFont="1" applyFill="1" applyBorder="1" applyAlignment="1">
      <alignment horizontal="right"/>
    </xf>
    <xf numFmtId="10" fontId="32" fillId="0" borderId="44" xfId="2" applyNumberFormat="1" applyFont="1" applyFill="1" applyBorder="1" applyAlignment="1">
      <alignment horizontal="right"/>
    </xf>
    <xf numFmtId="0" fontId="12" fillId="0" borderId="16" xfId="0" applyFont="1" applyBorder="1" applyAlignment="1">
      <alignment horizontal="center"/>
    </xf>
    <xf numFmtId="0" fontId="12" fillId="0" borderId="17" xfId="0" applyFont="1" applyBorder="1" applyAlignment="1">
      <alignment horizontal="center"/>
    </xf>
    <xf numFmtId="10" fontId="41" fillId="0" borderId="28" xfId="2" applyNumberFormat="1" applyFont="1" applyFill="1" applyBorder="1" applyAlignment="1">
      <alignment horizontal="right"/>
    </xf>
    <xf numFmtId="10" fontId="41" fillId="0" borderId="29" xfId="2" applyNumberFormat="1" applyFont="1" applyFill="1" applyBorder="1" applyAlignment="1">
      <alignment horizontal="right"/>
    </xf>
    <xf numFmtId="10" fontId="41" fillId="0" borderId="13" xfId="0" applyNumberFormat="1" applyFont="1" applyFill="1" applyBorder="1" applyAlignment="1">
      <alignment horizontal="right"/>
    </xf>
    <xf numFmtId="10" fontId="41" fillId="0" borderId="14" xfId="0" applyNumberFormat="1" applyFont="1" applyFill="1" applyBorder="1" applyAlignment="1">
      <alignment horizontal="right"/>
    </xf>
    <xf numFmtId="0" fontId="12" fillId="5" borderId="0" xfId="0" applyFont="1" applyFill="1" applyAlignment="1">
      <alignment horizontal="left" vertical="center" wrapText="1"/>
    </xf>
    <xf numFmtId="0" fontId="33" fillId="5" borderId="0" xfId="0" applyFont="1" applyFill="1" applyAlignment="1">
      <alignment vertical="top" wrapText="1"/>
    </xf>
    <xf numFmtId="0" fontId="12" fillId="0" borderId="13" xfId="0" applyFont="1" applyBorder="1" applyAlignment="1">
      <alignment horizontal="center"/>
    </xf>
    <xf numFmtId="0" fontId="12" fillId="0" borderId="14" xfId="0" applyFont="1" applyBorder="1" applyAlignment="1">
      <alignment horizontal="center"/>
    </xf>
    <xf numFmtId="0" fontId="35" fillId="9" borderId="16" xfId="0" applyFont="1" applyFill="1" applyBorder="1" applyAlignment="1">
      <alignment horizontal="center"/>
    </xf>
    <xf numFmtId="0" fontId="35" fillId="9" borderId="17" xfId="0" applyFont="1" applyFill="1" applyBorder="1" applyAlignment="1">
      <alignment horizontal="center"/>
    </xf>
    <xf numFmtId="0" fontId="35" fillId="9" borderId="22" xfId="0" applyFont="1" applyFill="1" applyBorder="1" applyAlignment="1">
      <alignment horizontal="center"/>
    </xf>
    <xf numFmtId="0" fontId="35" fillId="9" borderId="23" xfId="0" applyFont="1" applyFill="1" applyBorder="1" applyAlignment="1">
      <alignment horizontal="center"/>
    </xf>
    <xf numFmtId="0" fontId="40" fillId="9" borderId="15" xfId="0" applyFont="1" applyFill="1" applyBorder="1" applyAlignment="1">
      <alignment horizontal="center" textRotation="90" wrapText="1"/>
    </xf>
    <xf numFmtId="0" fontId="40" fillId="9" borderId="18" xfId="0" applyFont="1" applyFill="1" applyBorder="1" applyAlignment="1">
      <alignment horizontal="center" textRotation="90" wrapText="1"/>
    </xf>
    <xf numFmtId="0" fontId="40" fillId="9" borderId="21" xfId="0" applyFont="1" applyFill="1" applyBorder="1" applyAlignment="1">
      <alignment horizontal="center" textRotation="90" wrapText="1"/>
    </xf>
    <xf numFmtId="0" fontId="33" fillId="9" borderId="16" xfId="0" applyFont="1" applyFill="1" applyBorder="1" applyAlignment="1">
      <alignment horizontal="center" textRotation="90" wrapText="1"/>
    </xf>
    <xf numFmtId="0" fontId="33" fillId="9" borderId="17" xfId="0" applyFont="1" applyFill="1" applyBorder="1" applyAlignment="1">
      <alignment horizontal="center" textRotation="90" wrapText="1"/>
    </xf>
    <xf numFmtId="0" fontId="33" fillId="9" borderId="19" xfId="0" applyFont="1" applyFill="1" applyBorder="1" applyAlignment="1">
      <alignment horizontal="center" textRotation="90" wrapText="1"/>
    </xf>
    <xf numFmtId="0" fontId="33" fillId="9" borderId="20" xfId="0" applyFont="1" applyFill="1" applyBorder="1" applyAlignment="1">
      <alignment horizontal="center" textRotation="90" wrapText="1"/>
    </xf>
    <xf numFmtId="0" fontId="33" fillId="9" borderId="22" xfId="0" applyFont="1" applyFill="1" applyBorder="1" applyAlignment="1">
      <alignment horizontal="center" textRotation="90" wrapText="1"/>
    </xf>
    <xf numFmtId="0" fontId="33" fillId="9" borderId="23" xfId="0" applyFont="1" applyFill="1" applyBorder="1" applyAlignment="1">
      <alignment horizontal="center" textRotation="90" wrapText="1"/>
    </xf>
    <xf numFmtId="0" fontId="40" fillId="9" borderId="16" xfId="0" applyFont="1" applyFill="1" applyBorder="1" applyAlignment="1">
      <alignment horizontal="center" textRotation="90" wrapText="1"/>
    </xf>
    <xf numFmtId="0" fontId="40" fillId="9" borderId="17" xfId="0" applyFont="1" applyFill="1" applyBorder="1" applyAlignment="1">
      <alignment horizontal="center" textRotation="90" wrapText="1"/>
    </xf>
    <xf numFmtId="0" fontId="40" fillId="9" borderId="19" xfId="0" applyFont="1" applyFill="1" applyBorder="1" applyAlignment="1">
      <alignment horizontal="center" textRotation="90" wrapText="1"/>
    </xf>
    <xf numFmtId="0" fontId="40" fillId="9" borderId="20" xfId="0" applyFont="1" applyFill="1" applyBorder="1" applyAlignment="1">
      <alignment horizontal="center" textRotation="90" wrapText="1"/>
    </xf>
    <xf numFmtId="0" fontId="40" fillId="9" borderId="22" xfId="0" applyFont="1" applyFill="1" applyBorder="1" applyAlignment="1">
      <alignment horizontal="center" textRotation="90" wrapText="1"/>
    </xf>
    <xf numFmtId="0" fontId="40" fillId="9" borderId="23" xfId="0" applyFont="1" applyFill="1" applyBorder="1" applyAlignment="1">
      <alignment horizontal="center" textRotation="90" wrapText="1"/>
    </xf>
    <xf numFmtId="10" fontId="12" fillId="0" borderId="13" xfId="2" applyNumberFormat="1" applyFont="1" applyFill="1" applyBorder="1" applyAlignment="1">
      <alignment horizontal="right"/>
    </xf>
    <xf numFmtId="10" fontId="12" fillId="0" borderId="14" xfId="2" applyNumberFormat="1" applyFont="1" applyFill="1" applyBorder="1" applyAlignment="1">
      <alignment horizontal="right"/>
    </xf>
    <xf numFmtId="1" fontId="12" fillId="0" borderId="13" xfId="0" applyNumberFormat="1" applyFont="1" applyFill="1" applyBorder="1" applyAlignment="1">
      <alignment horizontal="right"/>
    </xf>
    <xf numFmtId="1" fontId="12" fillId="0" borderId="14" xfId="0" applyNumberFormat="1" applyFont="1" applyFill="1" applyBorder="1" applyAlignment="1">
      <alignment horizontal="right"/>
    </xf>
    <xf numFmtId="10" fontId="11" fillId="0" borderId="13" xfId="0" applyNumberFormat="1" applyFont="1" applyFill="1" applyBorder="1" applyAlignment="1">
      <alignment horizontal="right"/>
    </xf>
    <xf numFmtId="10" fontId="11" fillId="0" borderId="14" xfId="0" applyNumberFormat="1" applyFont="1" applyFill="1" applyBorder="1" applyAlignment="1">
      <alignment horizontal="right"/>
    </xf>
    <xf numFmtId="0" fontId="35" fillId="9" borderId="15" xfId="0" applyFont="1" applyFill="1" applyBorder="1" applyAlignment="1">
      <alignment horizontal="center"/>
    </xf>
    <xf numFmtId="0" fontId="35" fillId="9" borderId="21" xfId="0" applyFont="1" applyFill="1" applyBorder="1" applyAlignment="1">
      <alignment horizontal="center"/>
    </xf>
    <xf numFmtId="0" fontId="47" fillId="0" borderId="50" xfId="0" applyFont="1" applyBorder="1" applyAlignment="1">
      <alignment horizontal="center" wrapText="1"/>
    </xf>
    <xf numFmtId="10" fontId="41" fillId="0" borderId="31" xfId="0" applyNumberFormat="1" applyFont="1" applyFill="1" applyBorder="1" applyAlignment="1">
      <alignment horizontal="right"/>
    </xf>
    <xf numFmtId="1" fontId="12" fillId="0" borderId="32" xfId="0" applyNumberFormat="1" applyFont="1" applyFill="1" applyBorder="1" applyAlignment="1">
      <alignment horizontal="right"/>
    </xf>
    <xf numFmtId="1" fontId="12" fillId="0" borderId="33" xfId="0" applyNumberFormat="1" applyFont="1" applyFill="1" applyBorder="1" applyAlignment="1">
      <alignment horizontal="right"/>
    </xf>
    <xf numFmtId="10" fontId="12" fillId="0" borderId="30" xfId="2" applyNumberFormat="1" applyFont="1" applyFill="1" applyBorder="1" applyAlignment="1">
      <alignment horizontal="right"/>
    </xf>
    <xf numFmtId="10" fontId="11" fillId="0" borderId="31" xfId="0" applyNumberFormat="1" applyFont="1" applyFill="1" applyBorder="1" applyAlignment="1">
      <alignment horizontal="right"/>
    </xf>
    <xf numFmtId="1" fontId="12" fillId="0" borderId="34" xfId="0" applyNumberFormat="1" applyFont="1" applyFill="1" applyBorder="1" applyAlignment="1">
      <alignment horizontal="right"/>
    </xf>
    <xf numFmtId="1" fontId="12" fillId="0" borderId="35" xfId="0" applyNumberFormat="1" applyFont="1" applyFill="1" applyBorder="1" applyAlignment="1">
      <alignment horizontal="right"/>
    </xf>
    <xf numFmtId="0" fontId="33" fillId="9" borderId="12" xfId="0" applyFont="1" applyFill="1" applyBorder="1" applyAlignment="1">
      <alignment horizontal="center" textRotation="90" wrapText="1"/>
    </xf>
    <xf numFmtId="10" fontId="32" fillId="0" borderId="13" xfId="0" applyNumberFormat="1" applyFont="1" applyFill="1" applyBorder="1" applyAlignment="1">
      <alignment horizontal="right"/>
    </xf>
    <xf numFmtId="1" fontId="12" fillId="0" borderId="28" xfId="0" applyNumberFormat="1" applyFont="1" applyFill="1" applyBorder="1" applyAlignment="1">
      <alignment horizontal="right"/>
    </xf>
    <xf numFmtId="1" fontId="12" fillId="0" borderId="29" xfId="0" applyNumberFormat="1" applyFont="1" applyFill="1" applyBorder="1" applyAlignment="1">
      <alignment horizontal="right"/>
    </xf>
    <xf numFmtId="10" fontId="11" fillId="0" borderId="13" xfId="2" applyNumberFormat="1" applyFont="1" applyFill="1" applyBorder="1" applyAlignment="1">
      <alignment horizontal="right"/>
    </xf>
    <xf numFmtId="10" fontId="11" fillId="0" borderId="14" xfId="2" applyNumberFormat="1" applyFont="1" applyFill="1" applyBorder="1" applyAlignment="1">
      <alignment horizontal="right"/>
    </xf>
    <xf numFmtId="1" fontId="11" fillId="0" borderId="13" xfId="0" applyNumberFormat="1" applyFont="1" applyFill="1" applyBorder="1" applyAlignment="1">
      <alignment horizontal="right"/>
    </xf>
    <xf numFmtId="1" fontId="11" fillId="0" borderId="14" xfId="0" applyNumberFormat="1" applyFont="1" applyFill="1" applyBorder="1" applyAlignment="1">
      <alignment horizontal="right"/>
    </xf>
    <xf numFmtId="0" fontId="13" fillId="5" borderId="0" xfId="0" applyFont="1" applyFill="1" applyAlignment="1">
      <alignment horizontal="left" wrapText="1"/>
    </xf>
    <xf numFmtId="3" fontId="12" fillId="0" borderId="28" xfId="0" applyNumberFormat="1" applyFont="1" applyFill="1" applyBorder="1" applyAlignment="1" applyProtection="1">
      <alignment horizontal="right" vertical="center" wrapText="1"/>
      <protection locked="0"/>
    </xf>
    <xf numFmtId="3" fontId="12" fillId="0" borderId="29" xfId="0" applyNumberFormat="1" applyFont="1" applyFill="1" applyBorder="1" applyAlignment="1" applyProtection="1">
      <alignment horizontal="right" vertical="center" wrapText="1"/>
      <protection locked="0"/>
    </xf>
    <xf numFmtId="2" fontId="47" fillId="0" borderId="0" xfId="0" applyNumberFormat="1" applyFont="1" applyBorder="1" applyAlignment="1">
      <alignment horizontal="center"/>
    </xf>
    <xf numFmtId="0" fontId="47" fillId="0" borderId="0" xfId="0" applyFont="1" applyBorder="1" applyAlignment="1">
      <alignment horizontal="center"/>
    </xf>
    <xf numFmtId="3" fontId="12" fillId="0" borderId="30" xfId="0" applyNumberFormat="1" applyFont="1" applyFill="1" applyBorder="1" applyAlignment="1" applyProtection="1">
      <alignment horizontal="right" vertical="center" wrapText="1"/>
      <protection locked="0"/>
    </xf>
    <xf numFmtId="0" fontId="34" fillId="0" borderId="0" xfId="0" applyFont="1" applyBorder="1" applyAlignment="1">
      <alignment horizontal="left"/>
    </xf>
    <xf numFmtId="1" fontId="12" fillId="0" borderId="31" xfId="0" applyNumberFormat="1" applyFont="1" applyFill="1" applyBorder="1" applyAlignment="1" applyProtection="1">
      <alignment horizontal="right" vertical="center" wrapText="1"/>
      <protection locked="0"/>
    </xf>
    <xf numFmtId="1" fontId="12" fillId="0" borderId="14" xfId="0" applyNumberFormat="1" applyFont="1" applyFill="1" applyBorder="1" applyAlignment="1" applyProtection="1">
      <alignment horizontal="right" vertical="center" wrapText="1"/>
      <protection locked="0"/>
    </xf>
    <xf numFmtId="1" fontId="12" fillId="0" borderId="13" xfId="0" applyNumberFormat="1" applyFont="1" applyFill="1" applyBorder="1" applyAlignment="1" applyProtection="1">
      <alignment horizontal="right" vertical="center" wrapText="1"/>
      <protection locked="0"/>
    </xf>
    <xf numFmtId="3" fontId="42" fillId="12" borderId="13" xfId="0" applyNumberFormat="1" applyFont="1" applyFill="1" applyBorder="1" applyAlignment="1" applyProtection="1">
      <alignment horizontal="center" vertical="center" wrapText="1"/>
      <protection locked="0"/>
    </xf>
    <xf numFmtId="3" fontId="42" fillId="12" borderId="26" xfId="0" applyNumberFormat="1" applyFont="1" applyFill="1" applyBorder="1" applyAlignment="1" applyProtection="1">
      <alignment horizontal="center" vertical="center" wrapText="1"/>
      <protection locked="0"/>
    </xf>
    <xf numFmtId="3" fontId="42" fillId="12" borderId="14" xfId="0" applyNumberFormat="1" applyFont="1" applyFill="1" applyBorder="1" applyAlignment="1" applyProtection="1">
      <alignment horizontal="center" vertical="center" wrapText="1"/>
      <protection locked="0"/>
    </xf>
    <xf numFmtId="0" fontId="12" fillId="0" borderId="12" xfId="0" applyFont="1" applyBorder="1" applyAlignment="1">
      <alignment horizontal="center"/>
    </xf>
    <xf numFmtId="1" fontId="27" fillId="0" borderId="13" xfId="0" applyNumberFormat="1" applyFont="1" applyFill="1" applyBorder="1" applyAlignment="1" applyProtection="1">
      <alignment horizontal="right" vertical="center" wrapText="1"/>
      <protection locked="0"/>
    </xf>
    <xf numFmtId="1" fontId="27" fillId="0" borderId="14" xfId="0" applyNumberFormat="1" applyFont="1" applyFill="1" applyBorder="1" applyAlignment="1" applyProtection="1">
      <alignment horizontal="right" vertical="center" wrapText="1"/>
      <protection locked="0"/>
    </xf>
    <xf numFmtId="0" fontId="35" fillId="9" borderId="16" xfId="0" applyFont="1" applyFill="1" applyBorder="1" applyAlignment="1">
      <alignment horizontal="center" textRotation="90" wrapText="1"/>
    </xf>
    <xf numFmtId="0" fontId="35" fillId="9" borderId="17" xfId="0" applyFont="1" applyFill="1" applyBorder="1" applyAlignment="1">
      <alignment horizontal="center" textRotation="90" wrapText="1"/>
    </xf>
    <xf numFmtId="0" fontId="35" fillId="9" borderId="19" xfId="0" applyFont="1" applyFill="1" applyBorder="1" applyAlignment="1">
      <alignment horizontal="center" textRotation="90" wrapText="1"/>
    </xf>
    <xf numFmtId="0" fontId="35" fillId="9" borderId="20" xfId="0" applyFont="1" applyFill="1" applyBorder="1" applyAlignment="1">
      <alignment horizontal="center" textRotation="90" wrapText="1"/>
    </xf>
    <xf numFmtId="0" fontId="35" fillId="9" borderId="22" xfId="0" applyFont="1" applyFill="1" applyBorder="1" applyAlignment="1">
      <alignment horizontal="center" textRotation="90" wrapText="1"/>
    </xf>
    <xf numFmtId="0" fontId="35" fillId="9" borderId="23" xfId="0" applyFont="1" applyFill="1" applyBorder="1" applyAlignment="1">
      <alignment horizontal="center" textRotation="90" wrapText="1"/>
    </xf>
    <xf numFmtId="0" fontId="32" fillId="0" borderId="0" xfId="0" applyFont="1" applyAlignment="1">
      <alignment horizontal="left" wrapText="1"/>
    </xf>
    <xf numFmtId="3" fontId="38" fillId="12" borderId="13" xfId="0" applyNumberFormat="1" applyFont="1" applyFill="1" applyBorder="1" applyAlignment="1" applyProtection="1">
      <alignment horizontal="center" vertical="center" wrapText="1"/>
      <protection locked="0"/>
    </xf>
    <xf numFmtId="3" fontId="38" fillId="12" borderId="26" xfId="0" applyNumberFormat="1" applyFont="1" applyFill="1" applyBorder="1" applyAlignment="1" applyProtection="1">
      <alignment horizontal="center" vertical="center" wrapText="1"/>
      <protection locked="0"/>
    </xf>
    <xf numFmtId="3" fontId="38" fillId="12" borderId="14" xfId="0" applyNumberFormat="1" applyFont="1" applyFill="1" applyBorder="1" applyAlignment="1" applyProtection="1">
      <alignment horizontal="center" vertical="center" wrapText="1"/>
      <protection locked="0"/>
    </xf>
    <xf numFmtId="0" fontId="35" fillId="9" borderId="13" xfId="0" applyFont="1" applyFill="1" applyBorder="1" applyAlignment="1">
      <alignment horizontal="center"/>
    </xf>
    <xf numFmtId="0" fontId="35" fillId="9" borderId="14" xfId="0" applyFont="1" applyFill="1" applyBorder="1" applyAlignment="1">
      <alignment horizontal="center"/>
    </xf>
    <xf numFmtId="0" fontId="34" fillId="4" borderId="15" xfId="0" applyFont="1" applyFill="1" applyBorder="1" applyAlignment="1">
      <alignment horizontal="center" textRotation="90" wrapText="1"/>
    </xf>
    <xf numFmtId="0" fontId="34" fillId="4" borderId="18" xfId="0" applyFont="1" applyFill="1" applyBorder="1" applyAlignment="1">
      <alignment horizontal="center" textRotation="90" wrapText="1"/>
    </xf>
    <xf numFmtId="0" fontId="34" fillId="4" borderId="21" xfId="0" applyFont="1" applyFill="1" applyBorder="1" applyAlignment="1">
      <alignment horizontal="center" textRotation="90" wrapText="1"/>
    </xf>
    <xf numFmtId="0" fontId="27" fillId="5" borderId="0" xfId="0" applyFont="1" applyFill="1" applyBorder="1" applyAlignment="1">
      <alignment horizontal="left" wrapText="1"/>
    </xf>
    <xf numFmtId="0" fontId="27" fillId="5" borderId="47" xfId="0" applyFont="1" applyFill="1" applyBorder="1" applyAlignment="1">
      <alignment horizontal="left" wrapText="1"/>
    </xf>
    <xf numFmtId="0" fontId="27" fillId="5" borderId="0" xfId="0" applyFont="1" applyFill="1" applyAlignment="1">
      <alignment horizontal="left"/>
    </xf>
    <xf numFmtId="0" fontId="27" fillId="5" borderId="20" xfId="0" applyFont="1" applyFill="1" applyBorder="1" applyAlignment="1">
      <alignment horizontal="left"/>
    </xf>
    <xf numFmtId="0" fontId="60" fillId="5" borderId="87" xfId="0" applyFont="1" applyFill="1" applyBorder="1" applyAlignment="1">
      <alignment horizontal="left" vertical="center" wrapText="1"/>
    </xf>
    <xf numFmtId="0" fontId="60" fillId="5" borderId="26" xfId="0" applyFont="1" applyFill="1" applyBorder="1" applyAlignment="1">
      <alignment horizontal="left" vertical="center" wrapText="1"/>
    </xf>
    <xf numFmtId="0" fontId="60" fillId="5" borderId="88" xfId="0" applyFont="1" applyFill="1" applyBorder="1" applyAlignment="1">
      <alignment horizontal="left" vertical="center" wrapText="1"/>
    </xf>
    <xf numFmtId="0" fontId="32" fillId="5" borderId="13" xfId="0" applyFont="1" applyFill="1" applyBorder="1" applyAlignment="1">
      <alignment horizontal="left" vertical="center" wrapText="1"/>
    </xf>
    <xf numFmtId="0" fontId="32" fillId="5" borderId="26" xfId="0" applyFont="1" applyFill="1" applyBorder="1" applyAlignment="1">
      <alignment horizontal="left" vertical="center" wrapText="1"/>
    </xf>
    <xf numFmtId="0" fontId="32" fillId="5" borderId="14" xfId="0" applyFont="1" applyFill="1" applyBorder="1" applyAlignment="1">
      <alignment horizontal="left" vertical="center" wrapText="1"/>
    </xf>
    <xf numFmtId="0" fontId="193" fillId="4" borderId="1" xfId="0" applyFont="1" applyFill="1" applyBorder="1" applyAlignment="1">
      <alignment horizontal="center" vertical="center"/>
    </xf>
    <xf numFmtId="0" fontId="193" fillId="4" borderId="2" xfId="0" applyFont="1" applyFill="1" applyBorder="1" applyAlignment="1">
      <alignment horizontal="center" vertical="center"/>
    </xf>
    <xf numFmtId="0" fontId="193" fillId="4" borderId="3" xfId="0" applyFont="1" applyFill="1" applyBorder="1" applyAlignment="1">
      <alignment horizontal="center" vertical="center"/>
    </xf>
  </cellXfs>
  <cellStyles count="55614">
    <cellStyle name="_x0013_" xfId="306"/>
    <cellStyle name=" 1" xfId="307"/>
    <cellStyle name=" 2" xfId="308"/>
    <cellStyle name="#" xfId="309"/>
    <cellStyle name="%" xfId="310"/>
    <cellStyle name="******************************************" xfId="311"/>
    <cellStyle name="****************************************** 2" xfId="312"/>
    <cellStyle name="]_x000d__x000a_Extension=conv.dll_x000d__x000a_MS-DOS Tools Extentions=C:\DOS\MSTOOLS.DLL_x000d__x000a__x000d__x000a_[Settings]_x000d__x000a_UNDELETE.DLL=C:\DOS\MSTOOLS.DLL_x000d__x000a_W" xfId="313"/>
    <cellStyle name="_%(SignOnly)" xfId="314"/>
    <cellStyle name="_%(SignOnly)_WAWMultiples11-Mar-04" xfId="315"/>
    <cellStyle name="_%(SignSpaceOnly)" xfId="316"/>
    <cellStyle name="_%(SignSpaceOnly)_WAWMultiples11-Mar-04" xfId="317"/>
    <cellStyle name="_20100513-Macro-Model" xfId="318"/>
    <cellStyle name="_Basel Capital Calculator_v2 and Business split" xfId="319"/>
    <cellStyle name="_Book1" xfId="320"/>
    <cellStyle name="_Column1" xfId="321"/>
    <cellStyle name="_Column2" xfId="322"/>
    <cellStyle name="_Column3" xfId="323"/>
    <cellStyle name="_Column4" xfId="324"/>
    <cellStyle name="_Column5" xfId="325"/>
    <cellStyle name="_Column6" xfId="326"/>
    <cellStyle name="_Column7" xfId="327"/>
    <cellStyle name="_Column7_20110713 Loss forecaster v1.3" xfId="328"/>
    <cellStyle name="_Comma" xfId="329"/>
    <cellStyle name="_Comma_WAWMultiples11-Mar-04" xfId="330"/>
    <cellStyle name="_Currency" xfId="331"/>
    <cellStyle name="_Currency_WAWMultiples11-Mar-04" xfId="332"/>
    <cellStyle name="_CurrencySpace" xfId="333"/>
    <cellStyle name="_CurrencySpace_WAWMultiples11-Mar-04" xfId="334"/>
    <cellStyle name="_DAILY_RAW" xfId="335"/>
    <cellStyle name="_Data" xfId="336"/>
    <cellStyle name="_dataset1" xfId="337"/>
    <cellStyle name="_Depfa DDM 20070201_FINAL (bb) TL v3" xfId="338"/>
    <cellStyle name="_Euro" xfId="339"/>
    <cellStyle name="_Euro_WAWMultiples11-Mar-04" xfId="340"/>
    <cellStyle name="_Financial stress indicators" xfId="341"/>
    <cellStyle name="_GCB Securitisation Data for OW 10-5-2010 - by asset class" xfId="342"/>
    <cellStyle name="_Header" xfId="343"/>
    <cellStyle name="_Heading" xfId="344"/>
    <cellStyle name="_Highlight" xfId="345"/>
    <cellStyle name="_Macro data" xfId="346"/>
    <cellStyle name="_Macro data_20110713 Loss forecaster v1.3" xfId="347"/>
    <cellStyle name="_Multiple" xfId="348"/>
    <cellStyle name="_Multiple_csc" xfId="349"/>
    <cellStyle name="_Multiple_csc_WAWMultiples11-Mar-04" xfId="350"/>
    <cellStyle name="_Multiple_WAWMultiples11-Mar-04" xfId="351"/>
    <cellStyle name="_MultipleSpace" xfId="352"/>
    <cellStyle name="_MultipleSpace_csc" xfId="353"/>
    <cellStyle name="_MultipleSpace_csc_WAWMultiples11-Mar-04" xfId="354"/>
    <cellStyle name="_MultipleSpace_WAWMultiples11-Mar-04" xfId="355"/>
    <cellStyle name="_Project Squirrel - Comparable Company Valuation 031005" xfId="356"/>
    <cellStyle name="_Project Squirrel - Comparable Company Valuation 031005_20110713 Loss forecaster v1.3" xfId="357"/>
    <cellStyle name="_results_all_99percent_Tier1ratio_charts_20100926" xfId="358"/>
    <cellStyle name="_Row1" xfId="359"/>
    <cellStyle name="_Row2" xfId="360"/>
    <cellStyle name="_Row3" xfId="361"/>
    <cellStyle name="_Row4" xfId="362"/>
    <cellStyle name="_Row5" xfId="363"/>
    <cellStyle name="_Row6" xfId="364"/>
    <cellStyle name="_Row7" xfId="365"/>
    <cellStyle name="_Row7_20110713 Loss forecaster v1.3" xfId="366"/>
    <cellStyle name="_sovereign_cds_bondprices" xfId="367"/>
    <cellStyle name="_sovereign_cds_indexprices" xfId="368"/>
    <cellStyle name="_SubHeading" xfId="369"/>
    <cellStyle name="_Table" xfId="370"/>
    <cellStyle name="_Table 10" xfId="371"/>
    <cellStyle name="_Table 11" xfId="372"/>
    <cellStyle name="_Table 12" xfId="373"/>
    <cellStyle name="_Table 2" xfId="374"/>
    <cellStyle name="_Table 2 2" xfId="375"/>
    <cellStyle name="_Table 2 3" xfId="376"/>
    <cellStyle name="_Table 2 4" xfId="377"/>
    <cellStyle name="_Table 2 5" xfId="378"/>
    <cellStyle name="_Table 2 6" xfId="379"/>
    <cellStyle name="_Table 2 7" xfId="380"/>
    <cellStyle name="_Table 3" xfId="381"/>
    <cellStyle name="_Table 4" xfId="382"/>
    <cellStyle name="_Table 5" xfId="383"/>
    <cellStyle name="_Table 6" xfId="384"/>
    <cellStyle name="_Table 7" xfId="385"/>
    <cellStyle name="_Table 8" xfId="386"/>
    <cellStyle name="_Table 9" xfId="387"/>
    <cellStyle name="_Table_111115 Planificacion de Escenarios 1900" xfId="388"/>
    <cellStyle name="_Table_111115 Planificacion de Escenarios 1900 10" xfId="389"/>
    <cellStyle name="_Table_111115 Planificacion de Escenarios 1900 11" xfId="390"/>
    <cellStyle name="_Table_111115 Planificacion de Escenarios 1900 12" xfId="391"/>
    <cellStyle name="_Table_111115 Planificacion de Escenarios 1900 2" xfId="392"/>
    <cellStyle name="_Table_111115 Planificacion de Escenarios 1900 2 2" xfId="393"/>
    <cellStyle name="_Table_111115 Planificacion de Escenarios 1900 2 3" xfId="394"/>
    <cellStyle name="_Table_111115 Planificacion de Escenarios 1900 2 4" xfId="395"/>
    <cellStyle name="_Table_111115 Planificacion de Escenarios 1900 2 5" xfId="396"/>
    <cellStyle name="_Table_111115 Planificacion de Escenarios 1900 2 6" xfId="397"/>
    <cellStyle name="_Table_111115 Planificacion de Escenarios 1900 2 7" xfId="398"/>
    <cellStyle name="_Table_111115 Planificacion de Escenarios 1900 3" xfId="399"/>
    <cellStyle name="_Table_111115 Planificacion de Escenarios 1900 4" xfId="400"/>
    <cellStyle name="_Table_111115 Planificacion de Escenarios 1900 5" xfId="401"/>
    <cellStyle name="_Table_111115 Planificacion de Escenarios 1900 6" xfId="402"/>
    <cellStyle name="_Table_111115 Planificacion de Escenarios 1900 7" xfId="403"/>
    <cellStyle name="_Table_111115 Planificacion de Escenarios 1900 8" xfId="404"/>
    <cellStyle name="_Table_111115 Planificacion de Escenarios 1900 9" xfId="405"/>
    <cellStyle name="_TableHead" xfId="406"/>
    <cellStyle name="_TableHead 2" xfId="407"/>
    <cellStyle name="_TableHead 3" xfId="408"/>
    <cellStyle name="_TableHead 4" xfId="409"/>
    <cellStyle name="_TableRowHead" xfId="410"/>
    <cellStyle name="_TableSuperHead" xfId="411"/>
    <cellStyle name="€_x000b_À_x000d_€_x0014_€_x0016_À_x0018_€_x001a_À_x001d_" xfId="412"/>
    <cellStyle name="=C:\WINNT\SYSTEM32\COMMAND.COM" xfId="413"/>
    <cellStyle name="_x000b_À_x000d__x0014__x0016_À_x0018__x001a_À_x001d_" xfId="414"/>
    <cellStyle name="1" xfId="415"/>
    <cellStyle name="1 2" xfId="416"/>
    <cellStyle name="1 3" xfId="417"/>
    <cellStyle name="1 4" xfId="418"/>
    <cellStyle name="1 5" xfId="419"/>
    <cellStyle name="1 6" xfId="420"/>
    <cellStyle name="1 7" xfId="421"/>
    <cellStyle name="1_Chile 20080402" xfId="422"/>
    <cellStyle name="1_Chile 20080402 2" xfId="423"/>
    <cellStyle name="1_Chile 20080402 2_Operaciones Formalizadas" xfId="424"/>
    <cellStyle name="1_Chile 20080402 2_Operaciones Perdidas" xfId="425"/>
    <cellStyle name="1_Chile 20080402 2_PIPELINE" xfId="426"/>
    <cellStyle name="1_Chile 20080402 2_PIPELINE_20090326" xfId="427"/>
    <cellStyle name="1_Chile 20080402 3" xfId="428"/>
    <cellStyle name="1_Chile 20080402 3_Operaciones Formalizadas" xfId="429"/>
    <cellStyle name="1_Chile 20080402 3_Operaciones Perdidas" xfId="430"/>
    <cellStyle name="1_Chile 20080402 3_PIPELINE" xfId="431"/>
    <cellStyle name="1_Chile 20080402 3_PIPELINE_20090326" xfId="432"/>
    <cellStyle name="1_Chile 20080402 4" xfId="433"/>
    <cellStyle name="1_Chile 20080402 4_Operaciones Formalizadas" xfId="434"/>
    <cellStyle name="1_Chile 20080402 4_Operaciones Perdidas" xfId="435"/>
    <cellStyle name="1_Chile 20080402 4_PIPELINE" xfId="436"/>
    <cellStyle name="1_Chile 20080402 4_PIPELINE_20090326" xfId="437"/>
    <cellStyle name="1_Chile 20080402 5" xfId="438"/>
    <cellStyle name="1_Chile 20080402 5_Operaciones Formalizadas" xfId="439"/>
    <cellStyle name="1_Chile 20080402 5_Operaciones Perdidas" xfId="440"/>
    <cellStyle name="1_Chile 20080402 5_PIPELINE" xfId="441"/>
    <cellStyle name="1_Chile 20080402 5_PIPELINE_20090326" xfId="442"/>
    <cellStyle name="1_Chile 20080402 6" xfId="443"/>
    <cellStyle name="1_Chile 20080402 6_Operaciones Formalizadas" xfId="444"/>
    <cellStyle name="1_Chile 20080402 6_Operaciones Perdidas" xfId="445"/>
    <cellStyle name="1_Chile 20080402 6_PIPELINE" xfId="446"/>
    <cellStyle name="1_Chile 20080402 6_PIPELINE_20090326" xfId="447"/>
    <cellStyle name="1_Chile 20080402 7" xfId="448"/>
    <cellStyle name="1_Chile 20080402 7_Operaciones Formalizadas" xfId="449"/>
    <cellStyle name="1_Chile 20080402 7_Operaciones Perdidas" xfId="450"/>
    <cellStyle name="1_Chile 20080402 7_PIPELINE" xfId="451"/>
    <cellStyle name="1_Chile 20080402 7_PIPELINE_20090326" xfId="452"/>
    <cellStyle name="20% - 1. jelölőszín" xfId="15"/>
    <cellStyle name="20% - 1. jelölőszín 2" xfId="16"/>
    <cellStyle name="20% - 1. jelölőszín 2 2" xfId="453"/>
    <cellStyle name="20% - 1. jelölőszín 3" xfId="454"/>
    <cellStyle name="20% - 1. jelölőszín_20130128_ITS on reporting_Annex I_CA" xfId="17"/>
    <cellStyle name="20% - 2. jelölőszín" xfId="18"/>
    <cellStyle name="20% - 2. jelölőszín 2" xfId="19"/>
    <cellStyle name="20% - 2. jelölőszín 2 2" xfId="455"/>
    <cellStyle name="20% - 2. jelölőszín 3" xfId="456"/>
    <cellStyle name="20% - 2. jelölőszín_20130128_ITS on reporting_Annex I_CA" xfId="20"/>
    <cellStyle name="20% - 3. jelölőszín" xfId="21"/>
    <cellStyle name="20% - 3. jelölőszín 2" xfId="22"/>
    <cellStyle name="20% - 3. jelölőszín 2 2" xfId="457"/>
    <cellStyle name="20% - 3. jelölőszín 3" xfId="458"/>
    <cellStyle name="20% - 3. jelölőszín_20130128_ITS on reporting_Annex I_CA" xfId="23"/>
    <cellStyle name="20% - 4. jelölőszín" xfId="24"/>
    <cellStyle name="20% - 4. jelölőszín 2" xfId="25"/>
    <cellStyle name="20% - 4. jelölőszín 2 2" xfId="459"/>
    <cellStyle name="20% - 4. jelölőszín 3" xfId="460"/>
    <cellStyle name="20% - 4. jelölőszín_20130128_ITS on reporting_Annex I_CA" xfId="26"/>
    <cellStyle name="20% - 5. jelölőszín" xfId="27"/>
    <cellStyle name="20% - 5. jelölőszín 2" xfId="28"/>
    <cellStyle name="20% - 5. jelölőszín 2 2" xfId="461"/>
    <cellStyle name="20% - 5. jelölőszín 3" xfId="462"/>
    <cellStyle name="20% - 5. jelölőszín_20130128_ITS on reporting_Annex I_CA" xfId="29"/>
    <cellStyle name="20% - 6. jelölőszín" xfId="30"/>
    <cellStyle name="20% - 6. jelölőszín 2" xfId="31"/>
    <cellStyle name="20% - 6. jelölőszín 2 2" xfId="463"/>
    <cellStyle name="20% - 6. jelölőszín 3" xfId="464"/>
    <cellStyle name="20% - 6. jelölőszín_20130128_ITS on reporting_Annex I_CA" xfId="32"/>
    <cellStyle name="20% - Accent1 2" xfId="33"/>
    <cellStyle name="20% - Accent1 2 2" xfId="465"/>
    <cellStyle name="20% - Accent1 2 2 2" xfId="466"/>
    <cellStyle name="20% - Accent1 2 2 2 2" xfId="467"/>
    <cellStyle name="20% - Accent1 2 2 3" xfId="468"/>
    <cellStyle name="20% - Accent1 2 3" xfId="469"/>
    <cellStyle name="20% - Accent1 2_110922 Spain Financial Services 1645" xfId="470"/>
    <cellStyle name="20% - Accent1 3" xfId="34"/>
    <cellStyle name="20% - Accent1 3 2" xfId="471"/>
    <cellStyle name="20% - Accent1 3 2 2" xfId="472"/>
    <cellStyle name="20% - Accent1 3 3" xfId="473"/>
    <cellStyle name="20% - Accent1 3_110922 Spain Financial Services 1645" xfId="474"/>
    <cellStyle name="20% - Accent1 4" xfId="475"/>
    <cellStyle name="20% - Accent1 5" xfId="476"/>
    <cellStyle name="20% - Accent1 6" xfId="477"/>
    <cellStyle name="20% - Accent1 7" xfId="478"/>
    <cellStyle name="20% - Accent2 2" xfId="35"/>
    <cellStyle name="20% - Accent2 2 2" xfId="479"/>
    <cellStyle name="20% - Accent2 2 3" xfId="480"/>
    <cellStyle name="20% - Accent2 3" xfId="36"/>
    <cellStyle name="20% - Accent2 4" xfId="481"/>
    <cellStyle name="20% - Accent2 5" xfId="482"/>
    <cellStyle name="20% - Accent2 6" xfId="483"/>
    <cellStyle name="20% - Accent2 7" xfId="484"/>
    <cellStyle name="20% - Accent3 2" xfId="37"/>
    <cellStyle name="20% - Accent3 2 2" xfId="485"/>
    <cellStyle name="20% - Accent3 2 3" xfId="486"/>
    <cellStyle name="20% - Accent3 3" xfId="38"/>
    <cellStyle name="20% - Accent3 4" xfId="487"/>
    <cellStyle name="20% - Accent3 5" xfId="488"/>
    <cellStyle name="20% - Accent3 6" xfId="489"/>
    <cellStyle name="20% - Accent3 7" xfId="490"/>
    <cellStyle name="20% - Accent4 2" xfId="39"/>
    <cellStyle name="20% - Accent4 2 2" xfId="491"/>
    <cellStyle name="20% - Accent4 2 3" xfId="492"/>
    <cellStyle name="20% - Accent4 3" xfId="40"/>
    <cellStyle name="20% - Accent4 4" xfId="493"/>
    <cellStyle name="20% - Accent4 5" xfId="494"/>
    <cellStyle name="20% - Accent4 6" xfId="495"/>
    <cellStyle name="20% - Accent4 7" xfId="496"/>
    <cellStyle name="20% - Accent5 2" xfId="41"/>
    <cellStyle name="20% - Accent5 2 2" xfId="497"/>
    <cellStyle name="20% - Accent5 2 3" xfId="498"/>
    <cellStyle name="20% - Accent5 3" xfId="42"/>
    <cellStyle name="20% - Accent5 4" xfId="499"/>
    <cellStyle name="20% - Accent5 5" xfId="500"/>
    <cellStyle name="20% - Accent5 6" xfId="501"/>
    <cellStyle name="20% - Accent5 7" xfId="502"/>
    <cellStyle name="20% - Accent6 2" xfId="43"/>
    <cellStyle name="20% - Accent6 2 2" xfId="503"/>
    <cellStyle name="20% - Accent6 2 3" xfId="504"/>
    <cellStyle name="20% - Accent6 3" xfId="44"/>
    <cellStyle name="20% - Accent6 4" xfId="505"/>
    <cellStyle name="20% - Accent6 5" xfId="506"/>
    <cellStyle name="20% - Accent6 6" xfId="507"/>
    <cellStyle name="20% - Accent6 7" xfId="508"/>
    <cellStyle name="20% - Colore 1" xfId="509"/>
    <cellStyle name="20% - Colore 1 2" xfId="510"/>
    <cellStyle name="20% - Colore 2" xfId="511"/>
    <cellStyle name="20% - Colore 2 2" xfId="512"/>
    <cellStyle name="20% - Colore 3" xfId="513"/>
    <cellStyle name="20% - Colore 3 2" xfId="514"/>
    <cellStyle name="20% - Colore 4" xfId="515"/>
    <cellStyle name="20% - Colore 4 2" xfId="516"/>
    <cellStyle name="20% - Colore 5" xfId="517"/>
    <cellStyle name="20% - Colore 5 2" xfId="518"/>
    <cellStyle name="20% - Colore 6" xfId="519"/>
    <cellStyle name="20% - Colore 6 2" xfId="520"/>
    <cellStyle name="20% - Énfasis1" xfId="45"/>
    <cellStyle name="20% - Énfasis1 2" xfId="521"/>
    <cellStyle name="20% - Énfasis1 2 2" xfId="522"/>
    <cellStyle name="20% - Énfasis1 3" xfId="523"/>
    <cellStyle name="20% - Énfasis1 3 2" xfId="524"/>
    <cellStyle name="20% - Énfasis1 4" xfId="525"/>
    <cellStyle name="20% - Énfasis1 4 2" xfId="526"/>
    <cellStyle name="20% - Énfasis1 5" xfId="527"/>
    <cellStyle name="20% - Énfasis2" xfId="46"/>
    <cellStyle name="20% - Énfasis2 2" xfId="528"/>
    <cellStyle name="20% - Énfasis2 2 2" xfId="529"/>
    <cellStyle name="20% - Énfasis2 3" xfId="530"/>
    <cellStyle name="20% - Énfasis2 3 2" xfId="531"/>
    <cellStyle name="20% - Énfasis2 4" xfId="532"/>
    <cellStyle name="20% - Énfasis2 4 2" xfId="533"/>
    <cellStyle name="20% - Énfasis2 5" xfId="534"/>
    <cellStyle name="20% - Énfasis3" xfId="47"/>
    <cellStyle name="20% - Énfasis3 2" xfId="535"/>
    <cellStyle name="20% - Énfasis3 2 2" xfId="536"/>
    <cellStyle name="20% - Énfasis3 3" xfId="537"/>
    <cellStyle name="20% - Énfasis3 3 2" xfId="538"/>
    <cellStyle name="20% - Énfasis3 4" xfId="539"/>
    <cellStyle name="20% - Énfasis3 4 2" xfId="540"/>
    <cellStyle name="20% - Énfasis3 5" xfId="541"/>
    <cellStyle name="20% - Énfasis4" xfId="48"/>
    <cellStyle name="20% - Énfasis4 2" xfId="542"/>
    <cellStyle name="20% - Énfasis4 2 2" xfId="543"/>
    <cellStyle name="20% - Énfasis4 3" xfId="544"/>
    <cellStyle name="20% - Énfasis4 3 2" xfId="545"/>
    <cellStyle name="20% - Énfasis4 4" xfId="546"/>
    <cellStyle name="20% - Énfasis4 4 2" xfId="547"/>
    <cellStyle name="20% - Énfasis4 5" xfId="548"/>
    <cellStyle name="20% - Énfasis5" xfId="49"/>
    <cellStyle name="20% - Énfasis5 2" xfId="549"/>
    <cellStyle name="20% - Énfasis5 2 2" xfId="550"/>
    <cellStyle name="20% - Énfasis5 3" xfId="551"/>
    <cellStyle name="20% - Énfasis5 3 2" xfId="552"/>
    <cellStyle name="20% - Énfasis5 4" xfId="553"/>
    <cellStyle name="20% - Énfasis5 4 2" xfId="554"/>
    <cellStyle name="20% - Énfasis5 5" xfId="555"/>
    <cellStyle name="20% - Énfasis6" xfId="50"/>
    <cellStyle name="20% - Énfasis6 2" xfId="556"/>
    <cellStyle name="20% - Énfasis6 2 2" xfId="557"/>
    <cellStyle name="20% - Énfasis6 3" xfId="558"/>
    <cellStyle name="20% - Énfasis6 3 2" xfId="559"/>
    <cellStyle name="20% - Énfasis6 4" xfId="560"/>
    <cellStyle name="20% - Énfasis6 4 2" xfId="561"/>
    <cellStyle name="20% - Énfasis6 5" xfId="562"/>
    <cellStyle name="2decimal" xfId="563"/>
    <cellStyle name="3 decimales" xfId="564"/>
    <cellStyle name="40% - 1. jelölőszín" xfId="51"/>
    <cellStyle name="40% - 1. jelölőszín 2" xfId="52"/>
    <cellStyle name="40% - 1. jelölőszín 2 2" xfId="565"/>
    <cellStyle name="40% - 1. jelölőszín 3" xfId="566"/>
    <cellStyle name="40% - 1. jelölőszín_20130128_ITS on reporting_Annex I_CA" xfId="53"/>
    <cellStyle name="40% - 2. jelölőszín" xfId="54"/>
    <cellStyle name="40% - 2. jelölőszín 2" xfId="55"/>
    <cellStyle name="40% - 2. jelölőszín 2 2" xfId="567"/>
    <cellStyle name="40% - 2. jelölőszín 3" xfId="568"/>
    <cellStyle name="40% - 2. jelölőszín_20130128_ITS on reporting_Annex I_CA" xfId="56"/>
    <cellStyle name="40% - 3. jelölőszín" xfId="57"/>
    <cellStyle name="40% - 3. jelölőszín 2" xfId="58"/>
    <cellStyle name="40% - 3. jelölőszín 2 2" xfId="569"/>
    <cellStyle name="40% - 3. jelölőszín 3" xfId="570"/>
    <cellStyle name="40% - 3. jelölőszín_20130128_ITS on reporting_Annex I_CA" xfId="59"/>
    <cellStyle name="40% - 4. jelölőszín" xfId="60"/>
    <cellStyle name="40% - 4. jelölőszín 2" xfId="61"/>
    <cellStyle name="40% - 4. jelölőszín 2 2" xfId="571"/>
    <cellStyle name="40% - 4. jelölőszín 3" xfId="572"/>
    <cellStyle name="40% - 4. jelölőszín_20130128_ITS on reporting_Annex I_CA" xfId="62"/>
    <cellStyle name="40% - 5. jelölőszín" xfId="63"/>
    <cellStyle name="40% - 5. jelölőszín 2" xfId="64"/>
    <cellStyle name="40% - 5. jelölőszín 2 2" xfId="573"/>
    <cellStyle name="40% - 5. jelölőszín 3" xfId="574"/>
    <cellStyle name="40% - 5. jelölőszín_20130128_ITS on reporting_Annex I_CA" xfId="65"/>
    <cellStyle name="40% - 6. jelölőszín" xfId="66"/>
    <cellStyle name="40% - 6. jelölőszín 2" xfId="67"/>
    <cellStyle name="40% - 6. jelölőszín 2 2" xfId="575"/>
    <cellStyle name="40% - 6. jelölőszín 3" xfId="576"/>
    <cellStyle name="40% - 6. jelölőszín_20130128_ITS on reporting_Annex I_CA" xfId="68"/>
    <cellStyle name="40% - Accent1 2" xfId="69"/>
    <cellStyle name="40% - Accent1 2 2" xfId="577"/>
    <cellStyle name="40% - Accent1 2 2 2" xfId="578"/>
    <cellStyle name="40% - Accent1 2 3" xfId="579"/>
    <cellStyle name="40% - Accent1 2_110922 Spain Financial Services 1645" xfId="580"/>
    <cellStyle name="40% - Accent1 3" xfId="70"/>
    <cellStyle name="40% - Accent1 3 2" xfId="581"/>
    <cellStyle name="40% - Accent1 4" xfId="582"/>
    <cellStyle name="40% - Accent1 4 2" xfId="583"/>
    <cellStyle name="40% - Accent1 5" xfId="584"/>
    <cellStyle name="40% - Accent1 6" xfId="585"/>
    <cellStyle name="40% - Accent1 7" xfId="586"/>
    <cellStyle name="40% - Accent2 2" xfId="71"/>
    <cellStyle name="40% - Accent2 2 2" xfId="587"/>
    <cellStyle name="40% - Accent2 2 3" xfId="588"/>
    <cellStyle name="40% - Accent2 3" xfId="72"/>
    <cellStyle name="40% - Accent2 4" xfId="589"/>
    <cellStyle name="40% - Accent2 5" xfId="590"/>
    <cellStyle name="40% - Accent2 6" xfId="591"/>
    <cellStyle name="40% - Accent2 7" xfId="592"/>
    <cellStyle name="40% - Accent3 2" xfId="73"/>
    <cellStyle name="40% - Accent3 2 2" xfId="593"/>
    <cellStyle name="40% - Accent3 2 3" xfId="594"/>
    <cellStyle name="40% - Accent3 3" xfId="74"/>
    <cellStyle name="40% - Accent3 4" xfId="595"/>
    <cellStyle name="40% - Accent3 5" xfId="596"/>
    <cellStyle name="40% - Accent3 6" xfId="597"/>
    <cellStyle name="40% - Accent3 7" xfId="598"/>
    <cellStyle name="40% - Accent4 2" xfId="75"/>
    <cellStyle name="40% - Accent4 2 2" xfId="599"/>
    <cellStyle name="40% - Accent4 2 3" xfId="600"/>
    <cellStyle name="40% - Accent4 3" xfId="76"/>
    <cellStyle name="40% - Accent4 4" xfId="601"/>
    <cellStyle name="40% - Accent4 5" xfId="602"/>
    <cellStyle name="40% - Accent4 6" xfId="603"/>
    <cellStyle name="40% - Accent4 7" xfId="604"/>
    <cellStyle name="40% - Accent5 2" xfId="77"/>
    <cellStyle name="40% - Accent5 2 2" xfId="605"/>
    <cellStyle name="40% - Accent5 2 3" xfId="606"/>
    <cellStyle name="40% - Accent5 3" xfId="78"/>
    <cellStyle name="40% - Accent5 4" xfId="607"/>
    <cellStyle name="40% - Accent5 5" xfId="608"/>
    <cellStyle name="40% - Accent5 6" xfId="609"/>
    <cellStyle name="40% - Accent5 7" xfId="610"/>
    <cellStyle name="40% - Accent6 2" xfId="79"/>
    <cellStyle name="40% - Accent6 2 2" xfId="611"/>
    <cellStyle name="40% - Accent6 2 3" xfId="612"/>
    <cellStyle name="40% - Accent6 3" xfId="80"/>
    <cellStyle name="40% - Accent6 4" xfId="613"/>
    <cellStyle name="40% - Accent6 5" xfId="614"/>
    <cellStyle name="40% - Accent6 6" xfId="615"/>
    <cellStyle name="40% - Accent6 7" xfId="616"/>
    <cellStyle name="40% - Colore 1" xfId="617"/>
    <cellStyle name="40% - Colore 1 2" xfId="618"/>
    <cellStyle name="40% - Colore 2" xfId="619"/>
    <cellStyle name="40% - Colore 2 2" xfId="620"/>
    <cellStyle name="40% - Colore 3" xfId="621"/>
    <cellStyle name="40% - Colore 3 2" xfId="622"/>
    <cellStyle name="40% - Colore 4" xfId="623"/>
    <cellStyle name="40% - Colore 4 2" xfId="624"/>
    <cellStyle name="40% - Colore 5" xfId="625"/>
    <cellStyle name="40% - Colore 5 2" xfId="626"/>
    <cellStyle name="40% - Colore 6" xfId="627"/>
    <cellStyle name="40% - Colore 6 2" xfId="628"/>
    <cellStyle name="40% - Énfasis1" xfId="81"/>
    <cellStyle name="40% - Énfasis1 2" xfId="629"/>
    <cellStyle name="40% - Énfasis1 2 2" xfId="630"/>
    <cellStyle name="40% - Énfasis1 3" xfId="631"/>
    <cellStyle name="40% - Énfasis1 3 2" xfId="632"/>
    <cellStyle name="40% - Énfasis1 4" xfId="633"/>
    <cellStyle name="40% - Énfasis1 4 2" xfId="634"/>
    <cellStyle name="40% - Énfasis1 5" xfId="635"/>
    <cellStyle name="40% - Énfasis2" xfId="82"/>
    <cellStyle name="40% - Énfasis2 2" xfId="636"/>
    <cellStyle name="40% - Énfasis2 2 2" xfId="637"/>
    <cellStyle name="40% - Énfasis2 3" xfId="638"/>
    <cellStyle name="40% - Énfasis2 3 2" xfId="639"/>
    <cellStyle name="40% - Énfasis2 4" xfId="640"/>
    <cellStyle name="40% - Énfasis2 4 2" xfId="641"/>
    <cellStyle name="40% - Énfasis2 5" xfId="642"/>
    <cellStyle name="40% - Énfasis3" xfId="83"/>
    <cellStyle name="40% - Énfasis3 2" xfId="643"/>
    <cellStyle name="40% - Énfasis3 2 2" xfId="644"/>
    <cellStyle name="40% - Énfasis3 3" xfId="645"/>
    <cellStyle name="40% - Énfasis3 3 2" xfId="646"/>
    <cellStyle name="40% - Énfasis3 4" xfId="647"/>
    <cellStyle name="40% - Énfasis3 4 2" xfId="648"/>
    <cellStyle name="40% - Énfasis3 5" xfId="649"/>
    <cellStyle name="40% - Énfasis4" xfId="84"/>
    <cellStyle name="40% - Énfasis4 2" xfId="650"/>
    <cellStyle name="40% - Énfasis4 2 2" xfId="651"/>
    <cellStyle name="40% - Énfasis4 3" xfId="652"/>
    <cellStyle name="40% - Énfasis4 3 2" xfId="653"/>
    <cellStyle name="40% - Énfasis4 4" xfId="654"/>
    <cellStyle name="40% - Énfasis4 4 2" xfId="655"/>
    <cellStyle name="40% - Énfasis4 5" xfId="656"/>
    <cellStyle name="40% - Énfasis5" xfId="85"/>
    <cellStyle name="40% - Énfasis5 2" xfId="657"/>
    <cellStyle name="40% - Énfasis5 2 2" xfId="658"/>
    <cellStyle name="40% - Énfasis5 3" xfId="659"/>
    <cellStyle name="40% - Énfasis5 3 2" xfId="660"/>
    <cellStyle name="40% - Énfasis5 4" xfId="661"/>
    <cellStyle name="40% - Énfasis5 4 2" xfId="662"/>
    <cellStyle name="40% - Énfasis5 5" xfId="663"/>
    <cellStyle name="40% - Énfasis6" xfId="86"/>
    <cellStyle name="40% - Énfasis6 2" xfId="664"/>
    <cellStyle name="40% - Énfasis6 2 2" xfId="665"/>
    <cellStyle name="40% - Énfasis6 3" xfId="666"/>
    <cellStyle name="40% - Énfasis6 3 2" xfId="667"/>
    <cellStyle name="40% - Énfasis6 4" xfId="668"/>
    <cellStyle name="40% - Énfasis6 4 2" xfId="669"/>
    <cellStyle name="40% - Énfasis6 5" xfId="670"/>
    <cellStyle name="60% - 1. jelölőszín" xfId="87"/>
    <cellStyle name="60% - 2. jelölőszín" xfId="88"/>
    <cellStyle name="60% - 3. jelölőszín" xfId="89"/>
    <cellStyle name="60% - 4. jelölőszín" xfId="90"/>
    <cellStyle name="60% - 5. jelölőszín" xfId="91"/>
    <cellStyle name="60% - 6. jelölőszín" xfId="92"/>
    <cellStyle name="60% - Accent1 2" xfId="93"/>
    <cellStyle name="60% - Accent1 2 2" xfId="671"/>
    <cellStyle name="60% - Accent1 2 3" xfId="672"/>
    <cellStyle name="60% - Accent1 3" xfId="94"/>
    <cellStyle name="60% - Accent1 4" xfId="673"/>
    <cellStyle name="60% - Accent1 5" xfId="674"/>
    <cellStyle name="60% - Accent1 6" xfId="675"/>
    <cellStyle name="60% - Accent1 7" xfId="676"/>
    <cellStyle name="60% - Accent2 2" xfId="95"/>
    <cellStyle name="60% - Accent2 2 2" xfId="677"/>
    <cellStyle name="60% - Accent2 2 3" xfId="678"/>
    <cellStyle name="60% - Accent2 3" xfId="96"/>
    <cellStyle name="60% - Accent2 4" xfId="679"/>
    <cellStyle name="60% - Accent2 5" xfId="680"/>
    <cellStyle name="60% - Accent2 6" xfId="681"/>
    <cellStyle name="60% - Accent2 7" xfId="682"/>
    <cellStyle name="60% - Accent3 2" xfId="97"/>
    <cellStyle name="60% - Accent3 2 2" xfId="683"/>
    <cellStyle name="60% - Accent3 2 3" xfId="684"/>
    <cellStyle name="60% - Accent3 3" xfId="98"/>
    <cellStyle name="60% - Accent3 4" xfId="685"/>
    <cellStyle name="60% - Accent3 5" xfId="686"/>
    <cellStyle name="60% - Accent3 6" xfId="687"/>
    <cellStyle name="60% - Accent3 7" xfId="688"/>
    <cellStyle name="60% - Accent4 2" xfId="99"/>
    <cellStyle name="60% - Accent4 2 2" xfId="689"/>
    <cellStyle name="60% - Accent4 2 3" xfId="690"/>
    <cellStyle name="60% - Accent4 3" xfId="100"/>
    <cellStyle name="60% - Accent4 4" xfId="691"/>
    <cellStyle name="60% - Accent4 5" xfId="692"/>
    <cellStyle name="60% - Accent4 6" xfId="693"/>
    <cellStyle name="60% - Accent4 7" xfId="694"/>
    <cellStyle name="60% - Accent5 2" xfId="101"/>
    <cellStyle name="60% - Accent5 2 2" xfId="695"/>
    <cellStyle name="60% - Accent5 2 3" xfId="696"/>
    <cellStyle name="60% - Accent5 3" xfId="102"/>
    <cellStyle name="60% - Accent5 4" xfId="697"/>
    <cellStyle name="60% - Accent5 5" xfId="698"/>
    <cellStyle name="60% - Accent5 6" xfId="699"/>
    <cellStyle name="60% - Accent5 7" xfId="700"/>
    <cellStyle name="60% - Accent6 2" xfId="103"/>
    <cellStyle name="60% - Accent6 2 2" xfId="701"/>
    <cellStyle name="60% - Accent6 2 3" xfId="702"/>
    <cellStyle name="60% - Accent6 3" xfId="104"/>
    <cellStyle name="60% - Accent6 4" xfId="703"/>
    <cellStyle name="60% - Accent6 5" xfId="704"/>
    <cellStyle name="60% - Accent6 6" xfId="705"/>
    <cellStyle name="60% - Accent6 7" xfId="706"/>
    <cellStyle name="60% - Colore 1" xfId="707"/>
    <cellStyle name="60% - Colore 2" xfId="708"/>
    <cellStyle name="60% - Colore 3" xfId="709"/>
    <cellStyle name="60% - Colore 4" xfId="710"/>
    <cellStyle name="60% - Colore 5" xfId="711"/>
    <cellStyle name="60% - Colore 6" xfId="712"/>
    <cellStyle name="60% - Énfasis1" xfId="105"/>
    <cellStyle name="60% - Énfasis1 2" xfId="713"/>
    <cellStyle name="60% - Énfasis2" xfId="106"/>
    <cellStyle name="60% - Énfasis2 2" xfId="714"/>
    <cellStyle name="60% - Énfasis3" xfId="107"/>
    <cellStyle name="60% - Énfasis3 2" xfId="715"/>
    <cellStyle name="60% - Énfasis4" xfId="108"/>
    <cellStyle name="60% - Énfasis4 2" xfId="716"/>
    <cellStyle name="60% - Énfasis5" xfId="109"/>
    <cellStyle name="60% - Énfasis5 2" xfId="717"/>
    <cellStyle name="60% - Énfasis6" xfId="110"/>
    <cellStyle name="60% - Énfasis6 2" xfId="718"/>
    <cellStyle name="Accent1 2" xfId="111"/>
    <cellStyle name="Accent1 2 2" xfId="719"/>
    <cellStyle name="Accent1 2 3" xfId="720"/>
    <cellStyle name="Accent1 3" xfId="112"/>
    <cellStyle name="Accent1 3 2" xfId="721"/>
    <cellStyle name="Accent1 4" xfId="722"/>
    <cellStyle name="Accent1 5" xfId="723"/>
    <cellStyle name="Accent1 6" xfId="724"/>
    <cellStyle name="Accent1 7" xfId="725"/>
    <cellStyle name="Accent2 2" xfId="113"/>
    <cellStyle name="Accent2 2 2" xfId="726"/>
    <cellStyle name="Accent2 2 3" xfId="727"/>
    <cellStyle name="Accent2 3" xfId="114"/>
    <cellStyle name="Accent2 4" xfId="728"/>
    <cellStyle name="Accent2 5" xfId="729"/>
    <cellStyle name="Accent2 6" xfId="730"/>
    <cellStyle name="Accent2 7" xfId="731"/>
    <cellStyle name="Accent3 2" xfId="115"/>
    <cellStyle name="Accent3 2 2" xfId="732"/>
    <cellStyle name="Accent3 2 3" xfId="733"/>
    <cellStyle name="Accent3 3" xfId="116"/>
    <cellStyle name="Accent3 4" xfId="734"/>
    <cellStyle name="Accent3 5" xfId="735"/>
    <cellStyle name="Accent3 6" xfId="736"/>
    <cellStyle name="Accent3 7" xfId="737"/>
    <cellStyle name="Accent4 2" xfId="117"/>
    <cellStyle name="Accent4 2 2" xfId="738"/>
    <cellStyle name="Accent4 2 3" xfId="739"/>
    <cellStyle name="Accent4 3" xfId="118"/>
    <cellStyle name="Accent4 4" xfId="740"/>
    <cellStyle name="Accent4 5" xfId="741"/>
    <cellStyle name="Accent4 6" xfId="742"/>
    <cellStyle name="Accent4 7" xfId="743"/>
    <cellStyle name="Accent5 2" xfId="119"/>
    <cellStyle name="Accent5 2 2" xfId="744"/>
    <cellStyle name="Accent5 2 3" xfId="745"/>
    <cellStyle name="Accent5 3" xfId="120"/>
    <cellStyle name="Accent5 4" xfId="746"/>
    <cellStyle name="Accent5 5" xfId="747"/>
    <cellStyle name="Accent5 6" xfId="748"/>
    <cellStyle name="Accent5 7" xfId="749"/>
    <cellStyle name="Accent6 2" xfId="121"/>
    <cellStyle name="Accent6 2 2" xfId="750"/>
    <cellStyle name="Accent6 2 3" xfId="751"/>
    <cellStyle name="Accent6 3" xfId="122"/>
    <cellStyle name="Accent6 4" xfId="752"/>
    <cellStyle name="Accent6 5" xfId="753"/>
    <cellStyle name="Accent6 6" xfId="754"/>
    <cellStyle name="Accent6 7" xfId="755"/>
    <cellStyle name="Accounting" xfId="756"/>
    <cellStyle name="AFE" xfId="757"/>
    <cellStyle name="Analysis Divider" xfId="288"/>
    <cellStyle name="Analysis Header" xfId="289"/>
    <cellStyle name="Analysis Row" xfId="290"/>
    <cellStyle name="ANCLAS,REZONES Y SUS PARTES,DE FUNDICION,DE HIERRO O DE ACERO" xfId="758"/>
    <cellStyle name="ANCLAS,REZONES Y SUS PARTES,DE FUNDICION,DE HIERRO O DE ACERO 2" xfId="759"/>
    <cellStyle name="ANCLAS,REZONES Y SUS PARTES,DE FUNDICION,DE HIERRO O DE ACERO_HIPOTESIS MACRO 10-15_US" xfId="760"/>
    <cellStyle name="annee semestre" xfId="761"/>
    <cellStyle name="annee semestre 10" xfId="762"/>
    <cellStyle name="annee semestre 11" xfId="763"/>
    <cellStyle name="annee semestre 12" xfId="764"/>
    <cellStyle name="annee semestre 13" xfId="765"/>
    <cellStyle name="annee semestre 14" xfId="766"/>
    <cellStyle name="annee semestre 15" xfId="767"/>
    <cellStyle name="annee semestre 16" xfId="768"/>
    <cellStyle name="annee semestre 17" xfId="769"/>
    <cellStyle name="annee semestre 2" xfId="770"/>
    <cellStyle name="annee semestre 2 10" xfId="771"/>
    <cellStyle name="annee semestre 2 11" xfId="772"/>
    <cellStyle name="annee semestre 2 12" xfId="773"/>
    <cellStyle name="annee semestre 2 13" xfId="774"/>
    <cellStyle name="annee semestre 2 14" xfId="775"/>
    <cellStyle name="annee semestre 2 15" xfId="776"/>
    <cellStyle name="annee semestre 2 16" xfId="777"/>
    <cellStyle name="annee semestre 2 2" xfId="778"/>
    <cellStyle name="annee semestre 2 2 10" xfId="779"/>
    <cellStyle name="annee semestre 2 2 10 10" xfId="780"/>
    <cellStyle name="annee semestre 2 2 10 11" xfId="781"/>
    <cellStyle name="annee semestre 2 2 10 12" xfId="782"/>
    <cellStyle name="annee semestre 2 2 10 13" xfId="783"/>
    <cellStyle name="annee semestre 2 2 10 14" xfId="784"/>
    <cellStyle name="annee semestre 2 2 10 2" xfId="785"/>
    <cellStyle name="annee semestre 2 2 10 2 2" xfId="786"/>
    <cellStyle name="annee semestre 2 2 10 2 3" xfId="787"/>
    <cellStyle name="annee semestre 2 2 10 2 4" xfId="788"/>
    <cellStyle name="annee semestre 2 2 10 2 5" xfId="789"/>
    <cellStyle name="annee semestre 2 2 10 2 6" xfId="790"/>
    <cellStyle name="annee semestre 2 2 10 2 7" xfId="791"/>
    <cellStyle name="annee semestre 2 2 10 3" xfId="792"/>
    <cellStyle name="annee semestre 2 2 10 4" xfId="793"/>
    <cellStyle name="annee semestre 2 2 10 5" xfId="794"/>
    <cellStyle name="annee semestre 2 2 10 6" xfId="795"/>
    <cellStyle name="annee semestre 2 2 10 7" xfId="796"/>
    <cellStyle name="annee semestre 2 2 10 8" xfId="797"/>
    <cellStyle name="annee semestre 2 2 10 9" xfId="798"/>
    <cellStyle name="annee semestre 2 2 11" xfId="799"/>
    <cellStyle name="annee semestre 2 2 11 2" xfId="800"/>
    <cellStyle name="annee semestre 2 2 11 3" xfId="801"/>
    <cellStyle name="annee semestre 2 2 11 4" xfId="802"/>
    <cellStyle name="annee semestre 2 2 11 5" xfId="803"/>
    <cellStyle name="annee semestre 2 2 11 6" xfId="804"/>
    <cellStyle name="annee semestre 2 2 11 7" xfId="805"/>
    <cellStyle name="annee semestre 2 2 12" xfId="806"/>
    <cellStyle name="annee semestre 2 2 13" xfId="807"/>
    <cellStyle name="annee semestre 2 2 14" xfId="808"/>
    <cellStyle name="annee semestre 2 2 15" xfId="809"/>
    <cellStyle name="annee semestre 2 2 16" xfId="810"/>
    <cellStyle name="annee semestre 2 2 17" xfId="811"/>
    <cellStyle name="annee semestre 2 2 18" xfId="812"/>
    <cellStyle name="annee semestre 2 2 19" xfId="813"/>
    <cellStyle name="annee semestre 2 2 2" xfId="814"/>
    <cellStyle name="annee semestre 2 2 2 10" xfId="815"/>
    <cellStyle name="annee semestre 2 2 2 11" xfId="816"/>
    <cellStyle name="annee semestre 2 2 2 12" xfId="817"/>
    <cellStyle name="annee semestre 2 2 2 13" xfId="818"/>
    <cellStyle name="annee semestre 2 2 2 14" xfId="819"/>
    <cellStyle name="annee semestre 2 2 2 2" xfId="820"/>
    <cellStyle name="annee semestre 2 2 2 2 2" xfId="821"/>
    <cellStyle name="annee semestre 2 2 2 2 3" xfId="822"/>
    <cellStyle name="annee semestre 2 2 2 2 4" xfId="823"/>
    <cellStyle name="annee semestre 2 2 2 2 5" xfId="824"/>
    <cellStyle name="annee semestre 2 2 2 2 6" xfId="825"/>
    <cellStyle name="annee semestre 2 2 2 2 7" xfId="826"/>
    <cellStyle name="annee semestre 2 2 2 3" xfId="827"/>
    <cellStyle name="annee semestre 2 2 2 4" xfId="828"/>
    <cellStyle name="annee semestre 2 2 2 5" xfId="829"/>
    <cellStyle name="annee semestre 2 2 2 6" xfId="830"/>
    <cellStyle name="annee semestre 2 2 2 7" xfId="831"/>
    <cellStyle name="annee semestre 2 2 2 8" xfId="832"/>
    <cellStyle name="annee semestre 2 2 2 9" xfId="833"/>
    <cellStyle name="annee semestre 2 2 20" xfId="834"/>
    <cellStyle name="annee semestre 2 2 21" xfId="835"/>
    <cellStyle name="annee semestre 2 2 22" xfId="836"/>
    <cellStyle name="annee semestre 2 2 23" xfId="837"/>
    <cellStyle name="annee semestre 2 2 3" xfId="838"/>
    <cellStyle name="annee semestre 2 2 3 10" xfId="839"/>
    <cellStyle name="annee semestre 2 2 3 11" xfId="840"/>
    <cellStyle name="annee semestre 2 2 3 12" xfId="841"/>
    <cellStyle name="annee semestre 2 2 3 13" xfId="842"/>
    <cellStyle name="annee semestre 2 2 3 14" xfId="843"/>
    <cellStyle name="annee semestre 2 2 3 2" xfId="844"/>
    <cellStyle name="annee semestre 2 2 3 2 2" xfId="845"/>
    <cellStyle name="annee semestre 2 2 3 2 3" xfId="846"/>
    <cellStyle name="annee semestre 2 2 3 2 4" xfId="847"/>
    <cellStyle name="annee semestre 2 2 3 2 5" xfId="848"/>
    <cellStyle name="annee semestre 2 2 3 2 6" xfId="849"/>
    <cellStyle name="annee semestre 2 2 3 2 7" xfId="850"/>
    <cellStyle name="annee semestre 2 2 3 3" xfId="851"/>
    <cellStyle name="annee semestre 2 2 3 4" xfId="852"/>
    <cellStyle name="annee semestre 2 2 3 5" xfId="853"/>
    <cellStyle name="annee semestre 2 2 3 6" xfId="854"/>
    <cellStyle name="annee semestre 2 2 3 7" xfId="855"/>
    <cellStyle name="annee semestre 2 2 3 8" xfId="856"/>
    <cellStyle name="annee semestre 2 2 3 9" xfId="857"/>
    <cellStyle name="annee semestre 2 2 4" xfId="858"/>
    <cellStyle name="annee semestre 2 2 4 10" xfId="859"/>
    <cellStyle name="annee semestre 2 2 4 11" xfId="860"/>
    <cellStyle name="annee semestre 2 2 4 12" xfId="861"/>
    <cellStyle name="annee semestre 2 2 4 13" xfId="862"/>
    <cellStyle name="annee semestre 2 2 4 14" xfId="863"/>
    <cellStyle name="annee semestre 2 2 4 2" xfId="864"/>
    <cellStyle name="annee semestre 2 2 4 2 2" xfId="865"/>
    <cellStyle name="annee semestre 2 2 4 2 3" xfId="866"/>
    <cellStyle name="annee semestre 2 2 4 2 4" xfId="867"/>
    <cellStyle name="annee semestre 2 2 4 2 5" xfId="868"/>
    <cellStyle name="annee semestre 2 2 4 2 6" xfId="869"/>
    <cellStyle name="annee semestre 2 2 4 2 7" xfId="870"/>
    <cellStyle name="annee semestre 2 2 4 3" xfId="871"/>
    <cellStyle name="annee semestre 2 2 4 4" xfId="872"/>
    <cellStyle name="annee semestre 2 2 4 5" xfId="873"/>
    <cellStyle name="annee semestre 2 2 4 6" xfId="874"/>
    <cellStyle name="annee semestre 2 2 4 7" xfId="875"/>
    <cellStyle name="annee semestre 2 2 4 8" xfId="876"/>
    <cellStyle name="annee semestre 2 2 4 9" xfId="877"/>
    <cellStyle name="annee semestre 2 2 5" xfId="878"/>
    <cellStyle name="annee semestre 2 2 5 10" xfId="879"/>
    <cellStyle name="annee semestre 2 2 5 11" xfId="880"/>
    <cellStyle name="annee semestre 2 2 5 12" xfId="881"/>
    <cellStyle name="annee semestre 2 2 5 13" xfId="882"/>
    <cellStyle name="annee semestre 2 2 5 14" xfId="883"/>
    <cellStyle name="annee semestre 2 2 5 2" xfId="884"/>
    <cellStyle name="annee semestre 2 2 5 2 2" xfId="885"/>
    <cellStyle name="annee semestre 2 2 5 2 3" xfId="886"/>
    <cellStyle name="annee semestre 2 2 5 2 4" xfId="887"/>
    <cellStyle name="annee semestre 2 2 5 2 5" xfId="888"/>
    <cellStyle name="annee semestre 2 2 5 2 6" xfId="889"/>
    <cellStyle name="annee semestre 2 2 5 2 7" xfId="890"/>
    <cellStyle name="annee semestre 2 2 5 3" xfId="891"/>
    <cellStyle name="annee semestre 2 2 5 4" xfId="892"/>
    <cellStyle name="annee semestre 2 2 5 5" xfId="893"/>
    <cellStyle name="annee semestre 2 2 5 6" xfId="894"/>
    <cellStyle name="annee semestre 2 2 5 7" xfId="895"/>
    <cellStyle name="annee semestre 2 2 5 8" xfId="896"/>
    <cellStyle name="annee semestre 2 2 5 9" xfId="897"/>
    <cellStyle name="annee semestre 2 2 6" xfId="898"/>
    <cellStyle name="annee semestre 2 2 6 10" xfId="899"/>
    <cellStyle name="annee semestre 2 2 6 11" xfId="900"/>
    <cellStyle name="annee semestre 2 2 6 12" xfId="901"/>
    <cellStyle name="annee semestre 2 2 6 13" xfId="902"/>
    <cellStyle name="annee semestre 2 2 6 14" xfId="903"/>
    <cellStyle name="annee semestre 2 2 6 2" xfId="904"/>
    <cellStyle name="annee semestre 2 2 6 2 2" xfId="905"/>
    <cellStyle name="annee semestre 2 2 6 2 3" xfId="906"/>
    <cellStyle name="annee semestre 2 2 6 2 4" xfId="907"/>
    <cellStyle name="annee semestre 2 2 6 2 5" xfId="908"/>
    <cellStyle name="annee semestre 2 2 6 2 6" xfId="909"/>
    <cellStyle name="annee semestre 2 2 6 2 7" xfId="910"/>
    <cellStyle name="annee semestre 2 2 6 3" xfId="911"/>
    <cellStyle name="annee semestre 2 2 6 4" xfId="912"/>
    <cellStyle name="annee semestre 2 2 6 5" xfId="913"/>
    <cellStyle name="annee semestre 2 2 6 6" xfId="914"/>
    <cellStyle name="annee semestre 2 2 6 7" xfId="915"/>
    <cellStyle name="annee semestre 2 2 6 8" xfId="916"/>
    <cellStyle name="annee semestre 2 2 6 9" xfId="917"/>
    <cellStyle name="annee semestre 2 2 7" xfId="918"/>
    <cellStyle name="annee semestre 2 2 7 10" xfId="919"/>
    <cellStyle name="annee semestre 2 2 7 11" xfId="920"/>
    <cellStyle name="annee semestre 2 2 7 12" xfId="921"/>
    <cellStyle name="annee semestre 2 2 7 13" xfId="922"/>
    <cellStyle name="annee semestre 2 2 7 14" xfId="923"/>
    <cellStyle name="annee semestre 2 2 7 2" xfId="924"/>
    <cellStyle name="annee semestre 2 2 7 2 2" xfId="925"/>
    <cellStyle name="annee semestre 2 2 7 2 3" xfId="926"/>
    <cellStyle name="annee semestre 2 2 7 2 4" xfId="927"/>
    <cellStyle name="annee semestre 2 2 7 2 5" xfId="928"/>
    <cellStyle name="annee semestre 2 2 7 2 6" xfId="929"/>
    <cellStyle name="annee semestre 2 2 7 2 7" xfId="930"/>
    <cellStyle name="annee semestre 2 2 7 3" xfId="931"/>
    <cellStyle name="annee semestre 2 2 7 4" xfId="932"/>
    <cellStyle name="annee semestre 2 2 7 5" xfId="933"/>
    <cellStyle name="annee semestre 2 2 7 6" xfId="934"/>
    <cellStyle name="annee semestre 2 2 7 7" xfId="935"/>
    <cellStyle name="annee semestre 2 2 7 8" xfId="936"/>
    <cellStyle name="annee semestre 2 2 7 9" xfId="937"/>
    <cellStyle name="annee semestre 2 2 8" xfId="938"/>
    <cellStyle name="annee semestre 2 2 8 10" xfId="939"/>
    <cellStyle name="annee semestre 2 2 8 11" xfId="940"/>
    <cellStyle name="annee semestre 2 2 8 12" xfId="941"/>
    <cellStyle name="annee semestre 2 2 8 13" xfId="942"/>
    <cellStyle name="annee semestre 2 2 8 14" xfId="943"/>
    <cellStyle name="annee semestre 2 2 8 2" xfId="944"/>
    <cellStyle name="annee semestre 2 2 8 2 2" xfId="945"/>
    <cellStyle name="annee semestre 2 2 8 2 3" xfId="946"/>
    <cellStyle name="annee semestre 2 2 8 2 4" xfId="947"/>
    <cellStyle name="annee semestre 2 2 8 2 5" xfId="948"/>
    <cellStyle name="annee semestre 2 2 8 2 6" xfId="949"/>
    <cellStyle name="annee semestre 2 2 8 2 7" xfId="950"/>
    <cellStyle name="annee semestre 2 2 8 3" xfId="951"/>
    <cellStyle name="annee semestre 2 2 8 4" xfId="952"/>
    <cellStyle name="annee semestre 2 2 8 5" xfId="953"/>
    <cellStyle name="annee semestre 2 2 8 6" xfId="954"/>
    <cellStyle name="annee semestre 2 2 8 7" xfId="955"/>
    <cellStyle name="annee semestre 2 2 8 8" xfId="956"/>
    <cellStyle name="annee semestre 2 2 8 9" xfId="957"/>
    <cellStyle name="annee semestre 2 2 9" xfId="958"/>
    <cellStyle name="annee semestre 2 2 9 10" xfId="959"/>
    <cellStyle name="annee semestre 2 2 9 11" xfId="960"/>
    <cellStyle name="annee semestre 2 2 9 12" xfId="961"/>
    <cellStyle name="annee semestre 2 2 9 13" xfId="962"/>
    <cellStyle name="annee semestre 2 2 9 14" xfId="963"/>
    <cellStyle name="annee semestre 2 2 9 2" xfId="964"/>
    <cellStyle name="annee semestre 2 2 9 2 2" xfId="965"/>
    <cellStyle name="annee semestre 2 2 9 2 3" xfId="966"/>
    <cellStyle name="annee semestre 2 2 9 2 4" xfId="967"/>
    <cellStyle name="annee semestre 2 2 9 2 5" xfId="968"/>
    <cellStyle name="annee semestre 2 2 9 2 6" xfId="969"/>
    <cellStyle name="annee semestre 2 2 9 2 7" xfId="970"/>
    <cellStyle name="annee semestre 2 2 9 3" xfId="971"/>
    <cellStyle name="annee semestre 2 2 9 4" xfId="972"/>
    <cellStyle name="annee semestre 2 2 9 5" xfId="973"/>
    <cellStyle name="annee semestre 2 2 9 6" xfId="974"/>
    <cellStyle name="annee semestre 2 2 9 7" xfId="975"/>
    <cellStyle name="annee semestre 2 2 9 8" xfId="976"/>
    <cellStyle name="annee semestre 2 2 9 9" xfId="977"/>
    <cellStyle name="annee semestre 2 3" xfId="978"/>
    <cellStyle name="annee semestre 2 3 10" xfId="979"/>
    <cellStyle name="annee semestre 2 3 11" xfId="980"/>
    <cellStyle name="annee semestre 2 3 12" xfId="981"/>
    <cellStyle name="annee semestre 2 3 13" xfId="982"/>
    <cellStyle name="annee semestre 2 3 14" xfId="983"/>
    <cellStyle name="annee semestre 2 3 2" xfId="984"/>
    <cellStyle name="annee semestre 2 3 2 2" xfId="985"/>
    <cellStyle name="annee semestre 2 3 2 3" xfId="986"/>
    <cellStyle name="annee semestre 2 3 2 4" xfId="987"/>
    <cellStyle name="annee semestre 2 3 2 5" xfId="988"/>
    <cellStyle name="annee semestre 2 3 2 6" xfId="989"/>
    <cellStyle name="annee semestre 2 3 2 7" xfId="990"/>
    <cellStyle name="annee semestre 2 3 3" xfId="991"/>
    <cellStyle name="annee semestre 2 3 4" xfId="992"/>
    <cellStyle name="annee semestre 2 3 5" xfId="993"/>
    <cellStyle name="annee semestre 2 3 6" xfId="994"/>
    <cellStyle name="annee semestre 2 3 7" xfId="995"/>
    <cellStyle name="annee semestre 2 3 8" xfId="996"/>
    <cellStyle name="annee semestre 2 3 9" xfId="997"/>
    <cellStyle name="annee semestre 2 4" xfId="998"/>
    <cellStyle name="annee semestre 2 4 2" xfId="999"/>
    <cellStyle name="annee semestre 2 4 3" xfId="1000"/>
    <cellStyle name="annee semestre 2 4 4" xfId="1001"/>
    <cellStyle name="annee semestre 2 4 5" xfId="1002"/>
    <cellStyle name="annee semestre 2 4 6" xfId="1003"/>
    <cellStyle name="annee semestre 2 4 7" xfId="1004"/>
    <cellStyle name="annee semestre 2 5" xfId="1005"/>
    <cellStyle name="annee semestre 2 6" xfId="1006"/>
    <cellStyle name="annee semestre 2 7" xfId="1007"/>
    <cellStyle name="annee semestre 2 8" xfId="1008"/>
    <cellStyle name="annee semestre 2 9" xfId="1009"/>
    <cellStyle name="annee semestre 3" xfId="1010"/>
    <cellStyle name="annee semestre 3 10" xfId="1011"/>
    <cellStyle name="annee semestre 3 10 10" xfId="1012"/>
    <cellStyle name="annee semestre 3 10 11" xfId="1013"/>
    <cellStyle name="annee semestre 3 10 12" xfId="1014"/>
    <cellStyle name="annee semestre 3 10 13" xfId="1015"/>
    <cellStyle name="annee semestre 3 10 14" xfId="1016"/>
    <cellStyle name="annee semestre 3 10 2" xfId="1017"/>
    <cellStyle name="annee semestre 3 10 2 2" xfId="1018"/>
    <cellStyle name="annee semestre 3 10 2 3" xfId="1019"/>
    <cellStyle name="annee semestre 3 10 2 4" xfId="1020"/>
    <cellStyle name="annee semestre 3 10 2 5" xfId="1021"/>
    <cellStyle name="annee semestre 3 10 2 6" xfId="1022"/>
    <cellStyle name="annee semestre 3 10 2 7" xfId="1023"/>
    <cellStyle name="annee semestre 3 10 3" xfId="1024"/>
    <cellStyle name="annee semestre 3 10 4" xfId="1025"/>
    <cellStyle name="annee semestre 3 10 5" xfId="1026"/>
    <cellStyle name="annee semestre 3 10 6" xfId="1027"/>
    <cellStyle name="annee semestre 3 10 7" xfId="1028"/>
    <cellStyle name="annee semestre 3 10 8" xfId="1029"/>
    <cellStyle name="annee semestre 3 10 9" xfId="1030"/>
    <cellStyle name="annee semestre 3 11" xfId="1031"/>
    <cellStyle name="annee semestre 3 11 2" xfId="1032"/>
    <cellStyle name="annee semestre 3 11 3" xfId="1033"/>
    <cellStyle name="annee semestre 3 11 4" xfId="1034"/>
    <cellStyle name="annee semestre 3 11 5" xfId="1035"/>
    <cellStyle name="annee semestre 3 11 6" xfId="1036"/>
    <cellStyle name="annee semestre 3 11 7" xfId="1037"/>
    <cellStyle name="annee semestre 3 12" xfId="1038"/>
    <cellStyle name="annee semestre 3 13" xfId="1039"/>
    <cellStyle name="annee semestre 3 14" xfId="1040"/>
    <cellStyle name="annee semestre 3 15" xfId="1041"/>
    <cellStyle name="annee semestre 3 16" xfId="1042"/>
    <cellStyle name="annee semestre 3 17" xfId="1043"/>
    <cellStyle name="annee semestre 3 18" xfId="1044"/>
    <cellStyle name="annee semestre 3 19" xfId="1045"/>
    <cellStyle name="annee semestre 3 2" xfId="1046"/>
    <cellStyle name="annee semestre 3 2 10" xfId="1047"/>
    <cellStyle name="annee semestre 3 2 11" xfId="1048"/>
    <cellStyle name="annee semestre 3 2 12" xfId="1049"/>
    <cellStyle name="annee semestre 3 2 13" xfId="1050"/>
    <cellStyle name="annee semestre 3 2 14" xfId="1051"/>
    <cellStyle name="annee semestre 3 2 2" xfId="1052"/>
    <cellStyle name="annee semestre 3 2 2 2" xfId="1053"/>
    <cellStyle name="annee semestre 3 2 2 3" xfId="1054"/>
    <cellStyle name="annee semestre 3 2 2 4" xfId="1055"/>
    <cellStyle name="annee semestre 3 2 2 5" xfId="1056"/>
    <cellStyle name="annee semestre 3 2 2 6" xfId="1057"/>
    <cellStyle name="annee semestre 3 2 2 7" xfId="1058"/>
    <cellStyle name="annee semestre 3 2 3" xfId="1059"/>
    <cellStyle name="annee semestre 3 2 4" xfId="1060"/>
    <cellStyle name="annee semestre 3 2 5" xfId="1061"/>
    <cellStyle name="annee semestre 3 2 6" xfId="1062"/>
    <cellStyle name="annee semestre 3 2 7" xfId="1063"/>
    <cellStyle name="annee semestre 3 2 8" xfId="1064"/>
    <cellStyle name="annee semestre 3 2 9" xfId="1065"/>
    <cellStyle name="annee semestre 3 20" xfId="1066"/>
    <cellStyle name="annee semestre 3 21" xfId="1067"/>
    <cellStyle name="annee semestre 3 22" xfId="1068"/>
    <cellStyle name="annee semestre 3 23" xfId="1069"/>
    <cellStyle name="annee semestre 3 3" xfId="1070"/>
    <cellStyle name="annee semestre 3 3 10" xfId="1071"/>
    <cellStyle name="annee semestre 3 3 11" xfId="1072"/>
    <cellStyle name="annee semestre 3 3 12" xfId="1073"/>
    <cellStyle name="annee semestre 3 3 13" xfId="1074"/>
    <cellStyle name="annee semestre 3 3 14" xfId="1075"/>
    <cellStyle name="annee semestre 3 3 2" xfId="1076"/>
    <cellStyle name="annee semestre 3 3 2 2" xfId="1077"/>
    <cellStyle name="annee semestre 3 3 2 3" xfId="1078"/>
    <cellStyle name="annee semestre 3 3 2 4" xfId="1079"/>
    <cellStyle name="annee semestre 3 3 2 5" xfId="1080"/>
    <cellStyle name="annee semestre 3 3 2 6" xfId="1081"/>
    <cellStyle name="annee semestre 3 3 2 7" xfId="1082"/>
    <cellStyle name="annee semestre 3 3 3" xfId="1083"/>
    <cellStyle name="annee semestre 3 3 4" xfId="1084"/>
    <cellStyle name="annee semestre 3 3 5" xfId="1085"/>
    <cellStyle name="annee semestre 3 3 6" xfId="1086"/>
    <cellStyle name="annee semestre 3 3 7" xfId="1087"/>
    <cellStyle name="annee semestre 3 3 8" xfId="1088"/>
    <cellStyle name="annee semestre 3 3 9" xfId="1089"/>
    <cellStyle name="annee semestre 3 4" xfId="1090"/>
    <cellStyle name="annee semestre 3 4 10" xfId="1091"/>
    <cellStyle name="annee semestre 3 4 11" xfId="1092"/>
    <cellStyle name="annee semestre 3 4 12" xfId="1093"/>
    <cellStyle name="annee semestre 3 4 13" xfId="1094"/>
    <cellStyle name="annee semestre 3 4 14" xfId="1095"/>
    <cellStyle name="annee semestre 3 4 2" xfId="1096"/>
    <cellStyle name="annee semestre 3 4 2 2" xfId="1097"/>
    <cellStyle name="annee semestre 3 4 2 3" xfId="1098"/>
    <cellStyle name="annee semestre 3 4 2 4" xfId="1099"/>
    <cellStyle name="annee semestre 3 4 2 5" xfId="1100"/>
    <cellStyle name="annee semestre 3 4 2 6" xfId="1101"/>
    <cellStyle name="annee semestre 3 4 2 7" xfId="1102"/>
    <cellStyle name="annee semestre 3 4 3" xfId="1103"/>
    <cellStyle name="annee semestre 3 4 4" xfId="1104"/>
    <cellStyle name="annee semestre 3 4 5" xfId="1105"/>
    <cellStyle name="annee semestre 3 4 6" xfId="1106"/>
    <cellStyle name="annee semestre 3 4 7" xfId="1107"/>
    <cellStyle name="annee semestre 3 4 8" xfId="1108"/>
    <cellStyle name="annee semestre 3 4 9" xfId="1109"/>
    <cellStyle name="annee semestre 3 5" xfId="1110"/>
    <cellStyle name="annee semestre 3 5 10" xfId="1111"/>
    <cellStyle name="annee semestre 3 5 11" xfId="1112"/>
    <cellStyle name="annee semestre 3 5 12" xfId="1113"/>
    <cellStyle name="annee semestre 3 5 13" xfId="1114"/>
    <cellStyle name="annee semestre 3 5 14" xfId="1115"/>
    <cellStyle name="annee semestre 3 5 2" xfId="1116"/>
    <cellStyle name="annee semestre 3 5 2 2" xfId="1117"/>
    <cellStyle name="annee semestre 3 5 2 3" xfId="1118"/>
    <cellStyle name="annee semestre 3 5 2 4" xfId="1119"/>
    <cellStyle name="annee semestre 3 5 2 5" xfId="1120"/>
    <cellStyle name="annee semestre 3 5 2 6" xfId="1121"/>
    <cellStyle name="annee semestre 3 5 2 7" xfId="1122"/>
    <cellStyle name="annee semestre 3 5 3" xfId="1123"/>
    <cellStyle name="annee semestre 3 5 4" xfId="1124"/>
    <cellStyle name="annee semestre 3 5 5" xfId="1125"/>
    <cellStyle name="annee semestre 3 5 6" xfId="1126"/>
    <cellStyle name="annee semestre 3 5 7" xfId="1127"/>
    <cellStyle name="annee semestre 3 5 8" xfId="1128"/>
    <cellStyle name="annee semestre 3 5 9" xfId="1129"/>
    <cellStyle name="annee semestre 3 6" xfId="1130"/>
    <cellStyle name="annee semestre 3 6 10" xfId="1131"/>
    <cellStyle name="annee semestre 3 6 11" xfId="1132"/>
    <cellStyle name="annee semestre 3 6 12" xfId="1133"/>
    <cellStyle name="annee semestre 3 6 13" xfId="1134"/>
    <cellStyle name="annee semestre 3 6 14" xfId="1135"/>
    <cellStyle name="annee semestre 3 6 2" xfId="1136"/>
    <cellStyle name="annee semestre 3 6 2 2" xfId="1137"/>
    <cellStyle name="annee semestre 3 6 2 3" xfId="1138"/>
    <cellStyle name="annee semestre 3 6 2 4" xfId="1139"/>
    <cellStyle name="annee semestre 3 6 2 5" xfId="1140"/>
    <cellStyle name="annee semestre 3 6 2 6" xfId="1141"/>
    <cellStyle name="annee semestre 3 6 2 7" xfId="1142"/>
    <cellStyle name="annee semestre 3 6 3" xfId="1143"/>
    <cellStyle name="annee semestre 3 6 4" xfId="1144"/>
    <cellStyle name="annee semestre 3 6 5" xfId="1145"/>
    <cellStyle name="annee semestre 3 6 6" xfId="1146"/>
    <cellStyle name="annee semestre 3 6 7" xfId="1147"/>
    <cellStyle name="annee semestre 3 6 8" xfId="1148"/>
    <cellStyle name="annee semestre 3 6 9" xfId="1149"/>
    <cellStyle name="annee semestre 3 7" xfId="1150"/>
    <cellStyle name="annee semestre 3 7 10" xfId="1151"/>
    <cellStyle name="annee semestre 3 7 11" xfId="1152"/>
    <cellStyle name="annee semestre 3 7 12" xfId="1153"/>
    <cellStyle name="annee semestre 3 7 13" xfId="1154"/>
    <cellStyle name="annee semestre 3 7 14" xfId="1155"/>
    <cellStyle name="annee semestre 3 7 2" xfId="1156"/>
    <cellStyle name="annee semestre 3 7 2 2" xfId="1157"/>
    <cellStyle name="annee semestre 3 7 2 3" xfId="1158"/>
    <cellStyle name="annee semestre 3 7 2 4" xfId="1159"/>
    <cellStyle name="annee semestre 3 7 2 5" xfId="1160"/>
    <cellStyle name="annee semestre 3 7 2 6" xfId="1161"/>
    <cellStyle name="annee semestre 3 7 2 7" xfId="1162"/>
    <cellStyle name="annee semestre 3 7 3" xfId="1163"/>
    <cellStyle name="annee semestre 3 7 4" xfId="1164"/>
    <cellStyle name="annee semestre 3 7 5" xfId="1165"/>
    <cellStyle name="annee semestre 3 7 6" xfId="1166"/>
    <cellStyle name="annee semestre 3 7 7" xfId="1167"/>
    <cellStyle name="annee semestre 3 7 8" xfId="1168"/>
    <cellStyle name="annee semestre 3 7 9" xfId="1169"/>
    <cellStyle name="annee semestre 3 8" xfId="1170"/>
    <cellStyle name="annee semestre 3 8 10" xfId="1171"/>
    <cellStyle name="annee semestre 3 8 11" xfId="1172"/>
    <cellStyle name="annee semestre 3 8 12" xfId="1173"/>
    <cellStyle name="annee semestre 3 8 13" xfId="1174"/>
    <cellStyle name="annee semestre 3 8 14" xfId="1175"/>
    <cellStyle name="annee semestre 3 8 2" xfId="1176"/>
    <cellStyle name="annee semestre 3 8 2 2" xfId="1177"/>
    <cellStyle name="annee semestre 3 8 2 3" xfId="1178"/>
    <cellStyle name="annee semestre 3 8 2 4" xfId="1179"/>
    <cellStyle name="annee semestre 3 8 2 5" xfId="1180"/>
    <cellStyle name="annee semestre 3 8 2 6" xfId="1181"/>
    <cellStyle name="annee semestre 3 8 2 7" xfId="1182"/>
    <cellStyle name="annee semestre 3 8 3" xfId="1183"/>
    <cellStyle name="annee semestre 3 8 4" xfId="1184"/>
    <cellStyle name="annee semestre 3 8 5" xfId="1185"/>
    <cellStyle name="annee semestre 3 8 6" xfId="1186"/>
    <cellStyle name="annee semestre 3 8 7" xfId="1187"/>
    <cellStyle name="annee semestre 3 8 8" xfId="1188"/>
    <cellStyle name="annee semestre 3 8 9" xfId="1189"/>
    <cellStyle name="annee semestre 3 9" xfId="1190"/>
    <cellStyle name="annee semestre 3 9 10" xfId="1191"/>
    <cellStyle name="annee semestre 3 9 11" xfId="1192"/>
    <cellStyle name="annee semestre 3 9 12" xfId="1193"/>
    <cellStyle name="annee semestre 3 9 13" xfId="1194"/>
    <cellStyle name="annee semestre 3 9 14" xfId="1195"/>
    <cellStyle name="annee semestre 3 9 2" xfId="1196"/>
    <cellStyle name="annee semestre 3 9 2 2" xfId="1197"/>
    <cellStyle name="annee semestre 3 9 2 3" xfId="1198"/>
    <cellStyle name="annee semestre 3 9 2 4" xfId="1199"/>
    <cellStyle name="annee semestre 3 9 2 5" xfId="1200"/>
    <cellStyle name="annee semestre 3 9 2 6" xfId="1201"/>
    <cellStyle name="annee semestre 3 9 2 7" xfId="1202"/>
    <cellStyle name="annee semestre 3 9 3" xfId="1203"/>
    <cellStyle name="annee semestre 3 9 4" xfId="1204"/>
    <cellStyle name="annee semestre 3 9 5" xfId="1205"/>
    <cellStyle name="annee semestre 3 9 6" xfId="1206"/>
    <cellStyle name="annee semestre 3 9 7" xfId="1207"/>
    <cellStyle name="annee semestre 3 9 8" xfId="1208"/>
    <cellStyle name="annee semestre 3 9 9" xfId="1209"/>
    <cellStyle name="annee semestre 4" xfId="1210"/>
    <cellStyle name="annee semestre 4 10" xfId="1211"/>
    <cellStyle name="annee semestre 4 11" xfId="1212"/>
    <cellStyle name="annee semestre 4 12" xfId="1213"/>
    <cellStyle name="annee semestre 4 13" xfId="1214"/>
    <cellStyle name="annee semestre 4 14" xfId="1215"/>
    <cellStyle name="annee semestre 4 2" xfId="1216"/>
    <cellStyle name="annee semestre 4 2 2" xfId="1217"/>
    <cellStyle name="annee semestre 4 2 3" xfId="1218"/>
    <cellStyle name="annee semestre 4 2 4" xfId="1219"/>
    <cellStyle name="annee semestre 4 2 5" xfId="1220"/>
    <cellStyle name="annee semestre 4 2 6" xfId="1221"/>
    <cellStyle name="annee semestre 4 2 7" xfId="1222"/>
    <cellStyle name="annee semestre 4 3" xfId="1223"/>
    <cellStyle name="annee semestre 4 4" xfId="1224"/>
    <cellStyle name="annee semestre 4 5" xfId="1225"/>
    <cellStyle name="annee semestre 4 6" xfId="1226"/>
    <cellStyle name="annee semestre 4 7" xfId="1227"/>
    <cellStyle name="annee semestre 4 8" xfId="1228"/>
    <cellStyle name="annee semestre 4 9" xfId="1229"/>
    <cellStyle name="annee semestre 5" xfId="1230"/>
    <cellStyle name="annee semestre 5 2" xfId="1231"/>
    <cellStyle name="annee semestre 5 3" xfId="1232"/>
    <cellStyle name="annee semestre 5 4" xfId="1233"/>
    <cellStyle name="annee semestre 5 5" xfId="1234"/>
    <cellStyle name="annee semestre 5 6" xfId="1235"/>
    <cellStyle name="annee semestre 5 7" xfId="1236"/>
    <cellStyle name="annee semestre 6" xfId="1237"/>
    <cellStyle name="annee semestre 7" xfId="1238"/>
    <cellStyle name="annee semestre 8" xfId="1239"/>
    <cellStyle name="annee semestre 9" xfId="1240"/>
    <cellStyle name="Array" xfId="1241"/>
    <cellStyle name="Array Enter" xfId="1242"/>
    <cellStyle name="Assumption % [2]" xfId="1243"/>
    <cellStyle name="Assumption % Calc [2]" xfId="1244"/>
    <cellStyle name="Bad 2" xfId="123"/>
    <cellStyle name="Bad 2 2" xfId="1245"/>
    <cellStyle name="Bad 2 3" xfId="1246"/>
    <cellStyle name="Bad 3" xfId="124"/>
    <cellStyle name="Bad 4" xfId="1247"/>
    <cellStyle name="Bad 5" xfId="1248"/>
    <cellStyle name="Bad 6" xfId="1249"/>
    <cellStyle name="Bad 7" xfId="1250"/>
    <cellStyle name="Bé" xfId="1251"/>
    <cellStyle name="Bevitel" xfId="125"/>
    <cellStyle name="Bevitel 10" xfId="1252"/>
    <cellStyle name="Bevitel 10 2" xfId="1253"/>
    <cellStyle name="Bevitel 10 3" xfId="1254"/>
    <cellStyle name="Bevitel 10 4" xfId="1255"/>
    <cellStyle name="Bevitel 10 5" xfId="1256"/>
    <cellStyle name="Bevitel 10 6" xfId="1257"/>
    <cellStyle name="Bevitel 10 7" xfId="1258"/>
    <cellStyle name="Bevitel 11" xfId="1259"/>
    <cellStyle name="Bevitel 12" xfId="1260"/>
    <cellStyle name="Bevitel 13" xfId="1261"/>
    <cellStyle name="Bevitel 14" xfId="1262"/>
    <cellStyle name="Bevitel 15" xfId="1263"/>
    <cellStyle name="Bevitel 16" xfId="1264"/>
    <cellStyle name="Bevitel 17" xfId="1265"/>
    <cellStyle name="Bevitel 18" xfId="1266"/>
    <cellStyle name="Bevitel 2" xfId="1267"/>
    <cellStyle name="Bevitel 2 10" xfId="1268"/>
    <cellStyle name="Bevitel 2 10 2" xfId="1269"/>
    <cellStyle name="Bevitel 2 10 3" xfId="1270"/>
    <cellStyle name="Bevitel 2 10 4" xfId="1271"/>
    <cellStyle name="Bevitel 2 10 5" xfId="1272"/>
    <cellStyle name="Bevitel 2 10 6" xfId="1273"/>
    <cellStyle name="Bevitel 2 10 7" xfId="1274"/>
    <cellStyle name="Bevitel 2 11" xfId="1275"/>
    <cellStyle name="Bevitel 2 12" xfId="1276"/>
    <cellStyle name="Bevitel 2 13" xfId="1277"/>
    <cellStyle name="Bevitel 2 14" xfId="1278"/>
    <cellStyle name="Bevitel 2 15" xfId="1279"/>
    <cellStyle name="Bevitel 2 16" xfId="1280"/>
    <cellStyle name="Bevitel 2 17" xfId="1281"/>
    <cellStyle name="Bevitel 2 18" xfId="1282"/>
    <cellStyle name="Bevitel 2 2" xfId="1283"/>
    <cellStyle name="Bevitel 2 2 10" xfId="1284"/>
    <cellStyle name="Bevitel 2 2 11" xfId="1285"/>
    <cellStyle name="Bevitel 2 2 12" xfId="1286"/>
    <cellStyle name="Bevitel 2 2 13" xfId="1287"/>
    <cellStyle name="Bevitel 2 2 2" xfId="1288"/>
    <cellStyle name="Bevitel 2 2 2 10" xfId="1289"/>
    <cellStyle name="Bevitel 2 2 2 11" xfId="1290"/>
    <cellStyle name="Bevitel 2 2 2 12" xfId="1291"/>
    <cellStyle name="Bevitel 2 2 2 2" xfId="1292"/>
    <cellStyle name="Bevitel 2 2 2 2 10" xfId="1293"/>
    <cellStyle name="Bevitel 2 2 2 2 11" xfId="1294"/>
    <cellStyle name="Bevitel 2 2 2 2 12" xfId="1295"/>
    <cellStyle name="Bevitel 2 2 2 2 13" xfId="1296"/>
    <cellStyle name="Bevitel 2 2 2 2 14" xfId="1297"/>
    <cellStyle name="Bevitel 2 2 2 2 15" xfId="1298"/>
    <cellStyle name="Bevitel 2 2 2 2 16" xfId="1299"/>
    <cellStyle name="Bevitel 2 2 2 2 2" xfId="1300"/>
    <cellStyle name="Bevitel 2 2 2 2 3" xfId="1301"/>
    <cellStyle name="Bevitel 2 2 2 2 4" xfId="1302"/>
    <cellStyle name="Bevitel 2 2 2 2 5" xfId="1303"/>
    <cellStyle name="Bevitel 2 2 2 2 6" xfId="1304"/>
    <cellStyle name="Bevitel 2 2 2 2 7" xfId="1305"/>
    <cellStyle name="Bevitel 2 2 2 2 8" xfId="1306"/>
    <cellStyle name="Bevitel 2 2 2 2 9" xfId="1307"/>
    <cellStyle name="Bevitel 2 2 2 3" xfId="1308"/>
    <cellStyle name="Bevitel 2 2 2 4" xfId="1309"/>
    <cellStyle name="Bevitel 2 2 2 5" xfId="1310"/>
    <cellStyle name="Bevitel 2 2 2 6" xfId="1311"/>
    <cellStyle name="Bevitel 2 2 2 7" xfId="1312"/>
    <cellStyle name="Bevitel 2 2 2 8" xfId="1313"/>
    <cellStyle name="Bevitel 2 2 2 9" xfId="1314"/>
    <cellStyle name="Bevitel 2 2 3" xfId="1315"/>
    <cellStyle name="Bevitel 2 2 3 10" xfId="1316"/>
    <cellStyle name="Bevitel 2 2 3 11" xfId="1317"/>
    <cellStyle name="Bevitel 2 2 3 12" xfId="1318"/>
    <cellStyle name="Bevitel 2 2 3 13" xfId="1319"/>
    <cellStyle name="Bevitel 2 2 3 14" xfId="1320"/>
    <cellStyle name="Bevitel 2 2 3 15" xfId="1321"/>
    <cellStyle name="Bevitel 2 2 3 16" xfId="1322"/>
    <cellStyle name="Bevitel 2 2 3 2" xfId="1323"/>
    <cellStyle name="Bevitel 2 2 3 3" xfId="1324"/>
    <cellStyle name="Bevitel 2 2 3 4" xfId="1325"/>
    <cellStyle name="Bevitel 2 2 3 5" xfId="1326"/>
    <cellStyle name="Bevitel 2 2 3 6" xfId="1327"/>
    <cellStyle name="Bevitel 2 2 3 7" xfId="1328"/>
    <cellStyle name="Bevitel 2 2 3 8" xfId="1329"/>
    <cellStyle name="Bevitel 2 2 3 9" xfId="1330"/>
    <cellStyle name="Bevitel 2 2 4" xfId="1331"/>
    <cellStyle name="Bevitel 2 2 5" xfId="1332"/>
    <cellStyle name="Bevitel 2 2 6" xfId="1333"/>
    <cellStyle name="Bevitel 2 2 7" xfId="1334"/>
    <cellStyle name="Bevitel 2 2 8" xfId="1335"/>
    <cellStyle name="Bevitel 2 2 9" xfId="1336"/>
    <cellStyle name="Bevitel 2 3" xfId="1337"/>
    <cellStyle name="Bevitel 2 3 10" xfId="1338"/>
    <cellStyle name="Bevitel 2 3 11" xfId="1339"/>
    <cellStyle name="Bevitel 2 3 12" xfId="1340"/>
    <cellStyle name="Bevitel 2 3 13" xfId="1341"/>
    <cellStyle name="Bevitel 2 3 2" xfId="1342"/>
    <cellStyle name="Bevitel 2 3 2 10" xfId="1343"/>
    <cellStyle name="Bevitel 2 3 2 11" xfId="1344"/>
    <cellStyle name="Bevitel 2 3 2 12" xfId="1345"/>
    <cellStyle name="Bevitel 2 3 2 2" xfId="1346"/>
    <cellStyle name="Bevitel 2 3 2 2 10" xfId="1347"/>
    <cellStyle name="Bevitel 2 3 2 2 11" xfId="1348"/>
    <cellStyle name="Bevitel 2 3 2 2 12" xfId="1349"/>
    <cellStyle name="Bevitel 2 3 2 2 13" xfId="1350"/>
    <cellStyle name="Bevitel 2 3 2 2 14" xfId="1351"/>
    <cellStyle name="Bevitel 2 3 2 2 15" xfId="1352"/>
    <cellStyle name="Bevitel 2 3 2 2 16" xfId="1353"/>
    <cellStyle name="Bevitel 2 3 2 2 2" xfId="1354"/>
    <cellStyle name="Bevitel 2 3 2 2 3" xfId="1355"/>
    <cellStyle name="Bevitel 2 3 2 2 4" xfId="1356"/>
    <cellStyle name="Bevitel 2 3 2 2 5" xfId="1357"/>
    <cellStyle name="Bevitel 2 3 2 2 6" xfId="1358"/>
    <cellStyle name="Bevitel 2 3 2 2 7" xfId="1359"/>
    <cellStyle name="Bevitel 2 3 2 2 8" xfId="1360"/>
    <cellStyle name="Bevitel 2 3 2 2 9" xfId="1361"/>
    <cellStyle name="Bevitel 2 3 2 3" xfId="1362"/>
    <cellStyle name="Bevitel 2 3 2 4" xfId="1363"/>
    <cellStyle name="Bevitel 2 3 2 5" xfId="1364"/>
    <cellStyle name="Bevitel 2 3 2 6" xfId="1365"/>
    <cellStyle name="Bevitel 2 3 2 7" xfId="1366"/>
    <cellStyle name="Bevitel 2 3 2 8" xfId="1367"/>
    <cellStyle name="Bevitel 2 3 2 9" xfId="1368"/>
    <cellStyle name="Bevitel 2 3 3" xfId="1369"/>
    <cellStyle name="Bevitel 2 3 3 10" xfId="1370"/>
    <cellStyle name="Bevitel 2 3 3 11" xfId="1371"/>
    <cellStyle name="Bevitel 2 3 3 12" xfId="1372"/>
    <cellStyle name="Bevitel 2 3 3 13" xfId="1373"/>
    <cellStyle name="Bevitel 2 3 3 14" xfId="1374"/>
    <cellStyle name="Bevitel 2 3 3 15" xfId="1375"/>
    <cellStyle name="Bevitel 2 3 3 16" xfId="1376"/>
    <cellStyle name="Bevitel 2 3 3 2" xfId="1377"/>
    <cellStyle name="Bevitel 2 3 3 3" xfId="1378"/>
    <cellStyle name="Bevitel 2 3 3 4" xfId="1379"/>
    <cellStyle name="Bevitel 2 3 3 5" xfId="1380"/>
    <cellStyle name="Bevitel 2 3 3 6" xfId="1381"/>
    <cellStyle name="Bevitel 2 3 3 7" xfId="1382"/>
    <cellStyle name="Bevitel 2 3 3 8" xfId="1383"/>
    <cellStyle name="Bevitel 2 3 3 9" xfId="1384"/>
    <cellStyle name="Bevitel 2 3 4" xfId="1385"/>
    <cellStyle name="Bevitel 2 3 5" xfId="1386"/>
    <cellStyle name="Bevitel 2 3 6" xfId="1387"/>
    <cellStyle name="Bevitel 2 3 7" xfId="1388"/>
    <cellStyle name="Bevitel 2 3 8" xfId="1389"/>
    <cellStyle name="Bevitel 2 3 9" xfId="1390"/>
    <cellStyle name="Bevitel 2 4" xfId="1391"/>
    <cellStyle name="Bevitel 2 4 10" xfId="1392"/>
    <cellStyle name="Bevitel 2 4 11" xfId="1393"/>
    <cellStyle name="Bevitel 2 4 12" xfId="1394"/>
    <cellStyle name="Bevitel 2 4 13" xfId="1395"/>
    <cellStyle name="Bevitel 2 4 2" xfId="1396"/>
    <cellStyle name="Bevitel 2 4 2 10" xfId="1397"/>
    <cellStyle name="Bevitel 2 4 2 11" xfId="1398"/>
    <cellStyle name="Bevitel 2 4 2 12" xfId="1399"/>
    <cellStyle name="Bevitel 2 4 2 2" xfId="1400"/>
    <cellStyle name="Bevitel 2 4 2 2 10" xfId="1401"/>
    <cellStyle name="Bevitel 2 4 2 2 11" xfId="1402"/>
    <cellStyle name="Bevitel 2 4 2 2 12" xfId="1403"/>
    <cellStyle name="Bevitel 2 4 2 2 13" xfId="1404"/>
    <cellStyle name="Bevitel 2 4 2 2 14" xfId="1405"/>
    <cellStyle name="Bevitel 2 4 2 2 15" xfId="1406"/>
    <cellStyle name="Bevitel 2 4 2 2 16" xfId="1407"/>
    <cellStyle name="Bevitel 2 4 2 2 2" xfId="1408"/>
    <cellStyle name="Bevitel 2 4 2 2 3" xfId="1409"/>
    <cellStyle name="Bevitel 2 4 2 2 4" xfId="1410"/>
    <cellStyle name="Bevitel 2 4 2 2 5" xfId="1411"/>
    <cellStyle name="Bevitel 2 4 2 2 6" xfId="1412"/>
    <cellStyle name="Bevitel 2 4 2 2 7" xfId="1413"/>
    <cellStyle name="Bevitel 2 4 2 2 8" xfId="1414"/>
    <cellStyle name="Bevitel 2 4 2 2 9" xfId="1415"/>
    <cellStyle name="Bevitel 2 4 2 3" xfId="1416"/>
    <cellStyle name="Bevitel 2 4 2 4" xfId="1417"/>
    <cellStyle name="Bevitel 2 4 2 5" xfId="1418"/>
    <cellStyle name="Bevitel 2 4 2 6" xfId="1419"/>
    <cellStyle name="Bevitel 2 4 2 7" xfId="1420"/>
    <cellStyle name="Bevitel 2 4 2 8" xfId="1421"/>
    <cellStyle name="Bevitel 2 4 2 9" xfId="1422"/>
    <cellStyle name="Bevitel 2 4 3" xfId="1423"/>
    <cellStyle name="Bevitel 2 4 3 10" xfId="1424"/>
    <cellStyle name="Bevitel 2 4 3 11" xfId="1425"/>
    <cellStyle name="Bevitel 2 4 3 12" xfId="1426"/>
    <cellStyle name="Bevitel 2 4 3 13" xfId="1427"/>
    <cellStyle name="Bevitel 2 4 3 14" xfId="1428"/>
    <cellStyle name="Bevitel 2 4 3 15" xfId="1429"/>
    <cellStyle name="Bevitel 2 4 3 16" xfId="1430"/>
    <cellStyle name="Bevitel 2 4 3 2" xfId="1431"/>
    <cellStyle name="Bevitel 2 4 3 3" xfId="1432"/>
    <cellStyle name="Bevitel 2 4 3 4" xfId="1433"/>
    <cellStyle name="Bevitel 2 4 3 5" xfId="1434"/>
    <cellStyle name="Bevitel 2 4 3 6" xfId="1435"/>
    <cellStyle name="Bevitel 2 4 3 7" xfId="1436"/>
    <cellStyle name="Bevitel 2 4 3 8" xfId="1437"/>
    <cellStyle name="Bevitel 2 4 3 9" xfId="1438"/>
    <cellStyle name="Bevitel 2 4 4" xfId="1439"/>
    <cellStyle name="Bevitel 2 4 5" xfId="1440"/>
    <cellStyle name="Bevitel 2 4 6" xfId="1441"/>
    <cellStyle name="Bevitel 2 4 7" xfId="1442"/>
    <cellStyle name="Bevitel 2 4 8" xfId="1443"/>
    <cellStyle name="Bevitel 2 4 9" xfId="1444"/>
    <cellStyle name="Bevitel 2 5" xfId="1445"/>
    <cellStyle name="Bevitel 2 5 10" xfId="1446"/>
    <cellStyle name="Bevitel 2 5 11" xfId="1447"/>
    <cellStyle name="Bevitel 2 5 12" xfId="1448"/>
    <cellStyle name="Bevitel 2 5 2" xfId="1449"/>
    <cellStyle name="Bevitel 2 5 2 10" xfId="1450"/>
    <cellStyle name="Bevitel 2 5 2 11" xfId="1451"/>
    <cellStyle name="Bevitel 2 5 2 12" xfId="1452"/>
    <cellStyle name="Bevitel 2 5 2 13" xfId="1453"/>
    <cellStyle name="Bevitel 2 5 2 14" xfId="1454"/>
    <cellStyle name="Bevitel 2 5 2 15" xfId="1455"/>
    <cellStyle name="Bevitel 2 5 2 16" xfId="1456"/>
    <cellStyle name="Bevitel 2 5 2 2" xfId="1457"/>
    <cellStyle name="Bevitel 2 5 2 3" xfId="1458"/>
    <cellStyle name="Bevitel 2 5 2 4" xfId="1459"/>
    <cellStyle name="Bevitel 2 5 2 5" xfId="1460"/>
    <cellStyle name="Bevitel 2 5 2 6" xfId="1461"/>
    <cellStyle name="Bevitel 2 5 2 7" xfId="1462"/>
    <cellStyle name="Bevitel 2 5 2 8" xfId="1463"/>
    <cellStyle name="Bevitel 2 5 2 9" xfId="1464"/>
    <cellStyle name="Bevitel 2 5 3" xfId="1465"/>
    <cellStyle name="Bevitel 2 5 4" xfId="1466"/>
    <cellStyle name="Bevitel 2 5 5" xfId="1467"/>
    <cellStyle name="Bevitel 2 5 6" xfId="1468"/>
    <cellStyle name="Bevitel 2 5 7" xfId="1469"/>
    <cellStyle name="Bevitel 2 5 8" xfId="1470"/>
    <cellStyle name="Bevitel 2 5 9" xfId="1471"/>
    <cellStyle name="Bevitel 2 6" xfId="1472"/>
    <cellStyle name="Bevitel 2 6 10" xfId="1473"/>
    <cellStyle name="Bevitel 2 6 11" xfId="1474"/>
    <cellStyle name="Bevitel 2 6 12" xfId="1475"/>
    <cellStyle name="Bevitel 2 6 13" xfId="1476"/>
    <cellStyle name="Bevitel 2 6 14" xfId="1477"/>
    <cellStyle name="Bevitel 2 6 15" xfId="1478"/>
    <cellStyle name="Bevitel 2 6 16" xfId="1479"/>
    <cellStyle name="Bevitel 2 6 2" xfId="1480"/>
    <cellStyle name="Bevitel 2 6 3" xfId="1481"/>
    <cellStyle name="Bevitel 2 6 4" xfId="1482"/>
    <cellStyle name="Bevitel 2 6 5" xfId="1483"/>
    <cellStyle name="Bevitel 2 6 6" xfId="1484"/>
    <cellStyle name="Bevitel 2 6 7" xfId="1485"/>
    <cellStyle name="Bevitel 2 6 8" xfId="1486"/>
    <cellStyle name="Bevitel 2 6 9" xfId="1487"/>
    <cellStyle name="Bevitel 2 7" xfId="1488"/>
    <cellStyle name="Bevitel 2 7 2" xfId="1489"/>
    <cellStyle name="Bevitel 2 7 2 2" xfId="1490"/>
    <cellStyle name="Bevitel 2 7 2 3" xfId="1491"/>
    <cellStyle name="Bevitel 2 7 2 4" xfId="1492"/>
    <cellStyle name="Bevitel 2 7 2 5" xfId="1493"/>
    <cellStyle name="Bevitel 2 7 2 6" xfId="1494"/>
    <cellStyle name="Bevitel 2 7 2 7" xfId="1495"/>
    <cellStyle name="Bevitel 2 7 3" xfId="1496"/>
    <cellStyle name="Bevitel 2 7 4" xfId="1497"/>
    <cellStyle name="Bevitel 2 7 5" xfId="1498"/>
    <cellStyle name="Bevitel 2 7 6" xfId="1499"/>
    <cellStyle name="Bevitel 2 7 7" xfId="1500"/>
    <cellStyle name="Bevitel 2 8" xfId="1501"/>
    <cellStyle name="Bevitel 2 8 2" xfId="1502"/>
    <cellStyle name="Bevitel 2 8 3" xfId="1503"/>
    <cellStyle name="Bevitel 2 8 4" xfId="1504"/>
    <cellStyle name="Bevitel 2 8 5" xfId="1505"/>
    <cellStyle name="Bevitel 2 8 6" xfId="1506"/>
    <cellStyle name="Bevitel 2 8 7" xfId="1507"/>
    <cellStyle name="Bevitel 2 9" xfId="1508"/>
    <cellStyle name="Bevitel 2 9 2" xfId="1509"/>
    <cellStyle name="Bevitel 2 9 3" xfId="1510"/>
    <cellStyle name="Bevitel 2 9 4" xfId="1511"/>
    <cellStyle name="Bevitel 2 9 5" xfId="1512"/>
    <cellStyle name="Bevitel 2 9 6" xfId="1513"/>
    <cellStyle name="Bevitel 2 9 7" xfId="1514"/>
    <cellStyle name="Bevitel 3" xfId="1515"/>
    <cellStyle name="Bevitel 3 10" xfId="1516"/>
    <cellStyle name="Bevitel 3 11" xfId="1517"/>
    <cellStyle name="Bevitel 3 12" xfId="1518"/>
    <cellStyle name="Bevitel 3 13" xfId="1519"/>
    <cellStyle name="Bevitel 3 2" xfId="1520"/>
    <cellStyle name="Bevitel 3 2 10" xfId="1521"/>
    <cellStyle name="Bevitel 3 2 11" xfId="1522"/>
    <cellStyle name="Bevitel 3 2 12" xfId="1523"/>
    <cellStyle name="Bevitel 3 2 2" xfId="1524"/>
    <cellStyle name="Bevitel 3 2 2 10" xfId="1525"/>
    <cellStyle name="Bevitel 3 2 2 11" xfId="1526"/>
    <cellStyle name="Bevitel 3 2 2 12" xfId="1527"/>
    <cellStyle name="Bevitel 3 2 2 13" xfId="1528"/>
    <cellStyle name="Bevitel 3 2 2 14" xfId="1529"/>
    <cellStyle name="Bevitel 3 2 2 15" xfId="1530"/>
    <cellStyle name="Bevitel 3 2 2 16" xfId="1531"/>
    <cellStyle name="Bevitel 3 2 2 2" xfId="1532"/>
    <cellStyle name="Bevitel 3 2 2 3" xfId="1533"/>
    <cellStyle name="Bevitel 3 2 2 4" xfId="1534"/>
    <cellStyle name="Bevitel 3 2 2 5" xfId="1535"/>
    <cellStyle name="Bevitel 3 2 2 6" xfId="1536"/>
    <cellStyle name="Bevitel 3 2 2 7" xfId="1537"/>
    <cellStyle name="Bevitel 3 2 2 8" xfId="1538"/>
    <cellStyle name="Bevitel 3 2 2 9" xfId="1539"/>
    <cellStyle name="Bevitel 3 2 3" xfId="1540"/>
    <cellStyle name="Bevitel 3 2 4" xfId="1541"/>
    <cellStyle name="Bevitel 3 2 5" xfId="1542"/>
    <cellStyle name="Bevitel 3 2 6" xfId="1543"/>
    <cellStyle name="Bevitel 3 2 7" xfId="1544"/>
    <cellStyle name="Bevitel 3 2 8" xfId="1545"/>
    <cellStyle name="Bevitel 3 2 9" xfId="1546"/>
    <cellStyle name="Bevitel 3 3" xfId="1547"/>
    <cellStyle name="Bevitel 3 3 10" xfId="1548"/>
    <cellStyle name="Bevitel 3 3 11" xfId="1549"/>
    <cellStyle name="Bevitel 3 3 12" xfId="1550"/>
    <cellStyle name="Bevitel 3 3 13" xfId="1551"/>
    <cellStyle name="Bevitel 3 3 14" xfId="1552"/>
    <cellStyle name="Bevitel 3 3 15" xfId="1553"/>
    <cellStyle name="Bevitel 3 3 16" xfId="1554"/>
    <cellStyle name="Bevitel 3 3 2" xfId="1555"/>
    <cellStyle name="Bevitel 3 3 3" xfId="1556"/>
    <cellStyle name="Bevitel 3 3 4" xfId="1557"/>
    <cellStyle name="Bevitel 3 3 5" xfId="1558"/>
    <cellStyle name="Bevitel 3 3 6" xfId="1559"/>
    <cellStyle name="Bevitel 3 3 7" xfId="1560"/>
    <cellStyle name="Bevitel 3 3 8" xfId="1561"/>
    <cellStyle name="Bevitel 3 3 9" xfId="1562"/>
    <cellStyle name="Bevitel 3 4" xfId="1563"/>
    <cellStyle name="Bevitel 3 5" xfId="1564"/>
    <cellStyle name="Bevitel 3 6" xfId="1565"/>
    <cellStyle name="Bevitel 3 7" xfId="1566"/>
    <cellStyle name="Bevitel 3 8" xfId="1567"/>
    <cellStyle name="Bevitel 3 9" xfId="1568"/>
    <cellStyle name="Bevitel 4" xfId="1569"/>
    <cellStyle name="Bevitel 4 10" xfId="1570"/>
    <cellStyle name="Bevitel 4 11" xfId="1571"/>
    <cellStyle name="Bevitel 4 12" xfId="1572"/>
    <cellStyle name="Bevitel 4 13" xfId="1573"/>
    <cellStyle name="Bevitel 4 2" xfId="1574"/>
    <cellStyle name="Bevitel 4 2 10" xfId="1575"/>
    <cellStyle name="Bevitel 4 2 11" xfId="1576"/>
    <cellStyle name="Bevitel 4 2 12" xfId="1577"/>
    <cellStyle name="Bevitel 4 2 2" xfId="1578"/>
    <cellStyle name="Bevitel 4 2 2 10" xfId="1579"/>
    <cellStyle name="Bevitel 4 2 2 11" xfId="1580"/>
    <cellStyle name="Bevitel 4 2 2 12" xfId="1581"/>
    <cellStyle name="Bevitel 4 2 2 13" xfId="1582"/>
    <cellStyle name="Bevitel 4 2 2 14" xfId="1583"/>
    <cellStyle name="Bevitel 4 2 2 15" xfId="1584"/>
    <cellStyle name="Bevitel 4 2 2 16" xfId="1585"/>
    <cellStyle name="Bevitel 4 2 2 2" xfId="1586"/>
    <cellStyle name="Bevitel 4 2 2 3" xfId="1587"/>
    <cellStyle name="Bevitel 4 2 2 4" xfId="1588"/>
    <cellStyle name="Bevitel 4 2 2 5" xfId="1589"/>
    <cellStyle name="Bevitel 4 2 2 6" xfId="1590"/>
    <cellStyle name="Bevitel 4 2 2 7" xfId="1591"/>
    <cellStyle name="Bevitel 4 2 2 8" xfId="1592"/>
    <cellStyle name="Bevitel 4 2 2 9" xfId="1593"/>
    <cellStyle name="Bevitel 4 2 3" xfId="1594"/>
    <cellStyle name="Bevitel 4 2 4" xfId="1595"/>
    <cellStyle name="Bevitel 4 2 5" xfId="1596"/>
    <cellStyle name="Bevitel 4 2 6" xfId="1597"/>
    <cellStyle name="Bevitel 4 2 7" xfId="1598"/>
    <cellStyle name="Bevitel 4 2 8" xfId="1599"/>
    <cellStyle name="Bevitel 4 2 9" xfId="1600"/>
    <cellStyle name="Bevitel 4 3" xfId="1601"/>
    <cellStyle name="Bevitel 4 3 10" xfId="1602"/>
    <cellStyle name="Bevitel 4 3 11" xfId="1603"/>
    <cellStyle name="Bevitel 4 3 12" xfId="1604"/>
    <cellStyle name="Bevitel 4 3 13" xfId="1605"/>
    <cellStyle name="Bevitel 4 3 14" xfId="1606"/>
    <cellStyle name="Bevitel 4 3 15" xfId="1607"/>
    <cellStyle name="Bevitel 4 3 16" xfId="1608"/>
    <cellStyle name="Bevitel 4 3 2" xfId="1609"/>
    <cellStyle name="Bevitel 4 3 3" xfId="1610"/>
    <cellStyle name="Bevitel 4 3 4" xfId="1611"/>
    <cellStyle name="Bevitel 4 3 5" xfId="1612"/>
    <cellStyle name="Bevitel 4 3 6" xfId="1613"/>
    <cellStyle name="Bevitel 4 3 7" xfId="1614"/>
    <cellStyle name="Bevitel 4 3 8" xfId="1615"/>
    <cellStyle name="Bevitel 4 3 9" xfId="1616"/>
    <cellStyle name="Bevitel 4 4" xfId="1617"/>
    <cellStyle name="Bevitel 4 5" xfId="1618"/>
    <cellStyle name="Bevitel 4 6" xfId="1619"/>
    <cellStyle name="Bevitel 4 7" xfId="1620"/>
    <cellStyle name="Bevitel 4 8" xfId="1621"/>
    <cellStyle name="Bevitel 4 9" xfId="1622"/>
    <cellStyle name="Bevitel 5" xfId="1623"/>
    <cellStyle name="Bevitel 5 10" xfId="1624"/>
    <cellStyle name="Bevitel 5 11" xfId="1625"/>
    <cellStyle name="Bevitel 5 12" xfId="1626"/>
    <cellStyle name="Bevitel 5 13" xfId="1627"/>
    <cellStyle name="Bevitel 5 2" xfId="1628"/>
    <cellStyle name="Bevitel 5 2 10" xfId="1629"/>
    <cellStyle name="Bevitel 5 2 11" xfId="1630"/>
    <cellStyle name="Bevitel 5 2 12" xfId="1631"/>
    <cellStyle name="Bevitel 5 2 2" xfId="1632"/>
    <cellStyle name="Bevitel 5 2 2 10" xfId="1633"/>
    <cellStyle name="Bevitel 5 2 2 11" xfId="1634"/>
    <cellStyle name="Bevitel 5 2 2 12" xfId="1635"/>
    <cellStyle name="Bevitel 5 2 2 13" xfId="1636"/>
    <cellStyle name="Bevitel 5 2 2 14" xfId="1637"/>
    <cellStyle name="Bevitel 5 2 2 15" xfId="1638"/>
    <cellStyle name="Bevitel 5 2 2 16" xfId="1639"/>
    <cellStyle name="Bevitel 5 2 2 2" xfId="1640"/>
    <cellStyle name="Bevitel 5 2 2 3" xfId="1641"/>
    <cellStyle name="Bevitel 5 2 2 4" xfId="1642"/>
    <cellStyle name="Bevitel 5 2 2 5" xfId="1643"/>
    <cellStyle name="Bevitel 5 2 2 6" xfId="1644"/>
    <cellStyle name="Bevitel 5 2 2 7" xfId="1645"/>
    <cellStyle name="Bevitel 5 2 2 8" xfId="1646"/>
    <cellStyle name="Bevitel 5 2 2 9" xfId="1647"/>
    <cellStyle name="Bevitel 5 2 3" xfId="1648"/>
    <cellStyle name="Bevitel 5 2 4" xfId="1649"/>
    <cellStyle name="Bevitel 5 2 5" xfId="1650"/>
    <cellStyle name="Bevitel 5 2 6" xfId="1651"/>
    <cellStyle name="Bevitel 5 2 7" xfId="1652"/>
    <cellStyle name="Bevitel 5 2 8" xfId="1653"/>
    <cellStyle name="Bevitel 5 2 9" xfId="1654"/>
    <cellStyle name="Bevitel 5 3" xfId="1655"/>
    <cellStyle name="Bevitel 5 3 10" xfId="1656"/>
    <cellStyle name="Bevitel 5 3 11" xfId="1657"/>
    <cellStyle name="Bevitel 5 3 12" xfId="1658"/>
    <cellStyle name="Bevitel 5 3 13" xfId="1659"/>
    <cellStyle name="Bevitel 5 3 14" xfId="1660"/>
    <cellStyle name="Bevitel 5 3 15" xfId="1661"/>
    <cellStyle name="Bevitel 5 3 16" xfId="1662"/>
    <cellStyle name="Bevitel 5 3 2" xfId="1663"/>
    <cellStyle name="Bevitel 5 3 3" xfId="1664"/>
    <cellStyle name="Bevitel 5 3 4" xfId="1665"/>
    <cellStyle name="Bevitel 5 3 5" xfId="1666"/>
    <cellStyle name="Bevitel 5 3 6" xfId="1667"/>
    <cellStyle name="Bevitel 5 3 7" xfId="1668"/>
    <cellStyle name="Bevitel 5 3 8" xfId="1669"/>
    <cellStyle name="Bevitel 5 3 9" xfId="1670"/>
    <cellStyle name="Bevitel 5 4" xfId="1671"/>
    <cellStyle name="Bevitel 5 5" xfId="1672"/>
    <cellStyle name="Bevitel 5 6" xfId="1673"/>
    <cellStyle name="Bevitel 5 7" xfId="1674"/>
    <cellStyle name="Bevitel 5 8" xfId="1675"/>
    <cellStyle name="Bevitel 5 9" xfId="1676"/>
    <cellStyle name="Bevitel 6" xfId="1677"/>
    <cellStyle name="Bevitel 6 10" xfId="1678"/>
    <cellStyle name="Bevitel 6 11" xfId="1679"/>
    <cellStyle name="Bevitel 6 12" xfId="1680"/>
    <cellStyle name="Bevitel 6 2" xfId="1681"/>
    <cellStyle name="Bevitel 6 2 10" xfId="1682"/>
    <cellStyle name="Bevitel 6 2 11" xfId="1683"/>
    <cellStyle name="Bevitel 6 2 12" xfId="1684"/>
    <cellStyle name="Bevitel 6 2 13" xfId="1685"/>
    <cellStyle name="Bevitel 6 2 14" xfId="1686"/>
    <cellStyle name="Bevitel 6 2 15" xfId="1687"/>
    <cellStyle name="Bevitel 6 2 16" xfId="1688"/>
    <cellStyle name="Bevitel 6 2 2" xfId="1689"/>
    <cellStyle name="Bevitel 6 2 3" xfId="1690"/>
    <cellStyle name="Bevitel 6 2 4" xfId="1691"/>
    <cellStyle name="Bevitel 6 2 5" xfId="1692"/>
    <cellStyle name="Bevitel 6 2 6" xfId="1693"/>
    <cellStyle name="Bevitel 6 2 7" xfId="1694"/>
    <cellStyle name="Bevitel 6 2 8" xfId="1695"/>
    <cellStyle name="Bevitel 6 2 9" xfId="1696"/>
    <cellStyle name="Bevitel 6 3" xfId="1697"/>
    <cellStyle name="Bevitel 6 4" xfId="1698"/>
    <cellStyle name="Bevitel 6 5" xfId="1699"/>
    <cellStyle name="Bevitel 6 6" xfId="1700"/>
    <cellStyle name="Bevitel 6 7" xfId="1701"/>
    <cellStyle name="Bevitel 6 8" xfId="1702"/>
    <cellStyle name="Bevitel 6 9" xfId="1703"/>
    <cellStyle name="Bevitel 7" xfId="1704"/>
    <cellStyle name="Bevitel 7 10" xfId="1705"/>
    <cellStyle name="Bevitel 7 11" xfId="1706"/>
    <cellStyle name="Bevitel 7 12" xfId="1707"/>
    <cellStyle name="Bevitel 7 13" xfId="1708"/>
    <cellStyle name="Bevitel 7 14" xfId="1709"/>
    <cellStyle name="Bevitel 7 15" xfId="1710"/>
    <cellStyle name="Bevitel 7 16" xfId="1711"/>
    <cellStyle name="Bevitel 7 2" xfId="1712"/>
    <cellStyle name="Bevitel 7 3" xfId="1713"/>
    <cellStyle name="Bevitel 7 4" xfId="1714"/>
    <cellStyle name="Bevitel 7 5" xfId="1715"/>
    <cellStyle name="Bevitel 7 6" xfId="1716"/>
    <cellStyle name="Bevitel 7 7" xfId="1717"/>
    <cellStyle name="Bevitel 7 8" xfId="1718"/>
    <cellStyle name="Bevitel 7 9" xfId="1719"/>
    <cellStyle name="Bevitel 8" xfId="1720"/>
    <cellStyle name="Bevitel 8 2" xfId="1721"/>
    <cellStyle name="Bevitel 8 2 2" xfId="1722"/>
    <cellStyle name="Bevitel 8 2 3" xfId="1723"/>
    <cellStyle name="Bevitel 8 2 4" xfId="1724"/>
    <cellStyle name="Bevitel 8 2 5" xfId="1725"/>
    <cellStyle name="Bevitel 8 2 6" xfId="1726"/>
    <cellStyle name="Bevitel 8 2 7" xfId="1727"/>
    <cellStyle name="Bevitel 8 3" xfId="1728"/>
    <cellStyle name="Bevitel 8 4" xfId="1729"/>
    <cellStyle name="Bevitel 8 5" xfId="1730"/>
    <cellStyle name="Bevitel 8 6" xfId="1731"/>
    <cellStyle name="Bevitel 8 7" xfId="1732"/>
    <cellStyle name="Bevitel 9" xfId="1733"/>
    <cellStyle name="Bevitel 9 2" xfId="1734"/>
    <cellStyle name="Bevitel 9 3" xfId="1735"/>
    <cellStyle name="Bevitel 9 4" xfId="1736"/>
    <cellStyle name="Bevitel 9 5" xfId="1737"/>
    <cellStyle name="Bevitel 9 6" xfId="1738"/>
    <cellStyle name="Bevitel 9 7" xfId="1739"/>
    <cellStyle name="Body" xfId="1740"/>
    <cellStyle name="Bold" xfId="1741"/>
    <cellStyle name="BoldRight" xfId="1742"/>
    <cellStyle name="Bottomline" xfId="1743"/>
    <cellStyle name="Brand Default" xfId="1744"/>
    <cellStyle name="Brand Subtitle with Underline" xfId="1745"/>
    <cellStyle name="Brand Subtitle with Underline 2" xfId="1746"/>
    <cellStyle name="Brand Subtitle with Underline 3" xfId="1747"/>
    <cellStyle name="Brand Subtitle with Underline 4" xfId="1748"/>
    <cellStyle name="Brand Title" xfId="1749"/>
    <cellStyle name="bstitutes]_x000d__x000a_; The following mappings take Word for MS-DOS names, PostScript names, and TrueType_x000d__x000a_; names into account" xfId="1750"/>
    <cellStyle name="Buena" xfId="126"/>
    <cellStyle name="Buena 2" xfId="1751"/>
    <cellStyle name="CACA" xfId="1752"/>
    <cellStyle name="Calcolo" xfId="1753"/>
    <cellStyle name="Calcolo 10" xfId="1754"/>
    <cellStyle name="Calcolo 11" xfId="1755"/>
    <cellStyle name="Calcolo 12" xfId="1756"/>
    <cellStyle name="Calcolo 13" xfId="1757"/>
    <cellStyle name="Calcolo 14" xfId="1758"/>
    <cellStyle name="Calcolo 15" xfId="1759"/>
    <cellStyle name="Calcolo 16" xfId="1760"/>
    <cellStyle name="Calcolo 17" xfId="1761"/>
    <cellStyle name="Calcolo 18" xfId="1762"/>
    <cellStyle name="Calcolo 19" xfId="1763"/>
    <cellStyle name="Calcolo 2" xfId="1764"/>
    <cellStyle name="Calcolo 2 10" xfId="1765"/>
    <cellStyle name="Calcolo 2 11" xfId="1766"/>
    <cellStyle name="Calcolo 2 12" xfId="1767"/>
    <cellStyle name="Calcolo 2 13" xfId="1768"/>
    <cellStyle name="Calcolo 2 14" xfId="1769"/>
    <cellStyle name="Calcolo 2 15" xfId="1770"/>
    <cellStyle name="Calcolo 2 16" xfId="1771"/>
    <cellStyle name="Calcolo 2 17" xfId="1772"/>
    <cellStyle name="Calcolo 2 18" xfId="1773"/>
    <cellStyle name="Calcolo 2 19" xfId="1774"/>
    <cellStyle name="Calcolo 2 2" xfId="1775"/>
    <cellStyle name="Calcolo 2 2 10" xfId="1776"/>
    <cellStyle name="Calcolo 2 2 11" xfId="1777"/>
    <cellStyle name="Calcolo 2 2 12" xfId="1778"/>
    <cellStyle name="Calcolo 2 2 13" xfId="1779"/>
    <cellStyle name="Calcolo 2 2 14" xfId="1780"/>
    <cellStyle name="Calcolo 2 2 15" xfId="1781"/>
    <cellStyle name="Calcolo 2 2 16" xfId="1782"/>
    <cellStyle name="Calcolo 2 2 17" xfId="1783"/>
    <cellStyle name="Calcolo 2 2 18" xfId="1784"/>
    <cellStyle name="Calcolo 2 2 19" xfId="1785"/>
    <cellStyle name="Calcolo 2 2 2" xfId="1786"/>
    <cellStyle name="Calcolo 2 2 2 10" xfId="1787"/>
    <cellStyle name="Calcolo 2 2 2 11" xfId="1788"/>
    <cellStyle name="Calcolo 2 2 2 12" xfId="1789"/>
    <cellStyle name="Calcolo 2 2 2 13" xfId="1790"/>
    <cellStyle name="Calcolo 2 2 2 14" xfId="1791"/>
    <cellStyle name="Calcolo 2 2 2 15" xfId="1792"/>
    <cellStyle name="Calcolo 2 2 2 16" xfId="1793"/>
    <cellStyle name="Calcolo 2 2 2 17" xfId="1794"/>
    <cellStyle name="Calcolo 2 2 2 2" xfId="1795"/>
    <cellStyle name="Calcolo 2 2 2 2 10" xfId="1796"/>
    <cellStyle name="Calcolo 2 2 2 2 11" xfId="1797"/>
    <cellStyle name="Calcolo 2 2 2 2 12" xfId="1798"/>
    <cellStyle name="Calcolo 2 2 2 2 13" xfId="1799"/>
    <cellStyle name="Calcolo 2 2 2 2 14" xfId="1800"/>
    <cellStyle name="Calcolo 2 2 2 2 15" xfId="1801"/>
    <cellStyle name="Calcolo 2 2 2 2 16" xfId="1802"/>
    <cellStyle name="Calcolo 2 2 2 2 2" xfId="1803"/>
    <cellStyle name="Calcolo 2 2 2 2 3" xfId="1804"/>
    <cellStyle name="Calcolo 2 2 2 2 4" xfId="1805"/>
    <cellStyle name="Calcolo 2 2 2 2 5" xfId="1806"/>
    <cellStyle name="Calcolo 2 2 2 2 6" xfId="1807"/>
    <cellStyle name="Calcolo 2 2 2 2 7" xfId="1808"/>
    <cellStyle name="Calcolo 2 2 2 2 8" xfId="1809"/>
    <cellStyle name="Calcolo 2 2 2 2 9" xfId="1810"/>
    <cellStyle name="Calcolo 2 2 2 3" xfId="1811"/>
    <cellStyle name="Calcolo 2 2 2 4" xfId="1812"/>
    <cellStyle name="Calcolo 2 2 2 5" xfId="1813"/>
    <cellStyle name="Calcolo 2 2 2 6" xfId="1814"/>
    <cellStyle name="Calcolo 2 2 2 7" xfId="1815"/>
    <cellStyle name="Calcolo 2 2 2 8" xfId="1816"/>
    <cellStyle name="Calcolo 2 2 2 9" xfId="1817"/>
    <cellStyle name="Calcolo 2 2 20" xfId="1818"/>
    <cellStyle name="Calcolo 2 2 21" xfId="1819"/>
    <cellStyle name="Calcolo 2 2 22" xfId="1820"/>
    <cellStyle name="Calcolo 2 2 23" xfId="1821"/>
    <cellStyle name="Calcolo 2 2 24" xfId="1822"/>
    <cellStyle name="Calcolo 2 2 3" xfId="1823"/>
    <cellStyle name="Calcolo 2 2 3 10" xfId="1824"/>
    <cellStyle name="Calcolo 2 2 3 11" xfId="1825"/>
    <cellStyle name="Calcolo 2 2 3 12" xfId="1826"/>
    <cellStyle name="Calcolo 2 2 3 13" xfId="1827"/>
    <cellStyle name="Calcolo 2 2 3 14" xfId="1828"/>
    <cellStyle name="Calcolo 2 2 3 15" xfId="1829"/>
    <cellStyle name="Calcolo 2 2 3 16" xfId="1830"/>
    <cellStyle name="Calcolo 2 2 3 17" xfId="1831"/>
    <cellStyle name="Calcolo 2 2 3 2" xfId="1832"/>
    <cellStyle name="Calcolo 2 2 3 2 10" xfId="1833"/>
    <cellStyle name="Calcolo 2 2 3 2 11" xfId="1834"/>
    <cellStyle name="Calcolo 2 2 3 2 12" xfId="1835"/>
    <cellStyle name="Calcolo 2 2 3 2 13" xfId="1836"/>
    <cellStyle name="Calcolo 2 2 3 2 14" xfId="1837"/>
    <cellStyle name="Calcolo 2 2 3 2 15" xfId="1838"/>
    <cellStyle name="Calcolo 2 2 3 2 16" xfId="1839"/>
    <cellStyle name="Calcolo 2 2 3 2 2" xfId="1840"/>
    <cellStyle name="Calcolo 2 2 3 2 3" xfId="1841"/>
    <cellStyle name="Calcolo 2 2 3 2 4" xfId="1842"/>
    <cellStyle name="Calcolo 2 2 3 2 5" xfId="1843"/>
    <cellStyle name="Calcolo 2 2 3 2 6" xfId="1844"/>
    <cellStyle name="Calcolo 2 2 3 2 7" xfId="1845"/>
    <cellStyle name="Calcolo 2 2 3 2 8" xfId="1846"/>
    <cellStyle name="Calcolo 2 2 3 2 9" xfId="1847"/>
    <cellStyle name="Calcolo 2 2 3 3" xfId="1848"/>
    <cellStyle name="Calcolo 2 2 3 4" xfId="1849"/>
    <cellStyle name="Calcolo 2 2 3 5" xfId="1850"/>
    <cellStyle name="Calcolo 2 2 3 6" xfId="1851"/>
    <cellStyle name="Calcolo 2 2 3 7" xfId="1852"/>
    <cellStyle name="Calcolo 2 2 3 8" xfId="1853"/>
    <cellStyle name="Calcolo 2 2 3 9" xfId="1854"/>
    <cellStyle name="Calcolo 2 2 4" xfId="1855"/>
    <cellStyle name="Calcolo 2 2 4 10" xfId="1856"/>
    <cellStyle name="Calcolo 2 2 4 11" xfId="1857"/>
    <cellStyle name="Calcolo 2 2 4 12" xfId="1858"/>
    <cellStyle name="Calcolo 2 2 4 13" xfId="1859"/>
    <cellStyle name="Calcolo 2 2 4 14" xfId="1860"/>
    <cellStyle name="Calcolo 2 2 4 15" xfId="1861"/>
    <cellStyle name="Calcolo 2 2 4 16" xfId="1862"/>
    <cellStyle name="Calcolo 2 2 4 17" xfId="1863"/>
    <cellStyle name="Calcolo 2 2 4 2" xfId="1864"/>
    <cellStyle name="Calcolo 2 2 4 2 10" xfId="1865"/>
    <cellStyle name="Calcolo 2 2 4 2 11" xfId="1866"/>
    <cellStyle name="Calcolo 2 2 4 2 12" xfId="1867"/>
    <cellStyle name="Calcolo 2 2 4 2 13" xfId="1868"/>
    <cellStyle name="Calcolo 2 2 4 2 14" xfId="1869"/>
    <cellStyle name="Calcolo 2 2 4 2 15" xfId="1870"/>
    <cellStyle name="Calcolo 2 2 4 2 16" xfId="1871"/>
    <cellStyle name="Calcolo 2 2 4 2 2" xfId="1872"/>
    <cellStyle name="Calcolo 2 2 4 2 3" xfId="1873"/>
    <cellStyle name="Calcolo 2 2 4 2 4" xfId="1874"/>
    <cellStyle name="Calcolo 2 2 4 2 5" xfId="1875"/>
    <cellStyle name="Calcolo 2 2 4 2 6" xfId="1876"/>
    <cellStyle name="Calcolo 2 2 4 2 7" xfId="1877"/>
    <cellStyle name="Calcolo 2 2 4 2 8" xfId="1878"/>
    <cellStyle name="Calcolo 2 2 4 2 9" xfId="1879"/>
    <cellStyle name="Calcolo 2 2 4 3" xfId="1880"/>
    <cellStyle name="Calcolo 2 2 4 4" xfId="1881"/>
    <cellStyle name="Calcolo 2 2 4 5" xfId="1882"/>
    <cellStyle name="Calcolo 2 2 4 6" xfId="1883"/>
    <cellStyle name="Calcolo 2 2 4 7" xfId="1884"/>
    <cellStyle name="Calcolo 2 2 4 8" xfId="1885"/>
    <cellStyle name="Calcolo 2 2 4 9" xfId="1886"/>
    <cellStyle name="Calcolo 2 2 5" xfId="1887"/>
    <cellStyle name="Calcolo 2 2 5 10" xfId="1888"/>
    <cellStyle name="Calcolo 2 2 5 11" xfId="1889"/>
    <cellStyle name="Calcolo 2 2 5 12" xfId="1890"/>
    <cellStyle name="Calcolo 2 2 5 13" xfId="1891"/>
    <cellStyle name="Calcolo 2 2 5 14" xfId="1892"/>
    <cellStyle name="Calcolo 2 2 5 15" xfId="1893"/>
    <cellStyle name="Calcolo 2 2 5 16" xfId="1894"/>
    <cellStyle name="Calcolo 2 2 5 17" xfId="1895"/>
    <cellStyle name="Calcolo 2 2 5 2" xfId="1896"/>
    <cellStyle name="Calcolo 2 2 5 2 10" xfId="1897"/>
    <cellStyle name="Calcolo 2 2 5 2 11" xfId="1898"/>
    <cellStyle name="Calcolo 2 2 5 2 12" xfId="1899"/>
    <cellStyle name="Calcolo 2 2 5 2 13" xfId="1900"/>
    <cellStyle name="Calcolo 2 2 5 2 14" xfId="1901"/>
    <cellStyle name="Calcolo 2 2 5 2 15" xfId="1902"/>
    <cellStyle name="Calcolo 2 2 5 2 16" xfId="1903"/>
    <cellStyle name="Calcolo 2 2 5 2 2" xfId="1904"/>
    <cellStyle name="Calcolo 2 2 5 2 3" xfId="1905"/>
    <cellStyle name="Calcolo 2 2 5 2 4" xfId="1906"/>
    <cellStyle name="Calcolo 2 2 5 2 5" xfId="1907"/>
    <cellStyle name="Calcolo 2 2 5 2 6" xfId="1908"/>
    <cellStyle name="Calcolo 2 2 5 2 7" xfId="1909"/>
    <cellStyle name="Calcolo 2 2 5 2 8" xfId="1910"/>
    <cellStyle name="Calcolo 2 2 5 2 9" xfId="1911"/>
    <cellStyle name="Calcolo 2 2 5 3" xfId="1912"/>
    <cellStyle name="Calcolo 2 2 5 4" xfId="1913"/>
    <cellStyle name="Calcolo 2 2 5 5" xfId="1914"/>
    <cellStyle name="Calcolo 2 2 5 6" xfId="1915"/>
    <cellStyle name="Calcolo 2 2 5 7" xfId="1916"/>
    <cellStyle name="Calcolo 2 2 5 8" xfId="1917"/>
    <cellStyle name="Calcolo 2 2 5 9" xfId="1918"/>
    <cellStyle name="Calcolo 2 2 6" xfId="1919"/>
    <cellStyle name="Calcolo 2 2 6 10" xfId="1920"/>
    <cellStyle name="Calcolo 2 2 6 11" xfId="1921"/>
    <cellStyle name="Calcolo 2 2 6 12" xfId="1922"/>
    <cellStyle name="Calcolo 2 2 6 13" xfId="1923"/>
    <cellStyle name="Calcolo 2 2 6 14" xfId="1924"/>
    <cellStyle name="Calcolo 2 2 6 15" xfId="1925"/>
    <cellStyle name="Calcolo 2 2 6 16" xfId="1926"/>
    <cellStyle name="Calcolo 2 2 6 17" xfId="1927"/>
    <cellStyle name="Calcolo 2 2 6 2" xfId="1928"/>
    <cellStyle name="Calcolo 2 2 6 2 10" xfId="1929"/>
    <cellStyle name="Calcolo 2 2 6 2 11" xfId="1930"/>
    <cellStyle name="Calcolo 2 2 6 2 12" xfId="1931"/>
    <cellStyle name="Calcolo 2 2 6 2 13" xfId="1932"/>
    <cellStyle name="Calcolo 2 2 6 2 14" xfId="1933"/>
    <cellStyle name="Calcolo 2 2 6 2 15" xfId="1934"/>
    <cellStyle name="Calcolo 2 2 6 2 16" xfId="1935"/>
    <cellStyle name="Calcolo 2 2 6 2 2" xfId="1936"/>
    <cellStyle name="Calcolo 2 2 6 2 3" xfId="1937"/>
    <cellStyle name="Calcolo 2 2 6 2 4" xfId="1938"/>
    <cellStyle name="Calcolo 2 2 6 2 5" xfId="1939"/>
    <cellStyle name="Calcolo 2 2 6 2 6" xfId="1940"/>
    <cellStyle name="Calcolo 2 2 6 2 7" xfId="1941"/>
    <cellStyle name="Calcolo 2 2 6 2 8" xfId="1942"/>
    <cellStyle name="Calcolo 2 2 6 2 9" xfId="1943"/>
    <cellStyle name="Calcolo 2 2 6 3" xfId="1944"/>
    <cellStyle name="Calcolo 2 2 6 4" xfId="1945"/>
    <cellStyle name="Calcolo 2 2 6 5" xfId="1946"/>
    <cellStyle name="Calcolo 2 2 6 6" xfId="1947"/>
    <cellStyle name="Calcolo 2 2 6 7" xfId="1948"/>
    <cellStyle name="Calcolo 2 2 6 8" xfId="1949"/>
    <cellStyle name="Calcolo 2 2 6 9" xfId="1950"/>
    <cellStyle name="Calcolo 2 2 7" xfId="1951"/>
    <cellStyle name="Calcolo 2 2 7 10" xfId="1952"/>
    <cellStyle name="Calcolo 2 2 7 11" xfId="1953"/>
    <cellStyle name="Calcolo 2 2 7 12" xfId="1954"/>
    <cellStyle name="Calcolo 2 2 7 13" xfId="1955"/>
    <cellStyle name="Calcolo 2 2 7 14" xfId="1956"/>
    <cellStyle name="Calcolo 2 2 7 15" xfId="1957"/>
    <cellStyle name="Calcolo 2 2 7 16" xfId="1958"/>
    <cellStyle name="Calcolo 2 2 7 17" xfId="1959"/>
    <cellStyle name="Calcolo 2 2 7 2" xfId="1960"/>
    <cellStyle name="Calcolo 2 2 7 2 10" xfId="1961"/>
    <cellStyle name="Calcolo 2 2 7 2 11" xfId="1962"/>
    <cellStyle name="Calcolo 2 2 7 2 12" xfId="1963"/>
    <cellStyle name="Calcolo 2 2 7 2 13" xfId="1964"/>
    <cellStyle name="Calcolo 2 2 7 2 14" xfId="1965"/>
    <cellStyle name="Calcolo 2 2 7 2 15" xfId="1966"/>
    <cellStyle name="Calcolo 2 2 7 2 16" xfId="1967"/>
    <cellStyle name="Calcolo 2 2 7 2 2" xfId="1968"/>
    <cellStyle name="Calcolo 2 2 7 2 3" xfId="1969"/>
    <cellStyle name="Calcolo 2 2 7 2 4" xfId="1970"/>
    <cellStyle name="Calcolo 2 2 7 2 5" xfId="1971"/>
    <cellStyle name="Calcolo 2 2 7 2 6" xfId="1972"/>
    <cellStyle name="Calcolo 2 2 7 2 7" xfId="1973"/>
    <cellStyle name="Calcolo 2 2 7 2 8" xfId="1974"/>
    <cellStyle name="Calcolo 2 2 7 2 9" xfId="1975"/>
    <cellStyle name="Calcolo 2 2 7 3" xfId="1976"/>
    <cellStyle name="Calcolo 2 2 7 4" xfId="1977"/>
    <cellStyle name="Calcolo 2 2 7 5" xfId="1978"/>
    <cellStyle name="Calcolo 2 2 7 6" xfId="1979"/>
    <cellStyle name="Calcolo 2 2 7 7" xfId="1980"/>
    <cellStyle name="Calcolo 2 2 7 8" xfId="1981"/>
    <cellStyle name="Calcolo 2 2 7 9" xfId="1982"/>
    <cellStyle name="Calcolo 2 2 8" xfId="1983"/>
    <cellStyle name="Calcolo 2 2 8 10" xfId="1984"/>
    <cellStyle name="Calcolo 2 2 8 11" xfId="1985"/>
    <cellStyle name="Calcolo 2 2 8 12" xfId="1986"/>
    <cellStyle name="Calcolo 2 2 8 13" xfId="1987"/>
    <cellStyle name="Calcolo 2 2 8 14" xfId="1988"/>
    <cellStyle name="Calcolo 2 2 8 15" xfId="1989"/>
    <cellStyle name="Calcolo 2 2 8 16" xfId="1990"/>
    <cellStyle name="Calcolo 2 2 8 17" xfId="1991"/>
    <cellStyle name="Calcolo 2 2 8 2" xfId="1992"/>
    <cellStyle name="Calcolo 2 2 8 2 10" xfId="1993"/>
    <cellStyle name="Calcolo 2 2 8 2 11" xfId="1994"/>
    <cellStyle name="Calcolo 2 2 8 2 12" xfId="1995"/>
    <cellStyle name="Calcolo 2 2 8 2 13" xfId="1996"/>
    <cellStyle name="Calcolo 2 2 8 2 14" xfId="1997"/>
    <cellStyle name="Calcolo 2 2 8 2 15" xfId="1998"/>
    <cellStyle name="Calcolo 2 2 8 2 16" xfId="1999"/>
    <cellStyle name="Calcolo 2 2 8 2 2" xfId="2000"/>
    <cellStyle name="Calcolo 2 2 8 2 3" xfId="2001"/>
    <cellStyle name="Calcolo 2 2 8 2 4" xfId="2002"/>
    <cellStyle name="Calcolo 2 2 8 2 5" xfId="2003"/>
    <cellStyle name="Calcolo 2 2 8 2 6" xfId="2004"/>
    <cellStyle name="Calcolo 2 2 8 2 7" xfId="2005"/>
    <cellStyle name="Calcolo 2 2 8 2 8" xfId="2006"/>
    <cellStyle name="Calcolo 2 2 8 2 9" xfId="2007"/>
    <cellStyle name="Calcolo 2 2 8 3" xfId="2008"/>
    <cellStyle name="Calcolo 2 2 8 4" xfId="2009"/>
    <cellStyle name="Calcolo 2 2 8 5" xfId="2010"/>
    <cellStyle name="Calcolo 2 2 8 6" xfId="2011"/>
    <cellStyle name="Calcolo 2 2 8 7" xfId="2012"/>
    <cellStyle name="Calcolo 2 2 8 8" xfId="2013"/>
    <cellStyle name="Calcolo 2 2 8 9" xfId="2014"/>
    <cellStyle name="Calcolo 2 2 9" xfId="2015"/>
    <cellStyle name="Calcolo 2 2 9 10" xfId="2016"/>
    <cellStyle name="Calcolo 2 2 9 11" xfId="2017"/>
    <cellStyle name="Calcolo 2 2 9 12" xfId="2018"/>
    <cellStyle name="Calcolo 2 2 9 13" xfId="2019"/>
    <cellStyle name="Calcolo 2 2 9 14" xfId="2020"/>
    <cellStyle name="Calcolo 2 2 9 15" xfId="2021"/>
    <cellStyle name="Calcolo 2 2 9 16" xfId="2022"/>
    <cellStyle name="Calcolo 2 2 9 2" xfId="2023"/>
    <cellStyle name="Calcolo 2 2 9 3" xfId="2024"/>
    <cellStyle name="Calcolo 2 2 9 4" xfId="2025"/>
    <cellStyle name="Calcolo 2 2 9 5" xfId="2026"/>
    <cellStyle name="Calcolo 2 2 9 6" xfId="2027"/>
    <cellStyle name="Calcolo 2 2 9 7" xfId="2028"/>
    <cellStyle name="Calcolo 2 2 9 8" xfId="2029"/>
    <cellStyle name="Calcolo 2 2 9 9" xfId="2030"/>
    <cellStyle name="Calcolo 2 3" xfId="2031"/>
    <cellStyle name="Calcolo 2 3 10" xfId="2032"/>
    <cellStyle name="Calcolo 2 3 11" xfId="2033"/>
    <cellStyle name="Calcolo 2 3 12" xfId="2034"/>
    <cellStyle name="Calcolo 2 3 13" xfId="2035"/>
    <cellStyle name="Calcolo 2 3 14" xfId="2036"/>
    <cellStyle name="Calcolo 2 3 15" xfId="2037"/>
    <cellStyle name="Calcolo 2 3 16" xfId="2038"/>
    <cellStyle name="Calcolo 2 3 17" xfId="2039"/>
    <cellStyle name="Calcolo 2 3 2" xfId="2040"/>
    <cellStyle name="Calcolo 2 3 2 10" xfId="2041"/>
    <cellStyle name="Calcolo 2 3 2 11" xfId="2042"/>
    <cellStyle name="Calcolo 2 3 2 12" xfId="2043"/>
    <cellStyle name="Calcolo 2 3 2 13" xfId="2044"/>
    <cellStyle name="Calcolo 2 3 2 14" xfId="2045"/>
    <cellStyle name="Calcolo 2 3 2 15" xfId="2046"/>
    <cellStyle name="Calcolo 2 3 2 16" xfId="2047"/>
    <cellStyle name="Calcolo 2 3 2 2" xfId="2048"/>
    <cellStyle name="Calcolo 2 3 2 3" xfId="2049"/>
    <cellStyle name="Calcolo 2 3 2 4" xfId="2050"/>
    <cellStyle name="Calcolo 2 3 2 5" xfId="2051"/>
    <cellStyle name="Calcolo 2 3 2 6" xfId="2052"/>
    <cellStyle name="Calcolo 2 3 2 7" xfId="2053"/>
    <cellStyle name="Calcolo 2 3 2 8" xfId="2054"/>
    <cellStyle name="Calcolo 2 3 2 9" xfId="2055"/>
    <cellStyle name="Calcolo 2 3 3" xfId="2056"/>
    <cellStyle name="Calcolo 2 3 4" xfId="2057"/>
    <cellStyle name="Calcolo 2 3 5" xfId="2058"/>
    <cellStyle name="Calcolo 2 3 6" xfId="2059"/>
    <cellStyle name="Calcolo 2 3 7" xfId="2060"/>
    <cellStyle name="Calcolo 2 3 8" xfId="2061"/>
    <cellStyle name="Calcolo 2 3 9" xfId="2062"/>
    <cellStyle name="Calcolo 2 4" xfId="2063"/>
    <cellStyle name="Calcolo 2 4 10" xfId="2064"/>
    <cellStyle name="Calcolo 2 4 11" xfId="2065"/>
    <cellStyle name="Calcolo 2 4 12" xfId="2066"/>
    <cellStyle name="Calcolo 2 4 13" xfId="2067"/>
    <cellStyle name="Calcolo 2 4 14" xfId="2068"/>
    <cellStyle name="Calcolo 2 4 15" xfId="2069"/>
    <cellStyle name="Calcolo 2 4 16" xfId="2070"/>
    <cellStyle name="Calcolo 2 4 2" xfId="2071"/>
    <cellStyle name="Calcolo 2 4 3" xfId="2072"/>
    <cellStyle name="Calcolo 2 4 4" xfId="2073"/>
    <cellStyle name="Calcolo 2 4 5" xfId="2074"/>
    <cellStyle name="Calcolo 2 4 6" xfId="2075"/>
    <cellStyle name="Calcolo 2 4 7" xfId="2076"/>
    <cellStyle name="Calcolo 2 4 8" xfId="2077"/>
    <cellStyle name="Calcolo 2 4 9" xfId="2078"/>
    <cellStyle name="Calcolo 2 5" xfId="2079"/>
    <cellStyle name="Calcolo 2 6" xfId="2080"/>
    <cellStyle name="Calcolo 2 7" xfId="2081"/>
    <cellStyle name="Calcolo 2 8" xfId="2082"/>
    <cellStyle name="Calcolo 2 9" xfId="2083"/>
    <cellStyle name="Calcolo 20" xfId="2084"/>
    <cellStyle name="Calcolo 3" xfId="2085"/>
    <cellStyle name="Calcolo 3 10" xfId="2086"/>
    <cellStyle name="Calcolo 3 11" xfId="2087"/>
    <cellStyle name="Calcolo 3 12" xfId="2088"/>
    <cellStyle name="Calcolo 3 13" xfId="2089"/>
    <cellStyle name="Calcolo 3 14" xfId="2090"/>
    <cellStyle name="Calcolo 3 15" xfId="2091"/>
    <cellStyle name="Calcolo 3 16" xfId="2092"/>
    <cellStyle name="Calcolo 3 17" xfId="2093"/>
    <cellStyle name="Calcolo 3 18" xfId="2094"/>
    <cellStyle name="Calcolo 3 19" xfId="2095"/>
    <cellStyle name="Calcolo 3 2" xfId="2096"/>
    <cellStyle name="Calcolo 3 2 10" xfId="2097"/>
    <cellStyle name="Calcolo 3 2 11" xfId="2098"/>
    <cellStyle name="Calcolo 3 2 12" xfId="2099"/>
    <cellStyle name="Calcolo 3 2 13" xfId="2100"/>
    <cellStyle name="Calcolo 3 2 14" xfId="2101"/>
    <cellStyle name="Calcolo 3 2 15" xfId="2102"/>
    <cellStyle name="Calcolo 3 2 16" xfId="2103"/>
    <cellStyle name="Calcolo 3 2 17" xfId="2104"/>
    <cellStyle name="Calcolo 3 2 2" xfId="2105"/>
    <cellStyle name="Calcolo 3 2 2 10" xfId="2106"/>
    <cellStyle name="Calcolo 3 2 2 11" xfId="2107"/>
    <cellStyle name="Calcolo 3 2 2 12" xfId="2108"/>
    <cellStyle name="Calcolo 3 2 2 13" xfId="2109"/>
    <cellStyle name="Calcolo 3 2 2 14" xfId="2110"/>
    <cellStyle name="Calcolo 3 2 2 15" xfId="2111"/>
    <cellStyle name="Calcolo 3 2 2 16" xfId="2112"/>
    <cellStyle name="Calcolo 3 2 2 2" xfId="2113"/>
    <cellStyle name="Calcolo 3 2 2 3" xfId="2114"/>
    <cellStyle name="Calcolo 3 2 2 4" xfId="2115"/>
    <cellStyle name="Calcolo 3 2 2 5" xfId="2116"/>
    <cellStyle name="Calcolo 3 2 2 6" xfId="2117"/>
    <cellStyle name="Calcolo 3 2 2 7" xfId="2118"/>
    <cellStyle name="Calcolo 3 2 2 8" xfId="2119"/>
    <cellStyle name="Calcolo 3 2 2 9" xfId="2120"/>
    <cellStyle name="Calcolo 3 2 3" xfId="2121"/>
    <cellStyle name="Calcolo 3 2 4" xfId="2122"/>
    <cellStyle name="Calcolo 3 2 5" xfId="2123"/>
    <cellStyle name="Calcolo 3 2 6" xfId="2124"/>
    <cellStyle name="Calcolo 3 2 7" xfId="2125"/>
    <cellStyle name="Calcolo 3 2 8" xfId="2126"/>
    <cellStyle name="Calcolo 3 2 9" xfId="2127"/>
    <cellStyle name="Calcolo 3 20" xfId="2128"/>
    <cellStyle name="Calcolo 3 21" xfId="2129"/>
    <cellStyle name="Calcolo 3 22" xfId="2130"/>
    <cellStyle name="Calcolo 3 23" xfId="2131"/>
    <cellStyle name="Calcolo 3 24" xfId="2132"/>
    <cellStyle name="Calcolo 3 3" xfId="2133"/>
    <cellStyle name="Calcolo 3 3 10" xfId="2134"/>
    <cellStyle name="Calcolo 3 3 11" xfId="2135"/>
    <cellStyle name="Calcolo 3 3 12" xfId="2136"/>
    <cellStyle name="Calcolo 3 3 13" xfId="2137"/>
    <cellStyle name="Calcolo 3 3 14" xfId="2138"/>
    <cellStyle name="Calcolo 3 3 15" xfId="2139"/>
    <cellStyle name="Calcolo 3 3 16" xfId="2140"/>
    <cellStyle name="Calcolo 3 3 17" xfId="2141"/>
    <cellStyle name="Calcolo 3 3 2" xfId="2142"/>
    <cellStyle name="Calcolo 3 3 2 10" xfId="2143"/>
    <cellStyle name="Calcolo 3 3 2 11" xfId="2144"/>
    <cellStyle name="Calcolo 3 3 2 12" xfId="2145"/>
    <cellStyle name="Calcolo 3 3 2 13" xfId="2146"/>
    <cellStyle name="Calcolo 3 3 2 14" xfId="2147"/>
    <cellStyle name="Calcolo 3 3 2 15" xfId="2148"/>
    <cellStyle name="Calcolo 3 3 2 16" xfId="2149"/>
    <cellStyle name="Calcolo 3 3 2 2" xfId="2150"/>
    <cellStyle name="Calcolo 3 3 2 3" xfId="2151"/>
    <cellStyle name="Calcolo 3 3 2 4" xfId="2152"/>
    <cellStyle name="Calcolo 3 3 2 5" xfId="2153"/>
    <cellStyle name="Calcolo 3 3 2 6" xfId="2154"/>
    <cellStyle name="Calcolo 3 3 2 7" xfId="2155"/>
    <cellStyle name="Calcolo 3 3 2 8" xfId="2156"/>
    <cellStyle name="Calcolo 3 3 2 9" xfId="2157"/>
    <cellStyle name="Calcolo 3 3 3" xfId="2158"/>
    <cellStyle name="Calcolo 3 3 4" xfId="2159"/>
    <cellStyle name="Calcolo 3 3 5" xfId="2160"/>
    <cellStyle name="Calcolo 3 3 6" xfId="2161"/>
    <cellStyle name="Calcolo 3 3 7" xfId="2162"/>
    <cellStyle name="Calcolo 3 3 8" xfId="2163"/>
    <cellStyle name="Calcolo 3 3 9" xfId="2164"/>
    <cellStyle name="Calcolo 3 4" xfId="2165"/>
    <cellStyle name="Calcolo 3 4 10" xfId="2166"/>
    <cellStyle name="Calcolo 3 4 11" xfId="2167"/>
    <cellStyle name="Calcolo 3 4 12" xfId="2168"/>
    <cellStyle name="Calcolo 3 4 13" xfId="2169"/>
    <cellStyle name="Calcolo 3 4 14" xfId="2170"/>
    <cellStyle name="Calcolo 3 4 15" xfId="2171"/>
    <cellStyle name="Calcolo 3 4 16" xfId="2172"/>
    <cellStyle name="Calcolo 3 4 17" xfId="2173"/>
    <cellStyle name="Calcolo 3 4 2" xfId="2174"/>
    <cellStyle name="Calcolo 3 4 2 10" xfId="2175"/>
    <cellStyle name="Calcolo 3 4 2 11" xfId="2176"/>
    <cellStyle name="Calcolo 3 4 2 12" xfId="2177"/>
    <cellStyle name="Calcolo 3 4 2 13" xfId="2178"/>
    <cellStyle name="Calcolo 3 4 2 14" xfId="2179"/>
    <cellStyle name="Calcolo 3 4 2 15" xfId="2180"/>
    <cellStyle name="Calcolo 3 4 2 16" xfId="2181"/>
    <cellStyle name="Calcolo 3 4 2 2" xfId="2182"/>
    <cellStyle name="Calcolo 3 4 2 3" xfId="2183"/>
    <cellStyle name="Calcolo 3 4 2 4" xfId="2184"/>
    <cellStyle name="Calcolo 3 4 2 5" xfId="2185"/>
    <cellStyle name="Calcolo 3 4 2 6" xfId="2186"/>
    <cellStyle name="Calcolo 3 4 2 7" xfId="2187"/>
    <cellStyle name="Calcolo 3 4 2 8" xfId="2188"/>
    <cellStyle name="Calcolo 3 4 2 9" xfId="2189"/>
    <cellStyle name="Calcolo 3 4 3" xfId="2190"/>
    <cellStyle name="Calcolo 3 4 4" xfId="2191"/>
    <cellStyle name="Calcolo 3 4 5" xfId="2192"/>
    <cellStyle name="Calcolo 3 4 6" xfId="2193"/>
    <cellStyle name="Calcolo 3 4 7" xfId="2194"/>
    <cellStyle name="Calcolo 3 4 8" xfId="2195"/>
    <cellStyle name="Calcolo 3 4 9" xfId="2196"/>
    <cellStyle name="Calcolo 3 5" xfId="2197"/>
    <cellStyle name="Calcolo 3 5 10" xfId="2198"/>
    <cellStyle name="Calcolo 3 5 11" xfId="2199"/>
    <cellStyle name="Calcolo 3 5 12" xfId="2200"/>
    <cellStyle name="Calcolo 3 5 13" xfId="2201"/>
    <cellStyle name="Calcolo 3 5 14" xfId="2202"/>
    <cellStyle name="Calcolo 3 5 15" xfId="2203"/>
    <cellStyle name="Calcolo 3 5 16" xfId="2204"/>
    <cellStyle name="Calcolo 3 5 17" xfId="2205"/>
    <cellStyle name="Calcolo 3 5 2" xfId="2206"/>
    <cellStyle name="Calcolo 3 5 2 10" xfId="2207"/>
    <cellStyle name="Calcolo 3 5 2 11" xfId="2208"/>
    <cellStyle name="Calcolo 3 5 2 12" xfId="2209"/>
    <cellStyle name="Calcolo 3 5 2 13" xfId="2210"/>
    <cellStyle name="Calcolo 3 5 2 14" xfId="2211"/>
    <cellStyle name="Calcolo 3 5 2 15" xfId="2212"/>
    <cellStyle name="Calcolo 3 5 2 16" xfId="2213"/>
    <cellStyle name="Calcolo 3 5 2 2" xfId="2214"/>
    <cellStyle name="Calcolo 3 5 2 3" xfId="2215"/>
    <cellStyle name="Calcolo 3 5 2 4" xfId="2216"/>
    <cellStyle name="Calcolo 3 5 2 5" xfId="2217"/>
    <cellStyle name="Calcolo 3 5 2 6" xfId="2218"/>
    <cellStyle name="Calcolo 3 5 2 7" xfId="2219"/>
    <cellStyle name="Calcolo 3 5 2 8" xfId="2220"/>
    <cellStyle name="Calcolo 3 5 2 9" xfId="2221"/>
    <cellStyle name="Calcolo 3 5 3" xfId="2222"/>
    <cellStyle name="Calcolo 3 5 4" xfId="2223"/>
    <cellStyle name="Calcolo 3 5 5" xfId="2224"/>
    <cellStyle name="Calcolo 3 5 6" xfId="2225"/>
    <cellStyle name="Calcolo 3 5 7" xfId="2226"/>
    <cellStyle name="Calcolo 3 5 8" xfId="2227"/>
    <cellStyle name="Calcolo 3 5 9" xfId="2228"/>
    <cellStyle name="Calcolo 3 6" xfId="2229"/>
    <cellStyle name="Calcolo 3 6 10" xfId="2230"/>
    <cellStyle name="Calcolo 3 6 11" xfId="2231"/>
    <cellStyle name="Calcolo 3 6 12" xfId="2232"/>
    <cellStyle name="Calcolo 3 6 13" xfId="2233"/>
    <cellStyle name="Calcolo 3 6 14" xfId="2234"/>
    <cellStyle name="Calcolo 3 6 15" xfId="2235"/>
    <cellStyle name="Calcolo 3 6 16" xfId="2236"/>
    <cellStyle name="Calcolo 3 6 17" xfId="2237"/>
    <cellStyle name="Calcolo 3 6 2" xfId="2238"/>
    <cellStyle name="Calcolo 3 6 2 10" xfId="2239"/>
    <cellStyle name="Calcolo 3 6 2 11" xfId="2240"/>
    <cellStyle name="Calcolo 3 6 2 12" xfId="2241"/>
    <cellStyle name="Calcolo 3 6 2 13" xfId="2242"/>
    <cellStyle name="Calcolo 3 6 2 14" xfId="2243"/>
    <cellStyle name="Calcolo 3 6 2 15" xfId="2244"/>
    <cellStyle name="Calcolo 3 6 2 16" xfId="2245"/>
    <cellStyle name="Calcolo 3 6 2 2" xfId="2246"/>
    <cellStyle name="Calcolo 3 6 2 3" xfId="2247"/>
    <cellStyle name="Calcolo 3 6 2 4" xfId="2248"/>
    <cellStyle name="Calcolo 3 6 2 5" xfId="2249"/>
    <cellStyle name="Calcolo 3 6 2 6" xfId="2250"/>
    <cellStyle name="Calcolo 3 6 2 7" xfId="2251"/>
    <cellStyle name="Calcolo 3 6 2 8" xfId="2252"/>
    <cellStyle name="Calcolo 3 6 2 9" xfId="2253"/>
    <cellStyle name="Calcolo 3 6 3" xfId="2254"/>
    <cellStyle name="Calcolo 3 6 4" xfId="2255"/>
    <cellStyle name="Calcolo 3 6 5" xfId="2256"/>
    <cellStyle name="Calcolo 3 6 6" xfId="2257"/>
    <cellStyle name="Calcolo 3 6 7" xfId="2258"/>
    <cellStyle name="Calcolo 3 6 8" xfId="2259"/>
    <cellStyle name="Calcolo 3 6 9" xfId="2260"/>
    <cellStyle name="Calcolo 3 7" xfId="2261"/>
    <cellStyle name="Calcolo 3 7 10" xfId="2262"/>
    <cellStyle name="Calcolo 3 7 11" xfId="2263"/>
    <cellStyle name="Calcolo 3 7 12" xfId="2264"/>
    <cellStyle name="Calcolo 3 7 13" xfId="2265"/>
    <cellStyle name="Calcolo 3 7 14" xfId="2266"/>
    <cellStyle name="Calcolo 3 7 15" xfId="2267"/>
    <cellStyle name="Calcolo 3 7 16" xfId="2268"/>
    <cellStyle name="Calcolo 3 7 17" xfId="2269"/>
    <cellStyle name="Calcolo 3 7 2" xfId="2270"/>
    <cellStyle name="Calcolo 3 7 2 10" xfId="2271"/>
    <cellStyle name="Calcolo 3 7 2 11" xfId="2272"/>
    <cellStyle name="Calcolo 3 7 2 12" xfId="2273"/>
    <cellStyle name="Calcolo 3 7 2 13" xfId="2274"/>
    <cellStyle name="Calcolo 3 7 2 14" xfId="2275"/>
    <cellStyle name="Calcolo 3 7 2 15" xfId="2276"/>
    <cellStyle name="Calcolo 3 7 2 16" xfId="2277"/>
    <cellStyle name="Calcolo 3 7 2 2" xfId="2278"/>
    <cellStyle name="Calcolo 3 7 2 3" xfId="2279"/>
    <cellStyle name="Calcolo 3 7 2 4" xfId="2280"/>
    <cellStyle name="Calcolo 3 7 2 5" xfId="2281"/>
    <cellStyle name="Calcolo 3 7 2 6" xfId="2282"/>
    <cellStyle name="Calcolo 3 7 2 7" xfId="2283"/>
    <cellStyle name="Calcolo 3 7 2 8" xfId="2284"/>
    <cellStyle name="Calcolo 3 7 2 9" xfId="2285"/>
    <cellStyle name="Calcolo 3 7 3" xfId="2286"/>
    <cellStyle name="Calcolo 3 7 4" xfId="2287"/>
    <cellStyle name="Calcolo 3 7 5" xfId="2288"/>
    <cellStyle name="Calcolo 3 7 6" xfId="2289"/>
    <cellStyle name="Calcolo 3 7 7" xfId="2290"/>
    <cellStyle name="Calcolo 3 7 8" xfId="2291"/>
    <cellStyle name="Calcolo 3 7 9" xfId="2292"/>
    <cellStyle name="Calcolo 3 8" xfId="2293"/>
    <cellStyle name="Calcolo 3 8 10" xfId="2294"/>
    <cellStyle name="Calcolo 3 8 11" xfId="2295"/>
    <cellStyle name="Calcolo 3 8 12" xfId="2296"/>
    <cellStyle name="Calcolo 3 8 13" xfId="2297"/>
    <cellStyle name="Calcolo 3 8 14" xfId="2298"/>
    <cellStyle name="Calcolo 3 8 15" xfId="2299"/>
    <cellStyle name="Calcolo 3 8 16" xfId="2300"/>
    <cellStyle name="Calcolo 3 8 17" xfId="2301"/>
    <cellStyle name="Calcolo 3 8 2" xfId="2302"/>
    <cellStyle name="Calcolo 3 8 2 10" xfId="2303"/>
    <cellStyle name="Calcolo 3 8 2 11" xfId="2304"/>
    <cellStyle name="Calcolo 3 8 2 12" xfId="2305"/>
    <cellStyle name="Calcolo 3 8 2 13" xfId="2306"/>
    <cellStyle name="Calcolo 3 8 2 14" xfId="2307"/>
    <cellStyle name="Calcolo 3 8 2 15" xfId="2308"/>
    <cellStyle name="Calcolo 3 8 2 16" xfId="2309"/>
    <cellStyle name="Calcolo 3 8 2 2" xfId="2310"/>
    <cellStyle name="Calcolo 3 8 2 3" xfId="2311"/>
    <cellStyle name="Calcolo 3 8 2 4" xfId="2312"/>
    <cellStyle name="Calcolo 3 8 2 5" xfId="2313"/>
    <cellStyle name="Calcolo 3 8 2 6" xfId="2314"/>
    <cellStyle name="Calcolo 3 8 2 7" xfId="2315"/>
    <cellStyle name="Calcolo 3 8 2 8" xfId="2316"/>
    <cellStyle name="Calcolo 3 8 2 9" xfId="2317"/>
    <cellStyle name="Calcolo 3 8 3" xfId="2318"/>
    <cellStyle name="Calcolo 3 8 4" xfId="2319"/>
    <cellStyle name="Calcolo 3 8 5" xfId="2320"/>
    <cellStyle name="Calcolo 3 8 6" xfId="2321"/>
    <cellStyle name="Calcolo 3 8 7" xfId="2322"/>
    <cellStyle name="Calcolo 3 8 8" xfId="2323"/>
    <cellStyle name="Calcolo 3 8 9" xfId="2324"/>
    <cellStyle name="Calcolo 3 9" xfId="2325"/>
    <cellStyle name="Calcolo 3 9 10" xfId="2326"/>
    <cellStyle name="Calcolo 3 9 11" xfId="2327"/>
    <cellStyle name="Calcolo 3 9 12" xfId="2328"/>
    <cellStyle name="Calcolo 3 9 13" xfId="2329"/>
    <cellStyle name="Calcolo 3 9 14" xfId="2330"/>
    <cellStyle name="Calcolo 3 9 15" xfId="2331"/>
    <cellStyle name="Calcolo 3 9 16" xfId="2332"/>
    <cellStyle name="Calcolo 3 9 2" xfId="2333"/>
    <cellStyle name="Calcolo 3 9 3" xfId="2334"/>
    <cellStyle name="Calcolo 3 9 4" xfId="2335"/>
    <cellStyle name="Calcolo 3 9 5" xfId="2336"/>
    <cellStyle name="Calcolo 3 9 6" xfId="2337"/>
    <cellStyle name="Calcolo 3 9 7" xfId="2338"/>
    <cellStyle name="Calcolo 3 9 8" xfId="2339"/>
    <cellStyle name="Calcolo 3 9 9" xfId="2340"/>
    <cellStyle name="Calcolo 4" xfId="2341"/>
    <cellStyle name="Calcolo 4 10" xfId="2342"/>
    <cellStyle name="Calcolo 4 11" xfId="2343"/>
    <cellStyle name="Calcolo 4 12" xfId="2344"/>
    <cellStyle name="Calcolo 4 13" xfId="2345"/>
    <cellStyle name="Calcolo 4 14" xfId="2346"/>
    <cellStyle name="Calcolo 4 15" xfId="2347"/>
    <cellStyle name="Calcolo 4 16" xfId="2348"/>
    <cellStyle name="Calcolo 4 17" xfId="2349"/>
    <cellStyle name="Calcolo 4 2" xfId="2350"/>
    <cellStyle name="Calcolo 4 2 10" xfId="2351"/>
    <cellStyle name="Calcolo 4 2 11" xfId="2352"/>
    <cellStyle name="Calcolo 4 2 12" xfId="2353"/>
    <cellStyle name="Calcolo 4 2 13" xfId="2354"/>
    <cellStyle name="Calcolo 4 2 14" xfId="2355"/>
    <cellStyle name="Calcolo 4 2 15" xfId="2356"/>
    <cellStyle name="Calcolo 4 2 16" xfId="2357"/>
    <cellStyle name="Calcolo 4 2 2" xfId="2358"/>
    <cellStyle name="Calcolo 4 2 3" xfId="2359"/>
    <cellStyle name="Calcolo 4 2 4" xfId="2360"/>
    <cellStyle name="Calcolo 4 2 5" xfId="2361"/>
    <cellStyle name="Calcolo 4 2 6" xfId="2362"/>
    <cellStyle name="Calcolo 4 2 7" xfId="2363"/>
    <cellStyle name="Calcolo 4 2 8" xfId="2364"/>
    <cellStyle name="Calcolo 4 2 9" xfId="2365"/>
    <cellStyle name="Calcolo 4 3" xfId="2366"/>
    <cellStyle name="Calcolo 4 4" xfId="2367"/>
    <cellStyle name="Calcolo 4 5" xfId="2368"/>
    <cellStyle name="Calcolo 4 6" xfId="2369"/>
    <cellStyle name="Calcolo 4 7" xfId="2370"/>
    <cellStyle name="Calcolo 4 8" xfId="2371"/>
    <cellStyle name="Calcolo 4 9" xfId="2372"/>
    <cellStyle name="Calcolo 5" xfId="2373"/>
    <cellStyle name="Calcolo 5 10" xfId="2374"/>
    <cellStyle name="Calcolo 5 11" xfId="2375"/>
    <cellStyle name="Calcolo 5 12" xfId="2376"/>
    <cellStyle name="Calcolo 5 13" xfId="2377"/>
    <cellStyle name="Calcolo 5 14" xfId="2378"/>
    <cellStyle name="Calcolo 5 15" xfId="2379"/>
    <cellStyle name="Calcolo 5 16" xfId="2380"/>
    <cellStyle name="Calcolo 5 2" xfId="2381"/>
    <cellStyle name="Calcolo 5 3" xfId="2382"/>
    <cellStyle name="Calcolo 5 4" xfId="2383"/>
    <cellStyle name="Calcolo 5 5" xfId="2384"/>
    <cellStyle name="Calcolo 5 6" xfId="2385"/>
    <cellStyle name="Calcolo 5 7" xfId="2386"/>
    <cellStyle name="Calcolo 5 8" xfId="2387"/>
    <cellStyle name="Calcolo 5 9" xfId="2388"/>
    <cellStyle name="Calcolo 6" xfId="2389"/>
    <cellStyle name="Calcolo 7" xfId="2390"/>
    <cellStyle name="Calcolo 8" xfId="2391"/>
    <cellStyle name="Calcolo 9" xfId="2392"/>
    <cellStyle name="Càlcul" xfId="2393"/>
    <cellStyle name="Càlcul 10" xfId="2394"/>
    <cellStyle name="Càlcul 11" xfId="2395"/>
    <cellStyle name="Càlcul 12" xfId="2396"/>
    <cellStyle name="Càlcul 13" xfId="2397"/>
    <cellStyle name="Càlcul 14" xfId="2398"/>
    <cellStyle name="Càlcul 15" xfId="2399"/>
    <cellStyle name="Càlcul 16" xfId="2400"/>
    <cellStyle name="Càlcul 17" xfId="2401"/>
    <cellStyle name="Càlcul 18" xfId="2402"/>
    <cellStyle name="Càlcul 19" xfId="2403"/>
    <cellStyle name="Càlcul 2" xfId="2404"/>
    <cellStyle name="Càlcul 2 10" xfId="2405"/>
    <cellStyle name="Càlcul 2 11" xfId="2406"/>
    <cellStyle name="Càlcul 2 12" xfId="2407"/>
    <cellStyle name="Càlcul 2 13" xfId="2408"/>
    <cellStyle name="Càlcul 2 14" xfId="2409"/>
    <cellStyle name="Càlcul 2 15" xfId="2410"/>
    <cellStyle name="Càlcul 2 16" xfId="2411"/>
    <cellStyle name="Càlcul 2 17" xfId="2412"/>
    <cellStyle name="Càlcul 2 18" xfId="2413"/>
    <cellStyle name="Càlcul 2 19" xfId="2414"/>
    <cellStyle name="Càlcul 2 2" xfId="2415"/>
    <cellStyle name="Càlcul 2 2 10" xfId="2416"/>
    <cellStyle name="Càlcul 2 2 11" xfId="2417"/>
    <cellStyle name="Càlcul 2 2 12" xfId="2418"/>
    <cellStyle name="Càlcul 2 2 13" xfId="2419"/>
    <cellStyle name="Càlcul 2 2 14" xfId="2420"/>
    <cellStyle name="Càlcul 2 2 15" xfId="2421"/>
    <cellStyle name="Càlcul 2 2 16" xfId="2422"/>
    <cellStyle name="Càlcul 2 2 17" xfId="2423"/>
    <cellStyle name="Càlcul 2 2 2" xfId="2424"/>
    <cellStyle name="Càlcul 2 2 2 10" xfId="2425"/>
    <cellStyle name="Càlcul 2 2 2 11" xfId="2426"/>
    <cellStyle name="Càlcul 2 2 2 12" xfId="2427"/>
    <cellStyle name="Càlcul 2 2 2 13" xfId="2428"/>
    <cellStyle name="Càlcul 2 2 2 14" xfId="2429"/>
    <cellStyle name="Càlcul 2 2 2 15" xfId="2430"/>
    <cellStyle name="Càlcul 2 2 2 16" xfId="2431"/>
    <cellStyle name="Càlcul 2 2 2 2" xfId="2432"/>
    <cellStyle name="Càlcul 2 2 2 3" xfId="2433"/>
    <cellStyle name="Càlcul 2 2 2 4" xfId="2434"/>
    <cellStyle name="Càlcul 2 2 2 5" xfId="2435"/>
    <cellStyle name="Càlcul 2 2 2 6" xfId="2436"/>
    <cellStyle name="Càlcul 2 2 2 7" xfId="2437"/>
    <cellStyle name="Càlcul 2 2 2 8" xfId="2438"/>
    <cellStyle name="Càlcul 2 2 2 9" xfId="2439"/>
    <cellStyle name="Càlcul 2 2 3" xfId="2440"/>
    <cellStyle name="Càlcul 2 2 4" xfId="2441"/>
    <cellStyle name="Càlcul 2 2 5" xfId="2442"/>
    <cellStyle name="Càlcul 2 2 6" xfId="2443"/>
    <cellStyle name="Càlcul 2 2 7" xfId="2444"/>
    <cellStyle name="Càlcul 2 2 8" xfId="2445"/>
    <cellStyle name="Càlcul 2 2 9" xfId="2446"/>
    <cellStyle name="Càlcul 2 20" xfId="2447"/>
    <cellStyle name="Càlcul 2 21" xfId="2448"/>
    <cellStyle name="Càlcul 2 22" xfId="2449"/>
    <cellStyle name="Càlcul 2 23" xfId="2450"/>
    <cellStyle name="Càlcul 2 24" xfId="2451"/>
    <cellStyle name="Càlcul 2 3" xfId="2452"/>
    <cellStyle name="Càlcul 2 3 10" xfId="2453"/>
    <cellStyle name="Càlcul 2 3 11" xfId="2454"/>
    <cellStyle name="Càlcul 2 3 12" xfId="2455"/>
    <cellStyle name="Càlcul 2 3 13" xfId="2456"/>
    <cellStyle name="Càlcul 2 3 14" xfId="2457"/>
    <cellStyle name="Càlcul 2 3 15" xfId="2458"/>
    <cellStyle name="Càlcul 2 3 16" xfId="2459"/>
    <cellStyle name="Càlcul 2 3 17" xfId="2460"/>
    <cellStyle name="Càlcul 2 3 2" xfId="2461"/>
    <cellStyle name="Càlcul 2 3 2 10" xfId="2462"/>
    <cellStyle name="Càlcul 2 3 2 11" xfId="2463"/>
    <cellStyle name="Càlcul 2 3 2 12" xfId="2464"/>
    <cellStyle name="Càlcul 2 3 2 13" xfId="2465"/>
    <cellStyle name="Càlcul 2 3 2 14" xfId="2466"/>
    <cellStyle name="Càlcul 2 3 2 15" xfId="2467"/>
    <cellStyle name="Càlcul 2 3 2 16" xfId="2468"/>
    <cellStyle name="Càlcul 2 3 2 2" xfId="2469"/>
    <cellStyle name="Càlcul 2 3 2 3" xfId="2470"/>
    <cellStyle name="Càlcul 2 3 2 4" xfId="2471"/>
    <cellStyle name="Càlcul 2 3 2 5" xfId="2472"/>
    <cellStyle name="Càlcul 2 3 2 6" xfId="2473"/>
    <cellStyle name="Càlcul 2 3 2 7" xfId="2474"/>
    <cellStyle name="Càlcul 2 3 2 8" xfId="2475"/>
    <cellStyle name="Càlcul 2 3 2 9" xfId="2476"/>
    <cellStyle name="Càlcul 2 3 3" xfId="2477"/>
    <cellStyle name="Càlcul 2 3 4" xfId="2478"/>
    <cellStyle name="Càlcul 2 3 5" xfId="2479"/>
    <cellStyle name="Càlcul 2 3 6" xfId="2480"/>
    <cellStyle name="Càlcul 2 3 7" xfId="2481"/>
    <cellStyle name="Càlcul 2 3 8" xfId="2482"/>
    <cellStyle name="Càlcul 2 3 9" xfId="2483"/>
    <cellStyle name="Càlcul 2 4" xfId="2484"/>
    <cellStyle name="Càlcul 2 4 10" xfId="2485"/>
    <cellStyle name="Càlcul 2 4 11" xfId="2486"/>
    <cellStyle name="Càlcul 2 4 12" xfId="2487"/>
    <cellStyle name="Càlcul 2 4 13" xfId="2488"/>
    <cellStyle name="Càlcul 2 4 14" xfId="2489"/>
    <cellStyle name="Càlcul 2 4 15" xfId="2490"/>
    <cellStyle name="Càlcul 2 4 16" xfId="2491"/>
    <cellStyle name="Càlcul 2 4 17" xfId="2492"/>
    <cellStyle name="Càlcul 2 4 2" xfId="2493"/>
    <cellStyle name="Càlcul 2 4 2 10" xfId="2494"/>
    <cellStyle name="Càlcul 2 4 2 11" xfId="2495"/>
    <cellStyle name="Càlcul 2 4 2 12" xfId="2496"/>
    <cellStyle name="Càlcul 2 4 2 13" xfId="2497"/>
    <cellStyle name="Càlcul 2 4 2 14" xfId="2498"/>
    <cellStyle name="Càlcul 2 4 2 15" xfId="2499"/>
    <cellStyle name="Càlcul 2 4 2 16" xfId="2500"/>
    <cellStyle name="Càlcul 2 4 2 2" xfId="2501"/>
    <cellStyle name="Càlcul 2 4 2 3" xfId="2502"/>
    <cellStyle name="Càlcul 2 4 2 4" xfId="2503"/>
    <cellStyle name="Càlcul 2 4 2 5" xfId="2504"/>
    <cellStyle name="Càlcul 2 4 2 6" xfId="2505"/>
    <cellStyle name="Càlcul 2 4 2 7" xfId="2506"/>
    <cellStyle name="Càlcul 2 4 2 8" xfId="2507"/>
    <cellStyle name="Càlcul 2 4 2 9" xfId="2508"/>
    <cellStyle name="Càlcul 2 4 3" xfId="2509"/>
    <cellStyle name="Càlcul 2 4 4" xfId="2510"/>
    <cellStyle name="Càlcul 2 4 5" xfId="2511"/>
    <cellStyle name="Càlcul 2 4 6" xfId="2512"/>
    <cellStyle name="Càlcul 2 4 7" xfId="2513"/>
    <cellStyle name="Càlcul 2 4 8" xfId="2514"/>
    <cellStyle name="Càlcul 2 4 9" xfId="2515"/>
    <cellStyle name="Càlcul 2 5" xfId="2516"/>
    <cellStyle name="Càlcul 2 5 10" xfId="2517"/>
    <cellStyle name="Càlcul 2 5 11" xfId="2518"/>
    <cellStyle name="Càlcul 2 5 12" xfId="2519"/>
    <cellStyle name="Càlcul 2 5 13" xfId="2520"/>
    <cellStyle name="Càlcul 2 5 14" xfId="2521"/>
    <cellStyle name="Càlcul 2 5 15" xfId="2522"/>
    <cellStyle name="Càlcul 2 5 16" xfId="2523"/>
    <cellStyle name="Càlcul 2 5 17" xfId="2524"/>
    <cellStyle name="Càlcul 2 5 2" xfId="2525"/>
    <cellStyle name="Càlcul 2 5 2 10" xfId="2526"/>
    <cellStyle name="Càlcul 2 5 2 11" xfId="2527"/>
    <cellStyle name="Càlcul 2 5 2 12" xfId="2528"/>
    <cellStyle name="Càlcul 2 5 2 13" xfId="2529"/>
    <cellStyle name="Càlcul 2 5 2 14" xfId="2530"/>
    <cellStyle name="Càlcul 2 5 2 15" xfId="2531"/>
    <cellStyle name="Càlcul 2 5 2 16" xfId="2532"/>
    <cellStyle name="Càlcul 2 5 2 2" xfId="2533"/>
    <cellStyle name="Càlcul 2 5 2 3" xfId="2534"/>
    <cellStyle name="Càlcul 2 5 2 4" xfId="2535"/>
    <cellStyle name="Càlcul 2 5 2 5" xfId="2536"/>
    <cellStyle name="Càlcul 2 5 2 6" xfId="2537"/>
    <cellStyle name="Càlcul 2 5 2 7" xfId="2538"/>
    <cellStyle name="Càlcul 2 5 2 8" xfId="2539"/>
    <cellStyle name="Càlcul 2 5 2 9" xfId="2540"/>
    <cellStyle name="Càlcul 2 5 3" xfId="2541"/>
    <cellStyle name="Càlcul 2 5 4" xfId="2542"/>
    <cellStyle name="Càlcul 2 5 5" xfId="2543"/>
    <cellStyle name="Càlcul 2 5 6" xfId="2544"/>
    <cellStyle name="Càlcul 2 5 7" xfId="2545"/>
    <cellStyle name="Càlcul 2 5 8" xfId="2546"/>
    <cellStyle name="Càlcul 2 5 9" xfId="2547"/>
    <cellStyle name="Càlcul 2 6" xfId="2548"/>
    <cellStyle name="Càlcul 2 6 10" xfId="2549"/>
    <cellStyle name="Càlcul 2 6 11" xfId="2550"/>
    <cellStyle name="Càlcul 2 6 12" xfId="2551"/>
    <cellStyle name="Càlcul 2 6 13" xfId="2552"/>
    <cellStyle name="Càlcul 2 6 14" xfId="2553"/>
    <cellStyle name="Càlcul 2 6 15" xfId="2554"/>
    <cellStyle name="Càlcul 2 6 16" xfId="2555"/>
    <cellStyle name="Càlcul 2 6 17" xfId="2556"/>
    <cellStyle name="Càlcul 2 6 2" xfId="2557"/>
    <cellStyle name="Càlcul 2 6 2 10" xfId="2558"/>
    <cellStyle name="Càlcul 2 6 2 11" xfId="2559"/>
    <cellStyle name="Càlcul 2 6 2 12" xfId="2560"/>
    <cellStyle name="Càlcul 2 6 2 13" xfId="2561"/>
    <cellStyle name="Càlcul 2 6 2 14" xfId="2562"/>
    <cellStyle name="Càlcul 2 6 2 15" xfId="2563"/>
    <cellStyle name="Càlcul 2 6 2 16" xfId="2564"/>
    <cellStyle name="Càlcul 2 6 2 2" xfId="2565"/>
    <cellStyle name="Càlcul 2 6 2 3" xfId="2566"/>
    <cellStyle name="Càlcul 2 6 2 4" xfId="2567"/>
    <cellStyle name="Càlcul 2 6 2 5" xfId="2568"/>
    <cellStyle name="Càlcul 2 6 2 6" xfId="2569"/>
    <cellStyle name="Càlcul 2 6 2 7" xfId="2570"/>
    <cellStyle name="Càlcul 2 6 2 8" xfId="2571"/>
    <cellStyle name="Càlcul 2 6 2 9" xfId="2572"/>
    <cellStyle name="Càlcul 2 6 3" xfId="2573"/>
    <cellStyle name="Càlcul 2 6 4" xfId="2574"/>
    <cellStyle name="Càlcul 2 6 5" xfId="2575"/>
    <cellStyle name="Càlcul 2 6 6" xfId="2576"/>
    <cellStyle name="Càlcul 2 6 7" xfId="2577"/>
    <cellStyle name="Càlcul 2 6 8" xfId="2578"/>
    <cellStyle name="Càlcul 2 6 9" xfId="2579"/>
    <cellStyle name="Càlcul 2 7" xfId="2580"/>
    <cellStyle name="Càlcul 2 7 10" xfId="2581"/>
    <cellStyle name="Càlcul 2 7 11" xfId="2582"/>
    <cellStyle name="Càlcul 2 7 12" xfId="2583"/>
    <cellStyle name="Càlcul 2 7 13" xfId="2584"/>
    <cellStyle name="Càlcul 2 7 14" xfId="2585"/>
    <cellStyle name="Càlcul 2 7 15" xfId="2586"/>
    <cellStyle name="Càlcul 2 7 16" xfId="2587"/>
    <cellStyle name="Càlcul 2 7 17" xfId="2588"/>
    <cellStyle name="Càlcul 2 7 2" xfId="2589"/>
    <cellStyle name="Càlcul 2 7 2 10" xfId="2590"/>
    <cellStyle name="Càlcul 2 7 2 11" xfId="2591"/>
    <cellStyle name="Càlcul 2 7 2 12" xfId="2592"/>
    <cellStyle name="Càlcul 2 7 2 13" xfId="2593"/>
    <cellStyle name="Càlcul 2 7 2 14" xfId="2594"/>
    <cellStyle name="Càlcul 2 7 2 15" xfId="2595"/>
    <cellStyle name="Càlcul 2 7 2 16" xfId="2596"/>
    <cellStyle name="Càlcul 2 7 2 2" xfId="2597"/>
    <cellStyle name="Càlcul 2 7 2 3" xfId="2598"/>
    <cellStyle name="Càlcul 2 7 2 4" xfId="2599"/>
    <cellStyle name="Càlcul 2 7 2 5" xfId="2600"/>
    <cellStyle name="Càlcul 2 7 2 6" xfId="2601"/>
    <cellStyle name="Càlcul 2 7 2 7" xfId="2602"/>
    <cellStyle name="Càlcul 2 7 2 8" xfId="2603"/>
    <cellStyle name="Càlcul 2 7 2 9" xfId="2604"/>
    <cellStyle name="Càlcul 2 7 3" xfId="2605"/>
    <cellStyle name="Càlcul 2 7 4" xfId="2606"/>
    <cellStyle name="Càlcul 2 7 5" xfId="2607"/>
    <cellStyle name="Càlcul 2 7 6" xfId="2608"/>
    <cellStyle name="Càlcul 2 7 7" xfId="2609"/>
    <cellStyle name="Càlcul 2 7 8" xfId="2610"/>
    <cellStyle name="Càlcul 2 7 9" xfId="2611"/>
    <cellStyle name="Càlcul 2 8" xfId="2612"/>
    <cellStyle name="Càlcul 2 8 10" xfId="2613"/>
    <cellStyle name="Càlcul 2 8 11" xfId="2614"/>
    <cellStyle name="Càlcul 2 8 12" xfId="2615"/>
    <cellStyle name="Càlcul 2 8 13" xfId="2616"/>
    <cellStyle name="Càlcul 2 8 14" xfId="2617"/>
    <cellStyle name="Càlcul 2 8 15" xfId="2618"/>
    <cellStyle name="Càlcul 2 8 16" xfId="2619"/>
    <cellStyle name="Càlcul 2 8 17" xfId="2620"/>
    <cellStyle name="Càlcul 2 8 2" xfId="2621"/>
    <cellStyle name="Càlcul 2 8 2 10" xfId="2622"/>
    <cellStyle name="Càlcul 2 8 2 11" xfId="2623"/>
    <cellStyle name="Càlcul 2 8 2 12" xfId="2624"/>
    <cellStyle name="Càlcul 2 8 2 13" xfId="2625"/>
    <cellStyle name="Càlcul 2 8 2 14" xfId="2626"/>
    <cellStyle name="Càlcul 2 8 2 15" xfId="2627"/>
    <cellStyle name="Càlcul 2 8 2 16" xfId="2628"/>
    <cellStyle name="Càlcul 2 8 2 2" xfId="2629"/>
    <cellStyle name="Càlcul 2 8 2 3" xfId="2630"/>
    <cellStyle name="Càlcul 2 8 2 4" xfId="2631"/>
    <cellStyle name="Càlcul 2 8 2 5" xfId="2632"/>
    <cellStyle name="Càlcul 2 8 2 6" xfId="2633"/>
    <cellStyle name="Càlcul 2 8 2 7" xfId="2634"/>
    <cellStyle name="Càlcul 2 8 2 8" xfId="2635"/>
    <cellStyle name="Càlcul 2 8 2 9" xfId="2636"/>
    <cellStyle name="Càlcul 2 8 3" xfId="2637"/>
    <cellStyle name="Càlcul 2 8 4" xfId="2638"/>
    <cellStyle name="Càlcul 2 8 5" xfId="2639"/>
    <cellStyle name="Càlcul 2 8 6" xfId="2640"/>
    <cellStyle name="Càlcul 2 8 7" xfId="2641"/>
    <cellStyle name="Càlcul 2 8 8" xfId="2642"/>
    <cellStyle name="Càlcul 2 8 9" xfId="2643"/>
    <cellStyle name="Càlcul 2 9" xfId="2644"/>
    <cellStyle name="Càlcul 2 9 10" xfId="2645"/>
    <cellStyle name="Càlcul 2 9 11" xfId="2646"/>
    <cellStyle name="Càlcul 2 9 12" xfId="2647"/>
    <cellStyle name="Càlcul 2 9 13" xfId="2648"/>
    <cellStyle name="Càlcul 2 9 14" xfId="2649"/>
    <cellStyle name="Càlcul 2 9 15" xfId="2650"/>
    <cellStyle name="Càlcul 2 9 16" xfId="2651"/>
    <cellStyle name="Càlcul 2 9 2" xfId="2652"/>
    <cellStyle name="Càlcul 2 9 3" xfId="2653"/>
    <cellStyle name="Càlcul 2 9 4" xfId="2654"/>
    <cellStyle name="Càlcul 2 9 5" xfId="2655"/>
    <cellStyle name="Càlcul 2 9 6" xfId="2656"/>
    <cellStyle name="Càlcul 2 9 7" xfId="2657"/>
    <cellStyle name="Càlcul 2 9 8" xfId="2658"/>
    <cellStyle name="Càlcul 2 9 9" xfId="2659"/>
    <cellStyle name="Càlcul 20" xfId="2660"/>
    <cellStyle name="Càlcul 21" xfId="2661"/>
    <cellStyle name="Càlcul 22" xfId="2662"/>
    <cellStyle name="Càlcul 3" xfId="2663"/>
    <cellStyle name="Càlcul 3 10" xfId="2664"/>
    <cellStyle name="Càlcul 3 11" xfId="2665"/>
    <cellStyle name="Càlcul 3 12" xfId="2666"/>
    <cellStyle name="Càlcul 3 13" xfId="2667"/>
    <cellStyle name="Càlcul 3 14" xfId="2668"/>
    <cellStyle name="Càlcul 3 15" xfId="2669"/>
    <cellStyle name="Càlcul 3 16" xfId="2670"/>
    <cellStyle name="Càlcul 3 17" xfId="2671"/>
    <cellStyle name="Càlcul 3 2" xfId="2672"/>
    <cellStyle name="Càlcul 3 2 10" xfId="2673"/>
    <cellStyle name="Càlcul 3 2 11" xfId="2674"/>
    <cellStyle name="Càlcul 3 2 12" xfId="2675"/>
    <cellStyle name="Càlcul 3 2 13" xfId="2676"/>
    <cellStyle name="Càlcul 3 2 14" xfId="2677"/>
    <cellStyle name="Càlcul 3 2 15" xfId="2678"/>
    <cellStyle name="Càlcul 3 2 16" xfId="2679"/>
    <cellStyle name="Càlcul 3 2 2" xfId="2680"/>
    <cellStyle name="Càlcul 3 2 3" xfId="2681"/>
    <cellStyle name="Càlcul 3 2 4" xfId="2682"/>
    <cellStyle name="Càlcul 3 2 5" xfId="2683"/>
    <cellStyle name="Càlcul 3 2 6" xfId="2684"/>
    <cellStyle name="Càlcul 3 2 7" xfId="2685"/>
    <cellStyle name="Càlcul 3 2 8" xfId="2686"/>
    <cellStyle name="Càlcul 3 2 9" xfId="2687"/>
    <cellStyle name="Càlcul 3 3" xfId="2688"/>
    <cellStyle name="Càlcul 3 4" xfId="2689"/>
    <cellStyle name="Càlcul 3 5" xfId="2690"/>
    <cellStyle name="Càlcul 3 6" xfId="2691"/>
    <cellStyle name="Càlcul 3 7" xfId="2692"/>
    <cellStyle name="Càlcul 3 8" xfId="2693"/>
    <cellStyle name="Càlcul 3 9" xfId="2694"/>
    <cellStyle name="Càlcul 4" xfId="2695"/>
    <cellStyle name="Càlcul 4 10" xfId="2696"/>
    <cellStyle name="Càlcul 4 11" xfId="2697"/>
    <cellStyle name="Càlcul 4 12" xfId="2698"/>
    <cellStyle name="Càlcul 4 13" xfId="2699"/>
    <cellStyle name="Càlcul 4 14" xfId="2700"/>
    <cellStyle name="Càlcul 4 15" xfId="2701"/>
    <cellStyle name="Càlcul 4 16" xfId="2702"/>
    <cellStyle name="Càlcul 4 17" xfId="2703"/>
    <cellStyle name="Càlcul 4 2" xfId="2704"/>
    <cellStyle name="Càlcul 4 2 10" xfId="2705"/>
    <cellStyle name="Càlcul 4 2 11" xfId="2706"/>
    <cellStyle name="Càlcul 4 2 12" xfId="2707"/>
    <cellStyle name="Càlcul 4 2 13" xfId="2708"/>
    <cellStyle name="Càlcul 4 2 14" xfId="2709"/>
    <cellStyle name="Càlcul 4 2 15" xfId="2710"/>
    <cellStyle name="Càlcul 4 2 16" xfId="2711"/>
    <cellStyle name="Càlcul 4 2 2" xfId="2712"/>
    <cellStyle name="Càlcul 4 2 3" xfId="2713"/>
    <cellStyle name="Càlcul 4 2 4" xfId="2714"/>
    <cellStyle name="Càlcul 4 2 5" xfId="2715"/>
    <cellStyle name="Càlcul 4 2 6" xfId="2716"/>
    <cellStyle name="Càlcul 4 2 7" xfId="2717"/>
    <cellStyle name="Càlcul 4 2 8" xfId="2718"/>
    <cellStyle name="Càlcul 4 2 9" xfId="2719"/>
    <cellStyle name="Càlcul 4 3" xfId="2720"/>
    <cellStyle name="Càlcul 4 4" xfId="2721"/>
    <cellStyle name="Càlcul 4 5" xfId="2722"/>
    <cellStyle name="Càlcul 4 6" xfId="2723"/>
    <cellStyle name="Càlcul 4 7" xfId="2724"/>
    <cellStyle name="Càlcul 4 8" xfId="2725"/>
    <cellStyle name="Càlcul 4 9" xfId="2726"/>
    <cellStyle name="Càlcul 5" xfId="2727"/>
    <cellStyle name="Càlcul 5 10" xfId="2728"/>
    <cellStyle name="Càlcul 5 11" xfId="2729"/>
    <cellStyle name="Càlcul 5 12" xfId="2730"/>
    <cellStyle name="Càlcul 5 13" xfId="2731"/>
    <cellStyle name="Càlcul 5 14" xfId="2732"/>
    <cellStyle name="Càlcul 5 15" xfId="2733"/>
    <cellStyle name="Càlcul 5 16" xfId="2734"/>
    <cellStyle name="Càlcul 5 17" xfId="2735"/>
    <cellStyle name="Càlcul 5 2" xfId="2736"/>
    <cellStyle name="Càlcul 5 2 10" xfId="2737"/>
    <cellStyle name="Càlcul 5 2 11" xfId="2738"/>
    <cellStyle name="Càlcul 5 2 12" xfId="2739"/>
    <cellStyle name="Càlcul 5 2 13" xfId="2740"/>
    <cellStyle name="Càlcul 5 2 14" xfId="2741"/>
    <cellStyle name="Càlcul 5 2 15" xfId="2742"/>
    <cellStyle name="Càlcul 5 2 16" xfId="2743"/>
    <cellStyle name="Càlcul 5 2 2" xfId="2744"/>
    <cellStyle name="Càlcul 5 2 3" xfId="2745"/>
    <cellStyle name="Càlcul 5 2 4" xfId="2746"/>
    <cellStyle name="Càlcul 5 2 5" xfId="2747"/>
    <cellStyle name="Càlcul 5 2 6" xfId="2748"/>
    <cellStyle name="Càlcul 5 2 7" xfId="2749"/>
    <cellStyle name="Càlcul 5 2 8" xfId="2750"/>
    <cellStyle name="Càlcul 5 2 9" xfId="2751"/>
    <cellStyle name="Càlcul 5 3" xfId="2752"/>
    <cellStyle name="Càlcul 5 4" xfId="2753"/>
    <cellStyle name="Càlcul 5 5" xfId="2754"/>
    <cellStyle name="Càlcul 5 6" xfId="2755"/>
    <cellStyle name="Càlcul 5 7" xfId="2756"/>
    <cellStyle name="Càlcul 5 8" xfId="2757"/>
    <cellStyle name="Càlcul 5 9" xfId="2758"/>
    <cellStyle name="Càlcul 6" xfId="2759"/>
    <cellStyle name="Càlcul 6 10" xfId="2760"/>
    <cellStyle name="Càlcul 6 11" xfId="2761"/>
    <cellStyle name="Càlcul 6 12" xfId="2762"/>
    <cellStyle name="Càlcul 6 13" xfId="2763"/>
    <cellStyle name="Càlcul 6 14" xfId="2764"/>
    <cellStyle name="Càlcul 6 15" xfId="2765"/>
    <cellStyle name="Càlcul 6 16" xfId="2766"/>
    <cellStyle name="Càlcul 6 17" xfId="2767"/>
    <cellStyle name="Càlcul 6 2" xfId="2768"/>
    <cellStyle name="Càlcul 6 2 10" xfId="2769"/>
    <cellStyle name="Càlcul 6 2 11" xfId="2770"/>
    <cellStyle name="Càlcul 6 2 12" xfId="2771"/>
    <cellStyle name="Càlcul 6 2 13" xfId="2772"/>
    <cellStyle name="Càlcul 6 2 14" xfId="2773"/>
    <cellStyle name="Càlcul 6 2 15" xfId="2774"/>
    <cellStyle name="Càlcul 6 2 16" xfId="2775"/>
    <cellStyle name="Càlcul 6 2 2" xfId="2776"/>
    <cellStyle name="Càlcul 6 2 3" xfId="2777"/>
    <cellStyle name="Càlcul 6 2 4" xfId="2778"/>
    <cellStyle name="Càlcul 6 2 5" xfId="2779"/>
    <cellStyle name="Càlcul 6 2 6" xfId="2780"/>
    <cellStyle name="Càlcul 6 2 7" xfId="2781"/>
    <cellStyle name="Càlcul 6 2 8" xfId="2782"/>
    <cellStyle name="Càlcul 6 2 9" xfId="2783"/>
    <cellStyle name="Càlcul 6 3" xfId="2784"/>
    <cellStyle name="Càlcul 6 4" xfId="2785"/>
    <cellStyle name="Càlcul 6 5" xfId="2786"/>
    <cellStyle name="Càlcul 6 6" xfId="2787"/>
    <cellStyle name="Càlcul 6 7" xfId="2788"/>
    <cellStyle name="Càlcul 6 8" xfId="2789"/>
    <cellStyle name="Càlcul 6 9" xfId="2790"/>
    <cellStyle name="Càlcul 7" xfId="2791"/>
    <cellStyle name="Càlcul 7 10" xfId="2792"/>
    <cellStyle name="Càlcul 7 11" xfId="2793"/>
    <cellStyle name="Càlcul 7 12" xfId="2794"/>
    <cellStyle name="Càlcul 7 13" xfId="2795"/>
    <cellStyle name="Càlcul 7 14" xfId="2796"/>
    <cellStyle name="Càlcul 7 15" xfId="2797"/>
    <cellStyle name="Càlcul 7 16" xfId="2798"/>
    <cellStyle name="Càlcul 7 2" xfId="2799"/>
    <cellStyle name="Càlcul 7 3" xfId="2800"/>
    <cellStyle name="Càlcul 7 4" xfId="2801"/>
    <cellStyle name="Càlcul 7 5" xfId="2802"/>
    <cellStyle name="Càlcul 7 6" xfId="2803"/>
    <cellStyle name="Càlcul 7 7" xfId="2804"/>
    <cellStyle name="Càlcul 7 8" xfId="2805"/>
    <cellStyle name="Càlcul 7 9" xfId="2806"/>
    <cellStyle name="Càlcul 8" xfId="2807"/>
    <cellStyle name="Càlcul 9" xfId="2808"/>
    <cellStyle name="calculated" xfId="2809"/>
    <cellStyle name="Calculation 2" xfId="127"/>
    <cellStyle name="Calculation 2 10" xfId="2810"/>
    <cellStyle name="Calculation 2 11" xfId="2811"/>
    <cellStyle name="Calculation 2 12" xfId="2812"/>
    <cellStyle name="Calculation 2 13" xfId="2813"/>
    <cellStyle name="Calculation 2 14" xfId="2814"/>
    <cellStyle name="Calculation 2 15" xfId="2815"/>
    <cellStyle name="Calculation 2 16" xfId="2816"/>
    <cellStyle name="Calculation 2 17" xfId="2817"/>
    <cellStyle name="Calculation 2 2" xfId="2818"/>
    <cellStyle name="Calculation 2 2 10" xfId="2819"/>
    <cellStyle name="Calculation 2 2 10 2" xfId="2820"/>
    <cellStyle name="Calculation 2 2 10 3" xfId="2821"/>
    <cellStyle name="Calculation 2 2 10 4" xfId="2822"/>
    <cellStyle name="Calculation 2 2 10 5" xfId="2823"/>
    <cellStyle name="Calculation 2 2 10 6" xfId="2824"/>
    <cellStyle name="Calculation 2 2 10 7" xfId="2825"/>
    <cellStyle name="Calculation 2 2 11" xfId="2826"/>
    <cellStyle name="Calculation 2 2 12" xfId="2827"/>
    <cellStyle name="Calculation 2 2 13" xfId="2828"/>
    <cellStyle name="Calculation 2 2 14" xfId="2829"/>
    <cellStyle name="Calculation 2 2 15" xfId="2830"/>
    <cellStyle name="Calculation 2 2 16" xfId="2831"/>
    <cellStyle name="Calculation 2 2 17" xfId="2832"/>
    <cellStyle name="Calculation 2 2 18" xfId="2833"/>
    <cellStyle name="Calculation 2 2 2" xfId="2834"/>
    <cellStyle name="Calculation 2 2 2 10" xfId="2835"/>
    <cellStyle name="Calculation 2 2 2 11" xfId="2836"/>
    <cellStyle name="Calculation 2 2 2 12" xfId="2837"/>
    <cellStyle name="Calculation 2 2 2 13" xfId="2838"/>
    <cellStyle name="Calculation 2 2 2 2" xfId="2839"/>
    <cellStyle name="Calculation 2 2 2 2 10" xfId="2840"/>
    <cellStyle name="Calculation 2 2 2 2 11" xfId="2841"/>
    <cellStyle name="Calculation 2 2 2 2 12" xfId="2842"/>
    <cellStyle name="Calculation 2 2 2 2 2" xfId="2843"/>
    <cellStyle name="Calculation 2 2 2 2 2 10" xfId="2844"/>
    <cellStyle name="Calculation 2 2 2 2 2 11" xfId="2845"/>
    <cellStyle name="Calculation 2 2 2 2 2 12" xfId="2846"/>
    <cellStyle name="Calculation 2 2 2 2 2 13" xfId="2847"/>
    <cellStyle name="Calculation 2 2 2 2 2 14" xfId="2848"/>
    <cellStyle name="Calculation 2 2 2 2 2 15" xfId="2849"/>
    <cellStyle name="Calculation 2 2 2 2 2 16" xfId="2850"/>
    <cellStyle name="Calculation 2 2 2 2 2 2" xfId="2851"/>
    <cellStyle name="Calculation 2 2 2 2 2 3" xfId="2852"/>
    <cellStyle name="Calculation 2 2 2 2 2 4" xfId="2853"/>
    <cellStyle name="Calculation 2 2 2 2 2 5" xfId="2854"/>
    <cellStyle name="Calculation 2 2 2 2 2 6" xfId="2855"/>
    <cellStyle name="Calculation 2 2 2 2 2 7" xfId="2856"/>
    <cellStyle name="Calculation 2 2 2 2 2 8" xfId="2857"/>
    <cellStyle name="Calculation 2 2 2 2 2 9" xfId="2858"/>
    <cellStyle name="Calculation 2 2 2 2 3" xfId="2859"/>
    <cellStyle name="Calculation 2 2 2 2 4" xfId="2860"/>
    <cellStyle name="Calculation 2 2 2 2 5" xfId="2861"/>
    <cellStyle name="Calculation 2 2 2 2 6" xfId="2862"/>
    <cellStyle name="Calculation 2 2 2 2 7" xfId="2863"/>
    <cellStyle name="Calculation 2 2 2 2 8" xfId="2864"/>
    <cellStyle name="Calculation 2 2 2 2 9" xfId="2865"/>
    <cellStyle name="Calculation 2 2 2 3" xfId="2866"/>
    <cellStyle name="Calculation 2 2 2 3 10" xfId="2867"/>
    <cellStyle name="Calculation 2 2 2 3 11" xfId="2868"/>
    <cellStyle name="Calculation 2 2 2 3 12" xfId="2869"/>
    <cellStyle name="Calculation 2 2 2 3 13" xfId="2870"/>
    <cellStyle name="Calculation 2 2 2 3 14" xfId="2871"/>
    <cellStyle name="Calculation 2 2 2 3 15" xfId="2872"/>
    <cellStyle name="Calculation 2 2 2 3 16" xfId="2873"/>
    <cellStyle name="Calculation 2 2 2 3 2" xfId="2874"/>
    <cellStyle name="Calculation 2 2 2 3 3" xfId="2875"/>
    <cellStyle name="Calculation 2 2 2 3 4" xfId="2876"/>
    <cellStyle name="Calculation 2 2 2 3 5" xfId="2877"/>
    <cellStyle name="Calculation 2 2 2 3 6" xfId="2878"/>
    <cellStyle name="Calculation 2 2 2 3 7" xfId="2879"/>
    <cellStyle name="Calculation 2 2 2 3 8" xfId="2880"/>
    <cellStyle name="Calculation 2 2 2 3 9" xfId="2881"/>
    <cellStyle name="Calculation 2 2 2 4" xfId="2882"/>
    <cellStyle name="Calculation 2 2 2 5" xfId="2883"/>
    <cellStyle name="Calculation 2 2 2 6" xfId="2884"/>
    <cellStyle name="Calculation 2 2 2 7" xfId="2885"/>
    <cellStyle name="Calculation 2 2 2 8" xfId="2886"/>
    <cellStyle name="Calculation 2 2 2 9" xfId="2887"/>
    <cellStyle name="Calculation 2 2 3" xfId="2888"/>
    <cellStyle name="Calculation 2 2 3 10" xfId="2889"/>
    <cellStyle name="Calculation 2 2 3 11" xfId="2890"/>
    <cellStyle name="Calculation 2 2 3 12" xfId="2891"/>
    <cellStyle name="Calculation 2 2 3 13" xfId="2892"/>
    <cellStyle name="Calculation 2 2 3 2" xfId="2893"/>
    <cellStyle name="Calculation 2 2 3 2 10" xfId="2894"/>
    <cellStyle name="Calculation 2 2 3 2 11" xfId="2895"/>
    <cellStyle name="Calculation 2 2 3 2 12" xfId="2896"/>
    <cellStyle name="Calculation 2 2 3 2 2" xfId="2897"/>
    <cellStyle name="Calculation 2 2 3 2 2 10" xfId="2898"/>
    <cellStyle name="Calculation 2 2 3 2 2 11" xfId="2899"/>
    <cellStyle name="Calculation 2 2 3 2 2 12" xfId="2900"/>
    <cellStyle name="Calculation 2 2 3 2 2 13" xfId="2901"/>
    <cellStyle name="Calculation 2 2 3 2 2 14" xfId="2902"/>
    <cellStyle name="Calculation 2 2 3 2 2 15" xfId="2903"/>
    <cellStyle name="Calculation 2 2 3 2 2 16" xfId="2904"/>
    <cellStyle name="Calculation 2 2 3 2 2 2" xfId="2905"/>
    <cellStyle name="Calculation 2 2 3 2 2 3" xfId="2906"/>
    <cellStyle name="Calculation 2 2 3 2 2 4" xfId="2907"/>
    <cellStyle name="Calculation 2 2 3 2 2 5" xfId="2908"/>
    <cellStyle name="Calculation 2 2 3 2 2 6" xfId="2909"/>
    <cellStyle name="Calculation 2 2 3 2 2 7" xfId="2910"/>
    <cellStyle name="Calculation 2 2 3 2 2 8" xfId="2911"/>
    <cellStyle name="Calculation 2 2 3 2 2 9" xfId="2912"/>
    <cellStyle name="Calculation 2 2 3 2 3" xfId="2913"/>
    <cellStyle name="Calculation 2 2 3 2 4" xfId="2914"/>
    <cellStyle name="Calculation 2 2 3 2 5" xfId="2915"/>
    <cellStyle name="Calculation 2 2 3 2 6" xfId="2916"/>
    <cellStyle name="Calculation 2 2 3 2 7" xfId="2917"/>
    <cellStyle name="Calculation 2 2 3 2 8" xfId="2918"/>
    <cellStyle name="Calculation 2 2 3 2 9" xfId="2919"/>
    <cellStyle name="Calculation 2 2 3 3" xfId="2920"/>
    <cellStyle name="Calculation 2 2 3 3 10" xfId="2921"/>
    <cellStyle name="Calculation 2 2 3 3 11" xfId="2922"/>
    <cellStyle name="Calculation 2 2 3 3 12" xfId="2923"/>
    <cellStyle name="Calculation 2 2 3 3 13" xfId="2924"/>
    <cellStyle name="Calculation 2 2 3 3 14" xfId="2925"/>
    <cellStyle name="Calculation 2 2 3 3 15" xfId="2926"/>
    <cellStyle name="Calculation 2 2 3 3 16" xfId="2927"/>
    <cellStyle name="Calculation 2 2 3 3 2" xfId="2928"/>
    <cellStyle name="Calculation 2 2 3 3 3" xfId="2929"/>
    <cellStyle name="Calculation 2 2 3 3 4" xfId="2930"/>
    <cellStyle name="Calculation 2 2 3 3 5" xfId="2931"/>
    <cellStyle name="Calculation 2 2 3 3 6" xfId="2932"/>
    <cellStyle name="Calculation 2 2 3 3 7" xfId="2933"/>
    <cellStyle name="Calculation 2 2 3 3 8" xfId="2934"/>
    <cellStyle name="Calculation 2 2 3 3 9" xfId="2935"/>
    <cellStyle name="Calculation 2 2 3 4" xfId="2936"/>
    <cellStyle name="Calculation 2 2 3 5" xfId="2937"/>
    <cellStyle name="Calculation 2 2 3 6" xfId="2938"/>
    <cellStyle name="Calculation 2 2 3 7" xfId="2939"/>
    <cellStyle name="Calculation 2 2 3 8" xfId="2940"/>
    <cellStyle name="Calculation 2 2 3 9" xfId="2941"/>
    <cellStyle name="Calculation 2 2 4" xfId="2942"/>
    <cellStyle name="Calculation 2 2 4 10" xfId="2943"/>
    <cellStyle name="Calculation 2 2 4 11" xfId="2944"/>
    <cellStyle name="Calculation 2 2 4 12" xfId="2945"/>
    <cellStyle name="Calculation 2 2 4 13" xfId="2946"/>
    <cellStyle name="Calculation 2 2 4 2" xfId="2947"/>
    <cellStyle name="Calculation 2 2 4 2 10" xfId="2948"/>
    <cellStyle name="Calculation 2 2 4 2 11" xfId="2949"/>
    <cellStyle name="Calculation 2 2 4 2 12" xfId="2950"/>
    <cellStyle name="Calculation 2 2 4 2 2" xfId="2951"/>
    <cellStyle name="Calculation 2 2 4 2 2 10" xfId="2952"/>
    <cellStyle name="Calculation 2 2 4 2 2 11" xfId="2953"/>
    <cellStyle name="Calculation 2 2 4 2 2 12" xfId="2954"/>
    <cellStyle name="Calculation 2 2 4 2 2 13" xfId="2955"/>
    <cellStyle name="Calculation 2 2 4 2 2 14" xfId="2956"/>
    <cellStyle name="Calculation 2 2 4 2 2 15" xfId="2957"/>
    <cellStyle name="Calculation 2 2 4 2 2 16" xfId="2958"/>
    <cellStyle name="Calculation 2 2 4 2 2 2" xfId="2959"/>
    <cellStyle name="Calculation 2 2 4 2 2 3" xfId="2960"/>
    <cellStyle name="Calculation 2 2 4 2 2 4" xfId="2961"/>
    <cellStyle name="Calculation 2 2 4 2 2 5" xfId="2962"/>
    <cellStyle name="Calculation 2 2 4 2 2 6" xfId="2963"/>
    <cellStyle name="Calculation 2 2 4 2 2 7" xfId="2964"/>
    <cellStyle name="Calculation 2 2 4 2 2 8" xfId="2965"/>
    <cellStyle name="Calculation 2 2 4 2 2 9" xfId="2966"/>
    <cellStyle name="Calculation 2 2 4 2 3" xfId="2967"/>
    <cellStyle name="Calculation 2 2 4 2 4" xfId="2968"/>
    <cellStyle name="Calculation 2 2 4 2 5" xfId="2969"/>
    <cellStyle name="Calculation 2 2 4 2 6" xfId="2970"/>
    <cellStyle name="Calculation 2 2 4 2 7" xfId="2971"/>
    <cellStyle name="Calculation 2 2 4 2 8" xfId="2972"/>
    <cellStyle name="Calculation 2 2 4 2 9" xfId="2973"/>
    <cellStyle name="Calculation 2 2 4 3" xfId="2974"/>
    <cellStyle name="Calculation 2 2 4 3 10" xfId="2975"/>
    <cellStyle name="Calculation 2 2 4 3 11" xfId="2976"/>
    <cellStyle name="Calculation 2 2 4 3 12" xfId="2977"/>
    <cellStyle name="Calculation 2 2 4 3 13" xfId="2978"/>
    <cellStyle name="Calculation 2 2 4 3 14" xfId="2979"/>
    <cellStyle name="Calculation 2 2 4 3 15" xfId="2980"/>
    <cellStyle name="Calculation 2 2 4 3 16" xfId="2981"/>
    <cellStyle name="Calculation 2 2 4 3 2" xfId="2982"/>
    <cellStyle name="Calculation 2 2 4 3 3" xfId="2983"/>
    <cellStyle name="Calculation 2 2 4 3 4" xfId="2984"/>
    <cellStyle name="Calculation 2 2 4 3 5" xfId="2985"/>
    <cellStyle name="Calculation 2 2 4 3 6" xfId="2986"/>
    <cellStyle name="Calculation 2 2 4 3 7" xfId="2987"/>
    <cellStyle name="Calculation 2 2 4 3 8" xfId="2988"/>
    <cellStyle name="Calculation 2 2 4 3 9" xfId="2989"/>
    <cellStyle name="Calculation 2 2 4 4" xfId="2990"/>
    <cellStyle name="Calculation 2 2 4 5" xfId="2991"/>
    <cellStyle name="Calculation 2 2 4 6" xfId="2992"/>
    <cellStyle name="Calculation 2 2 4 7" xfId="2993"/>
    <cellStyle name="Calculation 2 2 4 8" xfId="2994"/>
    <cellStyle name="Calculation 2 2 4 9" xfId="2995"/>
    <cellStyle name="Calculation 2 2 5" xfId="2996"/>
    <cellStyle name="Calculation 2 2 5 10" xfId="2997"/>
    <cellStyle name="Calculation 2 2 5 11" xfId="2998"/>
    <cellStyle name="Calculation 2 2 5 12" xfId="2999"/>
    <cellStyle name="Calculation 2 2 5 2" xfId="3000"/>
    <cellStyle name="Calculation 2 2 5 2 10" xfId="3001"/>
    <cellStyle name="Calculation 2 2 5 2 11" xfId="3002"/>
    <cellStyle name="Calculation 2 2 5 2 12" xfId="3003"/>
    <cellStyle name="Calculation 2 2 5 2 13" xfId="3004"/>
    <cellStyle name="Calculation 2 2 5 2 14" xfId="3005"/>
    <cellStyle name="Calculation 2 2 5 2 15" xfId="3006"/>
    <cellStyle name="Calculation 2 2 5 2 16" xfId="3007"/>
    <cellStyle name="Calculation 2 2 5 2 2" xfId="3008"/>
    <cellStyle name="Calculation 2 2 5 2 3" xfId="3009"/>
    <cellStyle name="Calculation 2 2 5 2 4" xfId="3010"/>
    <cellStyle name="Calculation 2 2 5 2 5" xfId="3011"/>
    <cellStyle name="Calculation 2 2 5 2 6" xfId="3012"/>
    <cellStyle name="Calculation 2 2 5 2 7" xfId="3013"/>
    <cellStyle name="Calculation 2 2 5 2 8" xfId="3014"/>
    <cellStyle name="Calculation 2 2 5 2 9" xfId="3015"/>
    <cellStyle name="Calculation 2 2 5 3" xfId="3016"/>
    <cellStyle name="Calculation 2 2 5 4" xfId="3017"/>
    <cellStyle name="Calculation 2 2 5 5" xfId="3018"/>
    <cellStyle name="Calculation 2 2 5 6" xfId="3019"/>
    <cellStyle name="Calculation 2 2 5 7" xfId="3020"/>
    <cellStyle name="Calculation 2 2 5 8" xfId="3021"/>
    <cellStyle name="Calculation 2 2 5 9" xfId="3022"/>
    <cellStyle name="Calculation 2 2 6" xfId="3023"/>
    <cellStyle name="Calculation 2 2 6 10" xfId="3024"/>
    <cellStyle name="Calculation 2 2 6 11" xfId="3025"/>
    <cellStyle name="Calculation 2 2 6 12" xfId="3026"/>
    <cellStyle name="Calculation 2 2 6 13" xfId="3027"/>
    <cellStyle name="Calculation 2 2 6 14" xfId="3028"/>
    <cellStyle name="Calculation 2 2 6 15" xfId="3029"/>
    <cellStyle name="Calculation 2 2 6 16" xfId="3030"/>
    <cellStyle name="Calculation 2 2 6 2" xfId="3031"/>
    <cellStyle name="Calculation 2 2 6 3" xfId="3032"/>
    <cellStyle name="Calculation 2 2 6 4" xfId="3033"/>
    <cellStyle name="Calculation 2 2 6 5" xfId="3034"/>
    <cellStyle name="Calculation 2 2 6 6" xfId="3035"/>
    <cellStyle name="Calculation 2 2 6 7" xfId="3036"/>
    <cellStyle name="Calculation 2 2 6 8" xfId="3037"/>
    <cellStyle name="Calculation 2 2 6 9" xfId="3038"/>
    <cellStyle name="Calculation 2 2 7" xfId="3039"/>
    <cellStyle name="Calculation 2 2 7 2" xfId="3040"/>
    <cellStyle name="Calculation 2 2 7 2 2" xfId="3041"/>
    <cellStyle name="Calculation 2 2 7 2 3" xfId="3042"/>
    <cellStyle name="Calculation 2 2 7 2 4" xfId="3043"/>
    <cellStyle name="Calculation 2 2 7 2 5" xfId="3044"/>
    <cellStyle name="Calculation 2 2 7 2 6" xfId="3045"/>
    <cellStyle name="Calculation 2 2 7 2 7" xfId="3046"/>
    <cellStyle name="Calculation 2 2 7 3" xfId="3047"/>
    <cellStyle name="Calculation 2 2 7 4" xfId="3048"/>
    <cellStyle name="Calculation 2 2 7 5" xfId="3049"/>
    <cellStyle name="Calculation 2 2 7 6" xfId="3050"/>
    <cellStyle name="Calculation 2 2 7 7" xfId="3051"/>
    <cellStyle name="Calculation 2 2 8" xfId="3052"/>
    <cellStyle name="Calculation 2 2 8 2" xfId="3053"/>
    <cellStyle name="Calculation 2 2 8 3" xfId="3054"/>
    <cellStyle name="Calculation 2 2 8 4" xfId="3055"/>
    <cellStyle name="Calculation 2 2 8 5" xfId="3056"/>
    <cellStyle name="Calculation 2 2 8 6" xfId="3057"/>
    <cellStyle name="Calculation 2 2 8 7" xfId="3058"/>
    <cellStyle name="Calculation 2 2 9" xfId="3059"/>
    <cellStyle name="Calculation 2 2 9 2" xfId="3060"/>
    <cellStyle name="Calculation 2 2 9 3" xfId="3061"/>
    <cellStyle name="Calculation 2 2 9 4" xfId="3062"/>
    <cellStyle name="Calculation 2 2 9 5" xfId="3063"/>
    <cellStyle name="Calculation 2 2 9 6" xfId="3064"/>
    <cellStyle name="Calculation 2 2 9 7" xfId="3065"/>
    <cellStyle name="Calculation 2 3" xfId="3066"/>
    <cellStyle name="Calculation 2 3 10" xfId="3067"/>
    <cellStyle name="Calculation 2 3 11" xfId="3068"/>
    <cellStyle name="Calculation 2 3 12" xfId="3069"/>
    <cellStyle name="Calculation 2 3 13" xfId="3070"/>
    <cellStyle name="Calculation 2 3 2" xfId="3071"/>
    <cellStyle name="Calculation 2 3 2 10" xfId="3072"/>
    <cellStyle name="Calculation 2 3 2 11" xfId="3073"/>
    <cellStyle name="Calculation 2 3 2 12" xfId="3074"/>
    <cellStyle name="Calculation 2 3 2 2" xfId="3075"/>
    <cellStyle name="Calculation 2 3 2 2 10" xfId="3076"/>
    <cellStyle name="Calculation 2 3 2 2 11" xfId="3077"/>
    <cellStyle name="Calculation 2 3 2 2 12" xfId="3078"/>
    <cellStyle name="Calculation 2 3 2 2 13" xfId="3079"/>
    <cellStyle name="Calculation 2 3 2 2 14" xfId="3080"/>
    <cellStyle name="Calculation 2 3 2 2 15" xfId="3081"/>
    <cellStyle name="Calculation 2 3 2 2 16" xfId="3082"/>
    <cellStyle name="Calculation 2 3 2 2 2" xfId="3083"/>
    <cellStyle name="Calculation 2 3 2 2 3" xfId="3084"/>
    <cellStyle name="Calculation 2 3 2 2 4" xfId="3085"/>
    <cellStyle name="Calculation 2 3 2 2 5" xfId="3086"/>
    <cellStyle name="Calculation 2 3 2 2 6" xfId="3087"/>
    <cellStyle name="Calculation 2 3 2 2 7" xfId="3088"/>
    <cellStyle name="Calculation 2 3 2 2 8" xfId="3089"/>
    <cellStyle name="Calculation 2 3 2 2 9" xfId="3090"/>
    <cellStyle name="Calculation 2 3 2 3" xfId="3091"/>
    <cellStyle name="Calculation 2 3 2 4" xfId="3092"/>
    <cellStyle name="Calculation 2 3 2 5" xfId="3093"/>
    <cellStyle name="Calculation 2 3 2 6" xfId="3094"/>
    <cellStyle name="Calculation 2 3 2 7" xfId="3095"/>
    <cellStyle name="Calculation 2 3 2 8" xfId="3096"/>
    <cellStyle name="Calculation 2 3 2 9" xfId="3097"/>
    <cellStyle name="Calculation 2 3 3" xfId="3098"/>
    <cellStyle name="Calculation 2 3 3 10" xfId="3099"/>
    <cellStyle name="Calculation 2 3 3 11" xfId="3100"/>
    <cellStyle name="Calculation 2 3 3 12" xfId="3101"/>
    <cellStyle name="Calculation 2 3 3 13" xfId="3102"/>
    <cellStyle name="Calculation 2 3 3 14" xfId="3103"/>
    <cellStyle name="Calculation 2 3 3 15" xfId="3104"/>
    <cellStyle name="Calculation 2 3 3 16" xfId="3105"/>
    <cellStyle name="Calculation 2 3 3 2" xfId="3106"/>
    <cellStyle name="Calculation 2 3 3 3" xfId="3107"/>
    <cellStyle name="Calculation 2 3 3 4" xfId="3108"/>
    <cellStyle name="Calculation 2 3 3 5" xfId="3109"/>
    <cellStyle name="Calculation 2 3 3 6" xfId="3110"/>
    <cellStyle name="Calculation 2 3 3 7" xfId="3111"/>
    <cellStyle name="Calculation 2 3 3 8" xfId="3112"/>
    <cellStyle name="Calculation 2 3 3 9" xfId="3113"/>
    <cellStyle name="Calculation 2 3 4" xfId="3114"/>
    <cellStyle name="Calculation 2 3 5" xfId="3115"/>
    <cellStyle name="Calculation 2 3 6" xfId="3116"/>
    <cellStyle name="Calculation 2 3 7" xfId="3117"/>
    <cellStyle name="Calculation 2 3 8" xfId="3118"/>
    <cellStyle name="Calculation 2 3 9" xfId="3119"/>
    <cellStyle name="Calculation 2 4" xfId="3120"/>
    <cellStyle name="Calculation 2 4 10" xfId="3121"/>
    <cellStyle name="Calculation 2 4 11" xfId="3122"/>
    <cellStyle name="Calculation 2 4 12" xfId="3123"/>
    <cellStyle name="Calculation 2 4 13" xfId="3124"/>
    <cellStyle name="Calculation 2 4 2" xfId="3125"/>
    <cellStyle name="Calculation 2 4 2 10" xfId="3126"/>
    <cellStyle name="Calculation 2 4 2 11" xfId="3127"/>
    <cellStyle name="Calculation 2 4 2 12" xfId="3128"/>
    <cellStyle name="Calculation 2 4 2 2" xfId="3129"/>
    <cellStyle name="Calculation 2 4 2 2 10" xfId="3130"/>
    <cellStyle name="Calculation 2 4 2 2 11" xfId="3131"/>
    <cellStyle name="Calculation 2 4 2 2 12" xfId="3132"/>
    <cellStyle name="Calculation 2 4 2 2 13" xfId="3133"/>
    <cellStyle name="Calculation 2 4 2 2 14" xfId="3134"/>
    <cellStyle name="Calculation 2 4 2 2 15" xfId="3135"/>
    <cellStyle name="Calculation 2 4 2 2 16" xfId="3136"/>
    <cellStyle name="Calculation 2 4 2 2 2" xfId="3137"/>
    <cellStyle name="Calculation 2 4 2 2 3" xfId="3138"/>
    <cellStyle name="Calculation 2 4 2 2 4" xfId="3139"/>
    <cellStyle name="Calculation 2 4 2 2 5" xfId="3140"/>
    <cellStyle name="Calculation 2 4 2 2 6" xfId="3141"/>
    <cellStyle name="Calculation 2 4 2 2 7" xfId="3142"/>
    <cellStyle name="Calculation 2 4 2 2 8" xfId="3143"/>
    <cellStyle name="Calculation 2 4 2 2 9" xfId="3144"/>
    <cellStyle name="Calculation 2 4 2 3" xfId="3145"/>
    <cellStyle name="Calculation 2 4 2 4" xfId="3146"/>
    <cellStyle name="Calculation 2 4 2 5" xfId="3147"/>
    <cellStyle name="Calculation 2 4 2 6" xfId="3148"/>
    <cellStyle name="Calculation 2 4 2 7" xfId="3149"/>
    <cellStyle name="Calculation 2 4 2 8" xfId="3150"/>
    <cellStyle name="Calculation 2 4 2 9" xfId="3151"/>
    <cellStyle name="Calculation 2 4 3" xfId="3152"/>
    <cellStyle name="Calculation 2 4 3 10" xfId="3153"/>
    <cellStyle name="Calculation 2 4 3 11" xfId="3154"/>
    <cellStyle name="Calculation 2 4 3 12" xfId="3155"/>
    <cellStyle name="Calculation 2 4 3 13" xfId="3156"/>
    <cellStyle name="Calculation 2 4 3 14" xfId="3157"/>
    <cellStyle name="Calculation 2 4 3 15" xfId="3158"/>
    <cellStyle name="Calculation 2 4 3 16" xfId="3159"/>
    <cellStyle name="Calculation 2 4 3 2" xfId="3160"/>
    <cellStyle name="Calculation 2 4 3 3" xfId="3161"/>
    <cellStyle name="Calculation 2 4 3 4" xfId="3162"/>
    <cellStyle name="Calculation 2 4 3 5" xfId="3163"/>
    <cellStyle name="Calculation 2 4 3 6" xfId="3164"/>
    <cellStyle name="Calculation 2 4 3 7" xfId="3165"/>
    <cellStyle name="Calculation 2 4 3 8" xfId="3166"/>
    <cellStyle name="Calculation 2 4 3 9" xfId="3167"/>
    <cellStyle name="Calculation 2 4 4" xfId="3168"/>
    <cellStyle name="Calculation 2 4 5" xfId="3169"/>
    <cellStyle name="Calculation 2 4 6" xfId="3170"/>
    <cellStyle name="Calculation 2 4 7" xfId="3171"/>
    <cellStyle name="Calculation 2 4 8" xfId="3172"/>
    <cellStyle name="Calculation 2 4 9" xfId="3173"/>
    <cellStyle name="Calculation 2 5" xfId="3174"/>
    <cellStyle name="Calculation 2 5 10" xfId="3175"/>
    <cellStyle name="Calculation 2 5 11" xfId="3176"/>
    <cellStyle name="Calculation 2 5 12" xfId="3177"/>
    <cellStyle name="Calculation 2 5 13" xfId="3178"/>
    <cellStyle name="Calculation 2 5 2" xfId="3179"/>
    <cellStyle name="Calculation 2 5 2 10" xfId="3180"/>
    <cellStyle name="Calculation 2 5 2 11" xfId="3181"/>
    <cellStyle name="Calculation 2 5 2 12" xfId="3182"/>
    <cellStyle name="Calculation 2 5 2 2" xfId="3183"/>
    <cellStyle name="Calculation 2 5 2 2 10" xfId="3184"/>
    <cellStyle name="Calculation 2 5 2 2 11" xfId="3185"/>
    <cellStyle name="Calculation 2 5 2 2 12" xfId="3186"/>
    <cellStyle name="Calculation 2 5 2 2 13" xfId="3187"/>
    <cellStyle name="Calculation 2 5 2 2 14" xfId="3188"/>
    <cellStyle name="Calculation 2 5 2 2 15" xfId="3189"/>
    <cellStyle name="Calculation 2 5 2 2 16" xfId="3190"/>
    <cellStyle name="Calculation 2 5 2 2 2" xfId="3191"/>
    <cellStyle name="Calculation 2 5 2 2 3" xfId="3192"/>
    <cellStyle name="Calculation 2 5 2 2 4" xfId="3193"/>
    <cellStyle name="Calculation 2 5 2 2 5" xfId="3194"/>
    <cellStyle name="Calculation 2 5 2 2 6" xfId="3195"/>
    <cellStyle name="Calculation 2 5 2 2 7" xfId="3196"/>
    <cellStyle name="Calculation 2 5 2 2 8" xfId="3197"/>
    <cellStyle name="Calculation 2 5 2 2 9" xfId="3198"/>
    <cellStyle name="Calculation 2 5 2 3" xfId="3199"/>
    <cellStyle name="Calculation 2 5 2 4" xfId="3200"/>
    <cellStyle name="Calculation 2 5 2 5" xfId="3201"/>
    <cellStyle name="Calculation 2 5 2 6" xfId="3202"/>
    <cellStyle name="Calculation 2 5 2 7" xfId="3203"/>
    <cellStyle name="Calculation 2 5 2 8" xfId="3204"/>
    <cellStyle name="Calculation 2 5 2 9" xfId="3205"/>
    <cellStyle name="Calculation 2 5 3" xfId="3206"/>
    <cellStyle name="Calculation 2 5 3 10" xfId="3207"/>
    <cellStyle name="Calculation 2 5 3 11" xfId="3208"/>
    <cellStyle name="Calculation 2 5 3 12" xfId="3209"/>
    <cellStyle name="Calculation 2 5 3 13" xfId="3210"/>
    <cellStyle name="Calculation 2 5 3 14" xfId="3211"/>
    <cellStyle name="Calculation 2 5 3 15" xfId="3212"/>
    <cellStyle name="Calculation 2 5 3 16" xfId="3213"/>
    <cellStyle name="Calculation 2 5 3 2" xfId="3214"/>
    <cellStyle name="Calculation 2 5 3 3" xfId="3215"/>
    <cellStyle name="Calculation 2 5 3 4" xfId="3216"/>
    <cellStyle name="Calculation 2 5 3 5" xfId="3217"/>
    <cellStyle name="Calculation 2 5 3 6" xfId="3218"/>
    <cellStyle name="Calculation 2 5 3 7" xfId="3219"/>
    <cellStyle name="Calculation 2 5 3 8" xfId="3220"/>
    <cellStyle name="Calculation 2 5 3 9" xfId="3221"/>
    <cellStyle name="Calculation 2 5 4" xfId="3222"/>
    <cellStyle name="Calculation 2 5 5" xfId="3223"/>
    <cellStyle name="Calculation 2 5 6" xfId="3224"/>
    <cellStyle name="Calculation 2 5 7" xfId="3225"/>
    <cellStyle name="Calculation 2 5 8" xfId="3226"/>
    <cellStyle name="Calculation 2 5 9" xfId="3227"/>
    <cellStyle name="Calculation 2 6" xfId="3228"/>
    <cellStyle name="Calculation 2 6 10" xfId="3229"/>
    <cellStyle name="Calculation 2 6 11" xfId="3230"/>
    <cellStyle name="Calculation 2 6 12" xfId="3231"/>
    <cellStyle name="Calculation 2 6 13" xfId="3232"/>
    <cellStyle name="Calculation 2 6 14" xfId="3233"/>
    <cellStyle name="Calculation 2 6 15" xfId="3234"/>
    <cellStyle name="Calculation 2 6 16" xfId="3235"/>
    <cellStyle name="Calculation 2 6 2" xfId="3236"/>
    <cellStyle name="Calculation 2 6 3" xfId="3237"/>
    <cellStyle name="Calculation 2 6 4" xfId="3238"/>
    <cellStyle name="Calculation 2 6 5" xfId="3239"/>
    <cellStyle name="Calculation 2 6 6" xfId="3240"/>
    <cellStyle name="Calculation 2 6 7" xfId="3241"/>
    <cellStyle name="Calculation 2 6 8" xfId="3242"/>
    <cellStyle name="Calculation 2 6 9" xfId="3243"/>
    <cellStyle name="Calculation 2 7" xfId="3244"/>
    <cellStyle name="Calculation 2 7 2" xfId="3245"/>
    <cellStyle name="Calculation 2 7 2 2" xfId="3246"/>
    <cellStyle name="Calculation 2 7 2 3" xfId="3247"/>
    <cellStyle name="Calculation 2 7 2 4" xfId="3248"/>
    <cellStyle name="Calculation 2 7 2 5" xfId="3249"/>
    <cellStyle name="Calculation 2 7 2 6" xfId="3250"/>
    <cellStyle name="Calculation 2 7 2 7" xfId="3251"/>
    <cellStyle name="Calculation 2 7 3" xfId="3252"/>
    <cellStyle name="Calculation 2 7 4" xfId="3253"/>
    <cellStyle name="Calculation 2 7 5" xfId="3254"/>
    <cellStyle name="Calculation 2 7 6" xfId="3255"/>
    <cellStyle name="Calculation 2 7 7" xfId="3256"/>
    <cellStyle name="Calculation 2 8" xfId="3257"/>
    <cellStyle name="Calculation 2 8 2" xfId="3258"/>
    <cellStyle name="Calculation 2 8 3" xfId="3259"/>
    <cellStyle name="Calculation 2 8 4" xfId="3260"/>
    <cellStyle name="Calculation 2 8 5" xfId="3261"/>
    <cellStyle name="Calculation 2 8 6" xfId="3262"/>
    <cellStyle name="Calculation 2 8 7" xfId="3263"/>
    <cellStyle name="Calculation 2 9" xfId="3264"/>
    <cellStyle name="Calculation 2 9 2" xfId="3265"/>
    <cellStyle name="Calculation 2 9 3" xfId="3266"/>
    <cellStyle name="Calculation 2 9 4" xfId="3267"/>
    <cellStyle name="Calculation 2 9 5" xfId="3268"/>
    <cellStyle name="Calculation 2 9 6" xfId="3269"/>
    <cellStyle name="Calculation 2 9 7" xfId="3270"/>
    <cellStyle name="Calculation 3" xfId="128"/>
    <cellStyle name="Calculation 3 10" xfId="3271"/>
    <cellStyle name="Calculation 3 11" xfId="3272"/>
    <cellStyle name="Calculation 3 12" xfId="3273"/>
    <cellStyle name="Calculation 3 13" xfId="3274"/>
    <cellStyle name="Calculation 3 14" xfId="3275"/>
    <cellStyle name="Calculation 3 15" xfId="3276"/>
    <cellStyle name="Calculation 3 16" xfId="3277"/>
    <cellStyle name="Calculation 3 2" xfId="3278"/>
    <cellStyle name="Calculation 3 3" xfId="3279"/>
    <cellStyle name="Calculation 3 4" xfId="3280"/>
    <cellStyle name="Calculation 3 5" xfId="3281"/>
    <cellStyle name="Calculation 3 6" xfId="3282"/>
    <cellStyle name="Calculation 3 7" xfId="3283"/>
    <cellStyle name="Calculation 3 8" xfId="3284"/>
    <cellStyle name="Calculation 3 9" xfId="3285"/>
    <cellStyle name="Calculation 4" xfId="3286"/>
    <cellStyle name="Calculation 4 10" xfId="3287"/>
    <cellStyle name="Calculation 4 11" xfId="3288"/>
    <cellStyle name="Calculation 4 12" xfId="3289"/>
    <cellStyle name="Calculation 4 13" xfId="3290"/>
    <cellStyle name="Calculation 4 14" xfId="3291"/>
    <cellStyle name="Calculation 4 15" xfId="3292"/>
    <cellStyle name="Calculation 4 16" xfId="3293"/>
    <cellStyle name="Calculation 4 2" xfId="3294"/>
    <cellStyle name="Calculation 4 3" xfId="3295"/>
    <cellStyle name="Calculation 4 4" xfId="3296"/>
    <cellStyle name="Calculation 4 5" xfId="3297"/>
    <cellStyle name="Calculation 4 6" xfId="3298"/>
    <cellStyle name="Calculation 4 7" xfId="3299"/>
    <cellStyle name="Calculation 4 8" xfId="3300"/>
    <cellStyle name="Calculation 4 9" xfId="3301"/>
    <cellStyle name="Calculation 5" xfId="3302"/>
    <cellStyle name="Calculation 5 10" xfId="3303"/>
    <cellStyle name="Calculation 5 11" xfId="3304"/>
    <cellStyle name="Calculation 5 12" xfId="3305"/>
    <cellStyle name="Calculation 5 13" xfId="3306"/>
    <cellStyle name="Calculation 5 14" xfId="3307"/>
    <cellStyle name="Calculation 5 15" xfId="3308"/>
    <cellStyle name="Calculation 5 16" xfId="3309"/>
    <cellStyle name="Calculation 5 2" xfId="3310"/>
    <cellStyle name="Calculation 5 3" xfId="3311"/>
    <cellStyle name="Calculation 5 4" xfId="3312"/>
    <cellStyle name="Calculation 5 5" xfId="3313"/>
    <cellStyle name="Calculation 5 6" xfId="3314"/>
    <cellStyle name="Calculation 5 7" xfId="3315"/>
    <cellStyle name="Calculation 5 8" xfId="3316"/>
    <cellStyle name="Calculation 5 9" xfId="3317"/>
    <cellStyle name="Calculation 6" xfId="3318"/>
    <cellStyle name="Calculation 6 10" xfId="3319"/>
    <cellStyle name="Calculation 6 11" xfId="3320"/>
    <cellStyle name="Calculation 6 12" xfId="3321"/>
    <cellStyle name="Calculation 6 13" xfId="3322"/>
    <cellStyle name="Calculation 6 14" xfId="3323"/>
    <cellStyle name="Calculation 6 15" xfId="3324"/>
    <cellStyle name="Calculation 6 16" xfId="3325"/>
    <cellStyle name="Calculation 6 2" xfId="3326"/>
    <cellStyle name="Calculation 6 3" xfId="3327"/>
    <cellStyle name="Calculation 6 4" xfId="3328"/>
    <cellStyle name="Calculation 6 5" xfId="3329"/>
    <cellStyle name="Calculation 6 6" xfId="3330"/>
    <cellStyle name="Calculation 6 7" xfId="3331"/>
    <cellStyle name="Calculation 6 8" xfId="3332"/>
    <cellStyle name="Calculation 6 9" xfId="3333"/>
    <cellStyle name="Calculation 7" xfId="3334"/>
    <cellStyle name="Calculation 7 10" xfId="3335"/>
    <cellStyle name="Calculation 7 11" xfId="3336"/>
    <cellStyle name="Calculation 7 12" xfId="3337"/>
    <cellStyle name="Calculation 7 13" xfId="3338"/>
    <cellStyle name="Calculation 7 14" xfId="3339"/>
    <cellStyle name="Calculation 7 15" xfId="3340"/>
    <cellStyle name="Calculation 7 16" xfId="3341"/>
    <cellStyle name="Calculation 7 2" xfId="3342"/>
    <cellStyle name="Calculation 7 3" xfId="3343"/>
    <cellStyle name="Calculation 7 4" xfId="3344"/>
    <cellStyle name="Calculation 7 5" xfId="3345"/>
    <cellStyle name="Calculation 7 6" xfId="3346"/>
    <cellStyle name="Calculation 7 7" xfId="3347"/>
    <cellStyle name="Calculation 7 8" xfId="3348"/>
    <cellStyle name="Calculation 7 9" xfId="3349"/>
    <cellStyle name="Cálculo" xfId="129"/>
    <cellStyle name="Cálculo 10" xfId="3350"/>
    <cellStyle name="Cálculo 10 2" xfId="3351"/>
    <cellStyle name="Cálculo 10 3" xfId="3352"/>
    <cellStyle name="Cálculo 10 4" xfId="3353"/>
    <cellStyle name="Cálculo 10 5" xfId="3354"/>
    <cellStyle name="Cálculo 10 6" xfId="3355"/>
    <cellStyle name="Cálculo 10 7" xfId="3356"/>
    <cellStyle name="Cálculo 11" xfId="3357"/>
    <cellStyle name="Cálculo 12" xfId="3358"/>
    <cellStyle name="Cálculo 13" xfId="3359"/>
    <cellStyle name="Cálculo 14" xfId="3360"/>
    <cellStyle name="Cálculo 15" xfId="3361"/>
    <cellStyle name="Cálculo 16" xfId="3362"/>
    <cellStyle name="Cálculo 17" xfId="3363"/>
    <cellStyle name="Cálculo 18" xfId="3364"/>
    <cellStyle name="Cálculo 2" xfId="3365"/>
    <cellStyle name="Cálculo 2 10" xfId="3366"/>
    <cellStyle name="Cálculo 2 10 2" xfId="3367"/>
    <cellStyle name="Cálculo 2 10 3" xfId="3368"/>
    <cellStyle name="Cálculo 2 10 4" xfId="3369"/>
    <cellStyle name="Cálculo 2 10 5" xfId="3370"/>
    <cellStyle name="Cálculo 2 10 6" xfId="3371"/>
    <cellStyle name="Cálculo 2 10 7" xfId="3372"/>
    <cellStyle name="Cálculo 2 11" xfId="3373"/>
    <cellStyle name="Cálculo 2 12" xfId="3374"/>
    <cellStyle name="Cálculo 2 13" xfId="3375"/>
    <cellStyle name="Cálculo 2 14" xfId="3376"/>
    <cellStyle name="Cálculo 2 15" xfId="3377"/>
    <cellStyle name="Cálculo 2 16" xfId="3378"/>
    <cellStyle name="Cálculo 2 17" xfId="3379"/>
    <cellStyle name="Cálculo 2 18" xfId="3380"/>
    <cellStyle name="Cálculo 2 2" xfId="3381"/>
    <cellStyle name="Cálculo 2 2 10" xfId="3382"/>
    <cellStyle name="Cálculo 2 2 10 10" xfId="3383"/>
    <cellStyle name="Cálculo 2 2 10 11" xfId="3384"/>
    <cellStyle name="Cálculo 2 2 10 12" xfId="3385"/>
    <cellStyle name="Cálculo 2 2 10 13" xfId="3386"/>
    <cellStyle name="Cálculo 2 2 10 14" xfId="3387"/>
    <cellStyle name="Cálculo 2 2 10 15" xfId="3388"/>
    <cellStyle name="Cálculo 2 2 10 16" xfId="3389"/>
    <cellStyle name="Cálculo 2 2 10 2" xfId="3390"/>
    <cellStyle name="Cálculo 2 2 10 3" xfId="3391"/>
    <cellStyle name="Cálculo 2 2 10 4" xfId="3392"/>
    <cellStyle name="Cálculo 2 2 10 5" xfId="3393"/>
    <cellStyle name="Cálculo 2 2 10 6" xfId="3394"/>
    <cellStyle name="Cálculo 2 2 10 7" xfId="3395"/>
    <cellStyle name="Cálculo 2 2 10 8" xfId="3396"/>
    <cellStyle name="Cálculo 2 2 10 9" xfId="3397"/>
    <cellStyle name="Cálculo 2 2 11" xfId="3398"/>
    <cellStyle name="Cálculo 2 2 12" xfId="3399"/>
    <cellStyle name="Cálculo 2 2 13" xfId="3400"/>
    <cellStyle name="Cálculo 2 2 14" xfId="3401"/>
    <cellStyle name="Cálculo 2 2 15" xfId="3402"/>
    <cellStyle name="Cálculo 2 2 16" xfId="3403"/>
    <cellStyle name="Cálculo 2 2 17" xfId="3404"/>
    <cellStyle name="Cálculo 2 2 18" xfId="3405"/>
    <cellStyle name="Cálculo 2 2 19" xfId="3406"/>
    <cellStyle name="Cálculo 2 2 2" xfId="3407"/>
    <cellStyle name="Cálculo 2 2 2 10" xfId="3408"/>
    <cellStyle name="Cálculo 2 2 2 11" xfId="3409"/>
    <cellStyle name="Cálculo 2 2 2 12" xfId="3410"/>
    <cellStyle name="Cálculo 2 2 2 13" xfId="3411"/>
    <cellStyle name="Cálculo 2 2 2 2" xfId="3412"/>
    <cellStyle name="Cálculo 2 2 2 2 10" xfId="3413"/>
    <cellStyle name="Cálculo 2 2 2 2 11" xfId="3414"/>
    <cellStyle name="Cálculo 2 2 2 2 12" xfId="3415"/>
    <cellStyle name="Cálculo 2 2 2 2 13" xfId="3416"/>
    <cellStyle name="Cálculo 2 2 2 2 14" xfId="3417"/>
    <cellStyle name="Cálculo 2 2 2 2 15" xfId="3418"/>
    <cellStyle name="Cálculo 2 2 2 2 16" xfId="3419"/>
    <cellStyle name="Cálculo 2 2 2 2 2" xfId="3420"/>
    <cellStyle name="Cálculo 2 2 2 2 3" xfId="3421"/>
    <cellStyle name="Cálculo 2 2 2 2 4" xfId="3422"/>
    <cellStyle name="Cálculo 2 2 2 2 5" xfId="3423"/>
    <cellStyle name="Cálculo 2 2 2 2 6" xfId="3424"/>
    <cellStyle name="Cálculo 2 2 2 2 7" xfId="3425"/>
    <cellStyle name="Cálculo 2 2 2 2 8" xfId="3426"/>
    <cellStyle name="Cálculo 2 2 2 2 9" xfId="3427"/>
    <cellStyle name="Cálculo 2 2 2 3" xfId="3428"/>
    <cellStyle name="Cálculo 2 2 2 3 10" xfId="3429"/>
    <cellStyle name="Cálculo 2 2 2 3 11" xfId="3430"/>
    <cellStyle name="Cálculo 2 2 2 3 12" xfId="3431"/>
    <cellStyle name="Cálculo 2 2 2 3 13" xfId="3432"/>
    <cellStyle name="Cálculo 2 2 2 3 14" xfId="3433"/>
    <cellStyle name="Cálculo 2 2 2 3 15" xfId="3434"/>
    <cellStyle name="Cálculo 2 2 2 3 16" xfId="3435"/>
    <cellStyle name="Cálculo 2 2 2 3 2" xfId="3436"/>
    <cellStyle name="Cálculo 2 2 2 3 3" xfId="3437"/>
    <cellStyle name="Cálculo 2 2 2 3 4" xfId="3438"/>
    <cellStyle name="Cálculo 2 2 2 3 5" xfId="3439"/>
    <cellStyle name="Cálculo 2 2 2 3 6" xfId="3440"/>
    <cellStyle name="Cálculo 2 2 2 3 7" xfId="3441"/>
    <cellStyle name="Cálculo 2 2 2 3 8" xfId="3442"/>
    <cellStyle name="Cálculo 2 2 2 3 9" xfId="3443"/>
    <cellStyle name="Cálculo 2 2 2 4" xfId="3444"/>
    <cellStyle name="Cálculo 2 2 2 5" xfId="3445"/>
    <cellStyle name="Cálculo 2 2 2 6" xfId="3446"/>
    <cellStyle name="Cálculo 2 2 2 7" xfId="3447"/>
    <cellStyle name="Cálculo 2 2 2 8" xfId="3448"/>
    <cellStyle name="Cálculo 2 2 2 9" xfId="3449"/>
    <cellStyle name="Cálculo 2 2 20" xfId="3450"/>
    <cellStyle name="Cálculo 2 2 3" xfId="3451"/>
    <cellStyle name="Cálculo 2 2 3 10" xfId="3452"/>
    <cellStyle name="Cálculo 2 2 3 11" xfId="3453"/>
    <cellStyle name="Cálculo 2 2 3 12" xfId="3454"/>
    <cellStyle name="Cálculo 2 2 3 13" xfId="3455"/>
    <cellStyle name="Cálculo 2 2 3 14" xfId="3456"/>
    <cellStyle name="Cálculo 2 2 3 15" xfId="3457"/>
    <cellStyle name="Cálculo 2 2 3 16" xfId="3458"/>
    <cellStyle name="Cálculo 2 2 3 17" xfId="3459"/>
    <cellStyle name="Cálculo 2 2 3 2" xfId="3460"/>
    <cellStyle name="Cálculo 2 2 3 2 10" xfId="3461"/>
    <cellStyle name="Cálculo 2 2 3 2 11" xfId="3462"/>
    <cellStyle name="Cálculo 2 2 3 2 12" xfId="3463"/>
    <cellStyle name="Cálculo 2 2 3 2 13" xfId="3464"/>
    <cellStyle name="Cálculo 2 2 3 2 14" xfId="3465"/>
    <cellStyle name="Cálculo 2 2 3 2 15" xfId="3466"/>
    <cellStyle name="Cálculo 2 2 3 2 16" xfId="3467"/>
    <cellStyle name="Cálculo 2 2 3 2 2" xfId="3468"/>
    <cellStyle name="Cálculo 2 2 3 2 3" xfId="3469"/>
    <cellStyle name="Cálculo 2 2 3 2 4" xfId="3470"/>
    <cellStyle name="Cálculo 2 2 3 2 5" xfId="3471"/>
    <cellStyle name="Cálculo 2 2 3 2 6" xfId="3472"/>
    <cellStyle name="Cálculo 2 2 3 2 7" xfId="3473"/>
    <cellStyle name="Cálculo 2 2 3 2 8" xfId="3474"/>
    <cellStyle name="Cálculo 2 2 3 2 9" xfId="3475"/>
    <cellStyle name="Cálculo 2 2 3 3" xfId="3476"/>
    <cellStyle name="Cálculo 2 2 3 4" xfId="3477"/>
    <cellStyle name="Cálculo 2 2 3 5" xfId="3478"/>
    <cellStyle name="Cálculo 2 2 3 6" xfId="3479"/>
    <cellStyle name="Cálculo 2 2 3 7" xfId="3480"/>
    <cellStyle name="Cálculo 2 2 3 8" xfId="3481"/>
    <cellStyle name="Cálculo 2 2 3 9" xfId="3482"/>
    <cellStyle name="Cálculo 2 2 4" xfId="3483"/>
    <cellStyle name="Cálculo 2 2 4 10" xfId="3484"/>
    <cellStyle name="Cálculo 2 2 4 11" xfId="3485"/>
    <cellStyle name="Cálculo 2 2 4 12" xfId="3486"/>
    <cellStyle name="Cálculo 2 2 4 13" xfId="3487"/>
    <cellStyle name="Cálculo 2 2 4 14" xfId="3488"/>
    <cellStyle name="Cálculo 2 2 4 15" xfId="3489"/>
    <cellStyle name="Cálculo 2 2 4 16" xfId="3490"/>
    <cellStyle name="Cálculo 2 2 4 17" xfId="3491"/>
    <cellStyle name="Cálculo 2 2 4 2" xfId="3492"/>
    <cellStyle name="Cálculo 2 2 4 2 10" xfId="3493"/>
    <cellStyle name="Cálculo 2 2 4 2 11" xfId="3494"/>
    <cellStyle name="Cálculo 2 2 4 2 12" xfId="3495"/>
    <cellStyle name="Cálculo 2 2 4 2 13" xfId="3496"/>
    <cellStyle name="Cálculo 2 2 4 2 14" xfId="3497"/>
    <cellStyle name="Cálculo 2 2 4 2 15" xfId="3498"/>
    <cellStyle name="Cálculo 2 2 4 2 16" xfId="3499"/>
    <cellStyle name="Cálculo 2 2 4 2 2" xfId="3500"/>
    <cellStyle name="Cálculo 2 2 4 2 3" xfId="3501"/>
    <cellStyle name="Cálculo 2 2 4 2 4" xfId="3502"/>
    <cellStyle name="Cálculo 2 2 4 2 5" xfId="3503"/>
    <cellStyle name="Cálculo 2 2 4 2 6" xfId="3504"/>
    <cellStyle name="Cálculo 2 2 4 2 7" xfId="3505"/>
    <cellStyle name="Cálculo 2 2 4 2 8" xfId="3506"/>
    <cellStyle name="Cálculo 2 2 4 2 9" xfId="3507"/>
    <cellStyle name="Cálculo 2 2 4 3" xfId="3508"/>
    <cellStyle name="Cálculo 2 2 4 4" xfId="3509"/>
    <cellStyle name="Cálculo 2 2 4 5" xfId="3510"/>
    <cellStyle name="Cálculo 2 2 4 6" xfId="3511"/>
    <cellStyle name="Cálculo 2 2 4 7" xfId="3512"/>
    <cellStyle name="Cálculo 2 2 4 8" xfId="3513"/>
    <cellStyle name="Cálculo 2 2 4 9" xfId="3514"/>
    <cellStyle name="Cálculo 2 2 5" xfId="3515"/>
    <cellStyle name="Cálculo 2 2 5 10" xfId="3516"/>
    <cellStyle name="Cálculo 2 2 5 11" xfId="3517"/>
    <cellStyle name="Cálculo 2 2 5 12" xfId="3518"/>
    <cellStyle name="Cálculo 2 2 5 13" xfId="3519"/>
    <cellStyle name="Cálculo 2 2 5 14" xfId="3520"/>
    <cellStyle name="Cálculo 2 2 5 15" xfId="3521"/>
    <cellStyle name="Cálculo 2 2 5 16" xfId="3522"/>
    <cellStyle name="Cálculo 2 2 5 17" xfId="3523"/>
    <cellStyle name="Cálculo 2 2 5 2" xfId="3524"/>
    <cellStyle name="Cálculo 2 2 5 2 10" xfId="3525"/>
    <cellStyle name="Cálculo 2 2 5 2 11" xfId="3526"/>
    <cellStyle name="Cálculo 2 2 5 2 12" xfId="3527"/>
    <cellStyle name="Cálculo 2 2 5 2 13" xfId="3528"/>
    <cellStyle name="Cálculo 2 2 5 2 14" xfId="3529"/>
    <cellStyle name="Cálculo 2 2 5 2 15" xfId="3530"/>
    <cellStyle name="Cálculo 2 2 5 2 16" xfId="3531"/>
    <cellStyle name="Cálculo 2 2 5 2 2" xfId="3532"/>
    <cellStyle name="Cálculo 2 2 5 2 3" xfId="3533"/>
    <cellStyle name="Cálculo 2 2 5 2 4" xfId="3534"/>
    <cellStyle name="Cálculo 2 2 5 2 5" xfId="3535"/>
    <cellStyle name="Cálculo 2 2 5 2 6" xfId="3536"/>
    <cellStyle name="Cálculo 2 2 5 2 7" xfId="3537"/>
    <cellStyle name="Cálculo 2 2 5 2 8" xfId="3538"/>
    <cellStyle name="Cálculo 2 2 5 2 9" xfId="3539"/>
    <cellStyle name="Cálculo 2 2 5 3" xfId="3540"/>
    <cellStyle name="Cálculo 2 2 5 4" xfId="3541"/>
    <cellStyle name="Cálculo 2 2 5 5" xfId="3542"/>
    <cellStyle name="Cálculo 2 2 5 6" xfId="3543"/>
    <cellStyle name="Cálculo 2 2 5 7" xfId="3544"/>
    <cellStyle name="Cálculo 2 2 5 8" xfId="3545"/>
    <cellStyle name="Cálculo 2 2 5 9" xfId="3546"/>
    <cellStyle name="Cálculo 2 2 6" xfId="3547"/>
    <cellStyle name="Cálculo 2 2 6 10" xfId="3548"/>
    <cellStyle name="Cálculo 2 2 6 11" xfId="3549"/>
    <cellStyle name="Cálculo 2 2 6 12" xfId="3550"/>
    <cellStyle name="Cálculo 2 2 6 13" xfId="3551"/>
    <cellStyle name="Cálculo 2 2 6 14" xfId="3552"/>
    <cellStyle name="Cálculo 2 2 6 15" xfId="3553"/>
    <cellStyle name="Cálculo 2 2 6 16" xfId="3554"/>
    <cellStyle name="Cálculo 2 2 6 17" xfId="3555"/>
    <cellStyle name="Cálculo 2 2 6 2" xfId="3556"/>
    <cellStyle name="Cálculo 2 2 6 2 10" xfId="3557"/>
    <cellStyle name="Cálculo 2 2 6 2 11" xfId="3558"/>
    <cellStyle name="Cálculo 2 2 6 2 12" xfId="3559"/>
    <cellStyle name="Cálculo 2 2 6 2 13" xfId="3560"/>
    <cellStyle name="Cálculo 2 2 6 2 14" xfId="3561"/>
    <cellStyle name="Cálculo 2 2 6 2 15" xfId="3562"/>
    <cellStyle name="Cálculo 2 2 6 2 16" xfId="3563"/>
    <cellStyle name="Cálculo 2 2 6 2 2" xfId="3564"/>
    <cellStyle name="Cálculo 2 2 6 2 3" xfId="3565"/>
    <cellStyle name="Cálculo 2 2 6 2 4" xfId="3566"/>
    <cellStyle name="Cálculo 2 2 6 2 5" xfId="3567"/>
    <cellStyle name="Cálculo 2 2 6 2 6" xfId="3568"/>
    <cellStyle name="Cálculo 2 2 6 2 7" xfId="3569"/>
    <cellStyle name="Cálculo 2 2 6 2 8" xfId="3570"/>
    <cellStyle name="Cálculo 2 2 6 2 9" xfId="3571"/>
    <cellStyle name="Cálculo 2 2 6 3" xfId="3572"/>
    <cellStyle name="Cálculo 2 2 6 4" xfId="3573"/>
    <cellStyle name="Cálculo 2 2 6 5" xfId="3574"/>
    <cellStyle name="Cálculo 2 2 6 6" xfId="3575"/>
    <cellStyle name="Cálculo 2 2 6 7" xfId="3576"/>
    <cellStyle name="Cálculo 2 2 6 8" xfId="3577"/>
    <cellStyle name="Cálculo 2 2 6 9" xfId="3578"/>
    <cellStyle name="Cálculo 2 2 7" xfId="3579"/>
    <cellStyle name="Cálculo 2 2 7 10" xfId="3580"/>
    <cellStyle name="Cálculo 2 2 7 11" xfId="3581"/>
    <cellStyle name="Cálculo 2 2 7 12" xfId="3582"/>
    <cellStyle name="Cálculo 2 2 7 13" xfId="3583"/>
    <cellStyle name="Cálculo 2 2 7 14" xfId="3584"/>
    <cellStyle name="Cálculo 2 2 7 15" xfId="3585"/>
    <cellStyle name="Cálculo 2 2 7 16" xfId="3586"/>
    <cellStyle name="Cálculo 2 2 7 17" xfId="3587"/>
    <cellStyle name="Cálculo 2 2 7 2" xfId="3588"/>
    <cellStyle name="Cálculo 2 2 7 2 10" xfId="3589"/>
    <cellStyle name="Cálculo 2 2 7 2 11" xfId="3590"/>
    <cellStyle name="Cálculo 2 2 7 2 12" xfId="3591"/>
    <cellStyle name="Cálculo 2 2 7 2 13" xfId="3592"/>
    <cellStyle name="Cálculo 2 2 7 2 14" xfId="3593"/>
    <cellStyle name="Cálculo 2 2 7 2 15" xfId="3594"/>
    <cellStyle name="Cálculo 2 2 7 2 16" xfId="3595"/>
    <cellStyle name="Cálculo 2 2 7 2 2" xfId="3596"/>
    <cellStyle name="Cálculo 2 2 7 2 3" xfId="3597"/>
    <cellStyle name="Cálculo 2 2 7 2 4" xfId="3598"/>
    <cellStyle name="Cálculo 2 2 7 2 5" xfId="3599"/>
    <cellStyle name="Cálculo 2 2 7 2 6" xfId="3600"/>
    <cellStyle name="Cálculo 2 2 7 2 7" xfId="3601"/>
    <cellStyle name="Cálculo 2 2 7 2 8" xfId="3602"/>
    <cellStyle name="Cálculo 2 2 7 2 9" xfId="3603"/>
    <cellStyle name="Cálculo 2 2 7 3" xfId="3604"/>
    <cellStyle name="Cálculo 2 2 7 4" xfId="3605"/>
    <cellStyle name="Cálculo 2 2 7 5" xfId="3606"/>
    <cellStyle name="Cálculo 2 2 7 6" xfId="3607"/>
    <cellStyle name="Cálculo 2 2 7 7" xfId="3608"/>
    <cellStyle name="Cálculo 2 2 7 8" xfId="3609"/>
    <cellStyle name="Cálculo 2 2 7 9" xfId="3610"/>
    <cellStyle name="Cálculo 2 2 8" xfId="3611"/>
    <cellStyle name="Cálculo 2 2 8 10" xfId="3612"/>
    <cellStyle name="Cálculo 2 2 8 11" xfId="3613"/>
    <cellStyle name="Cálculo 2 2 8 12" xfId="3614"/>
    <cellStyle name="Cálculo 2 2 8 13" xfId="3615"/>
    <cellStyle name="Cálculo 2 2 8 14" xfId="3616"/>
    <cellStyle name="Cálculo 2 2 8 15" xfId="3617"/>
    <cellStyle name="Cálculo 2 2 8 16" xfId="3618"/>
    <cellStyle name="Cálculo 2 2 8 17" xfId="3619"/>
    <cellStyle name="Cálculo 2 2 8 2" xfId="3620"/>
    <cellStyle name="Cálculo 2 2 8 2 10" xfId="3621"/>
    <cellStyle name="Cálculo 2 2 8 2 11" xfId="3622"/>
    <cellStyle name="Cálculo 2 2 8 2 12" xfId="3623"/>
    <cellStyle name="Cálculo 2 2 8 2 13" xfId="3624"/>
    <cellStyle name="Cálculo 2 2 8 2 14" xfId="3625"/>
    <cellStyle name="Cálculo 2 2 8 2 15" xfId="3626"/>
    <cellStyle name="Cálculo 2 2 8 2 16" xfId="3627"/>
    <cellStyle name="Cálculo 2 2 8 2 2" xfId="3628"/>
    <cellStyle name="Cálculo 2 2 8 2 3" xfId="3629"/>
    <cellStyle name="Cálculo 2 2 8 2 4" xfId="3630"/>
    <cellStyle name="Cálculo 2 2 8 2 5" xfId="3631"/>
    <cellStyle name="Cálculo 2 2 8 2 6" xfId="3632"/>
    <cellStyle name="Cálculo 2 2 8 2 7" xfId="3633"/>
    <cellStyle name="Cálculo 2 2 8 2 8" xfId="3634"/>
    <cellStyle name="Cálculo 2 2 8 2 9" xfId="3635"/>
    <cellStyle name="Cálculo 2 2 8 3" xfId="3636"/>
    <cellStyle name="Cálculo 2 2 8 4" xfId="3637"/>
    <cellStyle name="Cálculo 2 2 8 5" xfId="3638"/>
    <cellStyle name="Cálculo 2 2 8 6" xfId="3639"/>
    <cellStyle name="Cálculo 2 2 8 7" xfId="3640"/>
    <cellStyle name="Cálculo 2 2 8 8" xfId="3641"/>
    <cellStyle name="Cálculo 2 2 8 9" xfId="3642"/>
    <cellStyle name="Cálculo 2 2 9" xfId="3643"/>
    <cellStyle name="Cálculo 2 2 9 10" xfId="3644"/>
    <cellStyle name="Cálculo 2 2 9 11" xfId="3645"/>
    <cellStyle name="Cálculo 2 2 9 12" xfId="3646"/>
    <cellStyle name="Cálculo 2 2 9 13" xfId="3647"/>
    <cellStyle name="Cálculo 2 2 9 14" xfId="3648"/>
    <cellStyle name="Cálculo 2 2 9 15" xfId="3649"/>
    <cellStyle name="Cálculo 2 2 9 16" xfId="3650"/>
    <cellStyle name="Cálculo 2 2 9 2" xfId="3651"/>
    <cellStyle name="Cálculo 2 2 9 3" xfId="3652"/>
    <cellStyle name="Cálculo 2 2 9 4" xfId="3653"/>
    <cellStyle name="Cálculo 2 2 9 5" xfId="3654"/>
    <cellStyle name="Cálculo 2 2 9 6" xfId="3655"/>
    <cellStyle name="Cálculo 2 2 9 7" xfId="3656"/>
    <cellStyle name="Cálculo 2 2 9 8" xfId="3657"/>
    <cellStyle name="Cálculo 2 2 9 9" xfId="3658"/>
    <cellStyle name="Cálculo 2 3" xfId="3659"/>
    <cellStyle name="Cálculo 2 3 10" xfId="3660"/>
    <cellStyle name="Cálculo 2 3 11" xfId="3661"/>
    <cellStyle name="Cálculo 2 3 12" xfId="3662"/>
    <cellStyle name="Cálculo 2 3 13" xfId="3663"/>
    <cellStyle name="Cálculo 2 3 2" xfId="3664"/>
    <cellStyle name="Cálculo 2 3 2 10" xfId="3665"/>
    <cellStyle name="Cálculo 2 3 2 11" xfId="3666"/>
    <cellStyle name="Cálculo 2 3 2 12" xfId="3667"/>
    <cellStyle name="Cálculo 2 3 2 2" xfId="3668"/>
    <cellStyle name="Cálculo 2 3 2 2 10" xfId="3669"/>
    <cellStyle name="Cálculo 2 3 2 2 11" xfId="3670"/>
    <cellStyle name="Cálculo 2 3 2 2 12" xfId="3671"/>
    <cellStyle name="Cálculo 2 3 2 2 13" xfId="3672"/>
    <cellStyle name="Cálculo 2 3 2 2 14" xfId="3673"/>
    <cellStyle name="Cálculo 2 3 2 2 15" xfId="3674"/>
    <cellStyle name="Cálculo 2 3 2 2 16" xfId="3675"/>
    <cellStyle name="Cálculo 2 3 2 2 2" xfId="3676"/>
    <cellStyle name="Cálculo 2 3 2 2 3" xfId="3677"/>
    <cellStyle name="Cálculo 2 3 2 2 4" xfId="3678"/>
    <cellStyle name="Cálculo 2 3 2 2 5" xfId="3679"/>
    <cellStyle name="Cálculo 2 3 2 2 6" xfId="3680"/>
    <cellStyle name="Cálculo 2 3 2 2 7" xfId="3681"/>
    <cellStyle name="Cálculo 2 3 2 2 8" xfId="3682"/>
    <cellStyle name="Cálculo 2 3 2 2 9" xfId="3683"/>
    <cellStyle name="Cálculo 2 3 2 3" xfId="3684"/>
    <cellStyle name="Cálculo 2 3 2 4" xfId="3685"/>
    <cellStyle name="Cálculo 2 3 2 5" xfId="3686"/>
    <cellStyle name="Cálculo 2 3 2 6" xfId="3687"/>
    <cellStyle name="Cálculo 2 3 2 7" xfId="3688"/>
    <cellStyle name="Cálculo 2 3 2 8" xfId="3689"/>
    <cellStyle name="Cálculo 2 3 2 9" xfId="3690"/>
    <cellStyle name="Cálculo 2 3 3" xfId="3691"/>
    <cellStyle name="Cálculo 2 3 3 10" xfId="3692"/>
    <cellStyle name="Cálculo 2 3 3 11" xfId="3693"/>
    <cellStyle name="Cálculo 2 3 3 12" xfId="3694"/>
    <cellStyle name="Cálculo 2 3 3 13" xfId="3695"/>
    <cellStyle name="Cálculo 2 3 3 14" xfId="3696"/>
    <cellStyle name="Cálculo 2 3 3 15" xfId="3697"/>
    <cellStyle name="Cálculo 2 3 3 16" xfId="3698"/>
    <cellStyle name="Cálculo 2 3 3 2" xfId="3699"/>
    <cellStyle name="Cálculo 2 3 3 3" xfId="3700"/>
    <cellStyle name="Cálculo 2 3 3 4" xfId="3701"/>
    <cellStyle name="Cálculo 2 3 3 5" xfId="3702"/>
    <cellStyle name="Cálculo 2 3 3 6" xfId="3703"/>
    <cellStyle name="Cálculo 2 3 3 7" xfId="3704"/>
    <cellStyle name="Cálculo 2 3 3 8" xfId="3705"/>
    <cellStyle name="Cálculo 2 3 3 9" xfId="3706"/>
    <cellStyle name="Cálculo 2 3 4" xfId="3707"/>
    <cellStyle name="Cálculo 2 3 5" xfId="3708"/>
    <cellStyle name="Cálculo 2 3 6" xfId="3709"/>
    <cellStyle name="Cálculo 2 3 7" xfId="3710"/>
    <cellStyle name="Cálculo 2 3 8" xfId="3711"/>
    <cellStyle name="Cálculo 2 3 9" xfId="3712"/>
    <cellStyle name="Cálculo 2 4" xfId="3713"/>
    <cellStyle name="Cálculo 2 4 10" xfId="3714"/>
    <cellStyle name="Cálculo 2 4 11" xfId="3715"/>
    <cellStyle name="Cálculo 2 4 12" xfId="3716"/>
    <cellStyle name="Cálculo 2 4 13" xfId="3717"/>
    <cellStyle name="Cálculo 2 4 2" xfId="3718"/>
    <cellStyle name="Cálculo 2 4 2 10" xfId="3719"/>
    <cellStyle name="Cálculo 2 4 2 11" xfId="3720"/>
    <cellStyle name="Cálculo 2 4 2 12" xfId="3721"/>
    <cellStyle name="Cálculo 2 4 2 2" xfId="3722"/>
    <cellStyle name="Cálculo 2 4 2 2 10" xfId="3723"/>
    <cellStyle name="Cálculo 2 4 2 2 11" xfId="3724"/>
    <cellStyle name="Cálculo 2 4 2 2 12" xfId="3725"/>
    <cellStyle name="Cálculo 2 4 2 2 13" xfId="3726"/>
    <cellStyle name="Cálculo 2 4 2 2 14" xfId="3727"/>
    <cellStyle name="Cálculo 2 4 2 2 15" xfId="3728"/>
    <cellStyle name="Cálculo 2 4 2 2 16" xfId="3729"/>
    <cellStyle name="Cálculo 2 4 2 2 2" xfId="3730"/>
    <cellStyle name="Cálculo 2 4 2 2 3" xfId="3731"/>
    <cellStyle name="Cálculo 2 4 2 2 4" xfId="3732"/>
    <cellStyle name="Cálculo 2 4 2 2 5" xfId="3733"/>
    <cellStyle name="Cálculo 2 4 2 2 6" xfId="3734"/>
    <cellStyle name="Cálculo 2 4 2 2 7" xfId="3735"/>
    <cellStyle name="Cálculo 2 4 2 2 8" xfId="3736"/>
    <cellStyle name="Cálculo 2 4 2 2 9" xfId="3737"/>
    <cellStyle name="Cálculo 2 4 2 3" xfId="3738"/>
    <cellStyle name="Cálculo 2 4 2 4" xfId="3739"/>
    <cellStyle name="Cálculo 2 4 2 5" xfId="3740"/>
    <cellStyle name="Cálculo 2 4 2 6" xfId="3741"/>
    <cellStyle name="Cálculo 2 4 2 7" xfId="3742"/>
    <cellStyle name="Cálculo 2 4 2 8" xfId="3743"/>
    <cellStyle name="Cálculo 2 4 2 9" xfId="3744"/>
    <cellStyle name="Cálculo 2 4 3" xfId="3745"/>
    <cellStyle name="Cálculo 2 4 3 10" xfId="3746"/>
    <cellStyle name="Cálculo 2 4 3 11" xfId="3747"/>
    <cellStyle name="Cálculo 2 4 3 12" xfId="3748"/>
    <cellStyle name="Cálculo 2 4 3 13" xfId="3749"/>
    <cellStyle name="Cálculo 2 4 3 14" xfId="3750"/>
    <cellStyle name="Cálculo 2 4 3 15" xfId="3751"/>
    <cellStyle name="Cálculo 2 4 3 16" xfId="3752"/>
    <cellStyle name="Cálculo 2 4 3 2" xfId="3753"/>
    <cellStyle name="Cálculo 2 4 3 3" xfId="3754"/>
    <cellStyle name="Cálculo 2 4 3 4" xfId="3755"/>
    <cellStyle name="Cálculo 2 4 3 5" xfId="3756"/>
    <cellStyle name="Cálculo 2 4 3 6" xfId="3757"/>
    <cellStyle name="Cálculo 2 4 3 7" xfId="3758"/>
    <cellStyle name="Cálculo 2 4 3 8" xfId="3759"/>
    <cellStyle name="Cálculo 2 4 3 9" xfId="3760"/>
    <cellStyle name="Cálculo 2 4 4" xfId="3761"/>
    <cellStyle name="Cálculo 2 4 5" xfId="3762"/>
    <cellStyle name="Cálculo 2 4 6" xfId="3763"/>
    <cellStyle name="Cálculo 2 4 7" xfId="3764"/>
    <cellStyle name="Cálculo 2 4 8" xfId="3765"/>
    <cellStyle name="Cálculo 2 4 9" xfId="3766"/>
    <cellStyle name="Cálculo 2 5" xfId="3767"/>
    <cellStyle name="Cálculo 2 5 10" xfId="3768"/>
    <cellStyle name="Cálculo 2 5 11" xfId="3769"/>
    <cellStyle name="Cálculo 2 5 12" xfId="3770"/>
    <cellStyle name="Cálculo 2 5 2" xfId="3771"/>
    <cellStyle name="Cálculo 2 5 2 10" xfId="3772"/>
    <cellStyle name="Cálculo 2 5 2 11" xfId="3773"/>
    <cellStyle name="Cálculo 2 5 2 12" xfId="3774"/>
    <cellStyle name="Cálculo 2 5 2 13" xfId="3775"/>
    <cellStyle name="Cálculo 2 5 2 14" xfId="3776"/>
    <cellStyle name="Cálculo 2 5 2 15" xfId="3777"/>
    <cellStyle name="Cálculo 2 5 2 16" xfId="3778"/>
    <cellStyle name="Cálculo 2 5 2 2" xfId="3779"/>
    <cellStyle name="Cálculo 2 5 2 3" xfId="3780"/>
    <cellStyle name="Cálculo 2 5 2 4" xfId="3781"/>
    <cellStyle name="Cálculo 2 5 2 5" xfId="3782"/>
    <cellStyle name="Cálculo 2 5 2 6" xfId="3783"/>
    <cellStyle name="Cálculo 2 5 2 7" xfId="3784"/>
    <cellStyle name="Cálculo 2 5 2 8" xfId="3785"/>
    <cellStyle name="Cálculo 2 5 2 9" xfId="3786"/>
    <cellStyle name="Cálculo 2 5 3" xfId="3787"/>
    <cellStyle name="Cálculo 2 5 4" xfId="3788"/>
    <cellStyle name="Cálculo 2 5 5" xfId="3789"/>
    <cellStyle name="Cálculo 2 5 6" xfId="3790"/>
    <cellStyle name="Cálculo 2 5 7" xfId="3791"/>
    <cellStyle name="Cálculo 2 5 8" xfId="3792"/>
    <cellStyle name="Cálculo 2 5 9" xfId="3793"/>
    <cellStyle name="Cálculo 2 6" xfId="3794"/>
    <cellStyle name="Cálculo 2 6 10" xfId="3795"/>
    <cellStyle name="Cálculo 2 6 11" xfId="3796"/>
    <cellStyle name="Cálculo 2 6 12" xfId="3797"/>
    <cellStyle name="Cálculo 2 6 13" xfId="3798"/>
    <cellStyle name="Cálculo 2 6 14" xfId="3799"/>
    <cellStyle name="Cálculo 2 6 15" xfId="3800"/>
    <cellStyle name="Cálculo 2 6 16" xfId="3801"/>
    <cellStyle name="Cálculo 2 6 2" xfId="3802"/>
    <cellStyle name="Cálculo 2 6 3" xfId="3803"/>
    <cellStyle name="Cálculo 2 6 4" xfId="3804"/>
    <cellStyle name="Cálculo 2 6 5" xfId="3805"/>
    <cellStyle name="Cálculo 2 6 6" xfId="3806"/>
    <cellStyle name="Cálculo 2 6 7" xfId="3807"/>
    <cellStyle name="Cálculo 2 6 8" xfId="3808"/>
    <cellStyle name="Cálculo 2 6 9" xfId="3809"/>
    <cellStyle name="Cálculo 2 7" xfId="3810"/>
    <cellStyle name="Cálculo 2 7 2" xfId="3811"/>
    <cellStyle name="Cálculo 2 7 2 2" xfId="3812"/>
    <cellStyle name="Cálculo 2 7 2 3" xfId="3813"/>
    <cellStyle name="Cálculo 2 7 2 4" xfId="3814"/>
    <cellStyle name="Cálculo 2 7 2 5" xfId="3815"/>
    <cellStyle name="Cálculo 2 7 2 6" xfId="3816"/>
    <cellStyle name="Cálculo 2 7 2 7" xfId="3817"/>
    <cellStyle name="Cálculo 2 7 3" xfId="3818"/>
    <cellStyle name="Cálculo 2 7 4" xfId="3819"/>
    <cellStyle name="Cálculo 2 7 5" xfId="3820"/>
    <cellStyle name="Cálculo 2 7 6" xfId="3821"/>
    <cellStyle name="Cálculo 2 7 7" xfId="3822"/>
    <cellStyle name="Cálculo 2 8" xfId="3823"/>
    <cellStyle name="Cálculo 2 8 2" xfId="3824"/>
    <cellStyle name="Cálculo 2 8 3" xfId="3825"/>
    <cellStyle name="Cálculo 2 8 4" xfId="3826"/>
    <cellStyle name="Cálculo 2 8 5" xfId="3827"/>
    <cellStyle name="Cálculo 2 8 6" xfId="3828"/>
    <cellStyle name="Cálculo 2 8 7" xfId="3829"/>
    <cellStyle name="Cálculo 2 9" xfId="3830"/>
    <cellStyle name="Cálculo 2 9 2" xfId="3831"/>
    <cellStyle name="Cálculo 2 9 3" xfId="3832"/>
    <cellStyle name="Cálculo 2 9 4" xfId="3833"/>
    <cellStyle name="Cálculo 2 9 5" xfId="3834"/>
    <cellStyle name="Cálculo 2 9 6" xfId="3835"/>
    <cellStyle name="Cálculo 2 9 7" xfId="3836"/>
    <cellStyle name="Cálculo 3" xfId="3837"/>
    <cellStyle name="Cálculo 3 10" xfId="3838"/>
    <cellStyle name="Cálculo 3 10 10" xfId="3839"/>
    <cellStyle name="Cálculo 3 10 11" xfId="3840"/>
    <cellStyle name="Cálculo 3 10 12" xfId="3841"/>
    <cellStyle name="Cálculo 3 10 13" xfId="3842"/>
    <cellStyle name="Cálculo 3 10 14" xfId="3843"/>
    <cellStyle name="Cálculo 3 10 15" xfId="3844"/>
    <cellStyle name="Cálculo 3 10 16" xfId="3845"/>
    <cellStyle name="Cálculo 3 10 2" xfId="3846"/>
    <cellStyle name="Cálculo 3 10 3" xfId="3847"/>
    <cellStyle name="Cálculo 3 10 4" xfId="3848"/>
    <cellStyle name="Cálculo 3 10 5" xfId="3849"/>
    <cellStyle name="Cálculo 3 10 6" xfId="3850"/>
    <cellStyle name="Cálculo 3 10 7" xfId="3851"/>
    <cellStyle name="Cálculo 3 10 8" xfId="3852"/>
    <cellStyle name="Cálculo 3 10 9" xfId="3853"/>
    <cellStyle name="Cálculo 3 11" xfId="3854"/>
    <cellStyle name="Cálculo 3 12" xfId="3855"/>
    <cellStyle name="Cálculo 3 13" xfId="3856"/>
    <cellStyle name="Cálculo 3 14" xfId="3857"/>
    <cellStyle name="Cálculo 3 15" xfId="3858"/>
    <cellStyle name="Cálculo 3 16" xfId="3859"/>
    <cellStyle name="Cálculo 3 17" xfId="3860"/>
    <cellStyle name="Cálculo 3 18" xfId="3861"/>
    <cellStyle name="Cálculo 3 19" xfId="3862"/>
    <cellStyle name="Cálculo 3 2" xfId="3863"/>
    <cellStyle name="Cálculo 3 2 10" xfId="3864"/>
    <cellStyle name="Cálculo 3 2 11" xfId="3865"/>
    <cellStyle name="Cálculo 3 2 12" xfId="3866"/>
    <cellStyle name="Cálculo 3 2 13" xfId="3867"/>
    <cellStyle name="Cálculo 3 2 2" xfId="3868"/>
    <cellStyle name="Cálculo 3 2 2 10" xfId="3869"/>
    <cellStyle name="Cálculo 3 2 2 11" xfId="3870"/>
    <cellStyle name="Cálculo 3 2 2 12" xfId="3871"/>
    <cellStyle name="Cálculo 3 2 2 13" xfId="3872"/>
    <cellStyle name="Cálculo 3 2 2 14" xfId="3873"/>
    <cellStyle name="Cálculo 3 2 2 15" xfId="3874"/>
    <cellStyle name="Cálculo 3 2 2 16" xfId="3875"/>
    <cellStyle name="Cálculo 3 2 2 2" xfId="3876"/>
    <cellStyle name="Cálculo 3 2 2 3" xfId="3877"/>
    <cellStyle name="Cálculo 3 2 2 4" xfId="3878"/>
    <cellStyle name="Cálculo 3 2 2 5" xfId="3879"/>
    <cellStyle name="Cálculo 3 2 2 6" xfId="3880"/>
    <cellStyle name="Cálculo 3 2 2 7" xfId="3881"/>
    <cellStyle name="Cálculo 3 2 2 8" xfId="3882"/>
    <cellStyle name="Cálculo 3 2 2 9" xfId="3883"/>
    <cellStyle name="Cálculo 3 2 3" xfId="3884"/>
    <cellStyle name="Cálculo 3 2 3 10" xfId="3885"/>
    <cellStyle name="Cálculo 3 2 3 11" xfId="3886"/>
    <cellStyle name="Cálculo 3 2 3 12" xfId="3887"/>
    <cellStyle name="Cálculo 3 2 3 13" xfId="3888"/>
    <cellStyle name="Cálculo 3 2 3 14" xfId="3889"/>
    <cellStyle name="Cálculo 3 2 3 15" xfId="3890"/>
    <cellStyle name="Cálculo 3 2 3 16" xfId="3891"/>
    <cellStyle name="Cálculo 3 2 3 2" xfId="3892"/>
    <cellStyle name="Cálculo 3 2 3 3" xfId="3893"/>
    <cellStyle name="Cálculo 3 2 3 4" xfId="3894"/>
    <cellStyle name="Cálculo 3 2 3 5" xfId="3895"/>
    <cellStyle name="Cálculo 3 2 3 6" xfId="3896"/>
    <cellStyle name="Cálculo 3 2 3 7" xfId="3897"/>
    <cellStyle name="Cálculo 3 2 3 8" xfId="3898"/>
    <cellStyle name="Cálculo 3 2 3 9" xfId="3899"/>
    <cellStyle name="Cálculo 3 2 4" xfId="3900"/>
    <cellStyle name="Cálculo 3 2 5" xfId="3901"/>
    <cellStyle name="Cálculo 3 2 6" xfId="3902"/>
    <cellStyle name="Cálculo 3 2 7" xfId="3903"/>
    <cellStyle name="Cálculo 3 2 8" xfId="3904"/>
    <cellStyle name="Cálculo 3 2 9" xfId="3905"/>
    <cellStyle name="Cálculo 3 20" xfId="3906"/>
    <cellStyle name="Cálculo 3 3" xfId="3907"/>
    <cellStyle name="Cálculo 3 3 10" xfId="3908"/>
    <cellStyle name="Cálculo 3 3 11" xfId="3909"/>
    <cellStyle name="Cálculo 3 3 12" xfId="3910"/>
    <cellStyle name="Cálculo 3 3 13" xfId="3911"/>
    <cellStyle name="Cálculo 3 3 14" xfId="3912"/>
    <cellStyle name="Cálculo 3 3 15" xfId="3913"/>
    <cellStyle name="Cálculo 3 3 16" xfId="3914"/>
    <cellStyle name="Cálculo 3 3 17" xfId="3915"/>
    <cellStyle name="Cálculo 3 3 2" xfId="3916"/>
    <cellStyle name="Cálculo 3 3 2 10" xfId="3917"/>
    <cellStyle name="Cálculo 3 3 2 11" xfId="3918"/>
    <cellStyle name="Cálculo 3 3 2 12" xfId="3919"/>
    <cellStyle name="Cálculo 3 3 2 13" xfId="3920"/>
    <cellStyle name="Cálculo 3 3 2 14" xfId="3921"/>
    <cellStyle name="Cálculo 3 3 2 15" xfId="3922"/>
    <cellStyle name="Cálculo 3 3 2 16" xfId="3923"/>
    <cellStyle name="Cálculo 3 3 2 2" xfId="3924"/>
    <cellStyle name="Cálculo 3 3 2 3" xfId="3925"/>
    <cellStyle name="Cálculo 3 3 2 4" xfId="3926"/>
    <cellStyle name="Cálculo 3 3 2 5" xfId="3927"/>
    <cellStyle name="Cálculo 3 3 2 6" xfId="3928"/>
    <cellStyle name="Cálculo 3 3 2 7" xfId="3929"/>
    <cellStyle name="Cálculo 3 3 2 8" xfId="3930"/>
    <cellStyle name="Cálculo 3 3 2 9" xfId="3931"/>
    <cellStyle name="Cálculo 3 3 3" xfId="3932"/>
    <cellStyle name="Cálculo 3 3 4" xfId="3933"/>
    <cellStyle name="Cálculo 3 3 5" xfId="3934"/>
    <cellStyle name="Cálculo 3 3 6" xfId="3935"/>
    <cellStyle name="Cálculo 3 3 7" xfId="3936"/>
    <cellStyle name="Cálculo 3 3 8" xfId="3937"/>
    <cellStyle name="Cálculo 3 3 9" xfId="3938"/>
    <cellStyle name="Cálculo 3 4" xfId="3939"/>
    <cellStyle name="Cálculo 3 4 10" xfId="3940"/>
    <cellStyle name="Cálculo 3 4 11" xfId="3941"/>
    <cellStyle name="Cálculo 3 4 12" xfId="3942"/>
    <cellStyle name="Cálculo 3 4 13" xfId="3943"/>
    <cellStyle name="Cálculo 3 4 14" xfId="3944"/>
    <cellStyle name="Cálculo 3 4 15" xfId="3945"/>
    <cellStyle name="Cálculo 3 4 16" xfId="3946"/>
    <cellStyle name="Cálculo 3 4 17" xfId="3947"/>
    <cellStyle name="Cálculo 3 4 2" xfId="3948"/>
    <cellStyle name="Cálculo 3 4 2 10" xfId="3949"/>
    <cellStyle name="Cálculo 3 4 2 11" xfId="3950"/>
    <cellStyle name="Cálculo 3 4 2 12" xfId="3951"/>
    <cellStyle name="Cálculo 3 4 2 13" xfId="3952"/>
    <cellStyle name="Cálculo 3 4 2 14" xfId="3953"/>
    <cellStyle name="Cálculo 3 4 2 15" xfId="3954"/>
    <cellStyle name="Cálculo 3 4 2 16" xfId="3955"/>
    <cellStyle name="Cálculo 3 4 2 2" xfId="3956"/>
    <cellStyle name="Cálculo 3 4 2 3" xfId="3957"/>
    <cellStyle name="Cálculo 3 4 2 4" xfId="3958"/>
    <cellStyle name="Cálculo 3 4 2 5" xfId="3959"/>
    <cellStyle name="Cálculo 3 4 2 6" xfId="3960"/>
    <cellStyle name="Cálculo 3 4 2 7" xfId="3961"/>
    <cellStyle name="Cálculo 3 4 2 8" xfId="3962"/>
    <cellStyle name="Cálculo 3 4 2 9" xfId="3963"/>
    <cellStyle name="Cálculo 3 4 3" xfId="3964"/>
    <cellStyle name="Cálculo 3 4 4" xfId="3965"/>
    <cellStyle name="Cálculo 3 4 5" xfId="3966"/>
    <cellStyle name="Cálculo 3 4 6" xfId="3967"/>
    <cellStyle name="Cálculo 3 4 7" xfId="3968"/>
    <cellStyle name="Cálculo 3 4 8" xfId="3969"/>
    <cellStyle name="Cálculo 3 4 9" xfId="3970"/>
    <cellStyle name="Cálculo 3 5" xfId="3971"/>
    <cellStyle name="Cálculo 3 5 10" xfId="3972"/>
    <cellStyle name="Cálculo 3 5 11" xfId="3973"/>
    <cellStyle name="Cálculo 3 5 12" xfId="3974"/>
    <cellStyle name="Cálculo 3 5 13" xfId="3975"/>
    <cellStyle name="Cálculo 3 5 14" xfId="3976"/>
    <cellStyle name="Cálculo 3 5 15" xfId="3977"/>
    <cellStyle name="Cálculo 3 5 16" xfId="3978"/>
    <cellStyle name="Cálculo 3 5 17" xfId="3979"/>
    <cellStyle name="Cálculo 3 5 2" xfId="3980"/>
    <cellStyle name="Cálculo 3 5 2 10" xfId="3981"/>
    <cellStyle name="Cálculo 3 5 2 11" xfId="3982"/>
    <cellStyle name="Cálculo 3 5 2 12" xfId="3983"/>
    <cellStyle name="Cálculo 3 5 2 13" xfId="3984"/>
    <cellStyle name="Cálculo 3 5 2 14" xfId="3985"/>
    <cellStyle name="Cálculo 3 5 2 15" xfId="3986"/>
    <cellStyle name="Cálculo 3 5 2 16" xfId="3987"/>
    <cellStyle name="Cálculo 3 5 2 2" xfId="3988"/>
    <cellStyle name="Cálculo 3 5 2 3" xfId="3989"/>
    <cellStyle name="Cálculo 3 5 2 4" xfId="3990"/>
    <cellStyle name="Cálculo 3 5 2 5" xfId="3991"/>
    <cellStyle name="Cálculo 3 5 2 6" xfId="3992"/>
    <cellStyle name="Cálculo 3 5 2 7" xfId="3993"/>
    <cellStyle name="Cálculo 3 5 2 8" xfId="3994"/>
    <cellStyle name="Cálculo 3 5 2 9" xfId="3995"/>
    <cellStyle name="Cálculo 3 5 3" xfId="3996"/>
    <cellStyle name="Cálculo 3 5 4" xfId="3997"/>
    <cellStyle name="Cálculo 3 5 5" xfId="3998"/>
    <cellStyle name="Cálculo 3 5 6" xfId="3999"/>
    <cellStyle name="Cálculo 3 5 7" xfId="4000"/>
    <cellStyle name="Cálculo 3 5 8" xfId="4001"/>
    <cellStyle name="Cálculo 3 5 9" xfId="4002"/>
    <cellStyle name="Cálculo 3 6" xfId="4003"/>
    <cellStyle name="Cálculo 3 6 10" xfId="4004"/>
    <cellStyle name="Cálculo 3 6 11" xfId="4005"/>
    <cellStyle name="Cálculo 3 6 12" xfId="4006"/>
    <cellStyle name="Cálculo 3 6 13" xfId="4007"/>
    <cellStyle name="Cálculo 3 6 14" xfId="4008"/>
    <cellStyle name="Cálculo 3 6 15" xfId="4009"/>
    <cellStyle name="Cálculo 3 6 16" xfId="4010"/>
    <cellStyle name="Cálculo 3 6 17" xfId="4011"/>
    <cellStyle name="Cálculo 3 6 2" xfId="4012"/>
    <cellStyle name="Cálculo 3 6 2 10" xfId="4013"/>
    <cellStyle name="Cálculo 3 6 2 11" xfId="4014"/>
    <cellStyle name="Cálculo 3 6 2 12" xfId="4015"/>
    <cellStyle name="Cálculo 3 6 2 13" xfId="4016"/>
    <cellStyle name="Cálculo 3 6 2 14" xfId="4017"/>
    <cellStyle name="Cálculo 3 6 2 15" xfId="4018"/>
    <cellStyle name="Cálculo 3 6 2 16" xfId="4019"/>
    <cellStyle name="Cálculo 3 6 2 2" xfId="4020"/>
    <cellStyle name="Cálculo 3 6 2 3" xfId="4021"/>
    <cellStyle name="Cálculo 3 6 2 4" xfId="4022"/>
    <cellStyle name="Cálculo 3 6 2 5" xfId="4023"/>
    <cellStyle name="Cálculo 3 6 2 6" xfId="4024"/>
    <cellStyle name="Cálculo 3 6 2 7" xfId="4025"/>
    <cellStyle name="Cálculo 3 6 2 8" xfId="4026"/>
    <cellStyle name="Cálculo 3 6 2 9" xfId="4027"/>
    <cellStyle name="Cálculo 3 6 3" xfId="4028"/>
    <cellStyle name="Cálculo 3 6 4" xfId="4029"/>
    <cellStyle name="Cálculo 3 6 5" xfId="4030"/>
    <cellStyle name="Cálculo 3 6 6" xfId="4031"/>
    <cellStyle name="Cálculo 3 6 7" xfId="4032"/>
    <cellStyle name="Cálculo 3 6 8" xfId="4033"/>
    <cellStyle name="Cálculo 3 6 9" xfId="4034"/>
    <cellStyle name="Cálculo 3 7" xfId="4035"/>
    <cellStyle name="Cálculo 3 7 10" xfId="4036"/>
    <cellStyle name="Cálculo 3 7 11" xfId="4037"/>
    <cellStyle name="Cálculo 3 7 12" xfId="4038"/>
    <cellStyle name="Cálculo 3 7 13" xfId="4039"/>
    <cellStyle name="Cálculo 3 7 14" xfId="4040"/>
    <cellStyle name="Cálculo 3 7 15" xfId="4041"/>
    <cellStyle name="Cálculo 3 7 16" xfId="4042"/>
    <cellStyle name="Cálculo 3 7 17" xfId="4043"/>
    <cellStyle name="Cálculo 3 7 2" xfId="4044"/>
    <cellStyle name="Cálculo 3 7 2 10" xfId="4045"/>
    <cellStyle name="Cálculo 3 7 2 11" xfId="4046"/>
    <cellStyle name="Cálculo 3 7 2 12" xfId="4047"/>
    <cellStyle name="Cálculo 3 7 2 13" xfId="4048"/>
    <cellStyle name="Cálculo 3 7 2 14" xfId="4049"/>
    <cellStyle name="Cálculo 3 7 2 15" xfId="4050"/>
    <cellStyle name="Cálculo 3 7 2 16" xfId="4051"/>
    <cellStyle name="Cálculo 3 7 2 2" xfId="4052"/>
    <cellStyle name="Cálculo 3 7 2 3" xfId="4053"/>
    <cellStyle name="Cálculo 3 7 2 4" xfId="4054"/>
    <cellStyle name="Cálculo 3 7 2 5" xfId="4055"/>
    <cellStyle name="Cálculo 3 7 2 6" xfId="4056"/>
    <cellStyle name="Cálculo 3 7 2 7" xfId="4057"/>
    <cellStyle name="Cálculo 3 7 2 8" xfId="4058"/>
    <cellStyle name="Cálculo 3 7 2 9" xfId="4059"/>
    <cellStyle name="Cálculo 3 7 3" xfId="4060"/>
    <cellStyle name="Cálculo 3 7 4" xfId="4061"/>
    <cellStyle name="Cálculo 3 7 5" xfId="4062"/>
    <cellStyle name="Cálculo 3 7 6" xfId="4063"/>
    <cellStyle name="Cálculo 3 7 7" xfId="4064"/>
    <cellStyle name="Cálculo 3 7 8" xfId="4065"/>
    <cellStyle name="Cálculo 3 7 9" xfId="4066"/>
    <cellStyle name="Cálculo 3 8" xfId="4067"/>
    <cellStyle name="Cálculo 3 8 10" xfId="4068"/>
    <cellStyle name="Cálculo 3 8 11" xfId="4069"/>
    <cellStyle name="Cálculo 3 8 12" xfId="4070"/>
    <cellStyle name="Cálculo 3 8 13" xfId="4071"/>
    <cellStyle name="Cálculo 3 8 14" xfId="4072"/>
    <cellStyle name="Cálculo 3 8 15" xfId="4073"/>
    <cellStyle name="Cálculo 3 8 16" xfId="4074"/>
    <cellStyle name="Cálculo 3 8 17" xfId="4075"/>
    <cellStyle name="Cálculo 3 8 2" xfId="4076"/>
    <cellStyle name="Cálculo 3 8 2 10" xfId="4077"/>
    <cellStyle name="Cálculo 3 8 2 11" xfId="4078"/>
    <cellStyle name="Cálculo 3 8 2 12" xfId="4079"/>
    <cellStyle name="Cálculo 3 8 2 13" xfId="4080"/>
    <cellStyle name="Cálculo 3 8 2 14" xfId="4081"/>
    <cellStyle name="Cálculo 3 8 2 15" xfId="4082"/>
    <cellStyle name="Cálculo 3 8 2 16" xfId="4083"/>
    <cellStyle name="Cálculo 3 8 2 2" xfId="4084"/>
    <cellStyle name="Cálculo 3 8 2 3" xfId="4085"/>
    <cellStyle name="Cálculo 3 8 2 4" xfId="4086"/>
    <cellStyle name="Cálculo 3 8 2 5" xfId="4087"/>
    <cellStyle name="Cálculo 3 8 2 6" xfId="4088"/>
    <cellStyle name="Cálculo 3 8 2 7" xfId="4089"/>
    <cellStyle name="Cálculo 3 8 2 8" xfId="4090"/>
    <cellStyle name="Cálculo 3 8 2 9" xfId="4091"/>
    <cellStyle name="Cálculo 3 8 3" xfId="4092"/>
    <cellStyle name="Cálculo 3 8 4" xfId="4093"/>
    <cellStyle name="Cálculo 3 8 5" xfId="4094"/>
    <cellStyle name="Cálculo 3 8 6" xfId="4095"/>
    <cellStyle name="Cálculo 3 8 7" xfId="4096"/>
    <cellStyle name="Cálculo 3 8 8" xfId="4097"/>
    <cellStyle name="Cálculo 3 8 9" xfId="4098"/>
    <cellStyle name="Cálculo 3 9" xfId="4099"/>
    <cellStyle name="Cálculo 3 9 10" xfId="4100"/>
    <cellStyle name="Cálculo 3 9 11" xfId="4101"/>
    <cellStyle name="Cálculo 3 9 12" xfId="4102"/>
    <cellStyle name="Cálculo 3 9 13" xfId="4103"/>
    <cellStyle name="Cálculo 3 9 14" xfId="4104"/>
    <cellStyle name="Cálculo 3 9 15" xfId="4105"/>
    <cellStyle name="Cálculo 3 9 16" xfId="4106"/>
    <cellStyle name="Cálculo 3 9 2" xfId="4107"/>
    <cellStyle name="Cálculo 3 9 3" xfId="4108"/>
    <cellStyle name="Cálculo 3 9 4" xfId="4109"/>
    <cellStyle name="Cálculo 3 9 5" xfId="4110"/>
    <cellStyle name="Cálculo 3 9 6" xfId="4111"/>
    <cellStyle name="Cálculo 3 9 7" xfId="4112"/>
    <cellStyle name="Cálculo 3 9 8" xfId="4113"/>
    <cellStyle name="Cálculo 3 9 9" xfId="4114"/>
    <cellStyle name="Cálculo 4" xfId="4115"/>
    <cellStyle name="Cálculo 4 10" xfId="4116"/>
    <cellStyle name="Cálculo 4 11" xfId="4117"/>
    <cellStyle name="Cálculo 4 12" xfId="4118"/>
    <cellStyle name="Cálculo 4 13" xfId="4119"/>
    <cellStyle name="Cálculo 4 2" xfId="4120"/>
    <cellStyle name="Cálculo 4 2 10" xfId="4121"/>
    <cellStyle name="Cálculo 4 2 11" xfId="4122"/>
    <cellStyle name="Cálculo 4 2 12" xfId="4123"/>
    <cellStyle name="Cálculo 4 2 2" xfId="4124"/>
    <cellStyle name="Cálculo 4 2 2 10" xfId="4125"/>
    <cellStyle name="Cálculo 4 2 2 11" xfId="4126"/>
    <cellStyle name="Cálculo 4 2 2 12" xfId="4127"/>
    <cellStyle name="Cálculo 4 2 2 13" xfId="4128"/>
    <cellStyle name="Cálculo 4 2 2 14" xfId="4129"/>
    <cellStyle name="Cálculo 4 2 2 15" xfId="4130"/>
    <cellStyle name="Cálculo 4 2 2 16" xfId="4131"/>
    <cellStyle name="Cálculo 4 2 2 2" xfId="4132"/>
    <cellStyle name="Cálculo 4 2 2 3" xfId="4133"/>
    <cellStyle name="Cálculo 4 2 2 4" xfId="4134"/>
    <cellStyle name="Cálculo 4 2 2 5" xfId="4135"/>
    <cellStyle name="Cálculo 4 2 2 6" xfId="4136"/>
    <cellStyle name="Cálculo 4 2 2 7" xfId="4137"/>
    <cellStyle name="Cálculo 4 2 2 8" xfId="4138"/>
    <cellStyle name="Cálculo 4 2 2 9" xfId="4139"/>
    <cellStyle name="Cálculo 4 2 3" xfId="4140"/>
    <cellStyle name="Cálculo 4 2 4" xfId="4141"/>
    <cellStyle name="Cálculo 4 2 5" xfId="4142"/>
    <cellStyle name="Cálculo 4 2 6" xfId="4143"/>
    <cellStyle name="Cálculo 4 2 7" xfId="4144"/>
    <cellStyle name="Cálculo 4 2 8" xfId="4145"/>
    <cellStyle name="Cálculo 4 2 9" xfId="4146"/>
    <cellStyle name="Cálculo 4 3" xfId="4147"/>
    <cellStyle name="Cálculo 4 3 10" xfId="4148"/>
    <cellStyle name="Cálculo 4 3 11" xfId="4149"/>
    <cellStyle name="Cálculo 4 3 12" xfId="4150"/>
    <cellStyle name="Cálculo 4 3 13" xfId="4151"/>
    <cellStyle name="Cálculo 4 3 14" xfId="4152"/>
    <cellStyle name="Cálculo 4 3 15" xfId="4153"/>
    <cellStyle name="Cálculo 4 3 16" xfId="4154"/>
    <cellStyle name="Cálculo 4 3 2" xfId="4155"/>
    <cellStyle name="Cálculo 4 3 3" xfId="4156"/>
    <cellStyle name="Cálculo 4 3 4" xfId="4157"/>
    <cellStyle name="Cálculo 4 3 5" xfId="4158"/>
    <cellStyle name="Cálculo 4 3 6" xfId="4159"/>
    <cellStyle name="Cálculo 4 3 7" xfId="4160"/>
    <cellStyle name="Cálculo 4 3 8" xfId="4161"/>
    <cellStyle name="Cálculo 4 3 9" xfId="4162"/>
    <cellStyle name="Cálculo 4 4" xfId="4163"/>
    <cellStyle name="Cálculo 4 5" xfId="4164"/>
    <cellStyle name="Cálculo 4 6" xfId="4165"/>
    <cellStyle name="Cálculo 4 7" xfId="4166"/>
    <cellStyle name="Cálculo 4 8" xfId="4167"/>
    <cellStyle name="Cálculo 4 9" xfId="4168"/>
    <cellStyle name="Cálculo 5" xfId="4169"/>
    <cellStyle name="Cálculo 5 10" xfId="4170"/>
    <cellStyle name="Cálculo 5 11" xfId="4171"/>
    <cellStyle name="Cálculo 5 12" xfId="4172"/>
    <cellStyle name="Cálculo 5 13" xfId="4173"/>
    <cellStyle name="Cálculo 5 2" xfId="4174"/>
    <cellStyle name="Cálculo 5 2 10" xfId="4175"/>
    <cellStyle name="Cálculo 5 2 11" xfId="4176"/>
    <cellStyle name="Cálculo 5 2 12" xfId="4177"/>
    <cellStyle name="Cálculo 5 2 2" xfId="4178"/>
    <cellStyle name="Cálculo 5 2 2 10" xfId="4179"/>
    <cellStyle name="Cálculo 5 2 2 11" xfId="4180"/>
    <cellStyle name="Cálculo 5 2 2 12" xfId="4181"/>
    <cellStyle name="Cálculo 5 2 2 13" xfId="4182"/>
    <cellStyle name="Cálculo 5 2 2 14" xfId="4183"/>
    <cellStyle name="Cálculo 5 2 2 15" xfId="4184"/>
    <cellStyle name="Cálculo 5 2 2 16" xfId="4185"/>
    <cellStyle name="Cálculo 5 2 2 2" xfId="4186"/>
    <cellStyle name="Cálculo 5 2 2 3" xfId="4187"/>
    <cellStyle name="Cálculo 5 2 2 4" xfId="4188"/>
    <cellStyle name="Cálculo 5 2 2 5" xfId="4189"/>
    <cellStyle name="Cálculo 5 2 2 6" xfId="4190"/>
    <cellStyle name="Cálculo 5 2 2 7" xfId="4191"/>
    <cellStyle name="Cálculo 5 2 2 8" xfId="4192"/>
    <cellStyle name="Cálculo 5 2 2 9" xfId="4193"/>
    <cellStyle name="Cálculo 5 2 3" xfId="4194"/>
    <cellStyle name="Cálculo 5 2 4" xfId="4195"/>
    <cellStyle name="Cálculo 5 2 5" xfId="4196"/>
    <cellStyle name="Cálculo 5 2 6" xfId="4197"/>
    <cellStyle name="Cálculo 5 2 7" xfId="4198"/>
    <cellStyle name="Cálculo 5 2 8" xfId="4199"/>
    <cellStyle name="Cálculo 5 2 9" xfId="4200"/>
    <cellStyle name="Cálculo 5 3" xfId="4201"/>
    <cellStyle name="Cálculo 5 3 10" xfId="4202"/>
    <cellStyle name="Cálculo 5 3 11" xfId="4203"/>
    <cellStyle name="Cálculo 5 3 12" xfId="4204"/>
    <cellStyle name="Cálculo 5 3 13" xfId="4205"/>
    <cellStyle name="Cálculo 5 3 14" xfId="4206"/>
    <cellStyle name="Cálculo 5 3 15" xfId="4207"/>
    <cellStyle name="Cálculo 5 3 16" xfId="4208"/>
    <cellStyle name="Cálculo 5 3 2" xfId="4209"/>
    <cellStyle name="Cálculo 5 3 3" xfId="4210"/>
    <cellStyle name="Cálculo 5 3 4" xfId="4211"/>
    <cellStyle name="Cálculo 5 3 5" xfId="4212"/>
    <cellStyle name="Cálculo 5 3 6" xfId="4213"/>
    <cellStyle name="Cálculo 5 3 7" xfId="4214"/>
    <cellStyle name="Cálculo 5 3 8" xfId="4215"/>
    <cellStyle name="Cálculo 5 3 9" xfId="4216"/>
    <cellStyle name="Cálculo 5 4" xfId="4217"/>
    <cellStyle name="Cálculo 5 5" xfId="4218"/>
    <cellStyle name="Cálculo 5 6" xfId="4219"/>
    <cellStyle name="Cálculo 5 7" xfId="4220"/>
    <cellStyle name="Cálculo 5 8" xfId="4221"/>
    <cellStyle name="Cálculo 5 9" xfId="4222"/>
    <cellStyle name="Cálculo 6" xfId="4223"/>
    <cellStyle name="Cálculo 6 10" xfId="4224"/>
    <cellStyle name="Cálculo 6 11" xfId="4225"/>
    <cellStyle name="Cálculo 6 12" xfId="4226"/>
    <cellStyle name="Cálculo 6 2" xfId="4227"/>
    <cellStyle name="Cálculo 6 2 10" xfId="4228"/>
    <cellStyle name="Cálculo 6 2 11" xfId="4229"/>
    <cellStyle name="Cálculo 6 2 12" xfId="4230"/>
    <cellStyle name="Cálculo 6 2 13" xfId="4231"/>
    <cellStyle name="Cálculo 6 2 14" xfId="4232"/>
    <cellStyle name="Cálculo 6 2 15" xfId="4233"/>
    <cellStyle name="Cálculo 6 2 16" xfId="4234"/>
    <cellStyle name="Cálculo 6 2 2" xfId="4235"/>
    <cellStyle name="Cálculo 6 2 3" xfId="4236"/>
    <cellStyle name="Cálculo 6 2 4" xfId="4237"/>
    <cellStyle name="Cálculo 6 2 5" xfId="4238"/>
    <cellStyle name="Cálculo 6 2 6" xfId="4239"/>
    <cellStyle name="Cálculo 6 2 7" xfId="4240"/>
    <cellStyle name="Cálculo 6 2 8" xfId="4241"/>
    <cellStyle name="Cálculo 6 2 9" xfId="4242"/>
    <cellStyle name="Cálculo 6 3" xfId="4243"/>
    <cellStyle name="Cálculo 6 4" xfId="4244"/>
    <cellStyle name="Cálculo 6 5" xfId="4245"/>
    <cellStyle name="Cálculo 6 6" xfId="4246"/>
    <cellStyle name="Cálculo 6 7" xfId="4247"/>
    <cellStyle name="Cálculo 6 8" xfId="4248"/>
    <cellStyle name="Cálculo 6 9" xfId="4249"/>
    <cellStyle name="Cálculo 7" xfId="4250"/>
    <cellStyle name="Cálculo 7 10" xfId="4251"/>
    <cellStyle name="Cálculo 7 11" xfId="4252"/>
    <cellStyle name="Cálculo 7 12" xfId="4253"/>
    <cellStyle name="Cálculo 7 13" xfId="4254"/>
    <cellStyle name="Cálculo 7 14" xfId="4255"/>
    <cellStyle name="Cálculo 7 15" xfId="4256"/>
    <cellStyle name="Cálculo 7 16" xfId="4257"/>
    <cellStyle name="Cálculo 7 2" xfId="4258"/>
    <cellStyle name="Cálculo 7 3" xfId="4259"/>
    <cellStyle name="Cálculo 7 4" xfId="4260"/>
    <cellStyle name="Cálculo 7 5" xfId="4261"/>
    <cellStyle name="Cálculo 7 6" xfId="4262"/>
    <cellStyle name="Cálculo 7 7" xfId="4263"/>
    <cellStyle name="Cálculo 7 8" xfId="4264"/>
    <cellStyle name="Cálculo 7 9" xfId="4265"/>
    <cellStyle name="Cálculo 8" xfId="4266"/>
    <cellStyle name="Cálculo 8 2" xfId="4267"/>
    <cellStyle name="Cálculo 8 2 2" xfId="4268"/>
    <cellStyle name="Cálculo 8 2 3" xfId="4269"/>
    <cellStyle name="Cálculo 8 2 4" xfId="4270"/>
    <cellStyle name="Cálculo 8 2 5" xfId="4271"/>
    <cellStyle name="Cálculo 8 2 6" xfId="4272"/>
    <cellStyle name="Cálculo 8 2 7" xfId="4273"/>
    <cellStyle name="Cálculo 8 3" xfId="4274"/>
    <cellStyle name="Cálculo 8 4" xfId="4275"/>
    <cellStyle name="Cálculo 8 5" xfId="4276"/>
    <cellStyle name="Cálculo 8 6" xfId="4277"/>
    <cellStyle name="Cálculo 8 7" xfId="4278"/>
    <cellStyle name="Cálculo 9" xfId="4279"/>
    <cellStyle name="Cálculo 9 2" xfId="4280"/>
    <cellStyle name="Cálculo 9 3" xfId="4281"/>
    <cellStyle name="Cálculo 9 4" xfId="4282"/>
    <cellStyle name="Cálculo 9 5" xfId="4283"/>
    <cellStyle name="Cálculo 9 6" xfId="4284"/>
    <cellStyle name="Cálculo 9 7" xfId="4285"/>
    <cellStyle name="Cálculo_Budget 2011 Macro Scenario 10-15 - envío 22-09-2011 (2)" xfId="4286"/>
    <cellStyle name="Cambiar to&amp;do" xfId="4287"/>
    <cellStyle name="Cel·la de comprovació" xfId="4288"/>
    <cellStyle name="Cel·la enllaçada" xfId="4289"/>
    <cellStyle name="Celda de comprobación" xfId="130"/>
    <cellStyle name="Celda de comprobación 2" xfId="4290"/>
    <cellStyle name="Celda vinculada" xfId="131"/>
    <cellStyle name="Celda vinculada 2" xfId="4291"/>
    <cellStyle name="Cella collegata" xfId="4292"/>
    <cellStyle name="Cella da controllare" xfId="4293"/>
    <cellStyle name="Chart Fonts" xfId="4294"/>
    <cellStyle name="Check Cell 2" xfId="132"/>
    <cellStyle name="Check Cell 2 2" xfId="4295"/>
    <cellStyle name="Check Cell 2 3" xfId="4296"/>
    <cellStyle name="Check Cell 3" xfId="133"/>
    <cellStyle name="Check Cell 4" xfId="4297"/>
    <cellStyle name="Check Cell 5" xfId="4298"/>
    <cellStyle name="Check Cell 6" xfId="4299"/>
    <cellStyle name="Check Cell 7" xfId="4300"/>
    <cellStyle name="checkExposure" xfId="4301"/>
    <cellStyle name="checkExposure 10" xfId="4302"/>
    <cellStyle name="checkExposure 11" xfId="4303"/>
    <cellStyle name="checkExposure 12" xfId="4304"/>
    <cellStyle name="checkExposure 13" xfId="4305"/>
    <cellStyle name="checkExposure 2" xfId="4306"/>
    <cellStyle name="checkExposure 2 10" xfId="4307"/>
    <cellStyle name="checkExposure 2 11" xfId="4308"/>
    <cellStyle name="checkExposure 2 12" xfId="4309"/>
    <cellStyle name="checkExposure 2 13" xfId="4310"/>
    <cellStyle name="checkExposure 2 14" xfId="4311"/>
    <cellStyle name="checkExposure 2 15" xfId="4312"/>
    <cellStyle name="checkExposure 2 2" xfId="4313"/>
    <cellStyle name="checkExposure 2 2 10" xfId="4314"/>
    <cellStyle name="checkExposure 2 2 11" xfId="4315"/>
    <cellStyle name="checkExposure 2 2 2" xfId="4316"/>
    <cellStyle name="checkExposure 2 2 2 10" xfId="4317"/>
    <cellStyle name="checkExposure 2 2 2 11" xfId="4318"/>
    <cellStyle name="checkExposure 2 2 2 2" xfId="4319"/>
    <cellStyle name="checkExposure 2 2 2 2 10" xfId="4320"/>
    <cellStyle name="checkExposure 2 2 2 2 11" xfId="4321"/>
    <cellStyle name="checkExposure 2 2 2 2 12" xfId="4322"/>
    <cellStyle name="checkExposure 2 2 2 2 13" xfId="4323"/>
    <cellStyle name="checkExposure 2 2 2 2 2" xfId="4324"/>
    <cellStyle name="checkExposure 2 2 2 2 2 2" xfId="4325"/>
    <cellStyle name="checkExposure 2 2 2 2 2 2 2" xfId="4326"/>
    <cellStyle name="checkExposure 2 2 2 2 2 2 3" xfId="4327"/>
    <cellStyle name="checkExposure 2 2 2 2 2 2 4" xfId="4328"/>
    <cellStyle name="checkExposure 2 2 2 2 2 2 5" xfId="4329"/>
    <cellStyle name="checkExposure 2 2 2 2 2 2 6" xfId="4330"/>
    <cellStyle name="checkExposure 2 2 2 2 2 2 7" xfId="4331"/>
    <cellStyle name="checkExposure 2 2 2 2 2 3" xfId="4332"/>
    <cellStyle name="checkExposure 2 2 2 2 2 4" xfId="4333"/>
    <cellStyle name="checkExposure 2 2 2 2 2 5" xfId="4334"/>
    <cellStyle name="checkExposure 2 2 2 2 2 6" xfId="4335"/>
    <cellStyle name="checkExposure 2 2 2 2 3" xfId="4336"/>
    <cellStyle name="checkExposure 2 2 2 2 4" xfId="4337"/>
    <cellStyle name="checkExposure 2 2 2 2 5" xfId="4338"/>
    <cellStyle name="checkExposure 2 2 2 2 6" xfId="4339"/>
    <cellStyle name="checkExposure 2 2 2 2 7" xfId="4340"/>
    <cellStyle name="checkExposure 2 2 2 2 8" xfId="4341"/>
    <cellStyle name="checkExposure 2 2 2 2 9" xfId="4342"/>
    <cellStyle name="checkExposure 2 2 2 3" xfId="4343"/>
    <cellStyle name="checkExposure 2 2 2 3 2" xfId="4344"/>
    <cellStyle name="checkExposure 2 2 2 3 2 2" xfId="4345"/>
    <cellStyle name="checkExposure 2 2 2 3 2 3" xfId="4346"/>
    <cellStyle name="checkExposure 2 2 2 3 2 4" xfId="4347"/>
    <cellStyle name="checkExposure 2 2 2 3 2 5" xfId="4348"/>
    <cellStyle name="checkExposure 2 2 2 3 2 6" xfId="4349"/>
    <cellStyle name="checkExposure 2 2 2 3 2 7" xfId="4350"/>
    <cellStyle name="checkExposure 2 2 2 3 3" xfId="4351"/>
    <cellStyle name="checkExposure 2 2 2 3 4" xfId="4352"/>
    <cellStyle name="checkExposure 2 2 2 3 5" xfId="4353"/>
    <cellStyle name="checkExposure 2 2 2 3 6" xfId="4354"/>
    <cellStyle name="checkExposure 2 2 2 4" xfId="4355"/>
    <cellStyle name="checkExposure 2 2 2 5" xfId="4356"/>
    <cellStyle name="checkExposure 2 2 2 6" xfId="4357"/>
    <cellStyle name="checkExposure 2 2 2 7" xfId="4358"/>
    <cellStyle name="checkExposure 2 2 2 8" xfId="4359"/>
    <cellStyle name="checkExposure 2 2 2 9" xfId="4360"/>
    <cellStyle name="checkExposure 2 2 3" xfId="4361"/>
    <cellStyle name="checkExposure 2 2 3 2" xfId="4362"/>
    <cellStyle name="checkExposure 2 2 3 3" xfId="4363"/>
    <cellStyle name="checkExposure 2 2 3 4" xfId="4364"/>
    <cellStyle name="checkExposure 2 2 3 5" xfId="4365"/>
    <cellStyle name="checkExposure 2 2 3 6" xfId="4366"/>
    <cellStyle name="checkExposure 2 2 3 7" xfId="4367"/>
    <cellStyle name="checkExposure 2 2 4" xfId="4368"/>
    <cellStyle name="checkExposure 2 2 5" xfId="4369"/>
    <cellStyle name="checkExposure 2 2 6" xfId="4370"/>
    <cellStyle name="checkExposure 2 2 7" xfId="4371"/>
    <cellStyle name="checkExposure 2 2 8" xfId="4372"/>
    <cellStyle name="checkExposure 2 2 9" xfId="4373"/>
    <cellStyle name="checkExposure 2 3" xfId="4374"/>
    <cellStyle name="checkExposure 2 3 10" xfId="4375"/>
    <cellStyle name="checkExposure 2 3 11" xfId="4376"/>
    <cellStyle name="checkExposure 2 3 12" xfId="4377"/>
    <cellStyle name="checkExposure 2 3 2" xfId="4378"/>
    <cellStyle name="checkExposure 2 3 2 10" xfId="4379"/>
    <cellStyle name="checkExposure 2 3 2 11" xfId="4380"/>
    <cellStyle name="checkExposure 2 3 2 2" xfId="4381"/>
    <cellStyle name="checkExposure 2 3 2 2 10" xfId="4382"/>
    <cellStyle name="checkExposure 2 3 2 2 11" xfId="4383"/>
    <cellStyle name="checkExposure 2 3 2 2 12" xfId="4384"/>
    <cellStyle name="checkExposure 2 3 2 2 13" xfId="4385"/>
    <cellStyle name="checkExposure 2 3 2 2 2" xfId="4386"/>
    <cellStyle name="checkExposure 2 3 2 2 2 2" xfId="4387"/>
    <cellStyle name="checkExposure 2 3 2 2 2 2 2" xfId="4388"/>
    <cellStyle name="checkExposure 2 3 2 2 2 2 3" xfId="4389"/>
    <cellStyle name="checkExposure 2 3 2 2 2 2 4" xfId="4390"/>
    <cellStyle name="checkExposure 2 3 2 2 2 2 5" xfId="4391"/>
    <cellStyle name="checkExposure 2 3 2 2 2 2 6" xfId="4392"/>
    <cellStyle name="checkExposure 2 3 2 2 2 2 7" xfId="4393"/>
    <cellStyle name="checkExposure 2 3 2 2 2 3" xfId="4394"/>
    <cellStyle name="checkExposure 2 3 2 2 2 4" xfId="4395"/>
    <cellStyle name="checkExposure 2 3 2 2 2 5" xfId="4396"/>
    <cellStyle name="checkExposure 2 3 2 2 2 6" xfId="4397"/>
    <cellStyle name="checkExposure 2 3 2 2 3" xfId="4398"/>
    <cellStyle name="checkExposure 2 3 2 2 4" xfId="4399"/>
    <cellStyle name="checkExposure 2 3 2 2 5" xfId="4400"/>
    <cellStyle name="checkExposure 2 3 2 2 6" xfId="4401"/>
    <cellStyle name="checkExposure 2 3 2 2 7" xfId="4402"/>
    <cellStyle name="checkExposure 2 3 2 2 8" xfId="4403"/>
    <cellStyle name="checkExposure 2 3 2 2 9" xfId="4404"/>
    <cellStyle name="checkExposure 2 3 2 3" xfId="4405"/>
    <cellStyle name="checkExposure 2 3 2 3 2" xfId="4406"/>
    <cellStyle name="checkExposure 2 3 2 3 2 2" xfId="4407"/>
    <cellStyle name="checkExposure 2 3 2 3 2 3" xfId="4408"/>
    <cellStyle name="checkExposure 2 3 2 3 2 4" xfId="4409"/>
    <cellStyle name="checkExposure 2 3 2 3 2 5" xfId="4410"/>
    <cellStyle name="checkExposure 2 3 2 3 2 6" xfId="4411"/>
    <cellStyle name="checkExposure 2 3 2 3 2 7" xfId="4412"/>
    <cellStyle name="checkExposure 2 3 2 3 3" xfId="4413"/>
    <cellStyle name="checkExposure 2 3 2 3 4" xfId="4414"/>
    <cellStyle name="checkExposure 2 3 2 3 5" xfId="4415"/>
    <cellStyle name="checkExposure 2 3 2 3 6" xfId="4416"/>
    <cellStyle name="checkExposure 2 3 2 4" xfId="4417"/>
    <cellStyle name="checkExposure 2 3 2 5" xfId="4418"/>
    <cellStyle name="checkExposure 2 3 2 6" xfId="4419"/>
    <cellStyle name="checkExposure 2 3 2 7" xfId="4420"/>
    <cellStyle name="checkExposure 2 3 2 8" xfId="4421"/>
    <cellStyle name="checkExposure 2 3 2 9" xfId="4422"/>
    <cellStyle name="checkExposure 2 3 3" xfId="4423"/>
    <cellStyle name="checkExposure 2 3 3 2" xfId="4424"/>
    <cellStyle name="checkExposure 2 3 3 2 2" xfId="4425"/>
    <cellStyle name="checkExposure 2 3 3 2 3" xfId="4426"/>
    <cellStyle name="checkExposure 2 3 3 2 4" xfId="4427"/>
    <cellStyle name="checkExposure 2 3 3 2 5" xfId="4428"/>
    <cellStyle name="checkExposure 2 3 3 2 6" xfId="4429"/>
    <cellStyle name="checkExposure 2 3 3 2 7" xfId="4430"/>
    <cellStyle name="checkExposure 2 3 3 3" xfId="4431"/>
    <cellStyle name="checkExposure 2 3 3 4" xfId="4432"/>
    <cellStyle name="checkExposure 2 3 3 5" xfId="4433"/>
    <cellStyle name="checkExposure 2 3 3 6" xfId="4434"/>
    <cellStyle name="checkExposure 2 3 4" xfId="4435"/>
    <cellStyle name="checkExposure 2 3 5" xfId="4436"/>
    <cellStyle name="checkExposure 2 3 6" xfId="4437"/>
    <cellStyle name="checkExposure 2 3 7" xfId="4438"/>
    <cellStyle name="checkExposure 2 3 8" xfId="4439"/>
    <cellStyle name="checkExposure 2 3 9" xfId="4440"/>
    <cellStyle name="checkExposure 2 4" xfId="4441"/>
    <cellStyle name="checkExposure 2 4 10" xfId="4442"/>
    <cellStyle name="checkExposure 2 4 11" xfId="4443"/>
    <cellStyle name="checkExposure 2 4 2" xfId="4444"/>
    <cellStyle name="checkExposure 2 4 2 10" xfId="4445"/>
    <cellStyle name="checkExposure 2 4 2 11" xfId="4446"/>
    <cellStyle name="checkExposure 2 4 2 12" xfId="4447"/>
    <cellStyle name="checkExposure 2 4 2 13" xfId="4448"/>
    <cellStyle name="checkExposure 2 4 2 2" xfId="4449"/>
    <cellStyle name="checkExposure 2 4 2 2 2" xfId="4450"/>
    <cellStyle name="checkExposure 2 4 2 2 2 2" xfId="4451"/>
    <cellStyle name="checkExposure 2 4 2 2 2 3" xfId="4452"/>
    <cellStyle name="checkExposure 2 4 2 2 2 4" xfId="4453"/>
    <cellStyle name="checkExposure 2 4 2 2 2 5" xfId="4454"/>
    <cellStyle name="checkExposure 2 4 2 2 2 6" xfId="4455"/>
    <cellStyle name="checkExposure 2 4 2 2 2 7" xfId="4456"/>
    <cellStyle name="checkExposure 2 4 2 2 3" xfId="4457"/>
    <cellStyle name="checkExposure 2 4 2 2 4" xfId="4458"/>
    <cellStyle name="checkExposure 2 4 2 2 5" xfId="4459"/>
    <cellStyle name="checkExposure 2 4 2 2 6" xfId="4460"/>
    <cellStyle name="checkExposure 2 4 2 3" xfId="4461"/>
    <cellStyle name="checkExposure 2 4 2 4" xfId="4462"/>
    <cellStyle name="checkExposure 2 4 2 5" xfId="4463"/>
    <cellStyle name="checkExposure 2 4 2 6" xfId="4464"/>
    <cellStyle name="checkExposure 2 4 2 7" xfId="4465"/>
    <cellStyle name="checkExposure 2 4 2 8" xfId="4466"/>
    <cellStyle name="checkExposure 2 4 2 9" xfId="4467"/>
    <cellStyle name="checkExposure 2 4 3" xfId="4468"/>
    <cellStyle name="checkExposure 2 4 3 2" xfId="4469"/>
    <cellStyle name="checkExposure 2 4 3 2 2" xfId="4470"/>
    <cellStyle name="checkExposure 2 4 3 2 3" xfId="4471"/>
    <cellStyle name="checkExposure 2 4 3 2 4" xfId="4472"/>
    <cellStyle name="checkExposure 2 4 3 2 5" xfId="4473"/>
    <cellStyle name="checkExposure 2 4 3 2 6" xfId="4474"/>
    <cellStyle name="checkExposure 2 4 3 2 7" xfId="4475"/>
    <cellStyle name="checkExposure 2 4 3 3" xfId="4476"/>
    <cellStyle name="checkExposure 2 4 3 4" xfId="4477"/>
    <cellStyle name="checkExposure 2 4 3 5" xfId="4478"/>
    <cellStyle name="checkExposure 2 4 3 6" xfId="4479"/>
    <cellStyle name="checkExposure 2 4 4" xfId="4480"/>
    <cellStyle name="checkExposure 2 4 5" xfId="4481"/>
    <cellStyle name="checkExposure 2 4 6" xfId="4482"/>
    <cellStyle name="checkExposure 2 4 7" xfId="4483"/>
    <cellStyle name="checkExposure 2 4 8" xfId="4484"/>
    <cellStyle name="checkExposure 2 4 9" xfId="4485"/>
    <cellStyle name="checkExposure 2 5" xfId="4486"/>
    <cellStyle name="checkExposure 2 5 2" xfId="4487"/>
    <cellStyle name="checkExposure 2 5 3" xfId="4488"/>
    <cellStyle name="checkExposure 2 5 4" xfId="4489"/>
    <cellStyle name="checkExposure 2 5 5" xfId="4490"/>
    <cellStyle name="checkExposure 2 5 6" xfId="4491"/>
    <cellStyle name="checkExposure 2 5 7" xfId="4492"/>
    <cellStyle name="checkExposure 2 6" xfId="4493"/>
    <cellStyle name="checkExposure 2 6 2" xfId="4494"/>
    <cellStyle name="checkExposure 2 6 3" xfId="4495"/>
    <cellStyle name="checkExposure 2 6 4" xfId="4496"/>
    <cellStyle name="checkExposure 2 6 5" xfId="4497"/>
    <cellStyle name="checkExposure 2 6 6" xfId="4498"/>
    <cellStyle name="checkExposure 2 6 7" xfId="4499"/>
    <cellStyle name="checkExposure 2 7" xfId="4500"/>
    <cellStyle name="checkExposure 2 7 2" xfId="4501"/>
    <cellStyle name="checkExposure 2 7 3" xfId="4502"/>
    <cellStyle name="checkExposure 2 7 4" xfId="4503"/>
    <cellStyle name="checkExposure 2 8" xfId="4504"/>
    <cellStyle name="checkExposure 2 8 2" xfId="4505"/>
    <cellStyle name="checkExposure 2 8 3" xfId="4506"/>
    <cellStyle name="checkExposure 2 8 4" xfId="4507"/>
    <cellStyle name="checkExposure 2 9" xfId="4508"/>
    <cellStyle name="checkExposure 3" xfId="4509"/>
    <cellStyle name="checkExposure 3 10" xfId="4510"/>
    <cellStyle name="checkExposure 3 11" xfId="4511"/>
    <cellStyle name="checkExposure 3 12" xfId="4512"/>
    <cellStyle name="checkExposure 3 2" xfId="4513"/>
    <cellStyle name="checkExposure 3 2 2" xfId="4514"/>
    <cellStyle name="checkExposure 3 2 2 2" xfId="4515"/>
    <cellStyle name="checkExposure 3 2 2 3" xfId="4516"/>
    <cellStyle name="checkExposure 3 2 2 4" xfId="4517"/>
    <cellStyle name="checkExposure 3 2 2 5" xfId="4518"/>
    <cellStyle name="checkExposure 3 2 2 6" xfId="4519"/>
    <cellStyle name="checkExposure 3 2 2 7" xfId="4520"/>
    <cellStyle name="checkExposure 3 2 3" xfId="4521"/>
    <cellStyle name="checkExposure 3 2 4" xfId="4522"/>
    <cellStyle name="checkExposure 3 2 5" xfId="4523"/>
    <cellStyle name="checkExposure 3 2 6" xfId="4524"/>
    <cellStyle name="checkExposure 3 3" xfId="4525"/>
    <cellStyle name="checkExposure 3 4" xfId="4526"/>
    <cellStyle name="checkExposure 3 5" xfId="4527"/>
    <cellStyle name="checkExposure 3 6" xfId="4528"/>
    <cellStyle name="checkExposure 3 7" xfId="4529"/>
    <cellStyle name="checkExposure 3 8" xfId="4530"/>
    <cellStyle name="checkExposure 3 9" xfId="4531"/>
    <cellStyle name="checkExposure 4" xfId="4532"/>
    <cellStyle name="checkExposure 4 10" xfId="4533"/>
    <cellStyle name="checkExposure 4 11" xfId="4534"/>
    <cellStyle name="checkExposure 4 12" xfId="4535"/>
    <cellStyle name="checkExposure 4 2" xfId="4536"/>
    <cellStyle name="checkExposure 4 2 10" xfId="4537"/>
    <cellStyle name="checkExposure 4 2 11" xfId="4538"/>
    <cellStyle name="checkExposure 4 2 12" xfId="4539"/>
    <cellStyle name="checkExposure 4 2 13" xfId="4540"/>
    <cellStyle name="checkExposure 4 2 2" xfId="4541"/>
    <cellStyle name="checkExposure 4 2 2 2" xfId="4542"/>
    <cellStyle name="checkExposure 4 2 2 2 2" xfId="4543"/>
    <cellStyle name="checkExposure 4 2 2 2 3" xfId="4544"/>
    <cellStyle name="checkExposure 4 2 2 2 4" xfId="4545"/>
    <cellStyle name="checkExposure 4 2 2 2 5" xfId="4546"/>
    <cellStyle name="checkExposure 4 2 2 2 6" xfId="4547"/>
    <cellStyle name="checkExposure 4 2 2 2 7" xfId="4548"/>
    <cellStyle name="checkExposure 4 2 2 3" xfId="4549"/>
    <cellStyle name="checkExposure 4 2 2 4" xfId="4550"/>
    <cellStyle name="checkExposure 4 2 2 5" xfId="4551"/>
    <cellStyle name="checkExposure 4 2 2 6" xfId="4552"/>
    <cellStyle name="checkExposure 4 2 3" xfId="4553"/>
    <cellStyle name="checkExposure 4 2 4" xfId="4554"/>
    <cellStyle name="checkExposure 4 2 5" xfId="4555"/>
    <cellStyle name="checkExposure 4 2 6" xfId="4556"/>
    <cellStyle name="checkExposure 4 2 7" xfId="4557"/>
    <cellStyle name="checkExposure 4 2 8" xfId="4558"/>
    <cellStyle name="checkExposure 4 2 9" xfId="4559"/>
    <cellStyle name="checkExposure 4 3" xfId="4560"/>
    <cellStyle name="checkExposure 4 3 2" xfId="4561"/>
    <cellStyle name="checkExposure 4 3 2 2" xfId="4562"/>
    <cellStyle name="checkExposure 4 3 2 3" xfId="4563"/>
    <cellStyle name="checkExposure 4 3 2 4" xfId="4564"/>
    <cellStyle name="checkExposure 4 3 2 5" xfId="4565"/>
    <cellStyle name="checkExposure 4 3 2 6" xfId="4566"/>
    <cellStyle name="checkExposure 4 3 2 7" xfId="4567"/>
    <cellStyle name="checkExposure 4 3 3" xfId="4568"/>
    <cellStyle name="checkExposure 4 3 4" xfId="4569"/>
    <cellStyle name="checkExposure 4 3 5" xfId="4570"/>
    <cellStyle name="checkExposure 4 3 6" xfId="4571"/>
    <cellStyle name="checkExposure 4 4" xfId="4572"/>
    <cellStyle name="checkExposure 4 5" xfId="4573"/>
    <cellStyle name="checkExposure 4 6" xfId="4574"/>
    <cellStyle name="checkExposure 4 7" xfId="4575"/>
    <cellStyle name="checkExposure 4 8" xfId="4576"/>
    <cellStyle name="checkExposure 4 9" xfId="4577"/>
    <cellStyle name="checkExposure 5" xfId="4578"/>
    <cellStyle name="checkExposure 5 10" xfId="4579"/>
    <cellStyle name="checkExposure 5 11" xfId="4580"/>
    <cellStyle name="checkExposure 5 2" xfId="4581"/>
    <cellStyle name="checkExposure 5 2 10" xfId="4582"/>
    <cellStyle name="checkExposure 5 2 11" xfId="4583"/>
    <cellStyle name="checkExposure 5 2 12" xfId="4584"/>
    <cellStyle name="checkExposure 5 2 13" xfId="4585"/>
    <cellStyle name="checkExposure 5 2 2" xfId="4586"/>
    <cellStyle name="checkExposure 5 2 2 2" xfId="4587"/>
    <cellStyle name="checkExposure 5 2 2 2 2" xfId="4588"/>
    <cellStyle name="checkExposure 5 2 2 2 3" xfId="4589"/>
    <cellStyle name="checkExposure 5 2 2 2 4" xfId="4590"/>
    <cellStyle name="checkExposure 5 2 2 2 5" xfId="4591"/>
    <cellStyle name="checkExposure 5 2 2 2 6" xfId="4592"/>
    <cellStyle name="checkExposure 5 2 2 2 7" xfId="4593"/>
    <cellStyle name="checkExposure 5 2 2 3" xfId="4594"/>
    <cellStyle name="checkExposure 5 2 2 4" xfId="4595"/>
    <cellStyle name="checkExposure 5 2 2 5" xfId="4596"/>
    <cellStyle name="checkExposure 5 2 2 6" xfId="4597"/>
    <cellStyle name="checkExposure 5 2 3" xfId="4598"/>
    <cellStyle name="checkExposure 5 2 4" xfId="4599"/>
    <cellStyle name="checkExposure 5 2 5" xfId="4600"/>
    <cellStyle name="checkExposure 5 2 6" xfId="4601"/>
    <cellStyle name="checkExposure 5 2 7" xfId="4602"/>
    <cellStyle name="checkExposure 5 2 8" xfId="4603"/>
    <cellStyle name="checkExposure 5 2 9" xfId="4604"/>
    <cellStyle name="checkExposure 5 3" xfId="4605"/>
    <cellStyle name="checkExposure 5 3 2" xfId="4606"/>
    <cellStyle name="checkExposure 5 3 2 2" xfId="4607"/>
    <cellStyle name="checkExposure 5 3 2 3" xfId="4608"/>
    <cellStyle name="checkExposure 5 3 2 4" xfId="4609"/>
    <cellStyle name="checkExposure 5 3 2 5" xfId="4610"/>
    <cellStyle name="checkExposure 5 3 2 6" xfId="4611"/>
    <cellStyle name="checkExposure 5 3 2 7" xfId="4612"/>
    <cellStyle name="checkExposure 5 3 3" xfId="4613"/>
    <cellStyle name="checkExposure 5 3 4" xfId="4614"/>
    <cellStyle name="checkExposure 5 3 5" xfId="4615"/>
    <cellStyle name="checkExposure 5 3 6" xfId="4616"/>
    <cellStyle name="checkExposure 5 4" xfId="4617"/>
    <cellStyle name="checkExposure 5 5" xfId="4618"/>
    <cellStyle name="checkExposure 5 6" xfId="4619"/>
    <cellStyle name="checkExposure 5 7" xfId="4620"/>
    <cellStyle name="checkExposure 5 8" xfId="4621"/>
    <cellStyle name="checkExposure 5 9" xfId="4622"/>
    <cellStyle name="checkExposure 6" xfId="4623"/>
    <cellStyle name="checkExposure 6 2" xfId="4624"/>
    <cellStyle name="checkExposure 6 3" xfId="4625"/>
    <cellStyle name="checkExposure 6 4" xfId="4626"/>
    <cellStyle name="checkExposure 6 5" xfId="4627"/>
    <cellStyle name="checkExposure 7" xfId="4628"/>
    <cellStyle name="checkExposure 7 2" xfId="4629"/>
    <cellStyle name="checkExposure 7 3" xfId="4630"/>
    <cellStyle name="checkExposure 7 4" xfId="4631"/>
    <cellStyle name="checkExposure 8" xfId="4632"/>
    <cellStyle name="checkExposure 8 2" xfId="4633"/>
    <cellStyle name="checkExposure 8 3" xfId="4634"/>
    <cellStyle name="checkExposure 8 4" xfId="4635"/>
    <cellStyle name="checkExposure 9" xfId="4636"/>
    <cellStyle name="Cím" xfId="134"/>
    <cellStyle name="Címsor 1" xfId="135"/>
    <cellStyle name="Címsor 2" xfId="136"/>
    <cellStyle name="Címsor 3" xfId="137"/>
    <cellStyle name="Címsor 3 2" xfId="4637"/>
    <cellStyle name="Címsor 3 2 2" xfId="4638"/>
    <cellStyle name="Címsor 3 2 3" xfId="4639"/>
    <cellStyle name="Címsor 3 3" xfId="4640"/>
    <cellStyle name="Címsor 3 3 2" xfId="4641"/>
    <cellStyle name="Címsor 3 3 3" xfId="4642"/>
    <cellStyle name="Címsor 3 4" xfId="4643"/>
    <cellStyle name="Címsor 3 5" xfId="4644"/>
    <cellStyle name="Címsor 3 6" xfId="4645"/>
    <cellStyle name="Címsor 3 7" xfId="4646"/>
    <cellStyle name="Címsor 4" xfId="138"/>
    <cellStyle name="Colore 1" xfId="4647"/>
    <cellStyle name="Colore 1 2" xfId="4648"/>
    <cellStyle name="Colore 1_110922 Spain Financial Services 1645" xfId="4649"/>
    <cellStyle name="Colore 2" xfId="4650"/>
    <cellStyle name="Colore 3" xfId="4651"/>
    <cellStyle name="Colore 4" xfId="4652"/>
    <cellStyle name="Colore 5" xfId="4653"/>
    <cellStyle name="Colore 6" xfId="4654"/>
    <cellStyle name="ColumnHeaderNormal" xfId="4655"/>
    <cellStyle name="Coma" xfId="4656"/>
    <cellStyle name="Comma" xfId="1" builtinId="3"/>
    <cellStyle name="Comma  - Style1" xfId="4657"/>
    <cellStyle name="Comma  - Style2" xfId="4658"/>
    <cellStyle name="Comma  - Style3" xfId="4659"/>
    <cellStyle name="Comma  - Style4" xfId="4660"/>
    <cellStyle name="Comma  - Style5" xfId="4661"/>
    <cellStyle name="Comma  - Style6" xfId="4662"/>
    <cellStyle name="Comma  - Style7" xfId="4663"/>
    <cellStyle name="Comma  - Style8" xfId="4664"/>
    <cellStyle name="Comma [0] 2" xfId="4665"/>
    <cellStyle name="Comma [0] 2 10" xfId="4666"/>
    <cellStyle name="Comma [0] 2 100" xfId="4667"/>
    <cellStyle name="Comma [0] 2 101" xfId="4668"/>
    <cellStyle name="Comma [0] 2 102" xfId="4669"/>
    <cellStyle name="Comma [0] 2 103" xfId="4670"/>
    <cellStyle name="Comma [0] 2 104" xfId="4671"/>
    <cellStyle name="Comma [0] 2 105" xfId="4672"/>
    <cellStyle name="Comma [0] 2 106" xfId="4673"/>
    <cellStyle name="Comma [0] 2 107" xfId="4674"/>
    <cellStyle name="Comma [0] 2 108" xfId="4675"/>
    <cellStyle name="Comma [0] 2 109" xfId="4676"/>
    <cellStyle name="Comma [0] 2 11" xfId="4677"/>
    <cellStyle name="Comma [0] 2 110" xfId="4678"/>
    <cellStyle name="Comma [0] 2 111" xfId="4679"/>
    <cellStyle name="Comma [0] 2 112" xfId="4680"/>
    <cellStyle name="Comma [0] 2 113" xfId="4681"/>
    <cellStyle name="Comma [0] 2 114" xfId="4682"/>
    <cellStyle name="Comma [0] 2 114 2" xfId="4683"/>
    <cellStyle name="Comma [0] 2 114 2 2" xfId="4684"/>
    <cellStyle name="Comma [0] 2 114 3" xfId="4685"/>
    <cellStyle name="Comma [0] 2 12" xfId="4686"/>
    <cellStyle name="Comma [0] 2 13" xfId="4687"/>
    <cellStyle name="Comma [0] 2 14" xfId="4688"/>
    <cellStyle name="Comma [0] 2 15" xfId="4689"/>
    <cellStyle name="Comma [0] 2 16" xfId="4690"/>
    <cellStyle name="Comma [0] 2 17" xfId="4691"/>
    <cellStyle name="Comma [0] 2 18" xfId="4692"/>
    <cellStyle name="Comma [0] 2 19" xfId="4693"/>
    <cellStyle name="Comma [0] 2 2" xfId="4694"/>
    <cellStyle name="Comma [0] 2 20" xfId="4695"/>
    <cellStyle name="Comma [0] 2 21" xfId="4696"/>
    <cellStyle name="Comma [0] 2 22" xfId="4697"/>
    <cellStyle name="Comma [0] 2 23" xfId="4698"/>
    <cellStyle name="Comma [0] 2 24" xfId="4699"/>
    <cellStyle name="Comma [0] 2 25" xfId="4700"/>
    <cellStyle name="Comma [0] 2 26" xfId="4701"/>
    <cellStyle name="Comma [0] 2 27" xfId="4702"/>
    <cellStyle name="Comma [0] 2 28" xfId="4703"/>
    <cellStyle name="Comma [0] 2 29" xfId="4704"/>
    <cellStyle name="Comma [0] 2 3" xfId="4705"/>
    <cellStyle name="Comma [0] 2 30" xfId="4706"/>
    <cellStyle name="Comma [0] 2 31" xfId="4707"/>
    <cellStyle name="Comma [0] 2 32" xfId="4708"/>
    <cellStyle name="Comma [0] 2 33" xfId="4709"/>
    <cellStyle name="Comma [0] 2 34" xfId="4710"/>
    <cellStyle name="Comma [0] 2 35" xfId="4711"/>
    <cellStyle name="Comma [0] 2 36" xfId="4712"/>
    <cellStyle name="Comma [0] 2 37" xfId="4713"/>
    <cellStyle name="Comma [0] 2 38" xfId="4714"/>
    <cellStyle name="Comma [0] 2 39" xfId="4715"/>
    <cellStyle name="Comma [0] 2 4" xfId="4716"/>
    <cellStyle name="Comma [0] 2 40" xfId="4717"/>
    <cellStyle name="Comma [0] 2 41" xfId="4718"/>
    <cellStyle name="Comma [0] 2 42" xfId="4719"/>
    <cellStyle name="Comma [0] 2 43" xfId="4720"/>
    <cellStyle name="Comma [0] 2 44" xfId="4721"/>
    <cellStyle name="Comma [0] 2 45" xfId="4722"/>
    <cellStyle name="Comma [0] 2 46" xfId="4723"/>
    <cellStyle name="Comma [0] 2 47" xfId="4724"/>
    <cellStyle name="Comma [0] 2 48" xfId="4725"/>
    <cellStyle name="Comma [0] 2 49" xfId="4726"/>
    <cellStyle name="Comma [0] 2 5" xfId="4727"/>
    <cellStyle name="Comma [0] 2 50" xfId="4728"/>
    <cellStyle name="Comma [0] 2 51" xfId="4729"/>
    <cellStyle name="Comma [0] 2 52" xfId="4730"/>
    <cellStyle name="Comma [0] 2 53" xfId="4731"/>
    <cellStyle name="Comma [0] 2 54" xfId="4732"/>
    <cellStyle name="Comma [0] 2 55" xfId="4733"/>
    <cellStyle name="Comma [0] 2 56" xfId="4734"/>
    <cellStyle name="Comma [0] 2 57" xfId="4735"/>
    <cellStyle name="Comma [0] 2 58" xfId="4736"/>
    <cellStyle name="Comma [0] 2 59" xfId="4737"/>
    <cellStyle name="Comma [0] 2 6" xfId="4738"/>
    <cellStyle name="Comma [0] 2 60" xfId="4739"/>
    <cellStyle name="Comma [0] 2 61" xfId="4740"/>
    <cellStyle name="Comma [0] 2 62" xfId="4741"/>
    <cellStyle name="Comma [0] 2 63" xfId="4742"/>
    <cellStyle name="Comma [0] 2 64" xfId="4743"/>
    <cellStyle name="Comma [0] 2 65" xfId="4744"/>
    <cellStyle name="Comma [0] 2 66" xfId="4745"/>
    <cellStyle name="Comma [0] 2 67" xfId="4746"/>
    <cellStyle name="Comma [0] 2 68" xfId="4747"/>
    <cellStyle name="Comma [0] 2 69" xfId="4748"/>
    <cellStyle name="Comma [0] 2 7" xfId="4749"/>
    <cellStyle name="Comma [0] 2 70" xfId="4750"/>
    <cellStyle name="Comma [0] 2 71" xfId="4751"/>
    <cellStyle name="Comma [0] 2 72" xfId="4752"/>
    <cellStyle name="Comma [0] 2 73" xfId="4753"/>
    <cellStyle name="Comma [0] 2 74" xfId="4754"/>
    <cellStyle name="Comma [0] 2 75" xfId="4755"/>
    <cellStyle name="Comma [0] 2 76" xfId="4756"/>
    <cellStyle name="Comma [0] 2 77" xfId="4757"/>
    <cellStyle name="Comma [0] 2 78" xfId="4758"/>
    <cellStyle name="Comma [0] 2 79" xfId="4759"/>
    <cellStyle name="Comma [0] 2 8" xfId="4760"/>
    <cellStyle name="Comma [0] 2 80" xfId="4761"/>
    <cellStyle name="Comma [0] 2 81" xfId="4762"/>
    <cellStyle name="Comma [0] 2 82" xfId="4763"/>
    <cellStyle name="Comma [0] 2 83" xfId="4764"/>
    <cellStyle name="Comma [0] 2 84" xfId="4765"/>
    <cellStyle name="Comma [0] 2 85" xfId="4766"/>
    <cellStyle name="Comma [0] 2 86" xfId="4767"/>
    <cellStyle name="Comma [0] 2 87" xfId="4768"/>
    <cellStyle name="Comma [0] 2 88" xfId="4769"/>
    <cellStyle name="Comma [0] 2 89" xfId="4770"/>
    <cellStyle name="Comma [0] 2 9" xfId="4771"/>
    <cellStyle name="Comma [0] 2 90" xfId="4772"/>
    <cellStyle name="Comma [0] 2 91" xfId="4773"/>
    <cellStyle name="Comma [0] 2 92" xfId="4774"/>
    <cellStyle name="Comma [0] 2 93" xfId="4775"/>
    <cellStyle name="Comma [0] 2 94" xfId="4776"/>
    <cellStyle name="Comma [0] 2 95" xfId="4777"/>
    <cellStyle name="Comma [0] 2 96" xfId="4778"/>
    <cellStyle name="Comma [0] 2 97" xfId="4779"/>
    <cellStyle name="Comma [0] 2 98" xfId="4780"/>
    <cellStyle name="Comma [0] 2 99" xfId="4781"/>
    <cellStyle name="Comma [0] 3" xfId="4782"/>
    <cellStyle name="Comma [0] 3 2" xfId="4783"/>
    <cellStyle name="Comma [0] 3 2 2" xfId="4784"/>
    <cellStyle name="Comma [0] 3 3" xfId="4785"/>
    <cellStyle name="Comma [0] 4" xfId="4786"/>
    <cellStyle name="Comma [0] 5" xfId="4787"/>
    <cellStyle name="Comma 10" xfId="4788"/>
    <cellStyle name="Comma 11" xfId="4789"/>
    <cellStyle name="Comma 11 2" xfId="4790"/>
    <cellStyle name="Comma 12" xfId="4791"/>
    <cellStyle name="Comma 12 2" xfId="4792"/>
    <cellStyle name="Comma 13" xfId="4793"/>
    <cellStyle name="Comma 13 2" xfId="4794"/>
    <cellStyle name="Comma 14" xfId="4795"/>
    <cellStyle name="Comma 14 2" xfId="4796"/>
    <cellStyle name="Comma 15" xfId="4797"/>
    <cellStyle name="Comma 15 2" xfId="4798"/>
    <cellStyle name="Comma 15 2 2" xfId="4799"/>
    <cellStyle name="Comma 15 2 2 2" xfId="4800"/>
    <cellStyle name="Comma 15 2 2 2 2" xfId="4801"/>
    <cellStyle name="Comma 15 2 2 2 3" xfId="4802"/>
    <cellStyle name="Comma 15 2 2 3" xfId="4803"/>
    <cellStyle name="Comma 15 2 2 4" xfId="4804"/>
    <cellStyle name="Comma 15 2 3" xfId="4805"/>
    <cellStyle name="Comma 15 2 3 2" xfId="4806"/>
    <cellStyle name="Comma 15 2 4" xfId="4807"/>
    <cellStyle name="Comma 15 3" xfId="4808"/>
    <cellStyle name="Comma 16" xfId="4809"/>
    <cellStyle name="Comma 16 2" xfId="4810"/>
    <cellStyle name="Comma 16 2 2" xfId="4811"/>
    <cellStyle name="Comma 16 3" xfId="4812"/>
    <cellStyle name="Comma 17" xfId="4813"/>
    <cellStyle name="Comma 17 2" xfId="4814"/>
    <cellStyle name="Comma 18" xfId="4815"/>
    <cellStyle name="Comma 18 2" xfId="4816"/>
    <cellStyle name="Comma 18 2 2" xfId="4817"/>
    <cellStyle name="Comma 18 2 3" xfId="4818"/>
    <cellStyle name="Comma 18 3" xfId="4819"/>
    <cellStyle name="Comma 18 4" xfId="4820"/>
    <cellStyle name="Comma 19" xfId="4821"/>
    <cellStyle name="Comma 19 2" xfId="4822"/>
    <cellStyle name="Comma 19 2 2" xfId="4823"/>
    <cellStyle name="Comma 19 3" xfId="4824"/>
    <cellStyle name="Comma 2" xfId="139"/>
    <cellStyle name="Comma 2 2" xfId="4825"/>
    <cellStyle name="Comma 2 2 2" xfId="4826"/>
    <cellStyle name="Comma 2 2 2 10" xfId="4827"/>
    <cellStyle name="Comma 2 2 2 2" xfId="4828"/>
    <cellStyle name="Comma 2 2 2 2 2" xfId="4829"/>
    <cellStyle name="Comma 2 2 2 2 2 2" xfId="4830"/>
    <cellStyle name="Comma 2 2 2 2 2 2 2" xfId="4831"/>
    <cellStyle name="Comma 2 2 2 2 2 2 3" xfId="4832"/>
    <cellStyle name="Comma 2 2 2 2 2 3" xfId="4833"/>
    <cellStyle name="Comma 2 2 2 2 2 3 2" xfId="4834"/>
    <cellStyle name="Comma 2 2 2 2 2 3 3" xfId="4835"/>
    <cellStyle name="Comma 2 2 2 2 2 4" xfId="4836"/>
    <cellStyle name="Comma 2 2 2 2 2 4 2" xfId="4837"/>
    <cellStyle name="Comma 2 2 2 2 2 4 3" xfId="4838"/>
    <cellStyle name="Comma 2 2 2 2 2 5" xfId="4839"/>
    <cellStyle name="Comma 2 2 2 2 2 6" xfId="4840"/>
    <cellStyle name="Comma 2 2 2 2 3" xfId="4841"/>
    <cellStyle name="Comma 2 2 2 2 3 2" xfId="4842"/>
    <cellStyle name="Comma 2 2 2 2 3 2 2" xfId="4843"/>
    <cellStyle name="Comma 2 2 2 2 3 2 3" xfId="4844"/>
    <cellStyle name="Comma 2 2 2 2 3 3" xfId="4845"/>
    <cellStyle name="Comma 2 2 2 2 3 3 2" xfId="4846"/>
    <cellStyle name="Comma 2 2 2 2 3 3 3" xfId="4847"/>
    <cellStyle name="Comma 2 2 2 2 3 4" xfId="4848"/>
    <cellStyle name="Comma 2 2 2 2 3 4 2" xfId="4849"/>
    <cellStyle name="Comma 2 2 2 2 3 4 3" xfId="4850"/>
    <cellStyle name="Comma 2 2 2 2 3 5" xfId="4851"/>
    <cellStyle name="Comma 2 2 2 2 3 6" xfId="4852"/>
    <cellStyle name="Comma 2 2 2 2 4" xfId="4853"/>
    <cellStyle name="Comma 2 2 2 2 4 2" xfId="4854"/>
    <cellStyle name="Comma 2 2 2 2 4 3" xfId="4855"/>
    <cellStyle name="Comma 2 2 2 2 5" xfId="4856"/>
    <cellStyle name="Comma 2 2 2 2 5 2" xfId="4857"/>
    <cellStyle name="Comma 2 2 2 2 5 3" xfId="4858"/>
    <cellStyle name="Comma 2 2 2 2 6" xfId="4859"/>
    <cellStyle name="Comma 2 2 2 2 6 2" xfId="4860"/>
    <cellStyle name="Comma 2 2 2 2 6 3" xfId="4861"/>
    <cellStyle name="Comma 2 2 2 2 7" xfId="4862"/>
    <cellStyle name="Comma 2 2 2 2 8" xfId="4863"/>
    <cellStyle name="Comma 2 2 2 3" xfId="4864"/>
    <cellStyle name="Comma 2 2 2 3 2" xfId="4865"/>
    <cellStyle name="Comma 2 2 2 3 2 10" xfId="4866"/>
    <cellStyle name="Comma 2 2 2 3 2 2" xfId="4867"/>
    <cellStyle name="Comma 2 2 2 3 2 2 2" xfId="4868"/>
    <cellStyle name="Comma 2 2 2 3 2 2 2 2" xfId="4869"/>
    <cellStyle name="Comma 2 2 2 3 2 2 2 2 2" xfId="4870"/>
    <cellStyle name="Comma 2 2 2 3 2 2 2 2 3" xfId="4871"/>
    <cellStyle name="Comma 2 2 2 3 2 2 2 3" xfId="4872"/>
    <cellStyle name="Comma 2 2 2 3 2 2 2 3 2" xfId="4873"/>
    <cellStyle name="Comma 2 2 2 3 2 2 2 3 3" xfId="4874"/>
    <cellStyle name="Comma 2 2 2 3 2 2 2 4" xfId="4875"/>
    <cellStyle name="Comma 2 2 2 3 2 2 2 4 2" xfId="4876"/>
    <cellStyle name="Comma 2 2 2 3 2 2 2 4 3" xfId="4877"/>
    <cellStyle name="Comma 2 2 2 3 2 2 2 5" xfId="4878"/>
    <cellStyle name="Comma 2 2 2 3 2 2 2 6" xfId="4879"/>
    <cellStyle name="Comma 2 2 2 3 2 2 3" xfId="4880"/>
    <cellStyle name="Comma 2 2 2 3 2 2 3 2" xfId="4881"/>
    <cellStyle name="Comma 2 2 2 3 2 2 3 2 2" xfId="4882"/>
    <cellStyle name="Comma 2 2 2 3 2 2 3 2 3" xfId="4883"/>
    <cellStyle name="Comma 2 2 2 3 2 2 3 3" xfId="4884"/>
    <cellStyle name="Comma 2 2 2 3 2 2 3 3 2" xfId="4885"/>
    <cellStyle name="Comma 2 2 2 3 2 2 3 3 3" xfId="4886"/>
    <cellStyle name="Comma 2 2 2 3 2 2 3 4" xfId="4887"/>
    <cellStyle name="Comma 2 2 2 3 2 2 3 4 2" xfId="4888"/>
    <cellStyle name="Comma 2 2 2 3 2 2 3 4 3" xfId="4889"/>
    <cellStyle name="Comma 2 2 2 3 2 2 3 5" xfId="4890"/>
    <cellStyle name="Comma 2 2 2 3 2 2 3 6" xfId="4891"/>
    <cellStyle name="Comma 2 2 2 3 2 2 4" xfId="4892"/>
    <cellStyle name="Comma 2 2 2 3 2 2 4 2" xfId="4893"/>
    <cellStyle name="Comma 2 2 2 3 2 2 4 3" xfId="4894"/>
    <cellStyle name="Comma 2 2 2 3 2 2 5" xfId="4895"/>
    <cellStyle name="Comma 2 2 2 3 2 2 5 2" xfId="4896"/>
    <cellStyle name="Comma 2 2 2 3 2 2 5 3" xfId="4897"/>
    <cellStyle name="Comma 2 2 2 3 2 2 6" xfId="4898"/>
    <cellStyle name="Comma 2 2 2 3 2 2 6 2" xfId="4899"/>
    <cellStyle name="Comma 2 2 2 3 2 2 6 3" xfId="4900"/>
    <cellStyle name="Comma 2 2 2 3 2 2 7" xfId="4901"/>
    <cellStyle name="Comma 2 2 2 3 2 2 8" xfId="4902"/>
    <cellStyle name="Comma 2 2 2 3 2 3" xfId="4903"/>
    <cellStyle name="Comma 2 2 2 3 2 3 2" xfId="4904"/>
    <cellStyle name="Comma 2 2 2 3 2 3 2 2" xfId="4905"/>
    <cellStyle name="Comma 2 2 2 3 2 3 2 2 2" xfId="4906"/>
    <cellStyle name="Comma 2 2 2 3 2 3 2 2 3" xfId="4907"/>
    <cellStyle name="Comma 2 2 2 3 2 3 2 3" xfId="4908"/>
    <cellStyle name="Comma 2 2 2 3 2 3 2 3 2" xfId="4909"/>
    <cellStyle name="Comma 2 2 2 3 2 3 2 3 3" xfId="4910"/>
    <cellStyle name="Comma 2 2 2 3 2 3 2 4" xfId="4911"/>
    <cellStyle name="Comma 2 2 2 3 2 3 2 4 2" xfId="4912"/>
    <cellStyle name="Comma 2 2 2 3 2 3 2 4 3" xfId="4913"/>
    <cellStyle name="Comma 2 2 2 3 2 3 2 5" xfId="4914"/>
    <cellStyle name="Comma 2 2 2 3 2 3 2 6" xfId="4915"/>
    <cellStyle name="Comma 2 2 2 3 2 3 3" xfId="4916"/>
    <cellStyle name="Comma 2 2 2 3 2 3 3 2" xfId="4917"/>
    <cellStyle name="Comma 2 2 2 3 2 3 3 2 2" xfId="4918"/>
    <cellStyle name="Comma 2 2 2 3 2 3 3 2 3" xfId="4919"/>
    <cellStyle name="Comma 2 2 2 3 2 3 3 3" xfId="4920"/>
    <cellStyle name="Comma 2 2 2 3 2 3 3 3 2" xfId="4921"/>
    <cellStyle name="Comma 2 2 2 3 2 3 3 3 3" xfId="4922"/>
    <cellStyle name="Comma 2 2 2 3 2 3 3 4" xfId="4923"/>
    <cellStyle name="Comma 2 2 2 3 2 3 3 4 2" xfId="4924"/>
    <cellStyle name="Comma 2 2 2 3 2 3 3 4 3" xfId="4925"/>
    <cellStyle name="Comma 2 2 2 3 2 3 3 5" xfId="4926"/>
    <cellStyle name="Comma 2 2 2 3 2 3 3 6" xfId="4927"/>
    <cellStyle name="Comma 2 2 2 3 2 3 4" xfId="4928"/>
    <cellStyle name="Comma 2 2 2 3 2 3 4 2" xfId="4929"/>
    <cellStyle name="Comma 2 2 2 3 2 3 4 3" xfId="4930"/>
    <cellStyle name="Comma 2 2 2 3 2 3 5" xfId="4931"/>
    <cellStyle name="Comma 2 2 2 3 2 3 5 2" xfId="4932"/>
    <cellStyle name="Comma 2 2 2 3 2 3 5 3" xfId="4933"/>
    <cellStyle name="Comma 2 2 2 3 2 3 6" xfId="4934"/>
    <cellStyle name="Comma 2 2 2 3 2 3 6 2" xfId="4935"/>
    <cellStyle name="Comma 2 2 2 3 2 3 6 3" xfId="4936"/>
    <cellStyle name="Comma 2 2 2 3 2 3 7" xfId="4937"/>
    <cellStyle name="Comma 2 2 2 3 2 3 8" xfId="4938"/>
    <cellStyle name="Comma 2 2 2 3 2 4" xfId="4939"/>
    <cellStyle name="Comma 2 2 2 3 2 4 2" xfId="4940"/>
    <cellStyle name="Comma 2 2 2 3 2 4 2 2" xfId="4941"/>
    <cellStyle name="Comma 2 2 2 3 2 4 2 3" xfId="4942"/>
    <cellStyle name="Comma 2 2 2 3 2 4 3" xfId="4943"/>
    <cellStyle name="Comma 2 2 2 3 2 4 3 2" xfId="4944"/>
    <cellStyle name="Comma 2 2 2 3 2 4 3 3" xfId="4945"/>
    <cellStyle name="Comma 2 2 2 3 2 4 4" xfId="4946"/>
    <cellStyle name="Comma 2 2 2 3 2 4 4 2" xfId="4947"/>
    <cellStyle name="Comma 2 2 2 3 2 4 4 3" xfId="4948"/>
    <cellStyle name="Comma 2 2 2 3 2 4 5" xfId="4949"/>
    <cellStyle name="Comma 2 2 2 3 2 4 6" xfId="4950"/>
    <cellStyle name="Comma 2 2 2 3 2 5" xfId="4951"/>
    <cellStyle name="Comma 2 2 2 3 2 5 2" xfId="4952"/>
    <cellStyle name="Comma 2 2 2 3 2 5 2 2" xfId="4953"/>
    <cellStyle name="Comma 2 2 2 3 2 5 2 3" xfId="4954"/>
    <cellStyle name="Comma 2 2 2 3 2 5 3" xfId="4955"/>
    <cellStyle name="Comma 2 2 2 3 2 5 3 2" xfId="4956"/>
    <cellStyle name="Comma 2 2 2 3 2 5 3 3" xfId="4957"/>
    <cellStyle name="Comma 2 2 2 3 2 5 4" xfId="4958"/>
    <cellStyle name="Comma 2 2 2 3 2 5 4 2" xfId="4959"/>
    <cellStyle name="Comma 2 2 2 3 2 5 4 3" xfId="4960"/>
    <cellStyle name="Comma 2 2 2 3 2 5 5" xfId="4961"/>
    <cellStyle name="Comma 2 2 2 3 2 5 6" xfId="4962"/>
    <cellStyle name="Comma 2 2 2 3 2 6" xfId="4963"/>
    <cellStyle name="Comma 2 2 2 3 2 6 2" xfId="4964"/>
    <cellStyle name="Comma 2 2 2 3 2 6 3" xfId="4965"/>
    <cellStyle name="Comma 2 2 2 3 2 7" xfId="4966"/>
    <cellStyle name="Comma 2 2 2 3 2 7 2" xfId="4967"/>
    <cellStyle name="Comma 2 2 2 3 2 7 3" xfId="4968"/>
    <cellStyle name="Comma 2 2 2 3 2 8" xfId="4969"/>
    <cellStyle name="Comma 2 2 2 3 2 8 2" xfId="4970"/>
    <cellStyle name="Comma 2 2 2 3 2 8 3" xfId="4971"/>
    <cellStyle name="Comma 2 2 2 3 2 9" xfId="4972"/>
    <cellStyle name="Comma 2 2 2 3 3" xfId="4973"/>
    <cellStyle name="Comma 2 2 2 3 3 2" xfId="4974"/>
    <cellStyle name="Comma 2 2 2 3 3 2 2" xfId="4975"/>
    <cellStyle name="Comma 2 2 2 3 3 2 3" xfId="4976"/>
    <cellStyle name="Comma 2 2 2 3 3 3" xfId="4977"/>
    <cellStyle name="Comma 2 2 2 3 3 3 2" xfId="4978"/>
    <cellStyle name="Comma 2 2 2 3 3 3 3" xfId="4979"/>
    <cellStyle name="Comma 2 2 2 3 3 4" xfId="4980"/>
    <cellStyle name="Comma 2 2 2 3 3 4 2" xfId="4981"/>
    <cellStyle name="Comma 2 2 2 3 3 4 3" xfId="4982"/>
    <cellStyle name="Comma 2 2 2 3 3 5" xfId="4983"/>
    <cellStyle name="Comma 2 2 2 3 3 6" xfId="4984"/>
    <cellStyle name="Comma 2 2 2 3 4" xfId="4985"/>
    <cellStyle name="Comma 2 2 2 3 4 2" xfId="4986"/>
    <cellStyle name="Comma 2 2 2 3 4 2 2" xfId="4987"/>
    <cellStyle name="Comma 2 2 2 3 4 2 3" xfId="4988"/>
    <cellStyle name="Comma 2 2 2 3 4 3" xfId="4989"/>
    <cellStyle name="Comma 2 2 2 3 4 3 2" xfId="4990"/>
    <cellStyle name="Comma 2 2 2 3 4 3 3" xfId="4991"/>
    <cellStyle name="Comma 2 2 2 3 4 4" xfId="4992"/>
    <cellStyle name="Comma 2 2 2 3 4 4 2" xfId="4993"/>
    <cellStyle name="Comma 2 2 2 3 4 4 3" xfId="4994"/>
    <cellStyle name="Comma 2 2 2 3 4 5" xfId="4995"/>
    <cellStyle name="Comma 2 2 2 3 4 6" xfId="4996"/>
    <cellStyle name="Comma 2 2 2 3 5" xfId="4997"/>
    <cellStyle name="Comma 2 2 2 3 5 2" xfId="4998"/>
    <cellStyle name="Comma 2 2 2 3 5 3" xfId="4999"/>
    <cellStyle name="Comma 2 2 2 3 6" xfId="5000"/>
    <cellStyle name="Comma 2 2 2 3 6 2" xfId="5001"/>
    <cellStyle name="Comma 2 2 2 3 6 3" xfId="5002"/>
    <cellStyle name="Comma 2 2 2 3 7" xfId="5003"/>
    <cellStyle name="Comma 2 2 2 3 7 2" xfId="5004"/>
    <cellStyle name="Comma 2 2 2 3 7 3" xfId="5005"/>
    <cellStyle name="Comma 2 2 2 3 8" xfId="5006"/>
    <cellStyle name="Comma 2 2 2 3 9" xfId="5007"/>
    <cellStyle name="Comma 2 2 2 4" xfId="5008"/>
    <cellStyle name="Comma 2 2 2 4 2" xfId="5009"/>
    <cellStyle name="Comma 2 2 2 4 2 2" xfId="5010"/>
    <cellStyle name="Comma 2 2 2 4 2 3" xfId="5011"/>
    <cellStyle name="Comma 2 2 2 4 3" xfId="5012"/>
    <cellStyle name="Comma 2 2 2 4 3 2" xfId="5013"/>
    <cellStyle name="Comma 2 2 2 4 3 3" xfId="5014"/>
    <cellStyle name="Comma 2 2 2 4 4" xfId="5015"/>
    <cellStyle name="Comma 2 2 2 4 4 2" xfId="5016"/>
    <cellStyle name="Comma 2 2 2 4 4 3" xfId="5017"/>
    <cellStyle name="Comma 2 2 2 4 5" xfId="5018"/>
    <cellStyle name="Comma 2 2 2 4 6" xfId="5019"/>
    <cellStyle name="Comma 2 2 2 5" xfId="5020"/>
    <cellStyle name="Comma 2 2 2 5 2" xfId="5021"/>
    <cellStyle name="Comma 2 2 2 5 2 2" xfId="5022"/>
    <cellStyle name="Comma 2 2 2 5 2 3" xfId="5023"/>
    <cellStyle name="Comma 2 2 2 5 3" xfId="5024"/>
    <cellStyle name="Comma 2 2 2 5 3 2" xfId="5025"/>
    <cellStyle name="Comma 2 2 2 5 3 3" xfId="5026"/>
    <cellStyle name="Comma 2 2 2 5 4" xfId="5027"/>
    <cellStyle name="Comma 2 2 2 5 4 2" xfId="5028"/>
    <cellStyle name="Comma 2 2 2 5 4 3" xfId="5029"/>
    <cellStyle name="Comma 2 2 2 5 5" xfId="5030"/>
    <cellStyle name="Comma 2 2 2 5 6" xfId="5031"/>
    <cellStyle name="Comma 2 2 2 6" xfId="5032"/>
    <cellStyle name="Comma 2 2 2 6 2" xfId="5033"/>
    <cellStyle name="Comma 2 2 2 6 3" xfId="5034"/>
    <cellStyle name="Comma 2 2 2 7" xfId="5035"/>
    <cellStyle name="Comma 2 2 2 7 2" xfId="5036"/>
    <cellStyle name="Comma 2 2 2 7 3" xfId="5037"/>
    <cellStyle name="Comma 2 2 2 8" xfId="5038"/>
    <cellStyle name="Comma 2 2 2 8 2" xfId="5039"/>
    <cellStyle name="Comma 2 2 2 8 3" xfId="5040"/>
    <cellStyle name="Comma 2 2 2 9" xfId="5041"/>
    <cellStyle name="Comma 2 2 3" xfId="5042"/>
    <cellStyle name="Comma 2 2 3 2" xfId="5043"/>
    <cellStyle name="Comma 2 2 3 2 2" xfId="5044"/>
    <cellStyle name="Comma 2 2 3 2 3" xfId="5045"/>
    <cellStyle name="Comma 2 2 3 3" xfId="5046"/>
    <cellStyle name="Comma 2 2 3 3 2" xfId="5047"/>
    <cellStyle name="Comma 2 2 3 3 3" xfId="5048"/>
    <cellStyle name="Comma 2 2 3 4" xfId="5049"/>
    <cellStyle name="Comma 2 2 3 4 2" xfId="5050"/>
    <cellStyle name="Comma 2 2 3 4 3" xfId="5051"/>
    <cellStyle name="Comma 2 2 3 5" xfId="5052"/>
    <cellStyle name="Comma 2 2 3 6" xfId="5053"/>
    <cellStyle name="Comma 2 2 32" xfId="5054"/>
    <cellStyle name="Comma 2 2 4" xfId="5055"/>
    <cellStyle name="Comma 2 2 4 2" xfId="5056"/>
    <cellStyle name="Comma 2 2 4 2 2" xfId="5057"/>
    <cellStyle name="Comma 2 2 4 2 3" xfId="5058"/>
    <cellStyle name="Comma 2 2 4 3" xfId="5059"/>
    <cellStyle name="Comma 2 2 4 3 2" xfId="5060"/>
    <cellStyle name="Comma 2 2 4 3 3" xfId="5061"/>
    <cellStyle name="Comma 2 2 4 4" xfId="5062"/>
    <cellStyle name="Comma 2 2 4 4 2" xfId="5063"/>
    <cellStyle name="Comma 2 2 4 4 3" xfId="5064"/>
    <cellStyle name="Comma 2 2 4 5" xfId="5065"/>
    <cellStyle name="Comma 2 2 4 6" xfId="5066"/>
    <cellStyle name="Comma 2 2 5" xfId="5067"/>
    <cellStyle name="Comma 2 2 5 2" xfId="5068"/>
    <cellStyle name="Comma 2 2 5 3" xfId="5069"/>
    <cellStyle name="Comma 2 2 6" xfId="5070"/>
    <cellStyle name="Comma 2 2 6 2" xfId="5071"/>
    <cellStyle name="Comma 2 2 6 3" xfId="5072"/>
    <cellStyle name="Comma 2 2 7" xfId="5073"/>
    <cellStyle name="Comma 2 2 7 2" xfId="5074"/>
    <cellStyle name="Comma 2 2 7 3" xfId="5075"/>
    <cellStyle name="Comma 2 2 8" xfId="5076"/>
    <cellStyle name="Comma 2 2 9" xfId="5077"/>
    <cellStyle name="Comma 2 3" xfId="5078"/>
    <cellStyle name="Comma 2 3 2" xfId="5079"/>
    <cellStyle name="Comma 2 3 2 2" xfId="5080"/>
    <cellStyle name="Comma 2 3 2 3" xfId="5081"/>
    <cellStyle name="Comma 2 3 3" xfId="5082"/>
    <cellStyle name="Comma 2 3 3 2" xfId="5083"/>
    <cellStyle name="Comma 2 3 3 3" xfId="5084"/>
    <cellStyle name="Comma 2 3 4" xfId="5085"/>
    <cellStyle name="Comma 2 3 4 2" xfId="5086"/>
    <cellStyle name="Comma 2 3 4 3" xfId="5087"/>
    <cellStyle name="Comma 2 3 5" xfId="5088"/>
    <cellStyle name="Comma 2 3 6" xfId="5089"/>
    <cellStyle name="Comma 2 4" xfId="5090"/>
    <cellStyle name="Comma 2 4 2" xfId="5091"/>
    <cellStyle name="Comma 2 4 2 2" xfId="5092"/>
    <cellStyle name="Comma 2 4 2 3" xfId="5093"/>
    <cellStyle name="Comma 2 4 3" xfId="5094"/>
    <cellStyle name="Comma 2 4 3 2" xfId="5095"/>
    <cellStyle name="Comma 2 4 3 3" xfId="5096"/>
    <cellStyle name="Comma 2 4 4" xfId="5097"/>
    <cellStyle name="Comma 2 4 4 2" xfId="5098"/>
    <cellStyle name="Comma 2 4 4 3" xfId="5099"/>
    <cellStyle name="Comma 2 4 5" xfId="5100"/>
    <cellStyle name="Comma 2 4 6" xfId="5101"/>
    <cellStyle name="Comma 2 5" xfId="5102"/>
    <cellStyle name="Comma 2 5 2" xfId="5103"/>
    <cellStyle name="Comma 2 5 3" xfId="5104"/>
    <cellStyle name="Comma 2 6" xfId="5105"/>
    <cellStyle name="Comma 2 6 2" xfId="5106"/>
    <cellStyle name="Comma 2 6 2 2" xfId="5107"/>
    <cellStyle name="Comma 2 6 2 3" xfId="5108"/>
    <cellStyle name="Comma 2 6 3" xfId="5109"/>
    <cellStyle name="Comma 2 6 4" xfId="5110"/>
    <cellStyle name="Comma 2 7" xfId="5111"/>
    <cellStyle name="Comma 2 7 2" xfId="5112"/>
    <cellStyle name="Comma 2 7 2 2" xfId="5113"/>
    <cellStyle name="Comma 2 7 3" xfId="5114"/>
    <cellStyle name="Comma 2 7 4" xfId="5115"/>
    <cellStyle name="Comma 2 8" xfId="5116"/>
    <cellStyle name="Comma 2 9" xfId="5117"/>
    <cellStyle name="Comma 2_20100530_Modelo de proyecciones base_V31_1131 Plan integración BE" xfId="5118"/>
    <cellStyle name="Comma 20" xfId="5119"/>
    <cellStyle name="Comma 20 2" xfId="5120"/>
    <cellStyle name="Comma 21" xfId="5121"/>
    <cellStyle name="Comma 22" xfId="5122"/>
    <cellStyle name="Comma 23" xfId="13"/>
    <cellStyle name="Comma 24" xfId="5123"/>
    <cellStyle name="Comma 25" xfId="5124"/>
    <cellStyle name="Comma 26" xfId="5125"/>
    <cellStyle name="Comma 27" xfId="5126"/>
    <cellStyle name="Comma 28" xfId="5127"/>
    <cellStyle name="Comma 29" xfId="5128"/>
    <cellStyle name="Comma 3" xfId="5129"/>
    <cellStyle name="Comma 3 2" xfId="5130"/>
    <cellStyle name="Comma 3 2 2" xfId="5131"/>
    <cellStyle name="Comma 3 2 2 2" xfId="5132"/>
    <cellStyle name="Comma 3 2 2 2 2" xfId="5133"/>
    <cellStyle name="Comma 3 2 2 2 3" xfId="5134"/>
    <cellStyle name="Comma 3 2 2 3" xfId="5135"/>
    <cellStyle name="Comma 3 2 2 3 2" xfId="5136"/>
    <cellStyle name="Comma 3 2 2 3 3" xfId="5137"/>
    <cellStyle name="Comma 3 2 2 4" xfId="5138"/>
    <cellStyle name="Comma 3 2 2 4 2" xfId="5139"/>
    <cellStyle name="Comma 3 2 2 4 3" xfId="5140"/>
    <cellStyle name="Comma 3 2 2 5" xfId="5141"/>
    <cellStyle name="Comma 3 2 2 6" xfId="5142"/>
    <cellStyle name="Comma 3 2 3" xfId="5143"/>
    <cellStyle name="Comma 3 2 3 2" xfId="5144"/>
    <cellStyle name="Comma 3 2 3 2 2" xfId="5145"/>
    <cellStyle name="Comma 3 2 3 2 3" xfId="5146"/>
    <cellStyle name="Comma 3 2 3 3" xfId="5147"/>
    <cellStyle name="Comma 3 2 3 3 2" xfId="5148"/>
    <cellStyle name="Comma 3 2 3 3 3" xfId="5149"/>
    <cellStyle name="Comma 3 2 3 4" xfId="5150"/>
    <cellStyle name="Comma 3 2 3 4 2" xfId="5151"/>
    <cellStyle name="Comma 3 2 3 4 3" xfId="5152"/>
    <cellStyle name="Comma 3 2 3 5" xfId="5153"/>
    <cellStyle name="Comma 3 2 3 6" xfId="5154"/>
    <cellStyle name="Comma 3 2 4" xfId="5155"/>
    <cellStyle name="Comma 3 2 4 2" xfId="5156"/>
    <cellStyle name="Comma 3 2 4 3" xfId="5157"/>
    <cellStyle name="Comma 3 2 5" xfId="5158"/>
    <cellStyle name="Comma 3 2 6" xfId="5159"/>
    <cellStyle name="Comma 3 2 6 2" xfId="5160"/>
    <cellStyle name="Comma 3 2 6 3" xfId="5161"/>
    <cellStyle name="Comma 3 2 7" xfId="5162"/>
    <cellStyle name="Comma 3 2 8" xfId="5163"/>
    <cellStyle name="Comma 3 3" xfId="5164"/>
    <cellStyle name="Comma 3 3 2" xfId="5165"/>
    <cellStyle name="Comma 3 3 2 2" xfId="5166"/>
    <cellStyle name="Comma 3 3 2 3" xfId="5167"/>
    <cellStyle name="Comma 3 3 3" xfId="5168"/>
    <cellStyle name="Comma 3 3 3 2" xfId="5169"/>
    <cellStyle name="Comma 3 3 3 3" xfId="5170"/>
    <cellStyle name="Comma 3 3 4" xfId="5171"/>
    <cellStyle name="Comma 3 3 4 2" xfId="5172"/>
    <cellStyle name="Comma 3 3 4 3" xfId="5173"/>
    <cellStyle name="Comma 3 3 5" xfId="5174"/>
    <cellStyle name="Comma 3 3 6" xfId="5175"/>
    <cellStyle name="Comma 3 4" xfId="5176"/>
    <cellStyle name="Comma 3 4 2" xfId="5177"/>
    <cellStyle name="Comma 3 4 2 2" xfId="5178"/>
    <cellStyle name="Comma 3 4 2 3" xfId="5179"/>
    <cellStyle name="Comma 3 4 3" xfId="5180"/>
    <cellStyle name="Comma 3 4 3 2" xfId="5181"/>
    <cellStyle name="Comma 3 4 3 3" xfId="5182"/>
    <cellStyle name="Comma 3 4 4" xfId="5183"/>
    <cellStyle name="Comma 3 4 4 2" xfId="5184"/>
    <cellStyle name="Comma 3 4 4 3" xfId="5185"/>
    <cellStyle name="Comma 3 4 5" xfId="5186"/>
    <cellStyle name="Comma 3 4 6" xfId="5187"/>
    <cellStyle name="Comma 3 5" xfId="5188"/>
    <cellStyle name="Comma 3 5 2" xfId="5189"/>
    <cellStyle name="Comma 3 5 3" xfId="5190"/>
    <cellStyle name="Comma 3 6" xfId="5191"/>
    <cellStyle name="Comma 3 6 2" xfId="5192"/>
    <cellStyle name="Comma 3 6 3" xfId="5193"/>
    <cellStyle name="Comma 3 7" xfId="5194"/>
    <cellStyle name="Comma 3 7 2" xfId="5195"/>
    <cellStyle name="Comma 3 8" xfId="5196"/>
    <cellStyle name="Comma 3 9" xfId="5197"/>
    <cellStyle name="Comma 30" xfId="5198"/>
    <cellStyle name="Comma 31" xfId="5199"/>
    <cellStyle name="Comma 32" xfId="5200"/>
    <cellStyle name="Comma 33" xfId="5201"/>
    <cellStyle name="Comma 34" xfId="5202"/>
    <cellStyle name="Comma 35" xfId="5203"/>
    <cellStyle name="Comma 36" xfId="5204"/>
    <cellStyle name="Comma 37" xfId="5205"/>
    <cellStyle name="Comma 38" xfId="5206"/>
    <cellStyle name="Comma 39" xfId="5207"/>
    <cellStyle name="Comma 4" xfId="5208"/>
    <cellStyle name="Comma 4 2" xfId="5209"/>
    <cellStyle name="Comma 4 2 2" xfId="5210"/>
    <cellStyle name="Comma 4 2 2 2" xfId="5211"/>
    <cellStyle name="Comma 4 2 2 3" xfId="5212"/>
    <cellStyle name="Comma 4 2 3" xfId="5213"/>
    <cellStyle name="Comma 4 2 4" xfId="5214"/>
    <cellStyle name="Comma 4 2 4 2" xfId="5215"/>
    <cellStyle name="Comma 4 2 4 3" xfId="5216"/>
    <cellStyle name="Comma 4 2 5" xfId="5217"/>
    <cellStyle name="Comma 4 2 6" xfId="5218"/>
    <cellStyle name="Comma 4 3" xfId="5219"/>
    <cellStyle name="Comma 4 3 2" xfId="5220"/>
    <cellStyle name="Comma 4 3 2 2" xfId="5221"/>
    <cellStyle name="Comma 4 3 2 3" xfId="5222"/>
    <cellStyle name="Comma 4 3 3" xfId="5223"/>
    <cellStyle name="Comma 4 3 3 2" xfId="5224"/>
    <cellStyle name="Comma 4 3 3 3" xfId="5225"/>
    <cellStyle name="Comma 4 3 4" xfId="5226"/>
    <cellStyle name="Comma 4 3 4 2" xfId="5227"/>
    <cellStyle name="Comma 4 3 4 3" xfId="5228"/>
    <cellStyle name="Comma 4 3 5" xfId="5229"/>
    <cellStyle name="Comma 4 3 6" xfId="5230"/>
    <cellStyle name="Comma 4 4" xfId="5231"/>
    <cellStyle name="Comma 4 4 2" xfId="5232"/>
    <cellStyle name="Comma 4 4 3" xfId="5233"/>
    <cellStyle name="Comma 4 5" xfId="5234"/>
    <cellStyle name="Comma 4 6" xfId="5235"/>
    <cellStyle name="Comma 4 6 2" xfId="5236"/>
    <cellStyle name="Comma 4 6 3" xfId="5237"/>
    <cellStyle name="Comma 4 7" xfId="5238"/>
    <cellStyle name="Comma 4 8" xfId="5239"/>
    <cellStyle name="Comma 40" xfId="5240"/>
    <cellStyle name="Comma 41" xfId="5241"/>
    <cellStyle name="Comma 5" xfId="5242"/>
    <cellStyle name="Comma 5 2" xfId="5243"/>
    <cellStyle name="Comma 5 2 2" xfId="5244"/>
    <cellStyle name="Comma 5 3" xfId="5245"/>
    <cellStyle name="Comma 5 4" xfId="5246"/>
    <cellStyle name="Comma 6" xfId="5247"/>
    <cellStyle name="Comma 6 2" xfId="5248"/>
    <cellStyle name="Comma 6 2 2" xfId="5249"/>
    <cellStyle name="Comma 6 3" xfId="5250"/>
    <cellStyle name="Comma 6 4" xfId="5251"/>
    <cellStyle name="Comma 7" xfId="5252"/>
    <cellStyle name="Comma 7 2" xfId="5253"/>
    <cellStyle name="Comma 7 2 2" xfId="5254"/>
    <cellStyle name="Comma 7 3" xfId="5255"/>
    <cellStyle name="Comma 8" xfId="5256"/>
    <cellStyle name="Comma 8 2" xfId="5257"/>
    <cellStyle name="Comma 8 3" xfId="5258"/>
    <cellStyle name="Comma 9" xfId="5259"/>
    <cellStyle name="Comma 9 2" xfId="5260"/>
    <cellStyle name="Comma0" xfId="5261"/>
    <cellStyle name="Comma0 - Modelo1" xfId="5262"/>
    <cellStyle name="Comma0 - Style1" xfId="5263"/>
    <cellStyle name="Comma0x" xfId="5264"/>
    <cellStyle name="Comma1" xfId="5265"/>
    <cellStyle name="Comma1 - Modelo2" xfId="5266"/>
    <cellStyle name="Comma1 - Style2" xfId="5267"/>
    <cellStyle name="Comma1x" xfId="5268"/>
    <cellStyle name="Comma2" xfId="5269"/>
    <cellStyle name="Comma2x" xfId="5270"/>
    <cellStyle name="Comma3" xfId="5271"/>
    <cellStyle name="Comma3x" xfId="5272"/>
    <cellStyle name="Comma4" xfId="5273"/>
    <cellStyle name="Comma4x" xfId="5274"/>
    <cellStyle name="Curren - Style2" xfId="5275"/>
    <cellStyle name="Currency 2" xfId="5276"/>
    <cellStyle name="Currency 2 2" xfId="5277"/>
    <cellStyle name="Currency 2 2 2" xfId="5278"/>
    <cellStyle name="Currency-Denomination" xfId="5279"/>
    <cellStyle name="Data Divider" xfId="291"/>
    <cellStyle name="Data Header" xfId="292"/>
    <cellStyle name="Data Row" xfId="293"/>
    <cellStyle name="Date" xfId="5280"/>
    <cellStyle name="Dati" xfId="5281"/>
    <cellStyle name="Decimal_0dp" xfId="5282"/>
    <cellStyle name="Desprotege" xfId="5283"/>
    <cellStyle name="Dia" xfId="5284"/>
    <cellStyle name="DividerBlue" xfId="140"/>
    <cellStyle name="DividerBlue 2" xfId="5285"/>
    <cellStyle name="DividerGreen" xfId="141"/>
    <cellStyle name="DividerGreen 2" xfId="5286"/>
    <cellStyle name="DividerGrey" xfId="142"/>
    <cellStyle name="DividerLilac" xfId="143"/>
    <cellStyle name="DividerPink" xfId="144"/>
    <cellStyle name="DividerYellow" xfId="145"/>
    <cellStyle name="DividerYellow 2" xfId="5287"/>
    <cellStyle name="données" xfId="5288"/>
    <cellStyle name="donnéesbord" xfId="5289"/>
    <cellStyle name="Ellenőrzőcella" xfId="146"/>
    <cellStyle name="Encabez1" xfId="5290"/>
    <cellStyle name="Encabez2" xfId="5291"/>
    <cellStyle name="Encabezado 4" xfId="147"/>
    <cellStyle name="Encabezado 4 2" xfId="5292"/>
    <cellStyle name="Énfasis1" xfId="148"/>
    <cellStyle name="Énfasis1 2" xfId="5293"/>
    <cellStyle name="Énfasis1_110922 Spain Financial Services 1645" xfId="5294"/>
    <cellStyle name="Énfasis2" xfId="149"/>
    <cellStyle name="Énfasis2 2" xfId="5295"/>
    <cellStyle name="Énfasis3" xfId="150"/>
    <cellStyle name="Énfasis3 2" xfId="5296"/>
    <cellStyle name="Énfasis4" xfId="151"/>
    <cellStyle name="Énfasis4 2" xfId="5297"/>
    <cellStyle name="Énfasis5" xfId="152"/>
    <cellStyle name="Énfasis5 2" xfId="5298"/>
    <cellStyle name="Énfasis6" xfId="153"/>
    <cellStyle name="Énfasis6 2" xfId="5299"/>
    <cellStyle name="EnMiles" xfId="5300"/>
    <cellStyle name="EnMillones" xfId="5301"/>
    <cellStyle name="Entrada" xfId="154"/>
    <cellStyle name="Entrada 10" xfId="5302"/>
    <cellStyle name="Entrada 10 2" xfId="5303"/>
    <cellStyle name="Entrada 10 3" xfId="5304"/>
    <cellStyle name="Entrada 10 4" xfId="5305"/>
    <cellStyle name="Entrada 10 5" xfId="5306"/>
    <cellStyle name="Entrada 10 6" xfId="5307"/>
    <cellStyle name="Entrada 10 7" xfId="5308"/>
    <cellStyle name="Entrada 11" xfId="5309"/>
    <cellStyle name="Entrada 12" xfId="5310"/>
    <cellStyle name="Entrada 13" xfId="5311"/>
    <cellStyle name="Entrada 14" xfId="5312"/>
    <cellStyle name="Entrada 15" xfId="5313"/>
    <cellStyle name="Entrada 16" xfId="5314"/>
    <cellStyle name="Entrada 17" xfId="5315"/>
    <cellStyle name="Entrada 18" xfId="5316"/>
    <cellStyle name="Entrada 2" xfId="5317"/>
    <cellStyle name="Entrada 2 10" xfId="5318"/>
    <cellStyle name="Entrada 2 10 2" xfId="5319"/>
    <cellStyle name="Entrada 2 10 3" xfId="5320"/>
    <cellStyle name="Entrada 2 10 4" xfId="5321"/>
    <cellStyle name="Entrada 2 10 5" xfId="5322"/>
    <cellStyle name="Entrada 2 10 6" xfId="5323"/>
    <cellStyle name="Entrada 2 10 7" xfId="5324"/>
    <cellStyle name="Entrada 2 11" xfId="5325"/>
    <cellStyle name="Entrada 2 12" xfId="5326"/>
    <cellStyle name="Entrada 2 13" xfId="5327"/>
    <cellStyle name="Entrada 2 14" xfId="5328"/>
    <cellStyle name="Entrada 2 15" xfId="5329"/>
    <cellStyle name="Entrada 2 16" xfId="5330"/>
    <cellStyle name="Entrada 2 17" xfId="5331"/>
    <cellStyle name="Entrada 2 18" xfId="5332"/>
    <cellStyle name="Entrada 2 2" xfId="5333"/>
    <cellStyle name="Entrada 2 2 10" xfId="5334"/>
    <cellStyle name="Entrada 2 2 10 10" xfId="5335"/>
    <cellStyle name="Entrada 2 2 10 11" xfId="5336"/>
    <cellStyle name="Entrada 2 2 10 12" xfId="5337"/>
    <cellStyle name="Entrada 2 2 10 13" xfId="5338"/>
    <cellStyle name="Entrada 2 2 10 14" xfId="5339"/>
    <cellStyle name="Entrada 2 2 10 15" xfId="5340"/>
    <cellStyle name="Entrada 2 2 10 16" xfId="5341"/>
    <cellStyle name="Entrada 2 2 10 2" xfId="5342"/>
    <cellStyle name="Entrada 2 2 10 3" xfId="5343"/>
    <cellStyle name="Entrada 2 2 10 4" xfId="5344"/>
    <cellStyle name="Entrada 2 2 10 5" xfId="5345"/>
    <cellStyle name="Entrada 2 2 10 6" xfId="5346"/>
    <cellStyle name="Entrada 2 2 10 7" xfId="5347"/>
    <cellStyle name="Entrada 2 2 10 8" xfId="5348"/>
    <cellStyle name="Entrada 2 2 10 9" xfId="5349"/>
    <cellStyle name="Entrada 2 2 11" xfId="5350"/>
    <cellStyle name="Entrada 2 2 12" xfId="5351"/>
    <cellStyle name="Entrada 2 2 13" xfId="5352"/>
    <cellStyle name="Entrada 2 2 14" xfId="5353"/>
    <cellStyle name="Entrada 2 2 15" xfId="5354"/>
    <cellStyle name="Entrada 2 2 16" xfId="5355"/>
    <cellStyle name="Entrada 2 2 17" xfId="5356"/>
    <cellStyle name="Entrada 2 2 18" xfId="5357"/>
    <cellStyle name="Entrada 2 2 19" xfId="5358"/>
    <cellStyle name="Entrada 2 2 2" xfId="5359"/>
    <cellStyle name="Entrada 2 2 2 10" xfId="5360"/>
    <cellStyle name="Entrada 2 2 2 11" xfId="5361"/>
    <cellStyle name="Entrada 2 2 2 12" xfId="5362"/>
    <cellStyle name="Entrada 2 2 2 13" xfId="5363"/>
    <cellStyle name="Entrada 2 2 2 2" xfId="5364"/>
    <cellStyle name="Entrada 2 2 2 2 10" xfId="5365"/>
    <cellStyle name="Entrada 2 2 2 2 11" xfId="5366"/>
    <cellStyle name="Entrada 2 2 2 2 12" xfId="5367"/>
    <cellStyle name="Entrada 2 2 2 2 13" xfId="5368"/>
    <cellStyle name="Entrada 2 2 2 2 14" xfId="5369"/>
    <cellStyle name="Entrada 2 2 2 2 15" xfId="5370"/>
    <cellStyle name="Entrada 2 2 2 2 16" xfId="5371"/>
    <cellStyle name="Entrada 2 2 2 2 2" xfId="5372"/>
    <cellStyle name="Entrada 2 2 2 2 3" xfId="5373"/>
    <cellStyle name="Entrada 2 2 2 2 4" xfId="5374"/>
    <cellStyle name="Entrada 2 2 2 2 5" xfId="5375"/>
    <cellStyle name="Entrada 2 2 2 2 6" xfId="5376"/>
    <cellStyle name="Entrada 2 2 2 2 7" xfId="5377"/>
    <cellStyle name="Entrada 2 2 2 2 8" xfId="5378"/>
    <cellStyle name="Entrada 2 2 2 2 9" xfId="5379"/>
    <cellStyle name="Entrada 2 2 2 3" xfId="5380"/>
    <cellStyle name="Entrada 2 2 2 3 10" xfId="5381"/>
    <cellStyle name="Entrada 2 2 2 3 11" xfId="5382"/>
    <cellStyle name="Entrada 2 2 2 3 12" xfId="5383"/>
    <cellStyle name="Entrada 2 2 2 3 13" xfId="5384"/>
    <cellStyle name="Entrada 2 2 2 3 14" xfId="5385"/>
    <cellStyle name="Entrada 2 2 2 3 15" xfId="5386"/>
    <cellStyle name="Entrada 2 2 2 3 16" xfId="5387"/>
    <cellStyle name="Entrada 2 2 2 3 2" xfId="5388"/>
    <cellStyle name="Entrada 2 2 2 3 3" xfId="5389"/>
    <cellStyle name="Entrada 2 2 2 3 4" xfId="5390"/>
    <cellStyle name="Entrada 2 2 2 3 5" xfId="5391"/>
    <cellStyle name="Entrada 2 2 2 3 6" xfId="5392"/>
    <cellStyle name="Entrada 2 2 2 3 7" xfId="5393"/>
    <cellStyle name="Entrada 2 2 2 3 8" xfId="5394"/>
    <cellStyle name="Entrada 2 2 2 3 9" xfId="5395"/>
    <cellStyle name="Entrada 2 2 2 4" xfId="5396"/>
    <cellStyle name="Entrada 2 2 2 5" xfId="5397"/>
    <cellStyle name="Entrada 2 2 2 6" xfId="5398"/>
    <cellStyle name="Entrada 2 2 2 7" xfId="5399"/>
    <cellStyle name="Entrada 2 2 2 8" xfId="5400"/>
    <cellStyle name="Entrada 2 2 2 9" xfId="5401"/>
    <cellStyle name="Entrada 2 2 20" xfId="5402"/>
    <cellStyle name="Entrada 2 2 3" xfId="5403"/>
    <cellStyle name="Entrada 2 2 3 10" xfId="5404"/>
    <cellStyle name="Entrada 2 2 3 11" xfId="5405"/>
    <cellStyle name="Entrada 2 2 3 12" xfId="5406"/>
    <cellStyle name="Entrada 2 2 3 13" xfId="5407"/>
    <cellStyle name="Entrada 2 2 3 14" xfId="5408"/>
    <cellStyle name="Entrada 2 2 3 15" xfId="5409"/>
    <cellStyle name="Entrada 2 2 3 16" xfId="5410"/>
    <cellStyle name="Entrada 2 2 3 17" xfId="5411"/>
    <cellStyle name="Entrada 2 2 3 2" xfId="5412"/>
    <cellStyle name="Entrada 2 2 3 2 10" xfId="5413"/>
    <cellStyle name="Entrada 2 2 3 2 11" xfId="5414"/>
    <cellStyle name="Entrada 2 2 3 2 12" xfId="5415"/>
    <cellStyle name="Entrada 2 2 3 2 13" xfId="5416"/>
    <cellStyle name="Entrada 2 2 3 2 14" xfId="5417"/>
    <cellStyle name="Entrada 2 2 3 2 15" xfId="5418"/>
    <cellStyle name="Entrada 2 2 3 2 16" xfId="5419"/>
    <cellStyle name="Entrada 2 2 3 2 2" xfId="5420"/>
    <cellStyle name="Entrada 2 2 3 2 3" xfId="5421"/>
    <cellStyle name="Entrada 2 2 3 2 4" xfId="5422"/>
    <cellStyle name="Entrada 2 2 3 2 5" xfId="5423"/>
    <cellStyle name="Entrada 2 2 3 2 6" xfId="5424"/>
    <cellStyle name="Entrada 2 2 3 2 7" xfId="5425"/>
    <cellStyle name="Entrada 2 2 3 2 8" xfId="5426"/>
    <cellStyle name="Entrada 2 2 3 2 9" xfId="5427"/>
    <cellStyle name="Entrada 2 2 3 3" xfId="5428"/>
    <cellStyle name="Entrada 2 2 3 4" xfId="5429"/>
    <cellStyle name="Entrada 2 2 3 5" xfId="5430"/>
    <cellStyle name="Entrada 2 2 3 6" xfId="5431"/>
    <cellStyle name="Entrada 2 2 3 7" xfId="5432"/>
    <cellStyle name="Entrada 2 2 3 8" xfId="5433"/>
    <cellStyle name="Entrada 2 2 3 9" xfId="5434"/>
    <cellStyle name="Entrada 2 2 4" xfId="5435"/>
    <cellStyle name="Entrada 2 2 4 10" xfId="5436"/>
    <cellStyle name="Entrada 2 2 4 11" xfId="5437"/>
    <cellStyle name="Entrada 2 2 4 12" xfId="5438"/>
    <cellStyle name="Entrada 2 2 4 13" xfId="5439"/>
    <cellStyle name="Entrada 2 2 4 14" xfId="5440"/>
    <cellStyle name="Entrada 2 2 4 15" xfId="5441"/>
    <cellStyle name="Entrada 2 2 4 16" xfId="5442"/>
    <cellStyle name="Entrada 2 2 4 17" xfId="5443"/>
    <cellStyle name="Entrada 2 2 4 2" xfId="5444"/>
    <cellStyle name="Entrada 2 2 4 2 10" xfId="5445"/>
    <cellStyle name="Entrada 2 2 4 2 11" xfId="5446"/>
    <cellStyle name="Entrada 2 2 4 2 12" xfId="5447"/>
    <cellStyle name="Entrada 2 2 4 2 13" xfId="5448"/>
    <cellStyle name="Entrada 2 2 4 2 14" xfId="5449"/>
    <cellStyle name="Entrada 2 2 4 2 15" xfId="5450"/>
    <cellStyle name="Entrada 2 2 4 2 16" xfId="5451"/>
    <cellStyle name="Entrada 2 2 4 2 2" xfId="5452"/>
    <cellStyle name="Entrada 2 2 4 2 3" xfId="5453"/>
    <cellStyle name="Entrada 2 2 4 2 4" xfId="5454"/>
    <cellStyle name="Entrada 2 2 4 2 5" xfId="5455"/>
    <cellStyle name="Entrada 2 2 4 2 6" xfId="5456"/>
    <cellStyle name="Entrada 2 2 4 2 7" xfId="5457"/>
    <cellStyle name="Entrada 2 2 4 2 8" xfId="5458"/>
    <cellStyle name="Entrada 2 2 4 2 9" xfId="5459"/>
    <cellStyle name="Entrada 2 2 4 3" xfId="5460"/>
    <cellStyle name="Entrada 2 2 4 4" xfId="5461"/>
    <cellStyle name="Entrada 2 2 4 5" xfId="5462"/>
    <cellStyle name="Entrada 2 2 4 6" xfId="5463"/>
    <cellStyle name="Entrada 2 2 4 7" xfId="5464"/>
    <cellStyle name="Entrada 2 2 4 8" xfId="5465"/>
    <cellStyle name="Entrada 2 2 4 9" xfId="5466"/>
    <cellStyle name="Entrada 2 2 5" xfId="5467"/>
    <cellStyle name="Entrada 2 2 5 10" xfId="5468"/>
    <cellStyle name="Entrada 2 2 5 11" xfId="5469"/>
    <cellStyle name="Entrada 2 2 5 12" xfId="5470"/>
    <cellStyle name="Entrada 2 2 5 13" xfId="5471"/>
    <cellStyle name="Entrada 2 2 5 14" xfId="5472"/>
    <cellStyle name="Entrada 2 2 5 15" xfId="5473"/>
    <cellStyle name="Entrada 2 2 5 16" xfId="5474"/>
    <cellStyle name="Entrada 2 2 5 17" xfId="5475"/>
    <cellStyle name="Entrada 2 2 5 2" xfId="5476"/>
    <cellStyle name="Entrada 2 2 5 2 10" xfId="5477"/>
    <cellStyle name="Entrada 2 2 5 2 11" xfId="5478"/>
    <cellStyle name="Entrada 2 2 5 2 12" xfId="5479"/>
    <cellStyle name="Entrada 2 2 5 2 13" xfId="5480"/>
    <cellStyle name="Entrada 2 2 5 2 14" xfId="5481"/>
    <cellStyle name="Entrada 2 2 5 2 15" xfId="5482"/>
    <cellStyle name="Entrada 2 2 5 2 16" xfId="5483"/>
    <cellStyle name="Entrada 2 2 5 2 2" xfId="5484"/>
    <cellStyle name="Entrada 2 2 5 2 3" xfId="5485"/>
    <cellStyle name="Entrada 2 2 5 2 4" xfId="5486"/>
    <cellStyle name="Entrada 2 2 5 2 5" xfId="5487"/>
    <cellStyle name="Entrada 2 2 5 2 6" xfId="5488"/>
    <cellStyle name="Entrada 2 2 5 2 7" xfId="5489"/>
    <cellStyle name="Entrada 2 2 5 2 8" xfId="5490"/>
    <cellStyle name="Entrada 2 2 5 2 9" xfId="5491"/>
    <cellStyle name="Entrada 2 2 5 3" xfId="5492"/>
    <cellStyle name="Entrada 2 2 5 4" xfId="5493"/>
    <cellStyle name="Entrada 2 2 5 5" xfId="5494"/>
    <cellStyle name="Entrada 2 2 5 6" xfId="5495"/>
    <cellStyle name="Entrada 2 2 5 7" xfId="5496"/>
    <cellStyle name="Entrada 2 2 5 8" xfId="5497"/>
    <cellStyle name="Entrada 2 2 5 9" xfId="5498"/>
    <cellStyle name="Entrada 2 2 6" xfId="5499"/>
    <cellStyle name="Entrada 2 2 6 10" xfId="5500"/>
    <cellStyle name="Entrada 2 2 6 11" xfId="5501"/>
    <cellStyle name="Entrada 2 2 6 12" xfId="5502"/>
    <cellStyle name="Entrada 2 2 6 13" xfId="5503"/>
    <cellStyle name="Entrada 2 2 6 14" xfId="5504"/>
    <cellStyle name="Entrada 2 2 6 15" xfId="5505"/>
    <cellStyle name="Entrada 2 2 6 16" xfId="5506"/>
    <cellStyle name="Entrada 2 2 6 17" xfId="5507"/>
    <cellStyle name="Entrada 2 2 6 2" xfId="5508"/>
    <cellStyle name="Entrada 2 2 6 2 10" xfId="5509"/>
    <cellStyle name="Entrada 2 2 6 2 11" xfId="5510"/>
    <cellStyle name="Entrada 2 2 6 2 12" xfId="5511"/>
    <cellStyle name="Entrada 2 2 6 2 13" xfId="5512"/>
    <cellStyle name="Entrada 2 2 6 2 14" xfId="5513"/>
    <cellStyle name="Entrada 2 2 6 2 15" xfId="5514"/>
    <cellStyle name="Entrada 2 2 6 2 16" xfId="5515"/>
    <cellStyle name="Entrada 2 2 6 2 2" xfId="5516"/>
    <cellStyle name="Entrada 2 2 6 2 3" xfId="5517"/>
    <cellStyle name="Entrada 2 2 6 2 4" xfId="5518"/>
    <cellStyle name="Entrada 2 2 6 2 5" xfId="5519"/>
    <cellStyle name="Entrada 2 2 6 2 6" xfId="5520"/>
    <cellStyle name="Entrada 2 2 6 2 7" xfId="5521"/>
    <cellStyle name="Entrada 2 2 6 2 8" xfId="5522"/>
    <cellStyle name="Entrada 2 2 6 2 9" xfId="5523"/>
    <cellStyle name="Entrada 2 2 6 3" xfId="5524"/>
    <cellStyle name="Entrada 2 2 6 4" xfId="5525"/>
    <cellStyle name="Entrada 2 2 6 5" xfId="5526"/>
    <cellStyle name="Entrada 2 2 6 6" xfId="5527"/>
    <cellStyle name="Entrada 2 2 6 7" xfId="5528"/>
    <cellStyle name="Entrada 2 2 6 8" xfId="5529"/>
    <cellStyle name="Entrada 2 2 6 9" xfId="5530"/>
    <cellStyle name="Entrada 2 2 7" xfId="5531"/>
    <cellStyle name="Entrada 2 2 7 10" xfId="5532"/>
    <cellStyle name="Entrada 2 2 7 11" xfId="5533"/>
    <cellStyle name="Entrada 2 2 7 12" xfId="5534"/>
    <cellStyle name="Entrada 2 2 7 13" xfId="5535"/>
    <cellStyle name="Entrada 2 2 7 14" xfId="5536"/>
    <cellStyle name="Entrada 2 2 7 15" xfId="5537"/>
    <cellStyle name="Entrada 2 2 7 16" xfId="5538"/>
    <cellStyle name="Entrada 2 2 7 17" xfId="5539"/>
    <cellStyle name="Entrada 2 2 7 2" xfId="5540"/>
    <cellStyle name="Entrada 2 2 7 2 10" xfId="5541"/>
    <cellStyle name="Entrada 2 2 7 2 11" xfId="5542"/>
    <cellStyle name="Entrada 2 2 7 2 12" xfId="5543"/>
    <cellStyle name="Entrada 2 2 7 2 13" xfId="5544"/>
    <cellStyle name="Entrada 2 2 7 2 14" xfId="5545"/>
    <cellStyle name="Entrada 2 2 7 2 15" xfId="5546"/>
    <cellStyle name="Entrada 2 2 7 2 16" xfId="5547"/>
    <cellStyle name="Entrada 2 2 7 2 2" xfId="5548"/>
    <cellStyle name="Entrada 2 2 7 2 3" xfId="5549"/>
    <cellStyle name="Entrada 2 2 7 2 4" xfId="5550"/>
    <cellStyle name="Entrada 2 2 7 2 5" xfId="5551"/>
    <cellStyle name="Entrada 2 2 7 2 6" xfId="5552"/>
    <cellStyle name="Entrada 2 2 7 2 7" xfId="5553"/>
    <cellStyle name="Entrada 2 2 7 2 8" xfId="5554"/>
    <cellStyle name="Entrada 2 2 7 2 9" xfId="5555"/>
    <cellStyle name="Entrada 2 2 7 3" xfId="5556"/>
    <cellStyle name="Entrada 2 2 7 4" xfId="5557"/>
    <cellStyle name="Entrada 2 2 7 5" xfId="5558"/>
    <cellStyle name="Entrada 2 2 7 6" xfId="5559"/>
    <cellStyle name="Entrada 2 2 7 7" xfId="5560"/>
    <cellStyle name="Entrada 2 2 7 8" xfId="5561"/>
    <cellStyle name="Entrada 2 2 7 9" xfId="5562"/>
    <cellStyle name="Entrada 2 2 8" xfId="5563"/>
    <cellStyle name="Entrada 2 2 8 10" xfId="5564"/>
    <cellStyle name="Entrada 2 2 8 11" xfId="5565"/>
    <cellStyle name="Entrada 2 2 8 12" xfId="5566"/>
    <cellStyle name="Entrada 2 2 8 13" xfId="5567"/>
    <cellStyle name="Entrada 2 2 8 14" xfId="5568"/>
    <cellStyle name="Entrada 2 2 8 15" xfId="5569"/>
    <cellStyle name="Entrada 2 2 8 16" xfId="5570"/>
    <cellStyle name="Entrada 2 2 8 17" xfId="5571"/>
    <cellStyle name="Entrada 2 2 8 2" xfId="5572"/>
    <cellStyle name="Entrada 2 2 8 2 10" xfId="5573"/>
    <cellStyle name="Entrada 2 2 8 2 11" xfId="5574"/>
    <cellStyle name="Entrada 2 2 8 2 12" xfId="5575"/>
    <cellStyle name="Entrada 2 2 8 2 13" xfId="5576"/>
    <cellStyle name="Entrada 2 2 8 2 14" xfId="5577"/>
    <cellStyle name="Entrada 2 2 8 2 15" xfId="5578"/>
    <cellStyle name="Entrada 2 2 8 2 16" xfId="5579"/>
    <cellStyle name="Entrada 2 2 8 2 2" xfId="5580"/>
    <cellStyle name="Entrada 2 2 8 2 3" xfId="5581"/>
    <cellStyle name="Entrada 2 2 8 2 4" xfId="5582"/>
    <cellStyle name="Entrada 2 2 8 2 5" xfId="5583"/>
    <cellStyle name="Entrada 2 2 8 2 6" xfId="5584"/>
    <cellStyle name="Entrada 2 2 8 2 7" xfId="5585"/>
    <cellStyle name="Entrada 2 2 8 2 8" xfId="5586"/>
    <cellStyle name="Entrada 2 2 8 2 9" xfId="5587"/>
    <cellStyle name="Entrada 2 2 8 3" xfId="5588"/>
    <cellStyle name="Entrada 2 2 8 4" xfId="5589"/>
    <cellStyle name="Entrada 2 2 8 5" xfId="5590"/>
    <cellStyle name="Entrada 2 2 8 6" xfId="5591"/>
    <cellStyle name="Entrada 2 2 8 7" xfId="5592"/>
    <cellStyle name="Entrada 2 2 8 8" xfId="5593"/>
    <cellStyle name="Entrada 2 2 8 9" xfId="5594"/>
    <cellStyle name="Entrada 2 2 9" xfId="5595"/>
    <cellStyle name="Entrada 2 2 9 10" xfId="5596"/>
    <cellStyle name="Entrada 2 2 9 11" xfId="5597"/>
    <cellStyle name="Entrada 2 2 9 12" xfId="5598"/>
    <cellStyle name="Entrada 2 2 9 13" xfId="5599"/>
    <cellStyle name="Entrada 2 2 9 14" xfId="5600"/>
    <cellStyle name="Entrada 2 2 9 15" xfId="5601"/>
    <cellStyle name="Entrada 2 2 9 16" xfId="5602"/>
    <cellStyle name="Entrada 2 2 9 2" xfId="5603"/>
    <cellStyle name="Entrada 2 2 9 3" xfId="5604"/>
    <cellStyle name="Entrada 2 2 9 4" xfId="5605"/>
    <cellStyle name="Entrada 2 2 9 5" xfId="5606"/>
    <cellStyle name="Entrada 2 2 9 6" xfId="5607"/>
    <cellStyle name="Entrada 2 2 9 7" xfId="5608"/>
    <cellStyle name="Entrada 2 2 9 8" xfId="5609"/>
    <cellStyle name="Entrada 2 2 9 9" xfId="5610"/>
    <cellStyle name="Entrada 2 3" xfId="5611"/>
    <cellStyle name="Entrada 2 3 10" xfId="5612"/>
    <cellStyle name="Entrada 2 3 11" xfId="5613"/>
    <cellStyle name="Entrada 2 3 12" xfId="5614"/>
    <cellStyle name="Entrada 2 3 13" xfId="5615"/>
    <cellStyle name="Entrada 2 3 2" xfId="5616"/>
    <cellStyle name="Entrada 2 3 2 10" xfId="5617"/>
    <cellStyle name="Entrada 2 3 2 11" xfId="5618"/>
    <cellStyle name="Entrada 2 3 2 12" xfId="5619"/>
    <cellStyle name="Entrada 2 3 2 2" xfId="5620"/>
    <cellStyle name="Entrada 2 3 2 2 10" xfId="5621"/>
    <cellStyle name="Entrada 2 3 2 2 11" xfId="5622"/>
    <cellStyle name="Entrada 2 3 2 2 12" xfId="5623"/>
    <cellStyle name="Entrada 2 3 2 2 13" xfId="5624"/>
    <cellStyle name="Entrada 2 3 2 2 14" xfId="5625"/>
    <cellStyle name="Entrada 2 3 2 2 15" xfId="5626"/>
    <cellStyle name="Entrada 2 3 2 2 16" xfId="5627"/>
    <cellStyle name="Entrada 2 3 2 2 2" xfId="5628"/>
    <cellStyle name="Entrada 2 3 2 2 3" xfId="5629"/>
    <cellStyle name="Entrada 2 3 2 2 4" xfId="5630"/>
    <cellStyle name="Entrada 2 3 2 2 5" xfId="5631"/>
    <cellStyle name="Entrada 2 3 2 2 6" xfId="5632"/>
    <cellStyle name="Entrada 2 3 2 2 7" xfId="5633"/>
    <cellStyle name="Entrada 2 3 2 2 8" xfId="5634"/>
    <cellStyle name="Entrada 2 3 2 2 9" xfId="5635"/>
    <cellStyle name="Entrada 2 3 2 3" xfId="5636"/>
    <cellStyle name="Entrada 2 3 2 4" xfId="5637"/>
    <cellStyle name="Entrada 2 3 2 5" xfId="5638"/>
    <cellStyle name="Entrada 2 3 2 6" xfId="5639"/>
    <cellStyle name="Entrada 2 3 2 7" xfId="5640"/>
    <cellStyle name="Entrada 2 3 2 8" xfId="5641"/>
    <cellStyle name="Entrada 2 3 2 9" xfId="5642"/>
    <cellStyle name="Entrada 2 3 3" xfId="5643"/>
    <cellStyle name="Entrada 2 3 3 10" xfId="5644"/>
    <cellStyle name="Entrada 2 3 3 11" xfId="5645"/>
    <cellStyle name="Entrada 2 3 3 12" xfId="5646"/>
    <cellStyle name="Entrada 2 3 3 13" xfId="5647"/>
    <cellStyle name="Entrada 2 3 3 14" xfId="5648"/>
    <cellStyle name="Entrada 2 3 3 15" xfId="5649"/>
    <cellStyle name="Entrada 2 3 3 16" xfId="5650"/>
    <cellStyle name="Entrada 2 3 3 2" xfId="5651"/>
    <cellStyle name="Entrada 2 3 3 3" xfId="5652"/>
    <cellStyle name="Entrada 2 3 3 4" xfId="5653"/>
    <cellStyle name="Entrada 2 3 3 5" xfId="5654"/>
    <cellStyle name="Entrada 2 3 3 6" xfId="5655"/>
    <cellStyle name="Entrada 2 3 3 7" xfId="5656"/>
    <cellStyle name="Entrada 2 3 3 8" xfId="5657"/>
    <cellStyle name="Entrada 2 3 3 9" xfId="5658"/>
    <cellStyle name="Entrada 2 3 4" xfId="5659"/>
    <cellStyle name="Entrada 2 3 5" xfId="5660"/>
    <cellStyle name="Entrada 2 3 6" xfId="5661"/>
    <cellStyle name="Entrada 2 3 7" xfId="5662"/>
    <cellStyle name="Entrada 2 3 8" xfId="5663"/>
    <cellStyle name="Entrada 2 3 9" xfId="5664"/>
    <cellStyle name="Entrada 2 4" xfId="5665"/>
    <cellStyle name="Entrada 2 4 10" xfId="5666"/>
    <cellStyle name="Entrada 2 4 11" xfId="5667"/>
    <cellStyle name="Entrada 2 4 12" xfId="5668"/>
    <cellStyle name="Entrada 2 4 13" xfId="5669"/>
    <cellStyle name="Entrada 2 4 2" xfId="5670"/>
    <cellStyle name="Entrada 2 4 2 10" xfId="5671"/>
    <cellStyle name="Entrada 2 4 2 11" xfId="5672"/>
    <cellStyle name="Entrada 2 4 2 12" xfId="5673"/>
    <cellStyle name="Entrada 2 4 2 2" xfId="5674"/>
    <cellStyle name="Entrada 2 4 2 2 10" xfId="5675"/>
    <cellStyle name="Entrada 2 4 2 2 11" xfId="5676"/>
    <cellStyle name="Entrada 2 4 2 2 12" xfId="5677"/>
    <cellStyle name="Entrada 2 4 2 2 13" xfId="5678"/>
    <cellStyle name="Entrada 2 4 2 2 14" xfId="5679"/>
    <cellStyle name="Entrada 2 4 2 2 15" xfId="5680"/>
    <cellStyle name="Entrada 2 4 2 2 16" xfId="5681"/>
    <cellStyle name="Entrada 2 4 2 2 2" xfId="5682"/>
    <cellStyle name="Entrada 2 4 2 2 3" xfId="5683"/>
    <cellStyle name="Entrada 2 4 2 2 4" xfId="5684"/>
    <cellStyle name="Entrada 2 4 2 2 5" xfId="5685"/>
    <cellStyle name="Entrada 2 4 2 2 6" xfId="5686"/>
    <cellStyle name="Entrada 2 4 2 2 7" xfId="5687"/>
    <cellStyle name="Entrada 2 4 2 2 8" xfId="5688"/>
    <cellStyle name="Entrada 2 4 2 2 9" xfId="5689"/>
    <cellStyle name="Entrada 2 4 2 3" xfId="5690"/>
    <cellStyle name="Entrada 2 4 2 4" xfId="5691"/>
    <cellStyle name="Entrada 2 4 2 5" xfId="5692"/>
    <cellStyle name="Entrada 2 4 2 6" xfId="5693"/>
    <cellStyle name="Entrada 2 4 2 7" xfId="5694"/>
    <cellStyle name="Entrada 2 4 2 8" xfId="5695"/>
    <cellStyle name="Entrada 2 4 2 9" xfId="5696"/>
    <cellStyle name="Entrada 2 4 3" xfId="5697"/>
    <cellStyle name="Entrada 2 4 3 10" xfId="5698"/>
    <cellStyle name="Entrada 2 4 3 11" xfId="5699"/>
    <cellStyle name="Entrada 2 4 3 12" xfId="5700"/>
    <cellStyle name="Entrada 2 4 3 13" xfId="5701"/>
    <cellStyle name="Entrada 2 4 3 14" xfId="5702"/>
    <cellStyle name="Entrada 2 4 3 15" xfId="5703"/>
    <cellStyle name="Entrada 2 4 3 16" xfId="5704"/>
    <cellStyle name="Entrada 2 4 3 2" xfId="5705"/>
    <cellStyle name="Entrada 2 4 3 3" xfId="5706"/>
    <cellStyle name="Entrada 2 4 3 4" xfId="5707"/>
    <cellStyle name="Entrada 2 4 3 5" xfId="5708"/>
    <cellStyle name="Entrada 2 4 3 6" xfId="5709"/>
    <cellStyle name="Entrada 2 4 3 7" xfId="5710"/>
    <cellStyle name="Entrada 2 4 3 8" xfId="5711"/>
    <cellStyle name="Entrada 2 4 3 9" xfId="5712"/>
    <cellStyle name="Entrada 2 4 4" xfId="5713"/>
    <cellStyle name="Entrada 2 4 5" xfId="5714"/>
    <cellStyle name="Entrada 2 4 6" xfId="5715"/>
    <cellStyle name="Entrada 2 4 7" xfId="5716"/>
    <cellStyle name="Entrada 2 4 8" xfId="5717"/>
    <cellStyle name="Entrada 2 4 9" xfId="5718"/>
    <cellStyle name="Entrada 2 5" xfId="5719"/>
    <cellStyle name="Entrada 2 5 10" xfId="5720"/>
    <cellStyle name="Entrada 2 5 11" xfId="5721"/>
    <cellStyle name="Entrada 2 5 12" xfId="5722"/>
    <cellStyle name="Entrada 2 5 2" xfId="5723"/>
    <cellStyle name="Entrada 2 5 2 10" xfId="5724"/>
    <cellStyle name="Entrada 2 5 2 11" xfId="5725"/>
    <cellStyle name="Entrada 2 5 2 12" xfId="5726"/>
    <cellStyle name="Entrada 2 5 2 13" xfId="5727"/>
    <cellStyle name="Entrada 2 5 2 14" xfId="5728"/>
    <cellStyle name="Entrada 2 5 2 15" xfId="5729"/>
    <cellStyle name="Entrada 2 5 2 16" xfId="5730"/>
    <cellStyle name="Entrada 2 5 2 2" xfId="5731"/>
    <cellStyle name="Entrada 2 5 2 3" xfId="5732"/>
    <cellStyle name="Entrada 2 5 2 4" xfId="5733"/>
    <cellStyle name="Entrada 2 5 2 5" xfId="5734"/>
    <cellStyle name="Entrada 2 5 2 6" xfId="5735"/>
    <cellStyle name="Entrada 2 5 2 7" xfId="5736"/>
    <cellStyle name="Entrada 2 5 2 8" xfId="5737"/>
    <cellStyle name="Entrada 2 5 2 9" xfId="5738"/>
    <cellStyle name="Entrada 2 5 3" xfId="5739"/>
    <cellStyle name="Entrada 2 5 4" xfId="5740"/>
    <cellStyle name="Entrada 2 5 5" xfId="5741"/>
    <cellStyle name="Entrada 2 5 6" xfId="5742"/>
    <cellStyle name="Entrada 2 5 7" xfId="5743"/>
    <cellStyle name="Entrada 2 5 8" xfId="5744"/>
    <cellStyle name="Entrada 2 5 9" xfId="5745"/>
    <cellStyle name="Entrada 2 6" xfId="5746"/>
    <cellStyle name="Entrada 2 6 10" xfId="5747"/>
    <cellStyle name="Entrada 2 6 11" xfId="5748"/>
    <cellStyle name="Entrada 2 6 12" xfId="5749"/>
    <cellStyle name="Entrada 2 6 13" xfId="5750"/>
    <cellStyle name="Entrada 2 6 14" xfId="5751"/>
    <cellStyle name="Entrada 2 6 15" xfId="5752"/>
    <cellStyle name="Entrada 2 6 16" xfId="5753"/>
    <cellStyle name="Entrada 2 6 2" xfId="5754"/>
    <cellStyle name="Entrada 2 6 3" xfId="5755"/>
    <cellStyle name="Entrada 2 6 4" xfId="5756"/>
    <cellStyle name="Entrada 2 6 5" xfId="5757"/>
    <cellStyle name="Entrada 2 6 6" xfId="5758"/>
    <cellStyle name="Entrada 2 6 7" xfId="5759"/>
    <cellStyle name="Entrada 2 6 8" xfId="5760"/>
    <cellStyle name="Entrada 2 6 9" xfId="5761"/>
    <cellStyle name="Entrada 2 7" xfId="5762"/>
    <cellStyle name="Entrada 2 7 2" xfId="5763"/>
    <cellStyle name="Entrada 2 7 2 2" xfId="5764"/>
    <cellStyle name="Entrada 2 7 2 3" xfId="5765"/>
    <cellStyle name="Entrada 2 7 2 4" xfId="5766"/>
    <cellStyle name="Entrada 2 7 2 5" xfId="5767"/>
    <cellStyle name="Entrada 2 7 2 6" xfId="5768"/>
    <cellStyle name="Entrada 2 7 2 7" xfId="5769"/>
    <cellStyle name="Entrada 2 7 3" xfId="5770"/>
    <cellStyle name="Entrada 2 7 4" xfId="5771"/>
    <cellStyle name="Entrada 2 7 5" xfId="5772"/>
    <cellStyle name="Entrada 2 7 6" xfId="5773"/>
    <cellStyle name="Entrada 2 7 7" xfId="5774"/>
    <cellStyle name="Entrada 2 8" xfId="5775"/>
    <cellStyle name="Entrada 2 8 2" xfId="5776"/>
    <cellStyle name="Entrada 2 8 3" xfId="5777"/>
    <cellStyle name="Entrada 2 8 4" xfId="5778"/>
    <cellStyle name="Entrada 2 8 5" xfId="5779"/>
    <cellStyle name="Entrada 2 8 6" xfId="5780"/>
    <cellStyle name="Entrada 2 8 7" xfId="5781"/>
    <cellStyle name="Entrada 2 9" xfId="5782"/>
    <cellStyle name="Entrada 2 9 2" xfId="5783"/>
    <cellStyle name="Entrada 2 9 3" xfId="5784"/>
    <cellStyle name="Entrada 2 9 4" xfId="5785"/>
    <cellStyle name="Entrada 2 9 5" xfId="5786"/>
    <cellStyle name="Entrada 2 9 6" xfId="5787"/>
    <cellStyle name="Entrada 2 9 7" xfId="5788"/>
    <cellStyle name="Entrada 3" xfId="5789"/>
    <cellStyle name="Entrada 3 10" xfId="5790"/>
    <cellStyle name="Entrada 3 10 10" xfId="5791"/>
    <cellStyle name="Entrada 3 10 11" xfId="5792"/>
    <cellStyle name="Entrada 3 10 12" xfId="5793"/>
    <cellStyle name="Entrada 3 10 13" xfId="5794"/>
    <cellStyle name="Entrada 3 10 14" xfId="5795"/>
    <cellStyle name="Entrada 3 10 15" xfId="5796"/>
    <cellStyle name="Entrada 3 10 16" xfId="5797"/>
    <cellStyle name="Entrada 3 10 2" xfId="5798"/>
    <cellStyle name="Entrada 3 10 3" xfId="5799"/>
    <cellStyle name="Entrada 3 10 4" xfId="5800"/>
    <cellStyle name="Entrada 3 10 5" xfId="5801"/>
    <cellStyle name="Entrada 3 10 6" xfId="5802"/>
    <cellStyle name="Entrada 3 10 7" xfId="5803"/>
    <cellStyle name="Entrada 3 10 8" xfId="5804"/>
    <cellStyle name="Entrada 3 10 9" xfId="5805"/>
    <cellStyle name="Entrada 3 11" xfId="5806"/>
    <cellStyle name="Entrada 3 12" xfId="5807"/>
    <cellStyle name="Entrada 3 13" xfId="5808"/>
    <cellStyle name="Entrada 3 14" xfId="5809"/>
    <cellStyle name="Entrada 3 15" xfId="5810"/>
    <cellStyle name="Entrada 3 16" xfId="5811"/>
    <cellStyle name="Entrada 3 17" xfId="5812"/>
    <cellStyle name="Entrada 3 18" xfId="5813"/>
    <cellStyle name="Entrada 3 19" xfId="5814"/>
    <cellStyle name="Entrada 3 2" xfId="5815"/>
    <cellStyle name="Entrada 3 2 10" xfId="5816"/>
    <cellStyle name="Entrada 3 2 11" xfId="5817"/>
    <cellStyle name="Entrada 3 2 12" xfId="5818"/>
    <cellStyle name="Entrada 3 2 13" xfId="5819"/>
    <cellStyle name="Entrada 3 2 2" xfId="5820"/>
    <cellStyle name="Entrada 3 2 2 10" xfId="5821"/>
    <cellStyle name="Entrada 3 2 2 11" xfId="5822"/>
    <cellStyle name="Entrada 3 2 2 12" xfId="5823"/>
    <cellStyle name="Entrada 3 2 2 13" xfId="5824"/>
    <cellStyle name="Entrada 3 2 2 14" xfId="5825"/>
    <cellStyle name="Entrada 3 2 2 15" xfId="5826"/>
    <cellStyle name="Entrada 3 2 2 16" xfId="5827"/>
    <cellStyle name="Entrada 3 2 2 2" xfId="5828"/>
    <cellStyle name="Entrada 3 2 2 3" xfId="5829"/>
    <cellStyle name="Entrada 3 2 2 4" xfId="5830"/>
    <cellStyle name="Entrada 3 2 2 5" xfId="5831"/>
    <cellStyle name="Entrada 3 2 2 6" xfId="5832"/>
    <cellStyle name="Entrada 3 2 2 7" xfId="5833"/>
    <cellStyle name="Entrada 3 2 2 8" xfId="5834"/>
    <cellStyle name="Entrada 3 2 2 9" xfId="5835"/>
    <cellStyle name="Entrada 3 2 3" xfId="5836"/>
    <cellStyle name="Entrada 3 2 3 10" xfId="5837"/>
    <cellStyle name="Entrada 3 2 3 11" xfId="5838"/>
    <cellStyle name="Entrada 3 2 3 12" xfId="5839"/>
    <cellStyle name="Entrada 3 2 3 13" xfId="5840"/>
    <cellStyle name="Entrada 3 2 3 14" xfId="5841"/>
    <cellStyle name="Entrada 3 2 3 15" xfId="5842"/>
    <cellStyle name="Entrada 3 2 3 16" xfId="5843"/>
    <cellStyle name="Entrada 3 2 3 2" xfId="5844"/>
    <cellStyle name="Entrada 3 2 3 3" xfId="5845"/>
    <cellStyle name="Entrada 3 2 3 4" xfId="5846"/>
    <cellStyle name="Entrada 3 2 3 5" xfId="5847"/>
    <cellStyle name="Entrada 3 2 3 6" xfId="5848"/>
    <cellStyle name="Entrada 3 2 3 7" xfId="5849"/>
    <cellStyle name="Entrada 3 2 3 8" xfId="5850"/>
    <cellStyle name="Entrada 3 2 3 9" xfId="5851"/>
    <cellStyle name="Entrada 3 2 4" xfId="5852"/>
    <cellStyle name="Entrada 3 2 5" xfId="5853"/>
    <cellStyle name="Entrada 3 2 6" xfId="5854"/>
    <cellStyle name="Entrada 3 2 7" xfId="5855"/>
    <cellStyle name="Entrada 3 2 8" xfId="5856"/>
    <cellStyle name="Entrada 3 2 9" xfId="5857"/>
    <cellStyle name="Entrada 3 20" xfId="5858"/>
    <cellStyle name="Entrada 3 3" xfId="5859"/>
    <cellStyle name="Entrada 3 3 10" xfId="5860"/>
    <cellStyle name="Entrada 3 3 11" xfId="5861"/>
    <cellStyle name="Entrada 3 3 12" xfId="5862"/>
    <cellStyle name="Entrada 3 3 13" xfId="5863"/>
    <cellStyle name="Entrada 3 3 14" xfId="5864"/>
    <cellStyle name="Entrada 3 3 15" xfId="5865"/>
    <cellStyle name="Entrada 3 3 16" xfId="5866"/>
    <cellStyle name="Entrada 3 3 17" xfId="5867"/>
    <cellStyle name="Entrada 3 3 2" xfId="5868"/>
    <cellStyle name="Entrada 3 3 2 10" xfId="5869"/>
    <cellStyle name="Entrada 3 3 2 11" xfId="5870"/>
    <cellStyle name="Entrada 3 3 2 12" xfId="5871"/>
    <cellStyle name="Entrada 3 3 2 13" xfId="5872"/>
    <cellStyle name="Entrada 3 3 2 14" xfId="5873"/>
    <cellStyle name="Entrada 3 3 2 15" xfId="5874"/>
    <cellStyle name="Entrada 3 3 2 16" xfId="5875"/>
    <cellStyle name="Entrada 3 3 2 2" xfId="5876"/>
    <cellStyle name="Entrada 3 3 2 3" xfId="5877"/>
    <cellStyle name="Entrada 3 3 2 4" xfId="5878"/>
    <cellStyle name="Entrada 3 3 2 5" xfId="5879"/>
    <cellStyle name="Entrada 3 3 2 6" xfId="5880"/>
    <cellStyle name="Entrada 3 3 2 7" xfId="5881"/>
    <cellStyle name="Entrada 3 3 2 8" xfId="5882"/>
    <cellStyle name="Entrada 3 3 2 9" xfId="5883"/>
    <cellStyle name="Entrada 3 3 3" xfId="5884"/>
    <cellStyle name="Entrada 3 3 4" xfId="5885"/>
    <cellStyle name="Entrada 3 3 5" xfId="5886"/>
    <cellStyle name="Entrada 3 3 6" xfId="5887"/>
    <cellStyle name="Entrada 3 3 7" xfId="5888"/>
    <cellStyle name="Entrada 3 3 8" xfId="5889"/>
    <cellStyle name="Entrada 3 3 9" xfId="5890"/>
    <cellStyle name="Entrada 3 4" xfId="5891"/>
    <cellStyle name="Entrada 3 4 10" xfId="5892"/>
    <cellStyle name="Entrada 3 4 11" xfId="5893"/>
    <cellStyle name="Entrada 3 4 12" xfId="5894"/>
    <cellStyle name="Entrada 3 4 13" xfId="5895"/>
    <cellStyle name="Entrada 3 4 14" xfId="5896"/>
    <cellStyle name="Entrada 3 4 15" xfId="5897"/>
    <cellStyle name="Entrada 3 4 16" xfId="5898"/>
    <cellStyle name="Entrada 3 4 17" xfId="5899"/>
    <cellStyle name="Entrada 3 4 2" xfId="5900"/>
    <cellStyle name="Entrada 3 4 2 10" xfId="5901"/>
    <cellStyle name="Entrada 3 4 2 11" xfId="5902"/>
    <cellStyle name="Entrada 3 4 2 12" xfId="5903"/>
    <cellStyle name="Entrada 3 4 2 13" xfId="5904"/>
    <cellStyle name="Entrada 3 4 2 14" xfId="5905"/>
    <cellStyle name="Entrada 3 4 2 15" xfId="5906"/>
    <cellStyle name="Entrada 3 4 2 16" xfId="5907"/>
    <cellStyle name="Entrada 3 4 2 2" xfId="5908"/>
    <cellStyle name="Entrada 3 4 2 3" xfId="5909"/>
    <cellStyle name="Entrada 3 4 2 4" xfId="5910"/>
    <cellStyle name="Entrada 3 4 2 5" xfId="5911"/>
    <cellStyle name="Entrada 3 4 2 6" xfId="5912"/>
    <cellStyle name="Entrada 3 4 2 7" xfId="5913"/>
    <cellStyle name="Entrada 3 4 2 8" xfId="5914"/>
    <cellStyle name="Entrada 3 4 2 9" xfId="5915"/>
    <cellStyle name="Entrada 3 4 3" xfId="5916"/>
    <cellStyle name="Entrada 3 4 4" xfId="5917"/>
    <cellStyle name="Entrada 3 4 5" xfId="5918"/>
    <cellStyle name="Entrada 3 4 6" xfId="5919"/>
    <cellStyle name="Entrada 3 4 7" xfId="5920"/>
    <cellStyle name="Entrada 3 4 8" xfId="5921"/>
    <cellStyle name="Entrada 3 4 9" xfId="5922"/>
    <cellStyle name="Entrada 3 5" xfId="5923"/>
    <cellStyle name="Entrada 3 5 10" xfId="5924"/>
    <cellStyle name="Entrada 3 5 11" xfId="5925"/>
    <cellStyle name="Entrada 3 5 12" xfId="5926"/>
    <cellStyle name="Entrada 3 5 13" xfId="5927"/>
    <cellStyle name="Entrada 3 5 14" xfId="5928"/>
    <cellStyle name="Entrada 3 5 15" xfId="5929"/>
    <cellStyle name="Entrada 3 5 16" xfId="5930"/>
    <cellStyle name="Entrada 3 5 17" xfId="5931"/>
    <cellStyle name="Entrada 3 5 2" xfId="5932"/>
    <cellStyle name="Entrada 3 5 2 10" xfId="5933"/>
    <cellStyle name="Entrada 3 5 2 11" xfId="5934"/>
    <cellStyle name="Entrada 3 5 2 12" xfId="5935"/>
    <cellStyle name="Entrada 3 5 2 13" xfId="5936"/>
    <cellStyle name="Entrada 3 5 2 14" xfId="5937"/>
    <cellStyle name="Entrada 3 5 2 15" xfId="5938"/>
    <cellStyle name="Entrada 3 5 2 16" xfId="5939"/>
    <cellStyle name="Entrada 3 5 2 2" xfId="5940"/>
    <cellStyle name="Entrada 3 5 2 3" xfId="5941"/>
    <cellStyle name="Entrada 3 5 2 4" xfId="5942"/>
    <cellStyle name="Entrada 3 5 2 5" xfId="5943"/>
    <cellStyle name="Entrada 3 5 2 6" xfId="5944"/>
    <cellStyle name="Entrada 3 5 2 7" xfId="5945"/>
    <cellStyle name="Entrada 3 5 2 8" xfId="5946"/>
    <cellStyle name="Entrada 3 5 2 9" xfId="5947"/>
    <cellStyle name="Entrada 3 5 3" xfId="5948"/>
    <cellStyle name="Entrada 3 5 4" xfId="5949"/>
    <cellStyle name="Entrada 3 5 5" xfId="5950"/>
    <cellStyle name="Entrada 3 5 6" xfId="5951"/>
    <cellStyle name="Entrada 3 5 7" xfId="5952"/>
    <cellStyle name="Entrada 3 5 8" xfId="5953"/>
    <cellStyle name="Entrada 3 5 9" xfId="5954"/>
    <cellStyle name="Entrada 3 6" xfId="5955"/>
    <cellStyle name="Entrada 3 6 10" xfId="5956"/>
    <cellStyle name="Entrada 3 6 11" xfId="5957"/>
    <cellStyle name="Entrada 3 6 12" xfId="5958"/>
    <cellStyle name="Entrada 3 6 13" xfId="5959"/>
    <cellStyle name="Entrada 3 6 14" xfId="5960"/>
    <cellStyle name="Entrada 3 6 15" xfId="5961"/>
    <cellStyle name="Entrada 3 6 16" xfId="5962"/>
    <cellStyle name="Entrada 3 6 17" xfId="5963"/>
    <cellStyle name="Entrada 3 6 2" xfId="5964"/>
    <cellStyle name="Entrada 3 6 2 10" xfId="5965"/>
    <cellStyle name="Entrada 3 6 2 11" xfId="5966"/>
    <cellStyle name="Entrada 3 6 2 12" xfId="5967"/>
    <cellStyle name="Entrada 3 6 2 13" xfId="5968"/>
    <cellStyle name="Entrada 3 6 2 14" xfId="5969"/>
    <cellStyle name="Entrada 3 6 2 15" xfId="5970"/>
    <cellStyle name="Entrada 3 6 2 16" xfId="5971"/>
    <cellStyle name="Entrada 3 6 2 2" xfId="5972"/>
    <cellStyle name="Entrada 3 6 2 3" xfId="5973"/>
    <cellStyle name="Entrada 3 6 2 4" xfId="5974"/>
    <cellStyle name="Entrada 3 6 2 5" xfId="5975"/>
    <cellStyle name="Entrada 3 6 2 6" xfId="5976"/>
    <cellStyle name="Entrada 3 6 2 7" xfId="5977"/>
    <cellStyle name="Entrada 3 6 2 8" xfId="5978"/>
    <cellStyle name="Entrada 3 6 2 9" xfId="5979"/>
    <cellStyle name="Entrada 3 6 3" xfId="5980"/>
    <cellStyle name="Entrada 3 6 4" xfId="5981"/>
    <cellStyle name="Entrada 3 6 5" xfId="5982"/>
    <cellStyle name="Entrada 3 6 6" xfId="5983"/>
    <cellStyle name="Entrada 3 6 7" xfId="5984"/>
    <cellStyle name="Entrada 3 6 8" xfId="5985"/>
    <cellStyle name="Entrada 3 6 9" xfId="5986"/>
    <cellStyle name="Entrada 3 7" xfId="5987"/>
    <cellStyle name="Entrada 3 7 10" xfId="5988"/>
    <cellStyle name="Entrada 3 7 11" xfId="5989"/>
    <cellStyle name="Entrada 3 7 12" xfId="5990"/>
    <cellStyle name="Entrada 3 7 13" xfId="5991"/>
    <cellStyle name="Entrada 3 7 14" xfId="5992"/>
    <cellStyle name="Entrada 3 7 15" xfId="5993"/>
    <cellStyle name="Entrada 3 7 16" xfId="5994"/>
    <cellStyle name="Entrada 3 7 17" xfId="5995"/>
    <cellStyle name="Entrada 3 7 2" xfId="5996"/>
    <cellStyle name="Entrada 3 7 2 10" xfId="5997"/>
    <cellStyle name="Entrada 3 7 2 11" xfId="5998"/>
    <cellStyle name="Entrada 3 7 2 12" xfId="5999"/>
    <cellStyle name="Entrada 3 7 2 13" xfId="6000"/>
    <cellStyle name="Entrada 3 7 2 14" xfId="6001"/>
    <cellStyle name="Entrada 3 7 2 15" xfId="6002"/>
    <cellStyle name="Entrada 3 7 2 16" xfId="6003"/>
    <cellStyle name="Entrada 3 7 2 2" xfId="6004"/>
    <cellStyle name="Entrada 3 7 2 3" xfId="6005"/>
    <cellStyle name="Entrada 3 7 2 4" xfId="6006"/>
    <cellStyle name="Entrada 3 7 2 5" xfId="6007"/>
    <cellStyle name="Entrada 3 7 2 6" xfId="6008"/>
    <cellStyle name="Entrada 3 7 2 7" xfId="6009"/>
    <cellStyle name="Entrada 3 7 2 8" xfId="6010"/>
    <cellStyle name="Entrada 3 7 2 9" xfId="6011"/>
    <cellStyle name="Entrada 3 7 3" xfId="6012"/>
    <cellStyle name="Entrada 3 7 4" xfId="6013"/>
    <cellStyle name="Entrada 3 7 5" xfId="6014"/>
    <cellStyle name="Entrada 3 7 6" xfId="6015"/>
    <cellStyle name="Entrada 3 7 7" xfId="6016"/>
    <cellStyle name="Entrada 3 7 8" xfId="6017"/>
    <cellStyle name="Entrada 3 7 9" xfId="6018"/>
    <cellStyle name="Entrada 3 8" xfId="6019"/>
    <cellStyle name="Entrada 3 8 10" xfId="6020"/>
    <cellStyle name="Entrada 3 8 11" xfId="6021"/>
    <cellStyle name="Entrada 3 8 12" xfId="6022"/>
    <cellStyle name="Entrada 3 8 13" xfId="6023"/>
    <cellStyle name="Entrada 3 8 14" xfId="6024"/>
    <cellStyle name="Entrada 3 8 15" xfId="6025"/>
    <cellStyle name="Entrada 3 8 16" xfId="6026"/>
    <cellStyle name="Entrada 3 8 17" xfId="6027"/>
    <cellStyle name="Entrada 3 8 2" xfId="6028"/>
    <cellStyle name="Entrada 3 8 2 10" xfId="6029"/>
    <cellStyle name="Entrada 3 8 2 11" xfId="6030"/>
    <cellStyle name="Entrada 3 8 2 12" xfId="6031"/>
    <cellStyle name="Entrada 3 8 2 13" xfId="6032"/>
    <cellStyle name="Entrada 3 8 2 14" xfId="6033"/>
    <cellStyle name="Entrada 3 8 2 15" xfId="6034"/>
    <cellStyle name="Entrada 3 8 2 16" xfId="6035"/>
    <cellStyle name="Entrada 3 8 2 2" xfId="6036"/>
    <cellStyle name="Entrada 3 8 2 3" xfId="6037"/>
    <cellStyle name="Entrada 3 8 2 4" xfId="6038"/>
    <cellStyle name="Entrada 3 8 2 5" xfId="6039"/>
    <cellStyle name="Entrada 3 8 2 6" xfId="6040"/>
    <cellStyle name="Entrada 3 8 2 7" xfId="6041"/>
    <cellStyle name="Entrada 3 8 2 8" xfId="6042"/>
    <cellStyle name="Entrada 3 8 2 9" xfId="6043"/>
    <cellStyle name="Entrada 3 8 3" xfId="6044"/>
    <cellStyle name="Entrada 3 8 4" xfId="6045"/>
    <cellStyle name="Entrada 3 8 5" xfId="6046"/>
    <cellStyle name="Entrada 3 8 6" xfId="6047"/>
    <cellStyle name="Entrada 3 8 7" xfId="6048"/>
    <cellStyle name="Entrada 3 8 8" xfId="6049"/>
    <cellStyle name="Entrada 3 8 9" xfId="6050"/>
    <cellStyle name="Entrada 3 9" xfId="6051"/>
    <cellStyle name="Entrada 3 9 10" xfId="6052"/>
    <cellStyle name="Entrada 3 9 11" xfId="6053"/>
    <cellStyle name="Entrada 3 9 12" xfId="6054"/>
    <cellStyle name="Entrada 3 9 13" xfId="6055"/>
    <cellStyle name="Entrada 3 9 14" xfId="6056"/>
    <cellStyle name="Entrada 3 9 15" xfId="6057"/>
    <cellStyle name="Entrada 3 9 16" xfId="6058"/>
    <cellStyle name="Entrada 3 9 2" xfId="6059"/>
    <cellStyle name="Entrada 3 9 3" xfId="6060"/>
    <cellStyle name="Entrada 3 9 4" xfId="6061"/>
    <cellStyle name="Entrada 3 9 5" xfId="6062"/>
    <cellStyle name="Entrada 3 9 6" xfId="6063"/>
    <cellStyle name="Entrada 3 9 7" xfId="6064"/>
    <cellStyle name="Entrada 3 9 8" xfId="6065"/>
    <cellStyle name="Entrada 3 9 9" xfId="6066"/>
    <cellStyle name="Entrada 4" xfId="6067"/>
    <cellStyle name="Entrada 4 10" xfId="6068"/>
    <cellStyle name="Entrada 4 11" xfId="6069"/>
    <cellStyle name="Entrada 4 12" xfId="6070"/>
    <cellStyle name="Entrada 4 13" xfId="6071"/>
    <cellStyle name="Entrada 4 2" xfId="6072"/>
    <cellStyle name="Entrada 4 2 10" xfId="6073"/>
    <cellStyle name="Entrada 4 2 11" xfId="6074"/>
    <cellStyle name="Entrada 4 2 12" xfId="6075"/>
    <cellStyle name="Entrada 4 2 2" xfId="6076"/>
    <cellStyle name="Entrada 4 2 2 10" xfId="6077"/>
    <cellStyle name="Entrada 4 2 2 11" xfId="6078"/>
    <cellStyle name="Entrada 4 2 2 12" xfId="6079"/>
    <cellStyle name="Entrada 4 2 2 13" xfId="6080"/>
    <cellStyle name="Entrada 4 2 2 14" xfId="6081"/>
    <cellStyle name="Entrada 4 2 2 15" xfId="6082"/>
    <cellStyle name="Entrada 4 2 2 16" xfId="6083"/>
    <cellStyle name="Entrada 4 2 2 2" xfId="6084"/>
    <cellStyle name="Entrada 4 2 2 3" xfId="6085"/>
    <cellStyle name="Entrada 4 2 2 4" xfId="6086"/>
    <cellStyle name="Entrada 4 2 2 5" xfId="6087"/>
    <cellStyle name="Entrada 4 2 2 6" xfId="6088"/>
    <cellStyle name="Entrada 4 2 2 7" xfId="6089"/>
    <cellStyle name="Entrada 4 2 2 8" xfId="6090"/>
    <cellStyle name="Entrada 4 2 2 9" xfId="6091"/>
    <cellStyle name="Entrada 4 2 3" xfId="6092"/>
    <cellStyle name="Entrada 4 2 4" xfId="6093"/>
    <cellStyle name="Entrada 4 2 5" xfId="6094"/>
    <cellStyle name="Entrada 4 2 6" xfId="6095"/>
    <cellStyle name="Entrada 4 2 7" xfId="6096"/>
    <cellStyle name="Entrada 4 2 8" xfId="6097"/>
    <cellStyle name="Entrada 4 2 9" xfId="6098"/>
    <cellStyle name="Entrada 4 3" xfId="6099"/>
    <cellStyle name="Entrada 4 3 10" xfId="6100"/>
    <cellStyle name="Entrada 4 3 11" xfId="6101"/>
    <cellStyle name="Entrada 4 3 12" xfId="6102"/>
    <cellStyle name="Entrada 4 3 13" xfId="6103"/>
    <cellStyle name="Entrada 4 3 14" xfId="6104"/>
    <cellStyle name="Entrada 4 3 15" xfId="6105"/>
    <cellStyle name="Entrada 4 3 16" xfId="6106"/>
    <cellStyle name="Entrada 4 3 2" xfId="6107"/>
    <cellStyle name="Entrada 4 3 3" xfId="6108"/>
    <cellStyle name="Entrada 4 3 4" xfId="6109"/>
    <cellStyle name="Entrada 4 3 5" xfId="6110"/>
    <cellStyle name="Entrada 4 3 6" xfId="6111"/>
    <cellStyle name="Entrada 4 3 7" xfId="6112"/>
    <cellStyle name="Entrada 4 3 8" xfId="6113"/>
    <cellStyle name="Entrada 4 3 9" xfId="6114"/>
    <cellStyle name="Entrada 4 4" xfId="6115"/>
    <cellStyle name="Entrada 4 5" xfId="6116"/>
    <cellStyle name="Entrada 4 6" xfId="6117"/>
    <cellStyle name="Entrada 4 7" xfId="6118"/>
    <cellStyle name="Entrada 4 8" xfId="6119"/>
    <cellStyle name="Entrada 4 9" xfId="6120"/>
    <cellStyle name="Entrada 5" xfId="6121"/>
    <cellStyle name="Entrada 5 10" xfId="6122"/>
    <cellStyle name="Entrada 5 11" xfId="6123"/>
    <cellStyle name="Entrada 5 12" xfId="6124"/>
    <cellStyle name="Entrada 5 13" xfId="6125"/>
    <cellStyle name="Entrada 5 2" xfId="6126"/>
    <cellStyle name="Entrada 5 2 10" xfId="6127"/>
    <cellStyle name="Entrada 5 2 11" xfId="6128"/>
    <cellStyle name="Entrada 5 2 12" xfId="6129"/>
    <cellStyle name="Entrada 5 2 2" xfId="6130"/>
    <cellStyle name="Entrada 5 2 2 10" xfId="6131"/>
    <cellStyle name="Entrada 5 2 2 11" xfId="6132"/>
    <cellStyle name="Entrada 5 2 2 12" xfId="6133"/>
    <cellStyle name="Entrada 5 2 2 13" xfId="6134"/>
    <cellStyle name="Entrada 5 2 2 14" xfId="6135"/>
    <cellStyle name="Entrada 5 2 2 15" xfId="6136"/>
    <cellStyle name="Entrada 5 2 2 16" xfId="6137"/>
    <cellStyle name="Entrada 5 2 2 2" xfId="6138"/>
    <cellStyle name="Entrada 5 2 2 3" xfId="6139"/>
    <cellStyle name="Entrada 5 2 2 4" xfId="6140"/>
    <cellStyle name="Entrada 5 2 2 5" xfId="6141"/>
    <cellStyle name="Entrada 5 2 2 6" xfId="6142"/>
    <cellStyle name="Entrada 5 2 2 7" xfId="6143"/>
    <cellStyle name="Entrada 5 2 2 8" xfId="6144"/>
    <cellStyle name="Entrada 5 2 2 9" xfId="6145"/>
    <cellStyle name="Entrada 5 2 3" xfId="6146"/>
    <cellStyle name="Entrada 5 2 4" xfId="6147"/>
    <cellStyle name="Entrada 5 2 5" xfId="6148"/>
    <cellStyle name="Entrada 5 2 6" xfId="6149"/>
    <cellStyle name="Entrada 5 2 7" xfId="6150"/>
    <cellStyle name="Entrada 5 2 8" xfId="6151"/>
    <cellStyle name="Entrada 5 2 9" xfId="6152"/>
    <cellStyle name="Entrada 5 3" xfId="6153"/>
    <cellStyle name="Entrada 5 3 10" xfId="6154"/>
    <cellStyle name="Entrada 5 3 11" xfId="6155"/>
    <cellStyle name="Entrada 5 3 12" xfId="6156"/>
    <cellStyle name="Entrada 5 3 13" xfId="6157"/>
    <cellStyle name="Entrada 5 3 14" xfId="6158"/>
    <cellStyle name="Entrada 5 3 15" xfId="6159"/>
    <cellStyle name="Entrada 5 3 16" xfId="6160"/>
    <cellStyle name="Entrada 5 3 2" xfId="6161"/>
    <cellStyle name="Entrada 5 3 3" xfId="6162"/>
    <cellStyle name="Entrada 5 3 4" xfId="6163"/>
    <cellStyle name="Entrada 5 3 5" xfId="6164"/>
    <cellStyle name="Entrada 5 3 6" xfId="6165"/>
    <cellStyle name="Entrada 5 3 7" xfId="6166"/>
    <cellStyle name="Entrada 5 3 8" xfId="6167"/>
    <cellStyle name="Entrada 5 3 9" xfId="6168"/>
    <cellStyle name="Entrada 5 4" xfId="6169"/>
    <cellStyle name="Entrada 5 5" xfId="6170"/>
    <cellStyle name="Entrada 5 6" xfId="6171"/>
    <cellStyle name="Entrada 5 7" xfId="6172"/>
    <cellStyle name="Entrada 5 8" xfId="6173"/>
    <cellStyle name="Entrada 5 9" xfId="6174"/>
    <cellStyle name="Entrada 6" xfId="6175"/>
    <cellStyle name="Entrada 6 10" xfId="6176"/>
    <cellStyle name="Entrada 6 11" xfId="6177"/>
    <cellStyle name="Entrada 6 12" xfId="6178"/>
    <cellStyle name="Entrada 6 2" xfId="6179"/>
    <cellStyle name="Entrada 6 2 10" xfId="6180"/>
    <cellStyle name="Entrada 6 2 11" xfId="6181"/>
    <cellStyle name="Entrada 6 2 12" xfId="6182"/>
    <cellStyle name="Entrada 6 2 13" xfId="6183"/>
    <cellStyle name="Entrada 6 2 14" xfId="6184"/>
    <cellStyle name="Entrada 6 2 15" xfId="6185"/>
    <cellStyle name="Entrada 6 2 16" xfId="6186"/>
    <cellStyle name="Entrada 6 2 2" xfId="6187"/>
    <cellStyle name="Entrada 6 2 3" xfId="6188"/>
    <cellStyle name="Entrada 6 2 4" xfId="6189"/>
    <cellStyle name="Entrada 6 2 5" xfId="6190"/>
    <cellStyle name="Entrada 6 2 6" xfId="6191"/>
    <cellStyle name="Entrada 6 2 7" xfId="6192"/>
    <cellStyle name="Entrada 6 2 8" xfId="6193"/>
    <cellStyle name="Entrada 6 2 9" xfId="6194"/>
    <cellStyle name="Entrada 6 3" xfId="6195"/>
    <cellStyle name="Entrada 6 4" xfId="6196"/>
    <cellStyle name="Entrada 6 5" xfId="6197"/>
    <cellStyle name="Entrada 6 6" xfId="6198"/>
    <cellStyle name="Entrada 6 7" xfId="6199"/>
    <cellStyle name="Entrada 6 8" xfId="6200"/>
    <cellStyle name="Entrada 6 9" xfId="6201"/>
    <cellStyle name="Entrada 7" xfId="6202"/>
    <cellStyle name="Entrada 7 10" xfId="6203"/>
    <cellStyle name="Entrada 7 11" xfId="6204"/>
    <cellStyle name="Entrada 7 12" xfId="6205"/>
    <cellStyle name="Entrada 7 13" xfId="6206"/>
    <cellStyle name="Entrada 7 14" xfId="6207"/>
    <cellStyle name="Entrada 7 15" xfId="6208"/>
    <cellStyle name="Entrada 7 16" xfId="6209"/>
    <cellStyle name="Entrada 7 2" xfId="6210"/>
    <cellStyle name="Entrada 7 3" xfId="6211"/>
    <cellStyle name="Entrada 7 4" xfId="6212"/>
    <cellStyle name="Entrada 7 5" xfId="6213"/>
    <cellStyle name="Entrada 7 6" xfId="6214"/>
    <cellStyle name="Entrada 7 7" xfId="6215"/>
    <cellStyle name="Entrada 7 8" xfId="6216"/>
    <cellStyle name="Entrada 7 9" xfId="6217"/>
    <cellStyle name="Entrada 8" xfId="6218"/>
    <cellStyle name="Entrada 8 2" xfId="6219"/>
    <cellStyle name="Entrada 8 2 2" xfId="6220"/>
    <cellStyle name="Entrada 8 2 3" xfId="6221"/>
    <cellStyle name="Entrada 8 2 4" xfId="6222"/>
    <cellStyle name="Entrada 8 2 5" xfId="6223"/>
    <cellStyle name="Entrada 8 2 6" xfId="6224"/>
    <cellStyle name="Entrada 8 2 7" xfId="6225"/>
    <cellStyle name="Entrada 8 3" xfId="6226"/>
    <cellStyle name="Entrada 8 4" xfId="6227"/>
    <cellStyle name="Entrada 8 5" xfId="6228"/>
    <cellStyle name="Entrada 8 6" xfId="6229"/>
    <cellStyle name="Entrada 8 7" xfId="6230"/>
    <cellStyle name="Entrada 9" xfId="6231"/>
    <cellStyle name="Entrada 9 2" xfId="6232"/>
    <cellStyle name="Entrada 9 3" xfId="6233"/>
    <cellStyle name="Entrada 9 4" xfId="6234"/>
    <cellStyle name="Entrada 9 5" xfId="6235"/>
    <cellStyle name="Entrada 9 6" xfId="6236"/>
    <cellStyle name="Entrada 9 7" xfId="6237"/>
    <cellStyle name="Entrada_Budget 2011 Macro Scenario 10-15 - envío 22-09-2011 (2)" xfId="6238"/>
    <cellStyle name="Estilo 1" xfId="6239"/>
    <cellStyle name="Estilo 10" xfId="6240"/>
    <cellStyle name="Estilo 11" xfId="6241"/>
    <cellStyle name="Estilo 12" xfId="6242"/>
    <cellStyle name="Estilo 13" xfId="6243"/>
    <cellStyle name="Estilo 14" xfId="6244"/>
    <cellStyle name="Estilo 15" xfId="6245"/>
    <cellStyle name="Estilo 16" xfId="6246"/>
    <cellStyle name="Estilo 17" xfId="6247"/>
    <cellStyle name="Estilo 18" xfId="6248"/>
    <cellStyle name="Estilo 19" xfId="6249"/>
    <cellStyle name="Estilo 2" xfId="6250"/>
    <cellStyle name="Estilo 20" xfId="6251"/>
    <cellStyle name="Estilo 21" xfId="6252"/>
    <cellStyle name="Estilo 22" xfId="6253"/>
    <cellStyle name="Estilo 3" xfId="6254"/>
    <cellStyle name="Estilo 4" xfId="6255"/>
    <cellStyle name="Estilo 5" xfId="6256"/>
    <cellStyle name="Estilo 6" xfId="6257"/>
    <cellStyle name="Estilo 7" xfId="6258"/>
    <cellStyle name="Estilo 8" xfId="6259"/>
    <cellStyle name="Estilo 9" xfId="6260"/>
    <cellStyle name="Euro" xfId="6261"/>
    <cellStyle name="Euro 10" xfId="6262"/>
    <cellStyle name="Euro 11" xfId="6263"/>
    <cellStyle name="Euro 12" xfId="6264"/>
    <cellStyle name="Euro 12 2" xfId="6265"/>
    <cellStyle name="Euro 2" xfId="6266"/>
    <cellStyle name="Euro 3" xfId="6267"/>
    <cellStyle name="Euro 4" xfId="6268"/>
    <cellStyle name="Euro 5" xfId="6269"/>
    <cellStyle name="Euro 6" xfId="6270"/>
    <cellStyle name="Euro 7" xfId="6271"/>
    <cellStyle name="Euro 8" xfId="6272"/>
    <cellStyle name="Euro 9" xfId="6273"/>
    <cellStyle name="Euro_2010_08_02 Detalle de los planes de Negocio" xfId="6274"/>
    <cellStyle name="Evidencni" xfId="6275"/>
    <cellStyle name="Explanatory Text 2" xfId="155"/>
    <cellStyle name="Explanatory Text 2 2" xfId="6276"/>
    <cellStyle name="Explanatory Text 2 3" xfId="6277"/>
    <cellStyle name="Explanatory Text 3" xfId="156"/>
    <cellStyle name="Explanatory Text 4" xfId="6278"/>
    <cellStyle name="Explanatory Text 5" xfId="6279"/>
    <cellStyle name="Explanatory Text 6" xfId="6280"/>
    <cellStyle name="Explanatory Text 7" xfId="6281"/>
    <cellStyle name="F2" xfId="6282"/>
    <cellStyle name="F3" xfId="6283"/>
    <cellStyle name="F4" xfId="6284"/>
    <cellStyle name="F5" xfId="6285"/>
    <cellStyle name="F6" xfId="6286"/>
    <cellStyle name="F7" xfId="6287"/>
    <cellStyle name="F8" xfId="6288"/>
    <cellStyle name="Fecha" xfId="6289"/>
    <cellStyle name="Figyelmeztetés" xfId="157"/>
    <cellStyle name="Fijo" xfId="6290"/>
    <cellStyle name="Financiero" xfId="6291"/>
    <cellStyle name="Forecast Cell Column Heading" xfId="6292"/>
    <cellStyle name="Fp" xfId="6293"/>
    <cellStyle name="Fp 10" xfId="6294"/>
    <cellStyle name="Fp 11" xfId="6295"/>
    <cellStyle name="Fp 12" xfId="6296"/>
    <cellStyle name="Fp 2" xfId="6297"/>
    <cellStyle name="Fp 2 2" xfId="6298"/>
    <cellStyle name="Fp 2 3" xfId="6299"/>
    <cellStyle name="Fp 2 4" xfId="6300"/>
    <cellStyle name="Fp 2 5" xfId="6301"/>
    <cellStyle name="Fp 2 6" xfId="6302"/>
    <cellStyle name="Fp 2 7" xfId="6303"/>
    <cellStyle name="Fp 3" xfId="6304"/>
    <cellStyle name="Fp 4" xfId="6305"/>
    <cellStyle name="Fp 5" xfId="6306"/>
    <cellStyle name="Fp 6" xfId="6307"/>
    <cellStyle name="Fp 7" xfId="6308"/>
    <cellStyle name="Fp 8" xfId="6309"/>
    <cellStyle name="Fp 9" xfId="6310"/>
    <cellStyle name="G. Hofer" xfId="6311"/>
    <cellStyle name="globaldir" xfId="6312"/>
    <cellStyle name="Good 2" xfId="158"/>
    <cellStyle name="Good 2 2" xfId="6313"/>
    <cellStyle name="Good 2 3" xfId="6314"/>
    <cellStyle name="Good 3" xfId="159"/>
    <cellStyle name="Good 4" xfId="6315"/>
    <cellStyle name="Good 5" xfId="6316"/>
    <cellStyle name="Good 6" xfId="6317"/>
    <cellStyle name="Good 7" xfId="6318"/>
    <cellStyle name="grafic - Estilo1" xfId="6319"/>
    <cellStyle name="graficos" xfId="6320"/>
    <cellStyle name="Grey" xfId="6321"/>
    <cellStyle name="greyed" xfId="160"/>
    <cellStyle name="greyed 10" xfId="6322"/>
    <cellStyle name="greyed 11" xfId="6323"/>
    <cellStyle name="greyed 12" xfId="6324"/>
    <cellStyle name="greyed 13" xfId="6325"/>
    <cellStyle name="greyed 14" xfId="6326"/>
    <cellStyle name="greyed 15" xfId="6327"/>
    <cellStyle name="greyed 2" xfId="6328"/>
    <cellStyle name="greyed 2 10" xfId="6329"/>
    <cellStyle name="greyed 2 11" xfId="6330"/>
    <cellStyle name="greyed 2 12" xfId="6331"/>
    <cellStyle name="greyed 2 13" xfId="6332"/>
    <cellStyle name="greyed 2 14" xfId="6333"/>
    <cellStyle name="greyed 2 2" xfId="6334"/>
    <cellStyle name="greyed 2 2 10" xfId="6335"/>
    <cellStyle name="greyed 2 2 11" xfId="6336"/>
    <cellStyle name="greyed 2 2 2" xfId="6337"/>
    <cellStyle name="greyed 2 2 2 10" xfId="6338"/>
    <cellStyle name="greyed 2 2 2 11" xfId="6339"/>
    <cellStyle name="greyed 2 2 2 2" xfId="6340"/>
    <cellStyle name="greyed 2 2 2 2 10" xfId="6341"/>
    <cellStyle name="greyed 2 2 2 2 11" xfId="6342"/>
    <cellStyle name="greyed 2 2 2 2 12" xfId="6343"/>
    <cellStyle name="greyed 2 2 2 2 13" xfId="6344"/>
    <cellStyle name="greyed 2 2 2 2 2" xfId="6345"/>
    <cellStyle name="greyed 2 2 2 2 2 2" xfId="6346"/>
    <cellStyle name="greyed 2 2 2 2 2 2 2" xfId="6347"/>
    <cellStyle name="greyed 2 2 2 2 2 2 3" xfId="6348"/>
    <cellStyle name="greyed 2 2 2 2 2 2 4" xfId="6349"/>
    <cellStyle name="greyed 2 2 2 2 2 2 5" xfId="6350"/>
    <cellStyle name="greyed 2 2 2 2 2 2 6" xfId="6351"/>
    <cellStyle name="greyed 2 2 2 2 2 2 7" xfId="6352"/>
    <cellStyle name="greyed 2 2 2 2 2 3" xfId="6353"/>
    <cellStyle name="greyed 2 2 2 2 2 4" xfId="6354"/>
    <cellStyle name="greyed 2 2 2 2 2 5" xfId="6355"/>
    <cellStyle name="greyed 2 2 2 2 2 6" xfId="6356"/>
    <cellStyle name="greyed 2 2 2 2 3" xfId="6357"/>
    <cellStyle name="greyed 2 2 2 2 4" xfId="6358"/>
    <cellStyle name="greyed 2 2 2 2 5" xfId="6359"/>
    <cellStyle name="greyed 2 2 2 2 6" xfId="6360"/>
    <cellStyle name="greyed 2 2 2 2 7" xfId="6361"/>
    <cellStyle name="greyed 2 2 2 2 8" xfId="6362"/>
    <cellStyle name="greyed 2 2 2 2 9" xfId="6363"/>
    <cellStyle name="greyed 2 2 2 3" xfId="6364"/>
    <cellStyle name="greyed 2 2 2 3 2" xfId="6365"/>
    <cellStyle name="greyed 2 2 2 3 2 2" xfId="6366"/>
    <cellStyle name="greyed 2 2 2 3 2 3" xfId="6367"/>
    <cellStyle name="greyed 2 2 2 3 2 4" xfId="6368"/>
    <cellStyle name="greyed 2 2 2 3 2 5" xfId="6369"/>
    <cellStyle name="greyed 2 2 2 3 2 6" xfId="6370"/>
    <cellStyle name="greyed 2 2 2 3 2 7" xfId="6371"/>
    <cellStyle name="greyed 2 2 2 3 3" xfId="6372"/>
    <cellStyle name="greyed 2 2 2 3 4" xfId="6373"/>
    <cellStyle name="greyed 2 2 2 3 5" xfId="6374"/>
    <cellStyle name="greyed 2 2 2 3 6" xfId="6375"/>
    <cellStyle name="greyed 2 2 2 4" xfId="6376"/>
    <cellStyle name="greyed 2 2 2 5" xfId="6377"/>
    <cellStyle name="greyed 2 2 2 6" xfId="6378"/>
    <cellStyle name="greyed 2 2 2 7" xfId="6379"/>
    <cellStyle name="greyed 2 2 2 8" xfId="6380"/>
    <cellStyle name="greyed 2 2 2 9" xfId="6381"/>
    <cellStyle name="greyed 2 2 3" xfId="6382"/>
    <cellStyle name="greyed 2 2 3 2" xfId="6383"/>
    <cellStyle name="greyed 2 2 3 3" xfId="6384"/>
    <cellStyle name="greyed 2 2 3 4" xfId="6385"/>
    <cellStyle name="greyed 2 2 3 5" xfId="6386"/>
    <cellStyle name="greyed 2 2 3 6" xfId="6387"/>
    <cellStyle name="greyed 2 2 3 7" xfId="6388"/>
    <cellStyle name="greyed 2 2 4" xfId="6389"/>
    <cellStyle name="greyed 2 2 5" xfId="6390"/>
    <cellStyle name="greyed 2 2 6" xfId="6391"/>
    <cellStyle name="greyed 2 2 7" xfId="6392"/>
    <cellStyle name="greyed 2 2 8" xfId="6393"/>
    <cellStyle name="greyed 2 2 9" xfId="6394"/>
    <cellStyle name="greyed 2 3" xfId="6395"/>
    <cellStyle name="greyed 2 3 10" xfId="6396"/>
    <cellStyle name="greyed 2 3 11" xfId="6397"/>
    <cellStyle name="greyed 2 3 12" xfId="6398"/>
    <cellStyle name="greyed 2 3 2" xfId="6399"/>
    <cellStyle name="greyed 2 3 2 10" xfId="6400"/>
    <cellStyle name="greyed 2 3 2 11" xfId="6401"/>
    <cellStyle name="greyed 2 3 2 2" xfId="6402"/>
    <cellStyle name="greyed 2 3 2 2 10" xfId="6403"/>
    <cellStyle name="greyed 2 3 2 2 11" xfId="6404"/>
    <cellStyle name="greyed 2 3 2 2 12" xfId="6405"/>
    <cellStyle name="greyed 2 3 2 2 13" xfId="6406"/>
    <cellStyle name="greyed 2 3 2 2 2" xfId="6407"/>
    <cellStyle name="greyed 2 3 2 2 2 2" xfId="6408"/>
    <cellStyle name="greyed 2 3 2 2 2 2 2" xfId="6409"/>
    <cellStyle name="greyed 2 3 2 2 2 2 3" xfId="6410"/>
    <cellStyle name="greyed 2 3 2 2 2 2 4" xfId="6411"/>
    <cellStyle name="greyed 2 3 2 2 2 2 5" xfId="6412"/>
    <cellStyle name="greyed 2 3 2 2 2 2 6" xfId="6413"/>
    <cellStyle name="greyed 2 3 2 2 2 2 7" xfId="6414"/>
    <cellStyle name="greyed 2 3 2 2 2 3" xfId="6415"/>
    <cellStyle name="greyed 2 3 2 2 2 4" xfId="6416"/>
    <cellStyle name="greyed 2 3 2 2 2 5" xfId="6417"/>
    <cellStyle name="greyed 2 3 2 2 2 6" xfId="6418"/>
    <cellStyle name="greyed 2 3 2 2 3" xfId="6419"/>
    <cellStyle name="greyed 2 3 2 2 4" xfId="6420"/>
    <cellStyle name="greyed 2 3 2 2 5" xfId="6421"/>
    <cellStyle name="greyed 2 3 2 2 6" xfId="6422"/>
    <cellStyle name="greyed 2 3 2 2 7" xfId="6423"/>
    <cellStyle name="greyed 2 3 2 2 8" xfId="6424"/>
    <cellStyle name="greyed 2 3 2 2 9" xfId="6425"/>
    <cellStyle name="greyed 2 3 2 3" xfId="6426"/>
    <cellStyle name="greyed 2 3 2 3 2" xfId="6427"/>
    <cellStyle name="greyed 2 3 2 3 2 2" xfId="6428"/>
    <cellStyle name="greyed 2 3 2 3 2 3" xfId="6429"/>
    <cellStyle name="greyed 2 3 2 3 2 4" xfId="6430"/>
    <cellStyle name="greyed 2 3 2 3 2 5" xfId="6431"/>
    <cellStyle name="greyed 2 3 2 3 2 6" xfId="6432"/>
    <cellStyle name="greyed 2 3 2 3 2 7" xfId="6433"/>
    <cellStyle name="greyed 2 3 2 3 3" xfId="6434"/>
    <cellStyle name="greyed 2 3 2 3 4" xfId="6435"/>
    <cellStyle name="greyed 2 3 2 3 5" xfId="6436"/>
    <cellStyle name="greyed 2 3 2 3 6" xfId="6437"/>
    <cellStyle name="greyed 2 3 2 4" xfId="6438"/>
    <cellStyle name="greyed 2 3 2 5" xfId="6439"/>
    <cellStyle name="greyed 2 3 2 6" xfId="6440"/>
    <cellStyle name="greyed 2 3 2 7" xfId="6441"/>
    <cellStyle name="greyed 2 3 2 8" xfId="6442"/>
    <cellStyle name="greyed 2 3 2 9" xfId="6443"/>
    <cellStyle name="greyed 2 3 3" xfId="6444"/>
    <cellStyle name="greyed 2 3 3 2" xfId="6445"/>
    <cellStyle name="greyed 2 3 3 2 2" xfId="6446"/>
    <cellStyle name="greyed 2 3 3 2 3" xfId="6447"/>
    <cellStyle name="greyed 2 3 3 2 4" xfId="6448"/>
    <cellStyle name="greyed 2 3 3 2 5" xfId="6449"/>
    <cellStyle name="greyed 2 3 3 2 6" xfId="6450"/>
    <cellStyle name="greyed 2 3 3 2 7" xfId="6451"/>
    <cellStyle name="greyed 2 3 3 3" xfId="6452"/>
    <cellStyle name="greyed 2 3 3 4" xfId="6453"/>
    <cellStyle name="greyed 2 3 3 5" xfId="6454"/>
    <cellStyle name="greyed 2 3 3 6" xfId="6455"/>
    <cellStyle name="greyed 2 3 4" xfId="6456"/>
    <cellStyle name="greyed 2 3 5" xfId="6457"/>
    <cellStyle name="greyed 2 3 6" xfId="6458"/>
    <cellStyle name="greyed 2 3 7" xfId="6459"/>
    <cellStyle name="greyed 2 3 8" xfId="6460"/>
    <cellStyle name="greyed 2 3 9" xfId="6461"/>
    <cellStyle name="greyed 2 4" xfId="6462"/>
    <cellStyle name="greyed 2 4 10" xfId="6463"/>
    <cellStyle name="greyed 2 4 11" xfId="6464"/>
    <cellStyle name="greyed 2 4 12" xfId="6465"/>
    <cellStyle name="greyed 2 4 2" xfId="6466"/>
    <cellStyle name="greyed 2 4 2 10" xfId="6467"/>
    <cellStyle name="greyed 2 4 2 11" xfId="6468"/>
    <cellStyle name="greyed 2 4 2 2" xfId="6469"/>
    <cellStyle name="greyed 2 4 2 2 10" xfId="6470"/>
    <cellStyle name="greyed 2 4 2 2 11" xfId="6471"/>
    <cellStyle name="greyed 2 4 2 2 12" xfId="6472"/>
    <cellStyle name="greyed 2 4 2 2 13" xfId="6473"/>
    <cellStyle name="greyed 2 4 2 2 2" xfId="6474"/>
    <cellStyle name="greyed 2 4 2 2 2 2" xfId="6475"/>
    <cellStyle name="greyed 2 4 2 2 2 2 2" xfId="6476"/>
    <cellStyle name="greyed 2 4 2 2 2 2 3" xfId="6477"/>
    <cellStyle name="greyed 2 4 2 2 2 2 4" xfId="6478"/>
    <cellStyle name="greyed 2 4 2 2 2 2 5" xfId="6479"/>
    <cellStyle name="greyed 2 4 2 2 2 2 6" xfId="6480"/>
    <cellStyle name="greyed 2 4 2 2 2 2 7" xfId="6481"/>
    <cellStyle name="greyed 2 4 2 2 2 3" xfId="6482"/>
    <cellStyle name="greyed 2 4 2 2 2 4" xfId="6483"/>
    <cellStyle name="greyed 2 4 2 2 2 5" xfId="6484"/>
    <cellStyle name="greyed 2 4 2 2 2 6" xfId="6485"/>
    <cellStyle name="greyed 2 4 2 2 3" xfId="6486"/>
    <cellStyle name="greyed 2 4 2 2 4" xfId="6487"/>
    <cellStyle name="greyed 2 4 2 2 5" xfId="6488"/>
    <cellStyle name="greyed 2 4 2 2 6" xfId="6489"/>
    <cellStyle name="greyed 2 4 2 2 7" xfId="6490"/>
    <cellStyle name="greyed 2 4 2 2 8" xfId="6491"/>
    <cellStyle name="greyed 2 4 2 2 9" xfId="6492"/>
    <cellStyle name="greyed 2 4 2 3" xfId="6493"/>
    <cellStyle name="greyed 2 4 2 3 2" xfId="6494"/>
    <cellStyle name="greyed 2 4 2 3 2 2" xfId="6495"/>
    <cellStyle name="greyed 2 4 2 3 2 3" xfId="6496"/>
    <cellStyle name="greyed 2 4 2 3 2 4" xfId="6497"/>
    <cellStyle name="greyed 2 4 2 3 2 5" xfId="6498"/>
    <cellStyle name="greyed 2 4 2 3 2 6" xfId="6499"/>
    <cellStyle name="greyed 2 4 2 3 2 7" xfId="6500"/>
    <cellStyle name="greyed 2 4 2 3 3" xfId="6501"/>
    <cellStyle name="greyed 2 4 2 3 4" xfId="6502"/>
    <cellStyle name="greyed 2 4 2 3 5" xfId="6503"/>
    <cellStyle name="greyed 2 4 2 3 6" xfId="6504"/>
    <cellStyle name="greyed 2 4 2 4" xfId="6505"/>
    <cellStyle name="greyed 2 4 2 5" xfId="6506"/>
    <cellStyle name="greyed 2 4 2 6" xfId="6507"/>
    <cellStyle name="greyed 2 4 2 7" xfId="6508"/>
    <cellStyle name="greyed 2 4 2 8" xfId="6509"/>
    <cellStyle name="greyed 2 4 2 9" xfId="6510"/>
    <cellStyle name="greyed 2 4 3" xfId="6511"/>
    <cellStyle name="greyed 2 4 3 10" xfId="6512"/>
    <cellStyle name="greyed 2 4 3 11" xfId="6513"/>
    <cellStyle name="greyed 2 4 3 12" xfId="6514"/>
    <cellStyle name="greyed 2 4 3 13" xfId="6515"/>
    <cellStyle name="greyed 2 4 3 2" xfId="6516"/>
    <cellStyle name="greyed 2 4 3 2 2" xfId="6517"/>
    <cellStyle name="greyed 2 4 3 2 2 2" xfId="6518"/>
    <cellStyle name="greyed 2 4 3 2 2 3" xfId="6519"/>
    <cellStyle name="greyed 2 4 3 2 2 4" xfId="6520"/>
    <cellStyle name="greyed 2 4 3 2 2 5" xfId="6521"/>
    <cellStyle name="greyed 2 4 3 2 2 6" xfId="6522"/>
    <cellStyle name="greyed 2 4 3 2 2 7" xfId="6523"/>
    <cellStyle name="greyed 2 4 3 2 3" xfId="6524"/>
    <cellStyle name="greyed 2 4 3 2 4" xfId="6525"/>
    <cellStyle name="greyed 2 4 3 2 5" xfId="6526"/>
    <cellStyle name="greyed 2 4 3 2 6" xfId="6527"/>
    <cellStyle name="greyed 2 4 3 3" xfId="6528"/>
    <cellStyle name="greyed 2 4 3 4" xfId="6529"/>
    <cellStyle name="greyed 2 4 3 5" xfId="6530"/>
    <cellStyle name="greyed 2 4 3 6" xfId="6531"/>
    <cellStyle name="greyed 2 4 3 7" xfId="6532"/>
    <cellStyle name="greyed 2 4 3 8" xfId="6533"/>
    <cellStyle name="greyed 2 4 3 9" xfId="6534"/>
    <cellStyle name="greyed 2 4 4" xfId="6535"/>
    <cellStyle name="greyed 2 4 4 2" xfId="6536"/>
    <cellStyle name="greyed 2 4 4 2 2" xfId="6537"/>
    <cellStyle name="greyed 2 4 4 2 3" xfId="6538"/>
    <cellStyle name="greyed 2 4 4 2 4" xfId="6539"/>
    <cellStyle name="greyed 2 4 4 2 5" xfId="6540"/>
    <cellStyle name="greyed 2 4 4 2 6" xfId="6541"/>
    <cellStyle name="greyed 2 4 4 2 7" xfId="6542"/>
    <cellStyle name="greyed 2 4 4 3" xfId="6543"/>
    <cellStyle name="greyed 2 4 4 4" xfId="6544"/>
    <cellStyle name="greyed 2 4 4 5" xfId="6545"/>
    <cellStyle name="greyed 2 4 4 6" xfId="6546"/>
    <cellStyle name="greyed 2 4 5" xfId="6547"/>
    <cellStyle name="greyed 2 4 6" xfId="6548"/>
    <cellStyle name="greyed 2 4 7" xfId="6549"/>
    <cellStyle name="greyed 2 4 8" xfId="6550"/>
    <cellStyle name="greyed 2 4 9" xfId="6551"/>
    <cellStyle name="greyed 2 5" xfId="6552"/>
    <cellStyle name="greyed 2 5 10" xfId="6553"/>
    <cellStyle name="greyed 2 5 11" xfId="6554"/>
    <cellStyle name="greyed 2 5 2" xfId="6555"/>
    <cellStyle name="greyed 2 5 2 10" xfId="6556"/>
    <cellStyle name="greyed 2 5 2 11" xfId="6557"/>
    <cellStyle name="greyed 2 5 2 12" xfId="6558"/>
    <cellStyle name="greyed 2 5 2 13" xfId="6559"/>
    <cellStyle name="greyed 2 5 2 2" xfId="6560"/>
    <cellStyle name="greyed 2 5 2 2 2" xfId="6561"/>
    <cellStyle name="greyed 2 5 2 2 2 2" xfId="6562"/>
    <cellStyle name="greyed 2 5 2 2 2 3" xfId="6563"/>
    <cellStyle name="greyed 2 5 2 2 2 4" xfId="6564"/>
    <cellStyle name="greyed 2 5 2 2 2 5" xfId="6565"/>
    <cellStyle name="greyed 2 5 2 2 2 6" xfId="6566"/>
    <cellStyle name="greyed 2 5 2 2 2 7" xfId="6567"/>
    <cellStyle name="greyed 2 5 2 2 3" xfId="6568"/>
    <cellStyle name="greyed 2 5 2 2 4" xfId="6569"/>
    <cellStyle name="greyed 2 5 2 2 5" xfId="6570"/>
    <cellStyle name="greyed 2 5 2 2 6" xfId="6571"/>
    <cellStyle name="greyed 2 5 2 3" xfId="6572"/>
    <cellStyle name="greyed 2 5 2 4" xfId="6573"/>
    <cellStyle name="greyed 2 5 2 5" xfId="6574"/>
    <cellStyle name="greyed 2 5 2 6" xfId="6575"/>
    <cellStyle name="greyed 2 5 2 7" xfId="6576"/>
    <cellStyle name="greyed 2 5 2 8" xfId="6577"/>
    <cellStyle name="greyed 2 5 2 9" xfId="6578"/>
    <cellStyle name="greyed 2 5 3" xfId="6579"/>
    <cellStyle name="greyed 2 5 3 2" xfId="6580"/>
    <cellStyle name="greyed 2 5 3 2 2" xfId="6581"/>
    <cellStyle name="greyed 2 5 3 2 3" xfId="6582"/>
    <cellStyle name="greyed 2 5 3 2 4" xfId="6583"/>
    <cellStyle name="greyed 2 5 3 2 5" xfId="6584"/>
    <cellStyle name="greyed 2 5 3 2 6" xfId="6585"/>
    <cellStyle name="greyed 2 5 3 2 7" xfId="6586"/>
    <cellStyle name="greyed 2 5 3 3" xfId="6587"/>
    <cellStyle name="greyed 2 5 3 4" xfId="6588"/>
    <cellStyle name="greyed 2 5 3 5" xfId="6589"/>
    <cellStyle name="greyed 2 5 3 6" xfId="6590"/>
    <cellStyle name="greyed 2 5 4" xfId="6591"/>
    <cellStyle name="greyed 2 5 5" xfId="6592"/>
    <cellStyle name="greyed 2 5 6" xfId="6593"/>
    <cellStyle name="greyed 2 5 7" xfId="6594"/>
    <cellStyle name="greyed 2 5 8" xfId="6595"/>
    <cellStyle name="greyed 2 5 9" xfId="6596"/>
    <cellStyle name="greyed 2 6" xfId="6597"/>
    <cellStyle name="greyed 2 6 2" xfId="6598"/>
    <cellStyle name="greyed 2 6 3" xfId="6599"/>
    <cellStyle name="greyed 2 6 4" xfId="6600"/>
    <cellStyle name="greyed 2 6 5" xfId="6601"/>
    <cellStyle name="greyed 2 7" xfId="6602"/>
    <cellStyle name="greyed 2 7 2" xfId="6603"/>
    <cellStyle name="greyed 2 7 3" xfId="6604"/>
    <cellStyle name="greyed 2 7 4" xfId="6605"/>
    <cellStyle name="greyed 2 8" xfId="6606"/>
    <cellStyle name="greyed 2 8 2" xfId="6607"/>
    <cellStyle name="greyed 2 8 3" xfId="6608"/>
    <cellStyle name="greyed 2 8 4" xfId="6609"/>
    <cellStyle name="greyed 2 9" xfId="6610"/>
    <cellStyle name="greyed 3" xfId="6611"/>
    <cellStyle name="greyed 3 10" xfId="6612"/>
    <cellStyle name="greyed 3 11" xfId="6613"/>
    <cellStyle name="greyed 3 12" xfId="6614"/>
    <cellStyle name="greyed 3 13" xfId="6615"/>
    <cellStyle name="greyed 3 14" xfId="6616"/>
    <cellStyle name="greyed 3 15" xfId="6617"/>
    <cellStyle name="greyed 3 2" xfId="6618"/>
    <cellStyle name="greyed 3 2 10" xfId="6619"/>
    <cellStyle name="greyed 3 2 11" xfId="6620"/>
    <cellStyle name="greyed 3 2 2" xfId="6621"/>
    <cellStyle name="greyed 3 2 2 10" xfId="6622"/>
    <cellStyle name="greyed 3 2 2 11" xfId="6623"/>
    <cellStyle name="greyed 3 2 2 2" xfId="6624"/>
    <cellStyle name="greyed 3 2 2 2 10" xfId="6625"/>
    <cellStyle name="greyed 3 2 2 2 11" xfId="6626"/>
    <cellStyle name="greyed 3 2 2 2 12" xfId="6627"/>
    <cellStyle name="greyed 3 2 2 2 13" xfId="6628"/>
    <cellStyle name="greyed 3 2 2 2 2" xfId="6629"/>
    <cellStyle name="greyed 3 2 2 2 2 2" xfId="6630"/>
    <cellStyle name="greyed 3 2 2 2 2 2 2" xfId="6631"/>
    <cellStyle name="greyed 3 2 2 2 2 2 3" xfId="6632"/>
    <cellStyle name="greyed 3 2 2 2 2 2 4" xfId="6633"/>
    <cellStyle name="greyed 3 2 2 2 2 2 5" xfId="6634"/>
    <cellStyle name="greyed 3 2 2 2 2 2 6" xfId="6635"/>
    <cellStyle name="greyed 3 2 2 2 2 2 7" xfId="6636"/>
    <cellStyle name="greyed 3 2 2 2 2 3" xfId="6637"/>
    <cellStyle name="greyed 3 2 2 2 2 4" xfId="6638"/>
    <cellStyle name="greyed 3 2 2 2 2 5" xfId="6639"/>
    <cellStyle name="greyed 3 2 2 2 2 6" xfId="6640"/>
    <cellStyle name="greyed 3 2 2 2 3" xfId="6641"/>
    <cellStyle name="greyed 3 2 2 2 4" xfId="6642"/>
    <cellStyle name="greyed 3 2 2 2 5" xfId="6643"/>
    <cellStyle name="greyed 3 2 2 2 6" xfId="6644"/>
    <cellStyle name="greyed 3 2 2 2 7" xfId="6645"/>
    <cellStyle name="greyed 3 2 2 2 8" xfId="6646"/>
    <cellStyle name="greyed 3 2 2 2 9" xfId="6647"/>
    <cellStyle name="greyed 3 2 2 3" xfId="6648"/>
    <cellStyle name="greyed 3 2 2 3 2" xfId="6649"/>
    <cellStyle name="greyed 3 2 2 3 2 2" xfId="6650"/>
    <cellStyle name="greyed 3 2 2 3 2 3" xfId="6651"/>
    <cellStyle name="greyed 3 2 2 3 2 4" xfId="6652"/>
    <cellStyle name="greyed 3 2 2 3 2 5" xfId="6653"/>
    <cellStyle name="greyed 3 2 2 3 2 6" xfId="6654"/>
    <cellStyle name="greyed 3 2 2 3 2 7" xfId="6655"/>
    <cellStyle name="greyed 3 2 2 3 3" xfId="6656"/>
    <cellStyle name="greyed 3 2 2 3 4" xfId="6657"/>
    <cellStyle name="greyed 3 2 2 3 5" xfId="6658"/>
    <cellStyle name="greyed 3 2 2 3 6" xfId="6659"/>
    <cellStyle name="greyed 3 2 2 4" xfId="6660"/>
    <cellStyle name="greyed 3 2 2 5" xfId="6661"/>
    <cellStyle name="greyed 3 2 2 6" xfId="6662"/>
    <cellStyle name="greyed 3 2 2 7" xfId="6663"/>
    <cellStyle name="greyed 3 2 2 8" xfId="6664"/>
    <cellStyle name="greyed 3 2 2 9" xfId="6665"/>
    <cellStyle name="greyed 3 2 3" xfId="6666"/>
    <cellStyle name="greyed 3 2 3 2" xfId="6667"/>
    <cellStyle name="greyed 3 2 3 3" xfId="6668"/>
    <cellStyle name="greyed 3 2 3 4" xfId="6669"/>
    <cellStyle name="greyed 3 2 3 5" xfId="6670"/>
    <cellStyle name="greyed 3 2 3 6" xfId="6671"/>
    <cellStyle name="greyed 3 2 3 7" xfId="6672"/>
    <cellStyle name="greyed 3 2 4" xfId="6673"/>
    <cellStyle name="greyed 3 2 5" xfId="6674"/>
    <cellStyle name="greyed 3 2 6" xfId="6675"/>
    <cellStyle name="greyed 3 2 7" xfId="6676"/>
    <cellStyle name="greyed 3 2 8" xfId="6677"/>
    <cellStyle name="greyed 3 2 9" xfId="6678"/>
    <cellStyle name="greyed 3 3" xfId="6679"/>
    <cellStyle name="greyed 3 3 10" xfId="6680"/>
    <cellStyle name="greyed 3 3 11" xfId="6681"/>
    <cellStyle name="greyed 3 3 12" xfId="6682"/>
    <cellStyle name="greyed 3 3 2" xfId="6683"/>
    <cellStyle name="greyed 3 3 2 10" xfId="6684"/>
    <cellStyle name="greyed 3 3 2 11" xfId="6685"/>
    <cellStyle name="greyed 3 3 2 2" xfId="6686"/>
    <cellStyle name="greyed 3 3 2 2 10" xfId="6687"/>
    <cellStyle name="greyed 3 3 2 2 11" xfId="6688"/>
    <cellStyle name="greyed 3 3 2 2 12" xfId="6689"/>
    <cellStyle name="greyed 3 3 2 2 13" xfId="6690"/>
    <cellStyle name="greyed 3 3 2 2 2" xfId="6691"/>
    <cellStyle name="greyed 3 3 2 2 2 2" xfId="6692"/>
    <cellStyle name="greyed 3 3 2 2 2 2 2" xfId="6693"/>
    <cellStyle name="greyed 3 3 2 2 2 2 3" xfId="6694"/>
    <cellStyle name="greyed 3 3 2 2 2 2 4" xfId="6695"/>
    <cellStyle name="greyed 3 3 2 2 2 2 5" xfId="6696"/>
    <cellStyle name="greyed 3 3 2 2 2 2 6" xfId="6697"/>
    <cellStyle name="greyed 3 3 2 2 2 2 7" xfId="6698"/>
    <cellStyle name="greyed 3 3 2 2 2 3" xfId="6699"/>
    <cellStyle name="greyed 3 3 2 2 2 4" xfId="6700"/>
    <cellStyle name="greyed 3 3 2 2 2 5" xfId="6701"/>
    <cellStyle name="greyed 3 3 2 2 2 6" xfId="6702"/>
    <cellStyle name="greyed 3 3 2 2 3" xfId="6703"/>
    <cellStyle name="greyed 3 3 2 2 4" xfId="6704"/>
    <cellStyle name="greyed 3 3 2 2 5" xfId="6705"/>
    <cellStyle name="greyed 3 3 2 2 6" xfId="6706"/>
    <cellStyle name="greyed 3 3 2 2 7" xfId="6707"/>
    <cellStyle name="greyed 3 3 2 2 8" xfId="6708"/>
    <cellStyle name="greyed 3 3 2 2 9" xfId="6709"/>
    <cellStyle name="greyed 3 3 2 3" xfId="6710"/>
    <cellStyle name="greyed 3 3 2 3 2" xfId="6711"/>
    <cellStyle name="greyed 3 3 2 3 2 2" xfId="6712"/>
    <cellStyle name="greyed 3 3 2 3 2 3" xfId="6713"/>
    <cellStyle name="greyed 3 3 2 3 2 4" xfId="6714"/>
    <cellStyle name="greyed 3 3 2 3 2 5" xfId="6715"/>
    <cellStyle name="greyed 3 3 2 3 2 6" xfId="6716"/>
    <cellStyle name="greyed 3 3 2 3 2 7" xfId="6717"/>
    <cellStyle name="greyed 3 3 2 3 3" xfId="6718"/>
    <cellStyle name="greyed 3 3 2 3 4" xfId="6719"/>
    <cellStyle name="greyed 3 3 2 3 5" xfId="6720"/>
    <cellStyle name="greyed 3 3 2 3 6" xfId="6721"/>
    <cellStyle name="greyed 3 3 2 4" xfId="6722"/>
    <cellStyle name="greyed 3 3 2 5" xfId="6723"/>
    <cellStyle name="greyed 3 3 2 6" xfId="6724"/>
    <cellStyle name="greyed 3 3 2 7" xfId="6725"/>
    <cellStyle name="greyed 3 3 2 8" xfId="6726"/>
    <cellStyle name="greyed 3 3 2 9" xfId="6727"/>
    <cellStyle name="greyed 3 3 3" xfId="6728"/>
    <cellStyle name="greyed 3 3 3 2" xfId="6729"/>
    <cellStyle name="greyed 3 3 3 2 2" xfId="6730"/>
    <cellStyle name="greyed 3 3 3 2 3" xfId="6731"/>
    <cellStyle name="greyed 3 3 3 2 4" xfId="6732"/>
    <cellStyle name="greyed 3 3 3 2 5" xfId="6733"/>
    <cellStyle name="greyed 3 3 3 2 6" xfId="6734"/>
    <cellStyle name="greyed 3 3 3 2 7" xfId="6735"/>
    <cellStyle name="greyed 3 3 3 3" xfId="6736"/>
    <cellStyle name="greyed 3 3 3 4" xfId="6737"/>
    <cellStyle name="greyed 3 3 3 5" xfId="6738"/>
    <cellStyle name="greyed 3 3 3 6" xfId="6739"/>
    <cellStyle name="greyed 3 3 4" xfId="6740"/>
    <cellStyle name="greyed 3 3 5" xfId="6741"/>
    <cellStyle name="greyed 3 3 6" xfId="6742"/>
    <cellStyle name="greyed 3 3 7" xfId="6743"/>
    <cellStyle name="greyed 3 3 8" xfId="6744"/>
    <cellStyle name="greyed 3 3 9" xfId="6745"/>
    <cellStyle name="greyed 3 4" xfId="6746"/>
    <cellStyle name="greyed 3 4 10" xfId="6747"/>
    <cellStyle name="greyed 3 4 11" xfId="6748"/>
    <cellStyle name="greyed 3 4 2" xfId="6749"/>
    <cellStyle name="greyed 3 4 2 10" xfId="6750"/>
    <cellStyle name="greyed 3 4 2 11" xfId="6751"/>
    <cellStyle name="greyed 3 4 2 12" xfId="6752"/>
    <cellStyle name="greyed 3 4 2 13" xfId="6753"/>
    <cellStyle name="greyed 3 4 2 2" xfId="6754"/>
    <cellStyle name="greyed 3 4 2 2 2" xfId="6755"/>
    <cellStyle name="greyed 3 4 2 2 2 2" xfId="6756"/>
    <cellStyle name="greyed 3 4 2 2 2 3" xfId="6757"/>
    <cellStyle name="greyed 3 4 2 2 2 4" xfId="6758"/>
    <cellStyle name="greyed 3 4 2 2 2 5" xfId="6759"/>
    <cellStyle name="greyed 3 4 2 2 2 6" xfId="6760"/>
    <cellStyle name="greyed 3 4 2 2 2 7" xfId="6761"/>
    <cellStyle name="greyed 3 4 2 2 3" xfId="6762"/>
    <cellStyle name="greyed 3 4 2 2 4" xfId="6763"/>
    <cellStyle name="greyed 3 4 2 2 5" xfId="6764"/>
    <cellStyle name="greyed 3 4 2 2 6" xfId="6765"/>
    <cellStyle name="greyed 3 4 2 3" xfId="6766"/>
    <cellStyle name="greyed 3 4 2 4" xfId="6767"/>
    <cellStyle name="greyed 3 4 2 5" xfId="6768"/>
    <cellStyle name="greyed 3 4 2 6" xfId="6769"/>
    <cellStyle name="greyed 3 4 2 7" xfId="6770"/>
    <cellStyle name="greyed 3 4 2 8" xfId="6771"/>
    <cellStyle name="greyed 3 4 2 9" xfId="6772"/>
    <cellStyle name="greyed 3 4 3" xfId="6773"/>
    <cellStyle name="greyed 3 4 3 2" xfId="6774"/>
    <cellStyle name="greyed 3 4 3 2 2" xfId="6775"/>
    <cellStyle name="greyed 3 4 3 2 3" xfId="6776"/>
    <cellStyle name="greyed 3 4 3 2 4" xfId="6777"/>
    <cellStyle name="greyed 3 4 3 2 5" xfId="6778"/>
    <cellStyle name="greyed 3 4 3 2 6" xfId="6779"/>
    <cellStyle name="greyed 3 4 3 2 7" xfId="6780"/>
    <cellStyle name="greyed 3 4 3 3" xfId="6781"/>
    <cellStyle name="greyed 3 4 3 4" xfId="6782"/>
    <cellStyle name="greyed 3 4 3 5" xfId="6783"/>
    <cellStyle name="greyed 3 4 3 6" xfId="6784"/>
    <cellStyle name="greyed 3 4 4" xfId="6785"/>
    <cellStyle name="greyed 3 4 5" xfId="6786"/>
    <cellStyle name="greyed 3 4 6" xfId="6787"/>
    <cellStyle name="greyed 3 4 7" xfId="6788"/>
    <cellStyle name="greyed 3 4 8" xfId="6789"/>
    <cellStyle name="greyed 3 4 9" xfId="6790"/>
    <cellStyle name="greyed 3 5" xfId="6791"/>
    <cellStyle name="greyed 3 5 2" xfId="6792"/>
    <cellStyle name="greyed 3 5 3" xfId="6793"/>
    <cellStyle name="greyed 3 5 4" xfId="6794"/>
    <cellStyle name="greyed 3 5 5" xfId="6795"/>
    <cellStyle name="greyed 3 5 6" xfId="6796"/>
    <cellStyle name="greyed 3 5 7" xfId="6797"/>
    <cellStyle name="greyed 3 6" xfId="6798"/>
    <cellStyle name="greyed 3 6 2" xfId="6799"/>
    <cellStyle name="greyed 3 6 3" xfId="6800"/>
    <cellStyle name="greyed 3 6 4" xfId="6801"/>
    <cellStyle name="greyed 3 6 5" xfId="6802"/>
    <cellStyle name="greyed 3 6 6" xfId="6803"/>
    <cellStyle name="greyed 3 6 7" xfId="6804"/>
    <cellStyle name="greyed 3 7" xfId="6805"/>
    <cellStyle name="greyed 3 7 2" xfId="6806"/>
    <cellStyle name="greyed 3 7 3" xfId="6807"/>
    <cellStyle name="greyed 3 7 4" xfId="6808"/>
    <cellStyle name="greyed 3 8" xfId="6809"/>
    <cellStyle name="greyed 3 8 2" xfId="6810"/>
    <cellStyle name="greyed 3 8 3" xfId="6811"/>
    <cellStyle name="greyed 3 8 4" xfId="6812"/>
    <cellStyle name="greyed 3 9" xfId="6813"/>
    <cellStyle name="greyed 4" xfId="6814"/>
    <cellStyle name="greyed 4 10" xfId="6815"/>
    <cellStyle name="greyed 4 11" xfId="6816"/>
    <cellStyle name="greyed 4 12" xfId="6817"/>
    <cellStyle name="greyed 4 2" xfId="6818"/>
    <cellStyle name="greyed 4 2 2" xfId="6819"/>
    <cellStyle name="greyed 4 2 2 2" xfId="6820"/>
    <cellStyle name="greyed 4 2 2 3" xfId="6821"/>
    <cellStyle name="greyed 4 2 2 4" xfId="6822"/>
    <cellStyle name="greyed 4 2 2 5" xfId="6823"/>
    <cellStyle name="greyed 4 2 2 6" xfId="6824"/>
    <cellStyle name="greyed 4 2 2 7" xfId="6825"/>
    <cellStyle name="greyed 4 2 3" xfId="6826"/>
    <cellStyle name="greyed 4 2 4" xfId="6827"/>
    <cellStyle name="greyed 4 2 5" xfId="6828"/>
    <cellStyle name="greyed 4 2 6" xfId="6829"/>
    <cellStyle name="greyed 4 3" xfId="6830"/>
    <cellStyle name="greyed 4 4" xfId="6831"/>
    <cellStyle name="greyed 4 5" xfId="6832"/>
    <cellStyle name="greyed 4 6" xfId="6833"/>
    <cellStyle name="greyed 4 7" xfId="6834"/>
    <cellStyle name="greyed 4 8" xfId="6835"/>
    <cellStyle name="greyed 4 9" xfId="6836"/>
    <cellStyle name="greyed 5" xfId="6837"/>
    <cellStyle name="greyed 5 10" xfId="6838"/>
    <cellStyle name="greyed 5 11" xfId="6839"/>
    <cellStyle name="greyed 5 12" xfId="6840"/>
    <cellStyle name="greyed 5 2" xfId="6841"/>
    <cellStyle name="greyed 5 2 10" xfId="6842"/>
    <cellStyle name="greyed 5 2 11" xfId="6843"/>
    <cellStyle name="greyed 5 2 12" xfId="6844"/>
    <cellStyle name="greyed 5 2 13" xfId="6845"/>
    <cellStyle name="greyed 5 2 2" xfId="6846"/>
    <cellStyle name="greyed 5 2 2 2" xfId="6847"/>
    <cellStyle name="greyed 5 2 2 2 2" xfId="6848"/>
    <cellStyle name="greyed 5 2 2 2 3" xfId="6849"/>
    <cellStyle name="greyed 5 2 2 2 4" xfId="6850"/>
    <cellStyle name="greyed 5 2 2 2 5" xfId="6851"/>
    <cellStyle name="greyed 5 2 2 2 6" xfId="6852"/>
    <cellStyle name="greyed 5 2 2 2 7" xfId="6853"/>
    <cellStyle name="greyed 5 2 2 3" xfId="6854"/>
    <cellStyle name="greyed 5 2 2 4" xfId="6855"/>
    <cellStyle name="greyed 5 2 2 5" xfId="6856"/>
    <cellStyle name="greyed 5 2 2 6" xfId="6857"/>
    <cellStyle name="greyed 5 2 3" xfId="6858"/>
    <cellStyle name="greyed 5 2 4" xfId="6859"/>
    <cellStyle name="greyed 5 2 5" xfId="6860"/>
    <cellStyle name="greyed 5 2 6" xfId="6861"/>
    <cellStyle name="greyed 5 2 7" xfId="6862"/>
    <cellStyle name="greyed 5 2 8" xfId="6863"/>
    <cellStyle name="greyed 5 2 9" xfId="6864"/>
    <cellStyle name="greyed 5 3" xfId="6865"/>
    <cellStyle name="greyed 5 3 2" xfId="6866"/>
    <cellStyle name="greyed 5 3 2 2" xfId="6867"/>
    <cellStyle name="greyed 5 3 2 3" xfId="6868"/>
    <cellStyle name="greyed 5 3 2 4" xfId="6869"/>
    <cellStyle name="greyed 5 3 2 5" xfId="6870"/>
    <cellStyle name="greyed 5 3 2 6" xfId="6871"/>
    <cellStyle name="greyed 5 3 2 7" xfId="6872"/>
    <cellStyle name="greyed 5 3 3" xfId="6873"/>
    <cellStyle name="greyed 5 3 4" xfId="6874"/>
    <cellStyle name="greyed 5 3 5" xfId="6875"/>
    <cellStyle name="greyed 5 3 6" xfId="6876"/>
    <cellStyle name="greyed 5 4" xfId="6877"/>
    <cellStyle name="greyed 5 5" xfId="6878"/>
    <cellStyle name="greyed 5 6" xfId="6879"/>
    <cellStyle name="greyed 5 7" xfId="6880"/>
    <cellStyle name="greyed 5 8" xfId="6881"/>
    <cellStyle name="greyed 5 9" xfId="6882"/>
    <cellStyle name="greyed 6" xfId="6883"/>
    <cellStyle name="greyed 6 10" xfId="6884"/>
    <cellStyle name="greyed 6 11" xfId="6885"/>
    <cellStyle name="greyed 6 2" xfId="6886"/>
    <cellStyle name="greyed 6 2 10" xfId="6887"/>
    <cellStyle name="greyed 6 2 11" xfId="6888"/>
    <cellStyle name="greyed 6 2 12" xfId="6889"/>
    <cellStyle name="greyed 6 2 13" xfId="6890"/>
    <cellStyle name="greyed 6 2 2" xfId="6891"/>
    <cellStyle name="greyed 6 2 2 2" xfId="6892"/>
    <cellStyle name="greyed 6 2 2 2 2" xfId="6893"/>
    <cellStyle name="greyed 6 2 2 2 3" xfId="6894"/>
    <cellStyle name="greyed 6 2 2 2 4" xfId="6895"/>
    <cellStyle name="greyed 6 2 2 2 5" xfId="6896"/>
    <cellStyle name="greyed 6 2 2 2 6" xfId="6897"/>
    <cellStyle name="greyed 6 2 2 2 7" xfId="6898"/>
    <cellStyle name="greyed 6 2 2 3" xfId="6899"/>
    <cellStyle name="greyed 6 2 2 4" xfId="6900"/>
    <cellStyle name="greyed 6 2 2 5" xfId="6901"/>
    <cellStyle name="greyed 6 2 2 6" xfId="6902"/>
    <cellStyle name="greyed 6 2 3" xfId="6903"/>
    <cellStyle name="greyed 6 2 4" xfId="6904"/>
    <cellStyle name="greyed 6 2 5" xfId="6905"/>
    <cellStyle name="greyed 6 2 6" xfId="6906"/>
    <cellStyle name="greyed 6 2 7" xfId="6907"/>
    <cellStyle name="greyed 6 2 8" xfId="6908"/>
    <cellStyle name="greyed 6 2 9" xfId="6909"/>
    <cellStyle name="greyed 6 3" xfId="6910"/>
    <cellStyle name="greyed 6 3 2" xfId="6911"/>
    <cellStyle name="greyed 6 3 2 2" xfId="6912"/>
    <cellStyle name="greyed 6 3 2 3" xfId="6913"/>
    <cellStyle name="greyed 6 3 2 4" xfId="6914"/>
    <cellStyle name="greyed 6 3 2 5" xfId="6915"/>
    <cellStyle name="greyed 6 3 2 6" xfId="6916"/>
    <cellStyle name="greyed 6 3 2 7" xfId="6917"/>
    <cellStyle name="greyed 6 3 3" xfId="6918"/>
    <cellStyle name="greyed 6 3 4" xfId="6919"/>
    <cellStyle name="greyed 6 3 5" xfId="6920"/>
    <cellStyle name="greyed 6 3 6" xfId="6921"/>
    <cellStyle name="greyed 6 4" xfId="6922"/>
    <cellStyle name="greyed 6 5" xfId="6923"/>
    <cellStyle name="greyed 6 6" xfId="6924"/>
    <cellStyle name="greyed 6 7" xfId="6925"/>
    <cellStyle name="greyed 6 8" xfId="6926"/>
    <cellStyle name="greyed 6 9" xfId="6927"/>
    <cellStyle name="greyed 7" xfId="6928"/>
    <cellStyle name="greyed 7 2" xfId="6929"/>
    <cellStyle name="greyed 7 3" xfId="6930"/>
    <cellStyle name="greyed 7 4" xfId="6931"/>
    <cellStyle name="greyed 7 5" xfId="6932"/>
    <cellStyle name="greyed 8" xfId="6933"/>
    <cellStyle name="greyed 8 2" xfId="6934"/>
    <cellStyle name="greyed 8 3" xfId="6935"/>
    <cellStyle name="greyed 8 4" xfId="6936"/>
    <cellStyle name="greyed 9" xfId="6937"/>
    <cellStyle name="greyed 9 2" xfId="6938"/>
    <cellStyle name="greyed 9 3" xfId="6939"/>
    <cellStyle name="greyed 9 4" xfId="6940"/>
    <cellStyle name="Header1" xfId="6941"/>
    <cellStyle name="Header2" xfId="6942"/>
    <cellStyle name="Header2 10" xfId="6943"/>
    <cellStyle name="Header2 11" xfId="6944"/>
    <cellStyle name="Header2 12" xfId="6945"/>
    <cellStyle name="Header2 13" xfId="6946"/>
    <cellStyle name="Header2 14" xfId="6947"/>
    <cellStyle name="Header2 15" xfId="6948"/>
    <cellStyle name="Header2 16" xfId="6949"/>
    <cellStyle name="Header2 2" xfId="6950"/>
    <cellStyle name="Header2 2 10" xfId="6951"/>
    <cellStyle name="Header2 2 10 10" xfId="6952"/>
    <cellStyle name="Header2 2 10 11" xfId="6953"/>
    <cellStyle name="Header2 2 10 12" xfId="6954"/>
    <cellStyle name="Header2 2 10 13" xfId="6955"/>
    <cellStyle name="Header2 2 10 14" xfId="6956"/>
    <cellStyle name="Header2 2 10 2" xfId="6957"/>
    <cellStyle name="Header2 2 10 2 2" xfId="6958"/>
    <cellStyle name="Header2 2 10 2 3" xfId="6959"/>
    <cellStyle name="Header2 2 10 2 4" xfId="6960"/>
    <cellStyle name="Header2 2 10 2 5" xfId="6961"/>
    <cellStyle name="Header2 2 10 2 6" xfId="6962"/>
    <cellStyle name="Header2 2 10 2 7" xfId="6963"/>
    <cellStyle name="Header2 2 10 3" xfId="6964"/>
    <cellStyle name="Header2 2 10 4" xfId="6965"/>
    <cellStyle name="Header2 2 10 5" xfId="6966"/>
    <cellStyle name="Header2 2 10 6" xfId="6967"/>
    <cellStyle name="Header2 2 10 7" xfId="6968"/>
    <cellStyle name="Header2 2 10 8" xfId="6969"/>
    <cellStyle name="Header2 2 10 9" xfId="6970"/>
    <cellStyle name="Header2 2 11" xfId="6971"/>
    <cellStyle name="Header2 2 11 2" xfId="6972"/>
    <cellStyle name="Header2 2 11 3" xfId="6973"/>
    <cellStyle name="Header2 2 11 4" xfId="6974"/>
    <cellStyle name="Header2 2 11 5" xfId="6975"/>
    <cellStyle name="Header2 2 11 6" xfId="6976"/>
    <cellStyle name="Header2 2 11 7" xfId="6977"/>
    <cellStyle name="Header2 2 12" xfId="6978"/>
    <cellStyle name="Header2 2 13" xfId="6979"/>
    <cellStyle name="Header2 2 14" xfId="6980"/>
    <cellStyle name="Header2 2 15" xfId="6981"/>
    <cellStyle name="Header2 2 16" xfId="6982"/>
    <cellStyle name="Header2 2 17" xfId="6983"/>
    <cellStyle name="Header2 2 18" xfId="6984"/>
    <cellStyle name="Header2 2 19" xfId="6985"/>
    <cellStyle name="Header2 2 2" xfId="6986"/>
    <cellStyle name="Header2 2 2 10" xfId="6987"/>
    <cellStyle name="Header2 2 2 11" xfId="6988"/>
    <cellStyle name="Header2 2 2 12" xfId="6989"/>
    <cellStyle name="Header2 2 2 13" xfId="6990"/>
    <cellStyle name="Header2 2 2 14" xfId="6991"/>
    <cellStyle name="Header2 2 2 2" xfId="6992"/>
    <cellStyle name="Header2 2 2 2 2" xfId="6993"/>
    <cellStyle name="Header2 2 2 2 3" xfId="6994"/>
    <cellStyle name="Header2 2 2 2 4" xfId="6995"/>
    <cellStyle name="Header2 2 2 2 5" xfId="6996"/>
    <cellStyle name="Header2 2 2 2 6" xfId="6997"/>
    <cellStyle name="Header2 2 2 2 7" xfId="6998"/>
    <cellStyle name="Header2 2 2 3" xfId="6999"/>
    <cellStyle name="Header2 2 2 4" xfId="7000"/>
    <cellStyle name="Header2 2 2 5" xfId="7001"/>
    <cellStyle name="Header2 2 2 6" xfId="7002"/>
    <cellStyle name="Header2 2 2 7" xfId="7003"/>
    <cellStyle name="Header2 2 2 8" xfId="7004"/>
    <cellStyle name="Header2 2 2 9" xfId="7005"/>
    <cellStyle name="Header2 2 20" xfId="7006"/>
    <cellStyle name="Header2 2 21" xfId="7007"/>
    <cellStyle name="Header2 2 22" xfId="7008"/>
    <cellStyle name="Header2 2 23" xfId="7009"/>
    <cellStyle name="Header2 2 3" xfId="7010"/>
    <cellStyle name="Header2 2 3 10" xfId="7011"/>
    <cellStyle name="Header2 2 3 11" xfId="7012"/>
    <cellStyle name="Header2 2 3 12" xfId="7013"/>
    <cellStyle name="Header2 2 3 13" xfId="7014"/>
    <cellStyle name="Header2 2 3 14" xfId="7015"/>
    <cellStyle name="Header2 2 3 2" xfId="7016"/>
    <cellStyle name="Header2 2 3 2 2" xfId="7017"/>
    <cellStyle name="Header2 2 3 2 3" xfId="7018"/>
    <cellStyle name="Header2 2 3 2 4" xfId="7019"/>
    <cellStyle name="Header2 2 3 2 5" xfId="7020"/>
    <cellStyle name="Header2 2 3 2 6" xfId="7021"/>
    <cellStyle name="Header2 2 3 2 7" xfId="7022"/>
    <cellStyle name="Header2 2 3 3" xfId="7023"/>
    <cellStyle name="Header2 2 3 4" xfId="7024"/>
    <cellStyle name="Header2 2 3 5" xfId="7025"/>
    <cellStyle name="Header2 2 3 6" xfId="7026"/>
    <cellStyle name="Header2 2 3 7" xfId="7027"/>
    <cellStyle name="Header2 2 3 8" xfId="7028"/>
    <cellStyle name="Header2 2 3 9" xfId="7029"/>
    <cellStyle name="Header2 2 4" xfId="7030"/>
    <cellStyle name="Header2 2 4 10" xfId="7031"/>
    <cellStyle name="Header2 2 4 11" xfId="7032"/>
    <cellStyle name="Header2 2 4 12" xfId="7033"/>
    <cellStyle name="Header2 2 4 13" xfId="7034"/>
    <cellStyle name="Header2 2 4 14" xfId="7035"/>
    <cellStyle name="Header2 2 4 2" xfId="7036"/>
    <cellStyle name="Header2 2 4 2 2" xfId="7037"/>
    <cellStyle name="Header2 2 4 2 3" xfId="7038"/>
    <cellStyle name="Header2 2 4 2 4" xfId="7039"/>
    <cellStyle name="Header2 2 4 2 5" xfId="7040"/>
    <cellStyle name="Header2 2 4 2 6" xfId="7041"/>
    <cellStyle name="Header2 2 4 2 7" xfId="7042"/>
    <cellStyle name="Header2 2 4 3" xfId="7043"/>
    <cellStyle name="Header2 2 4 4" xfId="7044"/>
    <cellStyle name="Header2 2 4 5" xfId="7045"/>
    <cellStyle name="Header2 2 4 6" xfId="7046"/>
    <cellStyle name="Header2 2 4 7" xfId="7047"/>
    <cellStyle name="Header2 2 4 8" xfId="7048"/>
    <cellStyle name="Header2 2 4 9" xfId="7049"/>
    <cellStyle name="Header2 2 5" xfId="7050"/>
    <cellStyle name="Header2 2 5 10" xfId="7051"/>
    <cellStyle name="Header2 2 5 11" xfId="7052"/>
    <cellStyle name="Header2 2 5 12" xfId="7053"/>
    <cellStyle name="Header2 2 5 13" xfId="7054"/>
    <cellStyle name="Header2 2 5 14" xfId="7055"/>
    <cellStyle name="Header2 2 5 2" xfId="7056"/>
    <cellStyle name="Header2 2 5 2 2" xfId="7057"/>
    <cellStyle name="Header2 2 5 2 3" xfId="7058"/>
    <cellStyle name="Header2 2 5 2 4" xfId="7059"/>
    <cellStyle name="Header2 2 5 2 5" xfId="7060"/>
    <cellStyle name="Header2 2 5 2 6" xfId="7061"/>
    <cellStyle name="Header2 2 5 2 7" xfId="7062"/>
    <cellStyle name="Header2 2 5 3" xfId="7063"/>
    <cellStyle name="Header2 2 5 4" xfId="7064"/>
    <cellStyle name="Header2 2 5 5" xfId="7065"/>
    <cellStyle name="Header2 2 5 6" xfId="7066"/>
    <cellStyle name="Header2 2 5 7" xfId="7067"/>
    <cellStyle name="Header2 2 5 8" xfId="7068"/>
    <cellStyle name="Header2 2 5 9" xfId="7069"/>
    <cellStyle name="Header2 2 6" xfId="7070"/>
    <cellStyle name="Header2 2 6 10" xfId="7071"/>
    <cellStyle name="Header2 2 6 11" xfId="7072"/>
    <cellStyle name="Header2 2 6 12" xfId="7073"/>
    <cellStyle name="Header2 2 6 13" xfId="7074"/>
    <cellStyle name="Header2 2 6 14" xfId="7075"/>
    <cellStyle name="Header2 2 6 2" xfId="7076"/>
    <cellStyle name="Header2 2 6 2 2" xfId="7077"/>
    <cellStyle name="Header2 2 6 2 3" xfId="7078"/>
    <cellStyle name="Header2 2 6 2 4" xfId="7079"/>
    <cellStyle name="Header2 2 6 2 5" xfId="7080"/>
    <cellStyle name="Header2 2 6 2 6" xfId="7081"/>
    <cellStyle name="Header2 2 6 2 7" xfId="7082"/>
    <cellStyle name="Header2 2 6 3" xfId="7083"/>
    <cellStyle name="Header2 2 6 4" xfId="7084"/>
    <cellStyle name="Header2 2 6 5" xfId="7085"/>
    <cellStyle name="Header2 2 6 6" xfId="7086"/>
    <cellStyle name="Header2 2 6 7" xfId="7087"/>
    <cellStyle name="Header2 2 6 8" xfId="7088"/>
    <cellStyle name="Header2 2 6 9" xfId="7089"/>
    <cellStyle name="Header2 2 7" xfId="7090"/>
    <cellStyle name="Header2 2 7 10" xfId="7091"/>
    <cellStyle name="Header2 2 7 11" xfId="7092"/>
    <cellStyle name="Header2 2 7 12" xfId="7093"/>
    <cellStyle name="Header2 2 7 13" xfId="7094"/>
    <cellStyle name="Header2 2 7 14" xfId="7095"/>
    <cellStyle name="Header2 2 7 2" xfId="7096"/>
    <cellStyle name="Header2 2 7 2 2" xfId="7097"/>
    <cellStyle name="Header2 2 7 2 3" xfId="7098"/>
    <cellStyle name="Header2 2 7 2 4" xfId="7099"/>
    <cellStyle name="Header2 2 7 2 5" xfId="7100"/>
    <cellStyle name="Header2 2 7 2 6" xfId="7101"/>
    <cellStyle name="Header2 2 7 2 7" xfId="7102"/>
    <cellStyle name="Header2 2 7 3" xfId="7103"/>
    <cellStyle name="Header2 2 7 4" xfId="7104"/>
    <cellStyle name="Header2 2 7 5" xfId="7105"/>
    <cellStyle name="Header2 2 7 6" xfId="7106"/>
    <cellStyle name="Header2 2 7 7" xfId="7107"/>
    <cellStyle name="Header2 2 7 8" xfId="7108"/>
    <cellStyle name="Header2 2 7 9" xfId="7109"/>
    <cellStyle name="Header2 2 8" xfId="7110"/>
    <cellStyle name="Header2 2 8 10" xfId="7111"/>
    <cellStyle name="Header2 2 8 11" xfId="7112"/>
    <cellStyle name="Header2 2 8 12" xfId="7113"/>
    <cellStyle name="Header2 2 8 13" xfId="7114"/>
    <cellStyle name="Header2 2 8 14" xfId="7115"/>
    <cellStyle name="Header2 2 8 2" xfId="7116"/>
    <cellStyle name="Header2 2 8 2 2" xfId="7117"/>
    <cellStyle name="Header2 2 8 2 3" xfId="7118"/>
    <cellStyle name="Header2 2 8 2 4" xfId="7119"/>
    <cellStyle name="Header2 2 8 2 5" xfId="7120"/>
    <cellStyle name="Header2 2 8 2 6" xfId="7121"/>
    <cellStyle name="Header2 2 8 2 7" xfId="7122"/>
    <cellStyle name="Header2 2 8 3" xfId="7123"/>
    <cellStyle name="Header2 2 8 4" xfId="7124"/>
    <cellStyle name="Header2 2 8 5" xfId="7125"/>
    <cellStyle name="Header2 2 8 6" xfId="7126"/>
    <cellStyle name="Header2 2 8 7" xfId="7127"/>
    <cellStyle name="Header2 2 8 8" xfId="7128"/>
    <cellStyle name="Header2 2 8 9" xfId="7129"/>
    <cellStyle name="Header2 2 9" xfId="7130"/>
    <cellStyle name="Header2 2 9 10" xfId="7131"/>
    <cellStyle name="Header2 2 9 11" xfId="7132"/>
    <cellStyle name="Header2 2 9 12" xfId="7133"/>
    <cellStyle name="Header2 2 9 13" xfId="7134"/>
    <cellStyle name="Header2 2 9 14" xfId="7135"/>
    <cellStyle name="Header2 2 9 2" xfId="7136"/>
    <cellStyle name="Header2 2 9 2 2" xfId="7137"/>
    <cellStyle name="Header2 2 9 2 3" xfId="7138"/>
    <cellStyle name="Header2 2 9 2 4" xfId="7139"/>
    <cellStyle name="Header2 2 9 2 5" xfId="7140"/>
    <cellStyle name="Header2 2 9 2 6" xfId="7141"/>
    <cellStyle name="Header2 2 9 2 7" xfId="7142"/>
    <cellStyle name="Header2 2 9 3" xfId="7143"/>
    <cellStyle name="Header2 2 9 4" xfId="7144"/>
    <cellStyle name="Header2 2 9 5" xfId="7145"/>
    <cellStyle name="Header2 2 9 6" xfId="7146"/>
    <cellStyle name="Header2 2 9 7" xfId="7147"/>
    <cellStyle name="Header2 2 9 8" xfId="7148"/>
    <cellStyle name="Header2 2 9 9" xfId="7149"/>
    <cellStyle name="Header2 3" xfId="7150"/>
    <cellStyle name="Header2 3 10" xfId="7151"/>
    <cellStyle name="Header2 3 11" xfId="7152"/>
    <cellStyle name="Header2 3 12" xfId="7153"/>
    <cellStyle name="Header2 3 13" xfId="7154"/>
    <cellStyle name="Header2 3 14" xfId="7155"/>
    <cellStyle name="Header2 3 2" xfId="7156"/>
    <cellStyle name="Header2 3 2 2" xfId="7157"/>
    <cellStyle name="Header2 3 2 3" xfId="7158"/>
    <cellStyle name="Header2 3 2 4" xfId="7159"/>
    <cellStyle name="Header2 3 2 5" xfId="7160"/>
    <cellStyle name="Header2 3 2 6" xfId="7161"/>
    <cellStyle name="Header2 3 2 7" xfId="7162"/>
    <cellStyle name="Header2 3 3" xfId="7163"/>
    <cellStyle name="Header2 3 4" xfId="7164"/>
    <cellStyle name="Header2 3 5" xfId="7165"/>
    <cellStyle name="Header2 3 6" xfId="7166"/>
    <cellStyle name="Header2 3 7" xfId="7167"/>
    <cellStyle name="Header2 3 8" xfId="7168"/>
    <cellStyle name="Header2 3 9" xfId="7169"/>
    <cellStyle name="Header2 4" xfId="7170"/>
    <cellStyle name="Header2 4 2" xfId="7171"/>
    <cellStyle name="Header2 4 3" xfId="7172"/>
    <cellStyle name="Header2 4 4" xfId="7173"/>
    <cellStyle name="Header2 4 5" xfId="7174"/>
    <cellStyle name="Header2 4 6" xfId="7175"/>
    <cellStyle name="Header2 4 7" xfId="7176"/>
    <cellStyle name="Header2 5" xfId="7177"/>
    <cellStyle name="Header2 6" xfId="7178"/>
    <cellStyle name="Header2 7" xfId="7179"/>
    <cellStyle name="Header2 8" xfId="7180"/>
    <cellStyle name="Header2 9" xfId="7181"/>
    <cellStyle name="Heading 1 2" xfId="161"/>
    <cellStyle name="Heading 1 2 2" xfId="7182"/>
    <cellStyle name="Heading 1 2 3" xfId="7183"/>
    <cellStyle name="Heading 1 3" xfId="162"/>
    <cellStyle name="Heading 1 3 2" xfId="7184"/>
    <cellStyle name="Heading 1 4" xfId="7185"/>
    <cellStyle name="Heading 1 5" xfId="7186"/>
    <cellStyle name="Heading 1 6" xfId="7187"/>
    <cellStyle name="Heading 1 7" xfId="7188"/>
    <cellStyle name="Heading 2 2" xfId="163"/>
    <cellStyle name="Heading 2 2 2" xfId="164"/>
    <cellStyle name="Heading 2 2 3" xfId="7189"/>
    <cellStyle name="Heading 2 2 4" xfId="7190"/>
    <cellStyle name="Heading 2 3" xfId="165"/>
    <cellStyle name="Heading 2 3 2" xfId="7191"/>
    <cellStyle name="Heading 2 4" xfId="7192"/>
    <cellStyle name="Heading 2 5" xfId="7193"/>
    <cellStyle name="Heading 2 6" xfId="7194"/>
    <cellStyle name="Heading 2 7" xfId="7195"/>
    <cellStyle name="Heading 3 2" xfId="166"/>
    <cellStyle name="Heading 3 2 2" xfId="7196"/>
    <cellStyle name="Heading 3 2 2 2" xfId="7197"/>
    <cellStyle name="Heading 3 2 2 3" xfId="7198"/>
    <cellStyle name="Heading 3 2 3" xfId="7199"/>
    <cellStyle name="Heading 3 2 3 2" xfId="7200"/>
    <cellStyle name="Heading 3 2 3 3" xfId="7201"/>
    <cellStyle name="Heading 3 2 4" xfId="7202"/>
    <cellStyle name="Heading 3 2 5" xfId="7203"/>
    <cellStyle name="Heading 3 2 6" xfId="7204"/>
    <cellStyle name="Heading 3 2 7" xfId="7205"/>
    <cellStyle name="Heading 3 3" xfId="167"/>
    <cellStyle name="Heading 3 3 2" xfId="7206"/>
    <cellStyle name="Heading 3 3 2 2" xfId="7207"/>
    <cellStyle name="Heading 3 3 2 3" xfId="7208"/>
    <cellStyle name="Heading 3 3 3" xfId="7209"/>
    <cellStyle name="Heading 3 3 3 2" xfId="7210"/>
    <cellStyle name="Heading 3 3 3 3" xfId="7211"/>
    <cellStyle name="Heading 3 3 4" xfId="7212"/>
    <cellStyle name="Heading 3 3 5" xfId="7213"/>
    <cellStyle name="Heading 3 3 6" xfId="7214"/>
    <cellStyle name="Heading 3 3 7" xfId="7215"/>
    <cellStyle name="Heading 3 3 8" xfId="7216"/>
    <cellStyle name="Heading 3 4" xfId="7217"/>
    <cellStyle name="Heading 3 4 2" xfId="7218"/>
    <cellStyle name="Heading 3 4 3" xfId="7219"/>
    <cellStyle name="Heading 3 5" xfId="7220"/>
    <cellStyle name="Heading 3 5 2" xfId="7221"/>
    <cellStyle name="Heading 3 5 3" xfId="7222"/>
    <cellStyle name="Heading 3 6" xfId="7223"/>
    <cellStyle name="Heading 3 6 2" xfId="7224"/>
    <cellStyle name="Heading 3 6 3" xfId="7225"/>
    <cellStyle name="Heading 3 7" xfId="7226"/>
    <cellStyle name="Heading 3 7 2" xfId="7227"/>
    <cellStyle name="Heading 3 7 3" xfId="7228"/>
    <cellStyle name="Heading 4 2" xfId="168"/>
    <cellStyle name="Heading 4 2 2" xfId="7229"/>
    <cellStyle name="Heading 4 2 3" xfId="7230"/>
    <cellStyle name="Heading 4 3" xfId="169"/>
    <cellStyle name="Heading 4 3 2" xfId="7231"/>
    <cellStyle name="Heading 4 4" xfId="7232"/>
    <cellStyle name="Heading 4 5" xfId="7233"/>
    <cellStyle name="Heading 4 6" xfId="7234"/>
    <cellStyle name="Heading 4 7" xfId="7235"/>
    <cellStyle name="Heading I" xfId="7236"/>
    <cellStyle name="Heading II" xfId="7237"/>
    <cellStyle name="HeadingTable" xfId="7238"/>
    <cellStyle name="HeadingTable 10" xfId="7239"/>
    <cellStyle name="HeadingTable 11" xfId="7240"/>
    <cellStyle name="HeadingTable 12" xfId="7241"/>
    <cellStyle name="HeadingTable 13" xfId="7242"/>
    <cellStyle name="HeadingTable 2" xfId="7243"/>
    <cellStyle name="HeadingTable 2 10" xfId="7244"/>
    <cellStyle name="HeadingTable 2 11" xfId="7245"/>
    <cellStyle name="HeadingTable 2 12" xfId="7246"/>
    <cellStyle name="HeadingTable 2 13" xfId="7247"/>
    <cellStyle name="HeadingTable 2 14" xfId="7248"/>
    <cellStyle name="HeadingTable 2 15" xfId="7249"/>
    <cellStyle name="HeadingTable 2 16" xfId="7250"/>
    <cellStyle name="HeadingTable 2 2" xfId="7251"/>
    <cellStyle name="HeadingTable 2 2 10" xfId="7252"/>
    <cellStyle name="HeadingTable 2 2 11" xfId="7253"/>
    <cellStyle name="HeadingTable 2 2 12" xfId="7254"/>
    <cellStyle name="HeadingTable 2 2 13" xfId="7255"/>
    <cellStyle name="HeadingTable 2 2 14" xfId="7256"/>
    <cellStyle name="HeadingTable 2 2 2" xfId="7257"/>
    <cellStyle name="HeadingTable 2 2 2 10" xfId="7258"/>
    <cellStyle name="HeadingTable 2 2 2 11" xfId="7259"/>
    <cellStyle name="HeadingTable 2 2 2 2" xfId="7260"/>
    <cellStyle name="HeadingTable 2 2 2 2 2" xfId="7261"/>
    <cellStyle name="HeadingTable 2 2 2 2 2 2" xfId="7262"/>
    <cellStyle name="HeadingTable 2 2 2 2 2 3" xfId="7263"/>
    <cellStyle name="HeadingTable 2 2 2 2 2 4" xfId="7264"/>
    <cellStyle name="HeadingTable 2 2 2 2 2 5" xfId="7265"/>
    <cellStyle name="HeadingTable 2 2 2 2 2 6" xfId="7266"/>
    <cellStyle name="HeadingTable 2 2 2 2 3" xfId="7267"/>
    <cellStyle name="HeadingTable 2 2 2 2 4" xfId="7268"/>
    <cellStyle name="HeadingTable 2 2 2 2 5" xfId="7269"/>
    <cellStyle name="HeadingTable 2 2 2 2 6" xfId="7270"/>
    <cellStyle name="HeadingTable 2 2 2 2 7" xfId="7271"/>
    <cellStyle name="HeadingTable 2 2 2 3" xfId="7272"/>
    <cellStyle name="HeadingTable 2 2 2 4" xfId="7273"/>
    <cellStyle name="HeadingTable 2 2 2 5" xfId="7274"/>
    <cellStyle name="HeadingTable 2 2 2 6" xfId="7275"/>
    <cellStyle name="HeadingTable 2 2 2 7" xfId="7276"/>
    <cellStyle name="HeadingTable 2 2 2 8" xfId="7277"/>
    <cellStyle name="HeadingTable 2 2 2 9" xfId="7278"/>
    <cellStyle name="HeadingTable 2 2 3" xfId="7279"/>
    <cellStyle name="HeadingTable 2 2 3 2" xfId="7280"/>
    <cellStyle name="HeadingTable 2 2 3 3" xfId="7281"/>
    <cellStyle name="HeadingTable 2 2 3 4" xfId="7282"/>
    <cellStyle name="HeadingTable 2 2 3 5" xfId="7283"/>
    <cellStyle name="HeadingTable 2 2 3 6" xfId="7284"/>
    <cellStyle name="HeadingTable 2 2 4" xfId="7285"/>
    <cellStyle name="HeadingTable 2 2 5" xfId="7286"/>
    <cellStyle name="HeadingTable 2 2 6" xfId="7287"/>
    <cellStyle name="HeadingTable 2 2 7" xfId="7288"/>
    <cellStyle name="HeadingTable 2 2 8" xfId="7289"/>
    <cellStyle name="HeadingTable 2 2 9" xfId="7290"/>
    <cellStyle name="HeadingTable 2 3" xfId="7291"/>
    <cellStyle name="HeadingTable 2 3 10" xfId="7292"/>
    <cellStyle name="HeadingTable 2 3 11" xfId="7293"/>
    <cellStyle name="HeadingTable 2 3 12" xfId="7294"/>
    <cellStyle name="HeadingTable 2 3 13" xfId="7295"/>
    <cellStyle name="HeadingTable 2 3 2" xfId="7296"/>
    <cellStyle name="HeadingTable 2 3 2 10" xfId="7297"/>
    <cellStyle name="HeadingTable 2 3 2 11" xfId="7298"/>
    <cellStyle name="HeadingTable 2 3 2 2" xfId="7299"/>
    <cellStyle name="HeadingTable 2 3 2 2 2" xfId="7300"/>
    <cellStyle name="HeadingTable 2 3 2 2 2 2" xfId="7301"/>
    <cellStyle name="HeadingTable 2 3 2 2 2 3" xfId="7302"/>
    <cellStyle name="HeadingTable 2 3 2 2 2 4" xfId="7303"/>
    <cellStyle name="HeadingTable 2 3 2 2 2 5" xfId="7304"/>
    <cellStyle name="HeadingTable 2 3 2 2 2 6" xfId="7305"/>
    <cellStyle name="HeadingTable 2 3 2 2 3" xfId="7306"/>
    <cellStyle name="HeadingTable 2 3 2 2 4" xfId="7307"/>
    <cellStyle name="HeadingTable 2 3 2 2 5" xfId="7308"/>
    <cellStyle name="HeadingTable 2 3 2 2 6" xfId="7309"/>
    <cellStyle name="HeadingTable 2 3 2 2 7" xfId="7310"/>
    <cellStyle name="HeadingTable 2 3 2 3" xfId="7311"/>
    <cellStyle name="HeadingTable 2 3 2 4" xfId="7312"/>
    <cellStyle name="HeadingTable 2 3 2 5" xfId="7313"/>
    <cellStyle name="HeadingTable 2 3 2 6" xfId="7314"/>
    <cellStyle name="HeadingTable 2 3 2 7" xfId="7315"/>
    <cellStyle name="HeadingTable 2 3 2 8" xfId="7316"/>
    <cellStyle name="HeadingTable 2 3 2 9" xfId="7317"/>
    <cellStyle name="HeadingTable 2 3 3" xfId="7318"/>
    <cellStyle name="HeadingTable 2 3 3 2" xfId="7319"/>
    <cellStyle name="HeadingTable 2 3 3 2 2" xfId="7320"/>
    <cellStyle name="HeadingTable 2 3 3 2 3" xfId="7321"/>
    <cellStyle name="HeadingTable 2 3 3 2 4" xfId="7322"/>
    <cellStyle name="HeadingTable 2 3 3 2 5" xfId="7323"/>
    <cellStyle name="HeadingTable 2 3 3 2 6" xfId="7324"/>
    <cellStyle name="HeadingTable 2 3 3 3" xfId="7325"/>
    <cellStyle name="HeadingTable 2 3 3 4" xfId="7326"/>
    <cellStyle name="HeadingTable 2 3 3 5" xfId="7327"/>
    <cellStyle name="HeadingTable 2 3 3 6" xfId="7328"/>
    <cellStyle name="HeadingTable 2 3 3 7" xfId="7329"/>
    <cellStyle name="HeadingTable 2 3 4" xfId="7330"/>
    <cellStyle name="HeadingTable 2 3 5" xfId="7331"/>
    <cellStyle name="HeadingTable 2 3 6" xfId="7332"/>
    <cellStyle name="HeadingTable 2 3 7" xfId="7333"/>
    <cellStyle name="HeadingTable 2 3 8" xfId="7334"/>
    <cellStyle name="HeadingTable 2 3 9" xfId="7335"/>
    <cellStyle name="HeadingTable 2 4" xfId="7336"/>
    <cellStyle name="HeadingTable 2 4 10" xfId="7337"/>
    <cellStyle name="HeadingTable 2 4 11" xfId="7338"/>
    <cellStyle name="HeadingTable 2 4 12" xfId="7339"/>
    <cellStyle name="HeadingTable 2 4 2" xfId="7340"/>
    <cellStyle name="HeadingTable 2 4 2 2" xfId="7341"/>
    <cellStyle name="HeadingTable 2 4 2 2 2" xfId="7342"/>
    <cellStyle name="HeadingTable 2 4 2 2 3" xfId="7343"/>
    <cellStyle name="HeadingTable 2 4 2 2 4" xfId="7344"/>
    <cellStyle name="HeadingTable 2 4 2 2 5" xfId="7345"/>
    <cellStyle name="HeadingTable 2 4 2 2 6" xfId="7346"/>
    <cellStyle name="HeadingTable 2 4 2 3" xfId="7347"/>
    <cellStyle name="HeadingTable 2 4 2 4" xfId="7348"/>
    <cellStyle name="HeadingTable 2 4 2 5" xfId="7349"/>
    <cellStyle name="HeadingTable 2 4 2 6" xfId="7350"/>
    <cellStyle name="HeadingTable 2 4 2 7" xfId="7351"/>
    <cellStyle name="HeadingTable 2 4 3" xfId="7352"/>
    <cellStyle name="HeadingTable 2 4 4" xfId="7353"/>
    <cellStyle name="HeadingTable 2 4 5" xfId="7354"/>
    <cellStyle name="HeadingTable 2 4 6" xfId="7355"/>
    <cellStyle name="HeadingTable 2 4 7" xfId="7356"/>
    <cellStyle name="HeadingTable 2 4 8" xfId="7357"/>
    <cellStyle name="HeadingTable 2 4 9" xfId="7358"/>
    <cellStyle name="HeadingTable 2 5" xfId="7359"/>
    <cellStyle name="HeadingTable 2 5 10" xfId="7360"/>
    <cellStyle name="HeadingTable 2 5 11" xfId="7361"/>
    <cellStyle name="HeadingTable 2 5 2" xfId="7362"/>
    <cellStyle name="HeadingTable 2 5 2 2" xfId="7363"/>
    <cellStyle name="HeadingTable 2 5 2 2 2" xfId="7364"/>
    <cellStyle name="HeadingTable 2 5 2 2 3" xfId="7365"/>
    <cellStyle name="HeadingTable 2 5 2 2 4" xfId="7366"/>
    <cellStyle name="HeadingTable 2 5 2 2 5" xfId="7367"/>
    <cellStyle name="HeadingTable 2 5 2 2 6" xfId="7368"/>
    <cellStyle name="HeadingTable 2 5 2 3" xfId="7369"/>
    <cellStyle name="HeadingTable 2 5 2 4" xfId="7370"/>
    <cellStyle name="HeadingTable 2 5 2 5" xfId="7371"/>
    <cellStyle name="HeadingTable 2 5 2 6" xfId="7372"/>
    <cellStyle name="HeadingTable 2 5 2 7" xfId="7373"/>
    <cellStyle name="HeadingTable 2 5 3" xfId="7374"/>
    <cellStyle name="HeadingTable 2 5 4" xfId="7375"/>
    <cellStyle name="HeadingTable 2 5 5" xfId="7376"/>
    <cellStyle name="HeadingTable 2 5 6" xfId="7377"/>
    <cellStyle name="HeadingTable 2 5 7" xfId="7378"/>
    <cellStyle name="HeadingTable 2 5 8" xfId="7379"/>
    <cellStyle name="HeadingTable 2 5 9" xfId="7380"/>
    <cellStyle name="HeadingTable 2 6" xfId="7381"/>
    <cellStyle name="HeadingTable 2 6 2" xfId="7382"/>
    <cellStyle name="HeadingTable 2 6 3" xfId="7383"/>
    <cellStyle name="HeadingTable 2 6 4" xfId="7384"/>
    <cellStyle name="HeadingTable 2 6 5" xfId="7385"/>
    <cellStyle name="HeadingTable 2 6 6" xfId="7386"/>
    <cellStyle name="HeadingTable 2 6 7" xfId="7387"/>
    <cellStyle name="HeadingTable 2 7" xfId="7388"/>
    <cellStyle name="HeadingTable 2 7 2" xfId="7389"/>
    <cellStyle name="HeadingTable 2 7 3" xfId="7390"/>
    <cellStyle name="HeadingTable 2 7 4" xfId="7391"/>
    <cellStyle name="HeadingTable 2 7 5" xfId="7392"/>
    <cellStyle name="HeadingTable 2 7 6" xfId="7393"/>
    <cellStyle name="HeadingTable 2 8" xfId="7394"/>
    <cellStyle name="HeadingTable 2 8 2" xfId="7395"/>
    <cellStyle name="HeadingTable 2 8 3" xfId="7396"/>
    <cellStyle name="HeadingTable 2 8 4" xfId="7397"/>
    <cellStyle name="HeadingTable 2 8 5" xfId="7398"/>
    <cellStyle name="HeadingTable 2 8 6" xfId="7399"/>
    <cellStyle name="HeadingTable 2 8 7" xfId="7400"/>
    <cellStyle name="HeadingTable 2 9" xfId="7401"/>
    <cellStyle name="HeadingTable 2 9 2" xfId="7402"/>
    <cellStyle name="HeadingTable 2 9 3" xfId="7403"/>
    <cellStyle name="HeadingTable 2 9 4" xfId="7404"/>
    <cellStyle name="HeadingTable 2 9 5" xfId="7405"/>
    <cellStyle name="HeadingTable 2 9 6" xfId="7406"/>
    <cellStyle name="HeadingTable 2 9 7" xfId="7407"/>
    <cellStyle name="HeadingTable 3" xfId="7408"/>
    <cellStyle name="HeadingTable 3 10" xfId="7409"/>
    <cellStyle name="HeadingTable 3 11" xfId="7410"/>
    <cellStyle name="HeadingTable 3 12" xfId="7411"/>
    <cellStyle name="HeadingTable 3 2" xfId="7412"/>
    <cellStyle name="HeadingTable 3 2 10" xfId="7413"/>
    <cellStyle name="HeadingTable 3 2 11" xfId="7414"/>
    <cellStyle name="HeadingTable 3 2 12" xfId="7415"/>
    <cellStyle name="HeadingTable 3 2 2" xfId="7416"/>
    <cellStyle name="HeadingTable 3 2 2 2" xfId="7417"/>
    <cellStyle name="HeadingTable 3 2 2 2 2" xfId="7418"/>
    <cellStyle name="HeadingTable 3 2 2 2 3" xfId="7419"/>
    <cellStyle name="HeadingTable 3 2 2 2 4" xfId="7420"/>
    <cellStyle name="HeadingTable 3 2 2 2 5" xfId="7421"/>
    <cellStyle name="HeadingTable 3 2 2 2 6" xfId="7422"/>
    <cellStyle name="HeadingTable 3 2 2 3" xfId="7423"/>
    <cellStyle name="HeadingTable 3 2 2 4" xfId="7424"/>
    <cellStyle name="HeadingTable 3 2 2 5" xfId="7425"/>
    <cellStyle name="HeadingTable 3 2 2 6" xfId="7426"/>
    <cellStyle name="HeadingTable 3 2 2 7" xfId="7427"/>
    <cellStyle name="HeadingTable 3 2 3" xfId="7428"/>
    <cellStyle name="HeadingTable 3 2 4" xfId="7429"/>
    <cellStyle name="HeadingTable 3 2 5" xfId="7430"/>
    <cellStyle name="HeadingTable 3 2 6" xfId="7431"/>
    <cellStyle name="HeadingTable 3 2 7" xfId="7432"/>
    <cellStyle name="HeadingTable 3 2 8" xfId="7433"/>
    <cellStyle name="HeadingTable 3 2 9" xfId="7434"/>
    <cellStyle name="HeadingTable 3 3" xfId="7435"/>
    <cellStyle name="HeadingTable 3 3 2" xfId="7436"/>
    <cellStyle name="HeadingTable 3 3 2 2" xfId="7437"/>
    <cellStyle name="HeadingTable 3 3 2 3" xfId="7438"/>
    <cellStyle name="HeadingTable 3 3 2 4" xfId="7439"/>
    <cellStyle name="HeadingTable 3 3 2 5" xfId="7440"/>
    <cellStyle name="HeadingTable 3 3 2 6" xfId="7441"/>
    <cellStyle name="HeadingTable 3 3 3" xfId="7442"/>
    <cellStyle name="HeadingTable 3 3 4" xfId="7443"/>
    <cellStyle name="HeadingTable 3 3 5" xfId="7444"/>
    <cellStyle name="HeadingTable 3 3 6" xfId="7445"/>
    <cellStyle name="HeadingTable 3 3 7" xfId="7446"/>
    <cellStyle name="HeadingTable 3 4" xfId="7447"/>
    <cellStyle name="HeadingTable 3 5" xfId="7448"/>
    <cellStyle name="HeadingTable 3 6" xfId="7449"/>
    <cellStyle name="HeadingTable 3 7" xfId="7450"/>
    <cellStyle name="HeadingTable 3 8" xfId="7451"/>
    <cellStyle name="HeadingTable 3 9" xfId="7452"/>
    <cellStyle name="HeadingTable 4" xfId="7453"/>
    <cellStyle name="HeadingTable 4 10" xfId="7454"/>
    <cellStyle name="HeadingTable 4 11" xfId="7455"/>
    <cellStyle name="HeadingTable 4 12" xfId="7456"/>
    <cellStyle name="HeadingTable 4 2" xfId="7457"/>
    <cellStyle name="HeadingTable 4 2 2" xfId="7458"/>
    <cellStyle name="HeadingTable 4 2 2 2" xfId="7459"/>
    <cellStyle name="HeadingTable 4 2 2 3" xfId="7460"/>
    <cellStyle name="HeadingTable 4 2 2 4" xfId="7461"/>
    <cellStyle name="HeadingTable 4 2 2 5" xfId="7462"/>
    <cellStyle name="HeadingTable 4 2 2 6" xfId="7463"/>
    <cellStyle name="HeadingTable 4 2 3" xfId="7464"/>
    <cellStyle name="HeadingTable 4 2 4" xfId="7465"/>
    <cellStyle name="HeadingTable 4 2 5" xfId="7466"/>
    <cellStyle name="HeadingTable 4 2 6" xfId="7467"/>
    <cellStyle name="HeadingTable 4 2 7" xfId="7468"/>
    <cellStyle name="HeadingTable 4 3" xfId="7469"/>
    <cellStyle name="HeadingTable 4 4" xfId="7470"/>
    <cellStyle name="HeadingTable 4 5" xfId="7471"/>
    <cellStyle name="HeadingTable 4 6" xfId="7472"/>
    <cellStyle name="HeadingTable 4 7" xfId="7473"/>
    <cellStyle name="HeadingTable 4 8" xfId="7474"/>
    <cellStyle name="HeadingTable 4 9" xfId="7475"/>
    <cellStyle name="HeadingTable 5" xfId="7476"/>
    <cellStyle name="HeadingTable 5 10" xfId="7477"/>
    <cellStyle name="HeadingTable 5 11" xfId="7478"/>
    <cellStyle name="HeadingTable 5 12" xfId="7479"/>
    <cellStyle name="HeadingTable 5 2" xfId="7480"/>
    <cellStyle name="HeadingTable 5 2 2" xfId="7481"/>
    <cellStyle name="HeadingTable 5 2 2 2" xfId="7482"/>
    <cellStyle name="HeadingTable 5 2 2 3" xfId="7483"/>
    <cellStyle name="HeadingTable 5 2 2 4" xfId="7484"/>
    <cellStyle name="HeadingTable 5 2 2 5" xfId="7485"/>
    <cellStyle name="HeadingTable 5 2 2 6" xfId="7486"/>
    <cellStyle name="HeadingTable 5 2 3" xfId="7487"/>
    <cellStyle name="HeadingTable 5 2 4" xfId="7488"/>
    <cellStyle name="HeadingTable 5 2 5" xfId="7489"/>
    <cellStyle name="HeadingTable 5 2 6" xfId="7490"/>
    <cellStyle name="HeadingTable 5 2 7" xfId="7491"/>
    <cellStyle name="HeadingTable 5 3" xfId="7492"/>
    <cellStyle name="HeadingTable 5 4" xfId="7493"/>
    <cellStyle name="HeadingTable 5 5" xfId="7494"/>
    <cellStyle name="HeadingTable 5 6" xfId="7495"/>
    <cellStyle name="HeadingTable 5 7" xfId="7496"/>
    <cellStyle name="HeadingTable 5 8" xfId="7497"/>
    <cellStyle name="HeadingTable 5 9" xfId="7498"/>
    <cellStyle name="HeadingTable 6" xfId="7499"/>
    <cellStyle name="HeadingTable 6 10" xfId="7500"/>
    <cellStyle name="HeadingTable 6 11" xfId="7501"/>
    <cellStyle name="HeadingTable 6 2" xfId="7502"/>
    <cellStyle name="HeadingTable 6 2 2" xfId="7503"/>
    <cellStyle name="HeadingTable 6 2 2 2" xfId="7504"/>
    <cellStyle name="HeadingTable 6 2 2 3" xfId="7505"/>
    <cellStyle name="HeadingTable 6 2 2 4" xfId="7506"/>
    <cellStyle name="HeadingTable 6 2 2 5" xfId="7507"/>
    <cellStyle name="HeadingTable 6 2 2 6" xfId="7508"/>
    <cellStyle name="HeadingTable 6 2 3" xfId="7509"/>
    <cellStyle name="HeadingTable 6 2 4" xfId="7510"/>
    <cellStyle name="HeadingTable 6 2 5" xfId="7511"/>
    <cellStyle name="HeadingTable 6 2 6" xfId="7512"/>
    <cellStyle name="HeadingTable 6 2 7" xfId="7513"/>
    <cellStyle name="HeadingTable 6 3" xfId="7514"/>
    <cellStyle name="HeadingTable 6 4" xfId="7515"/>
    <cellStyle name="HeadingTable 6 5" xfId="7516"/>
    <cellStyle name="HeadingTable 6 6" xfId="7517"/>
    <cellStyle name="HeadingTable 6 7" xfId="7518"/>
    <cellStyle name="HeadingTable 6 8" xfId="7519"/>
    <cellStyle name="HeadingTable 6 9" xfId="7520"/>
    <cellStyle name="HeadingTable 7" xfId="7521"/>
    <cellStyle name="HeadingTable 7 2" xfId="7522"/>
    <cellStyle name="HeadingTable 7 3" xfId="7523"/>
    <cellStyle name="HeadingTable 7 4" xfId="7524"/>
    <cellStyle name="HeadingTable 7 5" xfId="7525"/>
    <cellStyle name="HeadingTable 8" xfId="7526"/>
    <cellStyle name="HeadingTable 8 2" xfId="7527"/>
    <cellStyle name="HeadingTable 8 3" xfId="7528"/>
    <cellStyle name="HeadingTable 8 4" xfId="7529"/>
    <cellStyle name="HeadingTable 8 5" xfId="7530"/>
    <cellStyle name="HeadingTable 8 6" xfId="7531"/>
    <cellStyle name="HeadingTable 8 7" xfId="7532"/>
    <cellStyle name="HeadingTable 9" xfId="7533"/>
    <cellStyle name="Helv8" xfId="7534"/>
    <cellStyle name="highlightExposure" xfId="170"/>
    <cellStyle name="highlightExposure 10" xfId="7535"/>
    <cellStyle name="highlightExposure 11" xfId="7536"/>
    <cellStyle name="highlightExposure 12" xfId="7537"/>
    <cellStyle name="highlightExposure 13" xfId="7538"/>
    <cellStyle name="highlightExposure 14" xfId="7539"/>
    <cellStyle name="highlightExposure 15" xfId="7540"/>
    <cellStyle name="highlightExposure 2" xfId="7541"/>
    <cellStyle name="highlightExposure 2 10" xfId="7542"/>
    <cellStyle name="highlightExposure 2 11" xfId="7543"/>
    <cellStyle name="highlightExposure 2 12" xfId="7544"/>
    <cellStyle name="highlightExposure 2 13" xfId="7545"/>
    <cellStyle name="highlightExposure 2 14" xfId="7546"/>
    <cellStyle name="highlightExposure 2 2" xfId="7547"/>
    <cellStyle name="highlightExposure 2 2 10" xfId="7548"/>
    <cellStyle name="highlightExposure 2 2 11" xfId="7549"/>
    <cellStyle name="highlightExposure 2 2 2" xfId="7550"/>
    <cellStyle name="highlightExposure 2 2 2 10" xfId="7551"/>
    <cellStyle name="highlightExposure 2 2 2 11" xfId="7552"/>
    <cellStyle name="highlightExposure 2 2 2 2" xfId="7553"/>
    <cellStyle name="highlightExposure 2 2 2 2 10" xfId="7554"/>
    <cellStyle name="highlightExposure 2 2 2 2 11" xfId="7555"/>
    <cellStyle name="highlightExposure 2 2 2 2 12" xfId="7556"/>
    <cellStyle name="highlightExposure 2 2 2 2 13" xfId="7557"/>
    <cellStyle name="highlightExposure 2 2 2 2 2" xfId="7558"/>
    <cellStyle name="highlightExposure 2 2 2 2 2 2" xfId="7559"/>
    <cellStyle name="highlightExposure 2 2 2 2 2 2 2" xfId="7560"/>
    <cellStyle name="highlightExposure 2 2 2 2 2 2 3" xfId="7561"/>
    <cellStyle name="highlightExposure 2 2 2 2 2 2 4" xfId="7562"/>
    <cellStyle name="highlightExposure 2 2 2 2 2 2 5" xfId="7563"/>
    <cellStyle name="highlightExposure 2 2 2 2 2 2 6" xfId="7564"/>
    <cellStyle name="highlightExposure 2 2 2 2 2 2 7" xfId="7565"/>
    <cellStyle name="highlightExposure 2 2 2 2 2 3" xfId="7566"/>
    <cellStyle name="highlightExposure 2 2 2 2 2 4" xfId="7567"/>
    <cellStyle name="highlightExposure 2 2 2 2 2 5" xfId="7568"/>
    <cellStyle name="highlightExposure 2 2 2 2 2 6" xfId="7569"/>
    <cellStyle name="highlightExposure 2 2 2 2 3" xfId="7570"/>
    <cellStyle name="highlightExposure 2 2 2 2 4" xfId="7571"/>
    <cellStyle name="highlightExposure 2 2 2 2 5" xfId="7572"/>
    <cellStyle name="highlightExposure 2 2 2 2 6" xfId="7573"/>
    <cellStyle name="highlightExposure 2 2 2 2 7" xfId="7574"/>
    <cellStyle name="highlightExposure 2 2 2 2 8" xfId="7575"/>
    <cellStyle name="highlightExposure 2 2 2 2 9" xfId="7576"/>
    <cellStyle name="highlightExposure 2 2 2 3" xfId="7577"/>
    <cellStyle name="highlightExposure 2 2 2 3 2" xfId="7578"/>
    <cellStyle name="highlightExposure 2 2 2 3 2 2" xfId="7579"/>
    <cellStyle name="highlightExposure 2 2 2 3 2 3" xfId="7580"/>
    <cellStyle name="highlightExposure 2 2 2 3 2 4" xfId="7581"/>
    <cellStyle name="highlightExposure 2 2 2 3 2 5" xfId="7582"/>
    <cellStyle name="highlightExposure 2 2 2 3 2 6" xfId="7583"/>
    <cellStyle name="highlightExposure 2 2 2 3 2 7" xfId="7584"/>
    <cellStyle name="highlightExposure 2 2 2 3 3" xfId="7585"/>
    <cellStyle name="highlightExposure 2 2 2 3 4" xfId="7586"/>
    <cellStyle name="highlightExposure 2 2 2 3 5" xfId="7587"/>
    <cellStyle name="highlightExposure 2 2 2 3 6" xfId="7588"/>
    <cellStyle name="highlightExposure 2 2 2 4" xfId="7589"/>
    <cellStyle name="highlightExposure 2 2 2 5" xfId="7590"/>
    <cellStyle name="highlightExposure 2 2 2 6" xfId="7591"/>
    <cellStyle name="highlightExposure 2 2 2 7" xfId="7592"/>
    <cellStyle name="highlightExposure 2 2 2 8" xfId="7593"/>
    <cellStyle name="highlightExposure 2 2 2 9" xfId="7594"/>
    <cellStyle name="highlightExposure 2 2 3" xfId="7595"/>
    <cellStyle name="highlightExposure 2 2 3 2" xfId="7596"/>
    <cellStyle name="highlightExposure 2 2 3 3" xfId="7597"/>
    <cellStyle name="highlightExposure 2 2 3 4" xfId="7598"/>
    <cellStyle name="highlightExposure 2 2 3 5" xfId="7599"/>
    <cellStyle name="highlightExposure 2 2 3 6" xfId="7600"/>
    <cellStyle name="highlightExposure 2 2 3 7" xfId="7601"/>
    <cellStyle name="highlightExposure 2 2 4" xfId="7602"/>
    <cellStyle name="highlightExposure 2 2 5" xfId="7603"/>
    <cellStyle name="highlightExposure 2 2 6" xfId="7604"/>
    <cellStyle name="highlightExposure 2 2 7" xfId="7605"/>
    <cellStyle name="highlightExposure 2 2 8" xfId="7606"/>
    <cellStyle name="highlightExposure 2 2 9" xfId="7607"/>
    <cellStyle name="highlightExposure 2 3" xfId="7608"/>
    <cellStyle name="highlightExposure 2 3 10" xfId="7609"/>
    <cellStyle name="highlightExposure 2 3 11" xfId="7610"/>
    <cellStyle name="highlightExposure 2 3 12" xfId="7611"/>
    <cellStyle name="highlightExposure 2 3 2" xfId="7612"/>
    <cellStyle name="highlightExposure 2 3 2 10" xfId="7613"/>
    <cellStyle name="highlightExposure 2 3 2 11" xfId="7614"/>
    <cellStyle name="highlightExposure 2 3 2 2" xfId="7615"/>
    <cellStyle name="highlightExposure 2 3 2 2 10" xfId="7616"/>
    <cellStyle name="highlightExposure 2 3 2 2 11" xfId="7617"/>
    <cellStyle name="highlightExposure 2 3 2 2 12" xfId="7618"/>
    <cellStyle name="highlightExposure 2 3 2 2 13" xfId="7619"/>
    <cellStyle name="highlightExposure 2 3 2 2 2" xfId="7620"/>
    <cellStyle name="highlightExposure 2 3 2 2 2 2" xfId="7621"/>
    <cellStyle name="highlightExposure 2 3 2 2 2 2 2" xfId="7622"/>
    <cellStyle name="highlightExposure 2 3 2 2 2 2 3" xfId="7623"/>
    <cellStyle name="highlightExposure 2 3 2 2 2 2 4" xfId="7624"/>
    <cellStyle name="highlightExposure 2 3 2 2 2 2 5" xfId="7625"/>
    <cellStyle name="highlightExposure 2 3 2 2 2 2 6" xfId="7626"/>
    <cellStyle name="highlightExposure 2 3 2 2 2 2 7" xfId="7627"/>
    <cellStyle name="highlightExposure 2 3 2 2 2 3" xfId="7628"/>
    <cellStyle name="highlightExposure 2 3 2 2 2 4" xfId="7629"/>
    <cellStyle name="highlightExposure 2 3 2 2 2 5" xfId="7630"/>
    <cellStyle name="highlightExposure 2 3 2 2 2 6" xfId="7631"/>
    <cellStyle name="highlightExposure 2 3 2 2 3" xfId="7632"/>
    <cellStyle name="highlightExposure 2 3 2 2 4" xfId="7633"/>
    <cellStyle name="highlightExposure 2 3 2 2 5" xfId="7634"/>
    <cellStyle name="highlightExposure 2 3 2 2 6" xfId="7635"/>
    <cellStyle name="highlightExposure 2 3 2 2 7" xfId="7636"/>
    <cellStyle name="highlightExposure 2 3 2 2 8" xfId="7637"/>
    <cellStyle name="highlightExposure 2 3 2 2 9" xfId="7638"/>
    <cellStyle name="highlightExposure 2 3 2 3" xfId="7639"/>
    <cellStyle name="highlightExposure 2 3 2 3 2" xfId="7640"/>
    <cellStyle name="highlightExposure 2 3 2 3 2 2" xfId="7641"/>
    <cellStyle name="highlightExposure 2 3 2 3 2 3" xfId="7642"/>
    <cellStyle name="highlightExposure 2 3 2 3 2 4" xfId="7643"/>
    <cellStyle name="highlightExposure 2 3 2 3 2 5" xfId="7644"/>
    <cellStyle name="highlightExposure 2 3 2 3 2 6" xfId="7645"/>
    <cellStyle name="highlightExposure 2 3 2 3 2 7" xfId="7646"/>
    <cellStyle name="highlightExposure 2 3 2 3 3" xfId="7647"/>
    <cellStyle name="highlightExposure 2 3 2 3 4" xfId="7648"/>
    <cellStyle name="highlightExposure 2 3 2 3 5" xfId="7649"/>
    <cellStyle name="highlightExposure 2 3 2 3 6" xfId="7650"/>
    <cellStyle name="highlightExposure 2 3 2 4" xfId="7651"/>
    <cellStyle name="highlightExposure 2 3 2 5" xfId="7652"/>
    <cellStyle name="highlightExposure 2 3 2 6" xfId="7653"/>
    <cellStyle name="highlightExposure 2 3 2 7" xfId="7654"/>
    <cellStyle name="highlightExposure 2 3 2 8" xfId="7655"/>
    <cellStyle name="highlightExposure 2 3 2 9" xfId="7656"/>
    <cellStyle name="highlightExposure 2 3 3" xfId="7657"/>
    <cellStyle name="highlightExposure 2 3 3 2" xfId="7658"/>
    <cellStyle name="highlightExposure 2 3 3 2 2" xfId="7659"/>
    <cellStyle name="highlightExposure 2 3 3 2 3" xfId="7660"/>
    <cellStyle name="highlightExposure 2 3 3 2 4" xfId="7661"/>
    <cellStyle name="highlightExposure 2 3 3 2 5" xfId="7662"/>
    <cellStyle name="highlightExposure 2 3 3 2 6" xfId="7663"/>
    <cellStyle name="highlightExposure 2 3 3 2 7" xfId="7664"/>
    <cellStyle name="highlightExposure 2 3 3 3" xfId="7665"/>
    <cellStyle name="highlightExposure 2 3 3 4" xfId="7666"/>
    <cellStyle name="highlightExposure 2 3 3 5" xfId="7667"/>
    <cellStyle name="highlightExposure 2 3 3 6" xfId="7668"/>
    <cellStyle name="highlightExposure 2 3 4" xfId="7669"/>
    <cellStyle name="highlightExposure 2 3 5" xfId="7670"/>
    <cellStyle name="highlightExposure 2 3 6" xfId="7671"/>
    <cellStyle name="highlightExposure 2 3 7" xfId="7672"/>
    <cellStyle name="highlightExposure 2 3 8" xfId="7673"/>
    <cellStyle name="highlightExposure 2 3 9" xfId="7674"/>
    <cellStyle name="highlightExposure 2 4" xfId="7675"/>
    <cellStyle name="highlightExposure 2 4 10" xfId="7676"/>
    <cellStyle name="highlightExposure 2 4 11" xfId="7677"/>
    <cellStyle name="highlightExposure 2 4 12" xfId="7678"/>
    <cellStyle name="highlightExposure 2 4 2" xfId="7679"/>
    <cellStyle name="highlightExposure 2 4 2 10" xfId="7680"/>
    <cellStyle name="highlightExposure 2 4 2 11" xfId="7681"/>
    <cellStyle name="highlightExposure 2 4 2 2" xfId="7682"/>
    <cellStyle name="highlightExposure 2 4 2 2 10" xfId="7683"/>
    <cellStyle name="highlightExposure 2 4 2 2 11" xfId="7684"/>
    <cellStyle name="highlightExposure 2 4 2 2 12" xfId="7685"/>
    <cellStyle name="highlightExposure 2 4 2 2 13" xfId="7686"/>
    <cellStyle name="highlightExposure 2 4 2 2 2" xfId="7687"/>
    <cellStyle name="highlightExposure 2 4 2 2 2 2" xfId="7688"/>
    <cellStyle name="highlightExposure 2 4 2 2 2 2 2" xfId="7689"/>
    <cellStyle name="highlightExposure 2 4 2 2 2 2 3" xfId="7690"/>
    <cellStyle name="highlightExposure 2 4 2 2 2 2 4" xfId="7691"/>
    <cellStyle name="highlightExposure 2 4 2 2 2 2 5" xfId="7692"/>
    <cellStyle name="highlightExposure 2 4 2 2 2 2 6" xfId="7693"/>
    <cellStyle name="highlightExposure 2 4 2 2 2 2 7" xfId="7694"/>
    <cellStyle name="highlightExposure 2 4 2 2 2 3" xfId="7695"/>
    <cellStyle name="highlightExposure 2 4 2 2 2 4" xfId="7696"/>
    <cellStyle name="highlightExposure 2 4 2 2 2 5" xfId="7697"/>
    <cellStyle name="highlightExposure 2 4 2 2 2 6" xfId="7698"/>
    <cellStyle name="highlightExposure 2 4 2 2 3" xfId="7699"/>
    <cellStyle name="highlightExposure 2 4 2 2 4" xfId="7700"/>
    <cellStyle name="highlightExposure 2 4 2 2 5" xfId="7701"/>
    <cellStyle name="highlightExposure 2 4 2 2 6" xfId="7702"/>
    <cellStyle name="highlightExposure 2 4 2 2 7" xfId="7703"/>
    <cellStyle name="highlightExposure 2 4 2 2 8" xfId="7704"/>
    <cellStyle name="highlightExposure 2 4 2 2 9" xfId="7705"/>
    <cellStyle name="highlightExposure 2 4 2 3" xfId="7706"/>
    <cellStyle name="highlightExposure 2 4 2 3 2" xfId="7707"/>
    <cellStyle name="highlightExposure 2 4 2 3 2 2" xfId="7708"/>
    <cellStyle name="highlightExposure 2 4 2 3 2 3" xfId="7709"/>
    <cellStyle name="highlightExposure 2 4 2 3 2 4" xfId="7710"/>
    <cellStyle name="highlightExposure 2 4 2 3 2 5" xfId="7711"/>
    <cellStyle name="highlightExposure 2 4 2 3 2 6" xfId="7712"/>
    <cellStyle name="highlightExposure 2 4 2 3 2 7" xfId="7713"/>
    <cellStyle name="highlightExposure 2 4 2 3 3" xfId="7714"/>
    <cellStyle name="highlightExposure 2 4 2 3 4" xfId="7715"/>
    <cellStyle name="highlightExposure 2 4 2 3 5" xfId="7716"/>
    <cellStyle name="highlightExposure 2 4 2 3 6" xfId="7717"/>
    <cellStyle name="highlightExposure 2 4 2 4" xfId="7718"/>
    <cellStyle name="highlightExposure 2 4 2 5" xfId="7719"/>
    <cellStyle name="highlightExposure 2 4 2 6" xfId="7720"/>
    <cellStyle name="highlightExposure 2 4 2 7" xfId="7721"/>
    <cellStyle name="highlightExposure 2 4 2 8" xfId="7722"/>
    <cellStyle name="highlightExposure 2 4 2 9" xfId="7723"/>
    <cellStyle name="highlightExposure 2 4 3" xfId="7724"/>
    <cellStyle name="highlightExposure 2 4 3 10" xfId="7725"/>
    <cellStyle name="highlightExposure 2 4 3 11" xfId="7726"/>
    <cellStyle name="highlightExposure 2 4 3 12" xfId="7727"/>
    <cellStyle name="highlightExposure 2 4 3 13" xfId="7728"/>
    <cellStyle name="highlightExposure 2 4 3 2" xfId="7729"/>
    <cellStyle name="highlightExposure 2 4 3 2 2" xfId="7730"/>
    <cellStyle name="highlightExposure 2 4 3 2 2 2" xfId="7731"/>
    <cellStyle name="highlightExposure 2 4 3 2 2 3" xfId="7732"/>
    <cellStyle name="highlightExposure 2 4 3 2 2 4" xfId="7733"/>
    <cellStyle name="highlightExposure 2 4 3 2 2 5" xfId="7734"/>
    <cellStyle name="highlightExposure 2 4 3 2 2 6" xfId="7735"/>
    <cellStyle name="highlightExposure 2 4 3 2 2 7" xfId="7736"/>
    <cellStyle name="highlightExposure 2 4 3 2 3" xfId="7737"/>
    <cellStyle name="highlightExposure 2 4 3 2 4" xfId="7738"/>
    <cellStyle name="highlightExposure 2 4 3 2 5" xfId="7739"/>
    <cellStyle name="highlightExposure 2 4 3 2 6" xfId="7740"/>
    <cellStyle name="highlightExposure 2 4 3 3" xfId="7741"/>
    <cellStyle name="highlightExposure 2 4 3 4" xfId="7742"/>
    <cellStyle name="highlightExposure 2 4 3 5" xfId="7743"/>
    <cellStyle name="highlightExposure 2 4 3 6" xfId="7744"/>
    <cellStyle name="highlightExposure 2 4 3 7" xfId="7745"/>
    <cellStyle name="highlightExposure 2 4 3 8" xfId="7746"/>
    <cellStyle name="highlightExposure 2 4 3 9" xfId="7747"/>
    <cellStyle name="highlightExposure 2 4 4" xfId="7748"/>
    <cellStyle name="highlightExposure 2 4 4 2" xfId="7749"/>
    <cellStyle name="highlightExposure 2 4 4 2 2" xfId="7750"/>
    <cellStyle name="highlightExposure 2 4 4 2 3" xfId="7751"/>
    <cellStyle name="highlightExposure 2 4 4 2 4" xfId="7752"/>
    <cellStyle name="highlightExposure 2 4 4 2 5" xfId="7753"/>
    <cellStyle name="highlightExposure 2 4 4 2 6" xfId="7754"/>
    <cellStyle name="highlightExposure 2 4 4 2 7" xfId="7755"/>
    <cellStyle name="highlightExposure 2 4 4 3" xfId="7756"/>
    <cellStyle name="highlightExposure 2 4 4 4" xfId="7757"/>
    <cellStyle name="highlightExposure 2 4 4 5" xfId="7758"/>
    <cellStyle name="highlightExposure 2 4 4 6" xfId="7759"/>
    <cellStyle name="highlightExposure 2 4 5" xfId="7760"/>
    <cellStyle name="highlightExposure 2 4 6" xfId="7761"/>
    <cellStyle name="highlightExposure 2 4 7" xfId="7762"/>
    <cellStyle name="highlightExposure 2 4 8" xfId="7763"/>
    <cellStyle name="highlightExposure 2 4 9" xfId="7764"/>
    <cellStyle name="highlightExposure 2 5" xfId="7765"/>
    <cellStyle name="highlightExposure 2 5 10" xfId="7766"/>
    <cellStyle name="highlightExposure 2 5 11" xfId="7767"/>
    <cellStyle name="highlightExposure 2 5 2" xfId="7768"/>
    <cellStyle name="highlightExposure 2 5 2 10" xfId="7769"/>
    <cellStyle name="highlightExposure 2 5 2 11" xfId="7770"/>
    <cellStyle name="highlightExposure 2 5 2 12" xfId="7771"/>
    <cellStyle name="highlightExposure 2 5 2 13" xfId="7772"/>
    <cellStyle name="highlightExposure 2 5 2 2" xfId="7773"/>
    <cellStyle name="highlightExposure 2 5 2 2 2" xfId="7774"/>
    <cellStyle name="highlightExposure 2 5 2 2 2 2" xfId="7775"/>
    <cellStyle name="highlightExposure 2 5 2 2 2 3" xfId="7776"/>
    <cellStyle name="highlightExposure 2 5 2 2 2 4" xfId="7777"/>
    <cellStyle name="highlightExposure 2 5 2 2 2 5" xfId="7778"/>
    <cellStyle name="highlightExposure 2 5 2 2 2 6" xfId="7779"/>
    <cellStyle name="highlightExposure 2 5 2 2 2 7" xfId="7780"/>
    <cellStyle name="highlightExposure 2 5 2 2 3" xfId="7781"/>
    <cellStyle name="highlightExposure 2 5 2 2 4" xfId="7782"/>
    <cellStyle name="highlightExposure 2 5 2 2 5" xfId="7783"/>
    <cellStyle name="highlightExposure 2 5 2 2 6" xfId="7784"/>
    <cellStyle name="highlightExposure 2 5 2 3" xfId="7785"/>
    <cellStyle name="highlightExposure 2 5 2 4" xfId="7786"/>
    <cellStyle name="highlightExposure 2 5 2 5" xfId="7787"/>
    <cellStyle name="highlightExposure 2 5 2 6" xfId="7788"/>
    <cellStyle name="highlightExposure 2 5 2 7" xfId="7789"/>
    <cellStyle name="highlightExposure 2 5 2 8" xfId="7790"/>
    <cellStyle name="highlightExposure 2 5 2 9" xfId="7791"/>
    <cellStyle name="highlightExposure 2 5 3" xfId="7792"/>
    <cellStyle name="highlightExposure 2 5 3 2" xfId="7793"/>
    <cellStyle name="highlightExposure 2 5 3 2 2" xfId="7794"/>
    <cellStyle name="highlightExposure 2 5 3 2 3" xfId="7795"/>
    <cellStyle name="highlightExposure 2 5 3 2 4" xfId="7796"/>
    <cellStyle name="highlightExposure 2 5 3 2 5" xfId="7797"/>
    <cellStyle name="highlightExposure 2 5 3 2 6" xfId="7798"/>
    <cellStyle name="highlightExposure 2 5 3 2 7" xfId="7799"/>
    <cellStyle name="highlightExposure 2 5 3 3" xfId="7800"/>
    <cellStyle name="highlightExposure 2 5 3 4" xfId="7801"/>
    <cellStyle name="highlightExposure 2 5 3 5" xfId="7802"/>
    <cellStyle name="highlightExposure 2 5 3 6" xfId="7803"/>
    <cellStyle name="highlightExposure 2 5 4" xfId="7804"/>
    <cellStyle name="highlightExposure 2 5 5" xfId="7805"/>
    <cellStyle name="highlightExposure 2 5 6" xfId="7806"/>
    <cellStyle name="highlightExposure 2 5 7" xfId="7807"/>
    <cellStyle name="highlightExposure 2 5 8" xfId="7808"/>
    <cellStyle name="highlightExposure 2 5 9" xfId="7809"/>
    <cellStyle name="highlightExposure 2 6" xfId="7810"/>
    <cellStyle name="highlightExposure 2 6 2" xfId="7811"/>
    <cellStyle name="highlightExposure 2 6 3" xfId="7812"/>
    <cellStyle name="highlightExposure 2 6 4" xfId="7813"/>
    <cellStyle name="highlightExposure 2 6 5" xfId="7814"/>
    <cellStyle name="highlightExposure 2 7" xfId="7815"/>
    <cellStyle name="highlightExposure 2 7 2" xfId="7816"/>
    <cellStyle name="highlightExposure 2 7 3" xfId="7817"/>
    <cellStyle name="highlightExposure 2 7 4" xfId="7818"/>
    <cellStyle name="highlightExposure 2 8" xfId="7819"/>
    <cellStyle name="highlightExposure 2 8 2" xfId="7820"/>
    <cellStyle name="highlightExposure 2 8 3" xfId="7821"/>
    <cellStyle name="highlightExposure 2 8 4" xfId="7822"/>
    <cellStyle name="highlightExposure 2 9" xfId="7823"/>
    <cellStyle name="highlightExposure 3" xfId="7824"/>
    <cellStyle name="highlightExposure 3 10" xfId="7825"/>
    <cellStyle name="highlightExposure 3 11" xfId="7826"/>
    <cellStyle name="highlightExposure 3 12" xfId="7827"/>
    <cellStyle name="highlightExposure 3 13" xfId="7828"/>
    <cellStyle name="highlightExposure 3 14" xfId="7829"/>
    <cellStyle name="highlightExposure 3 15" xfId="7830"/>
    <cellStyle name="highlightExposure 3 2" xfId="7831"/>
    <cellStyle name="highlightExposure 3 2 10" xfId="7832"/>
    <cellStyle name="highlightExposure 3 2 11" xfId="7833"/>
    <cellStyle name="highlightExposure 3 2 2" xfId="7834"/>
    <cellStyle name="highlightExposure 3 2 2 10" xfId="7835"/>
    <cellStyle name="highlightExposure 3 2 2 11" xfId="7836"/>
    <cellStyle name="highlightExposure 3 2 2 2" xfId="7837"/>
    <cellStyle name="highlightExposure 3 2 2 2 10" xfId="7838"/>
    <cellStyle name="highlightExposure 3 2 2 2 11" xfId="7839"/>
    <cellStyle name="highlightExposure 3 2 2 2 12" xfId="7840"/>
    <cellStyle name="highlightExposure 3 2 2 2 13" xfId="7841"/>
    <cellStyle name="highlightExposure 3 2 2 2 2" xfId="7842"/>
    <cellStyle name="highlightExposure 3 2 2 2 2 2" xfId="7843"/>
    <cellStyle name="highlightExposure 3 2 2 2 2 2 2" xfId="7844"/>
    <cellStyle name="highlightExposure 3 2 2 2 2 2 3" xfId="7845"/>
    <cellStyle name="highlightExposure 3 2 2 2 2 2 4" xfId="7846"/>
    <cellStyle name="highlightExposure 3 2 2 2 2 2 5" xfId="7847"/>
    <cellStyle name="highlightExposure 3 2 2 2 2 2 6" xfId="7848"/>
    <cellStyle name="highlightExposure 3 2 2 2 2 2 7" xfId="7849"/>
    <cellStyle name="highlightExposure 3 2 2 2 2 3" xfId="7850"/>
    <cellStyle name="highlightExposure 3 2 2 2 2 4" xfId="7851"/>
    <cellStyle name="highlightExposure 3 2 2 2 2 5" xfId="7852"/>
    <cellStyle name="highlightExposure 3 2 2 2 2 6" xfId="7853"/>
    <cellStyle name="highlightExposure 3 2 2 2 3" xfId="7854"/>
    <cellStyle name="highlightExposure 3 2 2 2 4" xfId="7855"/>
    <cellStyle name="highlightExposure 3 2 2 2 5" xfId="7856"/>
    <cellStyle name="highlightExposure 3 2 2 2 6" xfId="7857"/>
    <cellStyle name="highlightExposure 3 2 2 2 7" xfId="7858"/>
    <cellStyle name="highlightExposure 3 2 2 2 8" xfId="7859"/>
    <cellStyle name="highlightExposure 3 2 2 2 9" xfId="7860"/>
    <cellStyle name="highlightExposure 3 2 2 3" xfId="7861"/>
    <cellStyle name="highlightExposure 3 2 2 3 2" xfId="7862"/>
    <cellStyle name="highlightExposure 3 2 2 3 2 2" xfId="7863"/>
    <cellStyle name="highlightExposure 3 2 2 3 2 3" xfId="7864"/>
    <cellStyle name="highlightExposure 3 2 2 3 2 4" xfId="7865"/>
    <cellStyle name="highlightExposure 3 2 2 3 2 5" xfId="7866"/>
    <cellStyle name="highlightExposure 3 2 2 3 2 6" xfId="7867"/>
    <cellStyle name="highlightExposure 3 2 2 3 2 7" xfId="7868"/>
    <cellStyle name="highlightExposure 3 2 2 3 3" xfId="7869"/>
    <cellStyle name="highlightExposure 3 2 2 3 4" xfId="7870"/>
    <cellStyle name="highlightExposure 3 2 2 3 5" xfId="7871"/>
    <cellStyle name="highlightExposure 3 2 2 3 6" xfId="7872"/>
    <cellStyle name="highlightExposure 3 2 2 4" xfId="7873"/>
    <cellStyle name="highlightExposure 3 2 2 5" xfId="7874"/>
    <cellStyle name="highlightExposure 3 2 2 6" xfId="7875"/>
    <cellStyle name="highlightExposure 3 2 2 7" xfId="7876"/>
    <cellStyle name="highlightExposure 3 2 2 8" xfId="7877"/>
    <cellStyle name="highlightExposure 3 2 2 9" xfId="7878"/>
    <cellStyle name="highlightExposure 3 2 3" xfId="7879"/>
    <cellStyle name="highlightExposure 3 2 3 2" xfId="7880"/>
    <cellStyle name="highlightExposure 3 2 3 3" xfId="7881"/>
    <cellStyle name="highlightExposure 3 2 3 4" xfId="7882"/>
    <cellStyle name="highlightExposure 3 2 3 5" xfId="7883"/>
    <cellStyle name="highlightExposure 3 2 3 6" xfId="7884"/>
    <cellStyle name="highlightExposure 3 2 3 7" xfId="7885"/>
    <cellStyle name="highlightExposure 3 2 4" xfId="7886"/>
    <cellStyle name="highlightExposure 3 2 5" xfId="7887"/>
    <cellStyle name="highlightExposure 3 2 6" xfId="7888"/>
    <cellStyle name="highlightExposure 3 2 7" xfId="7889"/>
    <cellStyle name="highlightExposure 3 2 8" xfId="7890"/>
    <cellStyle name="highlightExposure 3 2 9" xfId="7891"/>
    <cellStyle name="highlightExposure 3 3" xfId="7892"/>
    <cellStyle name="highlightExposure 3 3 10" xfId="7893"/>
    <cellStyle name="highlightExposure 3 3 11" xfId="7894"/>
    <cellStyle name="highlightExposure 3 3 12" xfId="7895"/>
    <cellStyle name="highlightExposure 3 3 2" xfId="7896"/>
    <cellStyle name="highlightExposure 3 3 2 10" xfId="7897"/>
    <cellStyle name="highlightExposure 3 3 2 11" xfId="7898"/>
    <cellStyle name="highlightExposure 3 3 2 2" xfId="7899"/>
    <cellStyle name="highlightExposure 3 3 2 2 10" xfId="7900"/>
    <cellStyle name="highlightExposure 3 3 2 2 11" xfId="7901"/>
    <cellStyle name="highlightExposure 3 3 2 2 12" xfId="7902"/>
    <cellStyle name="highlightExposure 3 3 2 2 13" xfId="7903"/>
    <cellStyle name="highlightExposure 3 3 2 2 2" xfId="7904"/>
    <cellStyle name="highlightExposure 3 3 2 2 2 2" xfId="7905"/>
    <cellStyle name="highlightExposure 3 3 2 2 2 2 2" xfId="7906"/>
    <cellStyle name="highlightExposure 3 3 2 2 2 2 3" xfId="7907"/>
    <cellStyle name="highlightExposure 3 3 2 2 2 2 4" xfId="7908"/>
    <cellStyle name="highlightExposure 3 3 2 2 2 2 5" xfId="7909"/>
    <cellStyle name="highlightExposure 3 3 2 2 2 2 6" xfId="7910"/>
    <cellStyle name="highlightExposure 3 3 2 2 2 2 7" xfId="7911"/>
    <cellStyle name="highlightExposure 3 3 2 2 2 3" xfId="7912"/>
    <cellStyle name="highlightExposure 3 3 2 2 2 4" xfId="7913"/>
    <cellStyle name="highlightExposure 3 3 2 2 2 5" xfId="7914"/>
    <cellStyle name="highlightExposure 3 3 2 2 2 6" xfId="7915"/>
    <cellStyle name="highlightExposure 3 3 2 2 3" xfId="7916"/>
    <cellStyle name="highlightExposure 3 3 2 2 4" xfId="7917"/>
    <cellStyle name="highlightExposure 3 3 2 2 5" xfId="7918"/>
    <cellStyle name="highlightExposure 3 3 2 2 6" xfId="7919"/>
    <cellStyle name="highlightExposure 3 3 2 2 7" xfId="7920"/>
    <cellStyle name="highlightExposure 3 3 2 2 8" xfId="7921"/>
    <cellStyle name="highlightExposure 3 3 2 2 9" xfId="7922"/>
    <cellStyle name="highlightExposure 3 3 2 3" xfId="7923"/>
    <cellStyle name="highlightExposure 3 3 2 3 2" xfId="7924"/>
    <cellStyle name="highlightExposure 3 3 2 3 2 2" xfId="7925"/>
    <cellStyle name="highlightExposure 3 3 2 3 2 3" xfId="7926"/>
    <cellStyle name="highlightExposure 3 3 2 3 2 4" xfId="7927"/>
    <cellStyle name="highlightExposure 3 3 2 3 2 5" xfId="7928"/>
    <cellStyle name="highlightExposure 3 3 2 3 2 6" xfId="7929"/>
    <cellStyle name="highlightExposure 3 3 2 3 2 7" xfId="7930"/>
    <cellStyle name="highlightExposure 3 3 2 3 3" xfId="7931"/>
    <cellStyle name="highlightExposure 3 3 2 3 4" xfId="7932"/>
    <cellStyle name="highlightExposure 3 3 2 3 5" xfId="7933"/>
    <cellStyle name="highlightExposure 3 3 2 3 6" xfId="7934"/>
    <cellStyle name="highlightExposure 3 3 2 4" xfId="7935"/>
    <cellStyle name="highlightExposure 3 3 2 5" xfId="7936"/>
    <cellStyle name="highlightExposure 3 3 2 6" xfId="7937"/>
    <cellStyle name="highlightExposure 3 3 2 7" xfId="7938"/>
    <cellStyle name="highlightExposure 3 3 2 8" xfId="7939"/>
    <cellStyle name="highlightExposure 3 3 2 9" xfId="7940"/>
    <cellStyle name="highlightExposure 3 3 3" xfId="7941"/>
    <cellStyle name="highlightExposure 3 3 3 2" xfId="7942"/>
    <cellStyle name="highlightExposure 3 3 3 2 2" xfId="7943"/>
    <cellStyle name="highlightExposure 3 3 3 2 3" xfId="7944"/>
    <cellStyle name="highlightExposure 3 3 3 2 4" xfId="7945"/>
    <cellStyle name="highlightExposure 3 3 3 2 5" xfId="7946"/>
    <cellStyle name="highlightExposure 3 3 3 2 6" xfId="7947"/>
    <cellStyle name="highlightExposure 3 3 3 2 7" xfId="7948"/>
    <cellStyle name="highlightExposure 3 3 3 3" xfId="7949"/>
    <cellStyle name="highlightExposure 3 3 3 4" xfId="7950"/>
    <cellStyle name="highlightExposure 3 3 3 5" xfId="7951"/>
    <cellStyle name="highlightExposure 3 3 3 6" xfId="7952"/>
    <cellStyle name="highlightExposure 3 3 4" xfId="7953"/>
    <cellStyle name="highlightExposure 3 3 5" xfId="7954"/>
    <cellStyle name="highlightExposure 3 3 6" xfId="7955"/>
    <cellStyle name="highlightExposure 3 3 7" xfId="7956"/>
    <cellStyle name="highlightExposure 3 3 8" xfId="7957"/>
    <cellStyle name="highlightExposure 3 3 9" xfId="7958"/>
    <cellStyle name="highlightExposure 3 4" xfId="7959"/>
    <cellStyle name="highlightExposure 3 4 10" xfId="7960"/>
    <cellStyle name="highlightExposure 3 4 11" xfId="7961"/>
    <cellStyle name="highlightExposure 3 4 2" xfId="7962"/>
    <cellStyle name="highlightExposure 3 4 2 10" xfId="7963"/>
    <cellStyle name="highlightExposure 3 4 2 11" xfId="7964"/>
    <cellStyle name="highlightExposure 3 4 2 12" xfId="7965"/>
    <cellStyle name="highlightExposure 3 4 2 13" xfId="7966"/>
    <cellStyle name="highlightExposure 3 4 2 2" xfId="7967"/>
    <cellStyle name="highlightExposure 3 4 2 2 2" xfId="7968"/>
    <cellStyle name="highlightExposure 3 4 2 2 2 2" xfId="7969"/>
    <cellStyle name="highlightExposure 3 4 2 2 2 3" xfId="7970"/>
    <cellStyle name="highlightExposure 3 4 2 2 2 4" xfId="7971"/>
    <cellStyle name="highlightExposure 3 4 2 2 2 5" xfId="7972"/>
    <cellStyle name="highlightExposure 3 4 2 2 2 6" xfId="7973"/>
    <cellStyle name="highlightExposure 3 4 2 2 2 7" xfId="7974"/>
    <cellStyle name="highlightExposure 3 4 2 2 3" xfId="7975"/>
    <cellStyle name="highlightExposure 3 4 2 2 4" xfId="7976"/>
    <cellStyle name="highlightExposure 3 4 2 2 5" xfId="7977"/>
    <cellStyle name="highlightExposure 3 4 2 2 6" xfId="7978"/>
    <cellStyle name="highlightExposure 3 4 2 3" xfId="7979"/>
    <cellStyle name="highlightExposure 3 4 2 4" xfId="7980"/>
    <cellStyle name="highlightExposure 3 4 2 5" xfId="7981"/>
    <cellStyle name="highlightExposure 3 4 2 6" xfId="7982"/>
    <cellStyle name="highlightExposure 3 4 2 7" xfId="7983"/>
    <cellStyle name="highlightExposure 3 4 2 8" xfId="7984"/>
    <cellStyle name="highlightExposure 3 4 2 9" xfId="7985"/>
    <cellStyle name="highlightExposure 3 4 3" xfId="7986"/>
    <cellStyle name="highlightExposure 3 4 3 2" xfId="7987"/>
    <cellStyle name="highlightExposure 3 4 3 2 2" xfId="7988"/>
    <cellStyle name="highlightExposure 3 4 3 2 3" xfId="7989"/>
    <cellStyle name="highlightExposure 3 4 3 2 4" xfId="7990"/>
    <cellStyle name="highlightExposure 3 4 3 2 5" xfId="7991"/>
    <cellStyle name="highlightExposure 3 4 3 2 6" xfId="7992"/>
    <cellStyle name="highlightExposure 3 4 3 2 7" xfId="7993"/>
    <cellStyle name="highlightExposure 3 4 3 3" xfId="7994"/>
    <cellStyle name="highlightExposure 3 4 3 4" xfId="7995"/>
    <cellStyle name="highlightExposure 3 4 3 5" xfId="7996"/>
    <cellStyle name="highlightExposure 3 4 3 6" xfId="7997"/>
    <cellStyle name="highlightExposure 3 4 4" xfId="7998"/>
    <cellStyle name="highlightExposure 3 4 5" xfId="7999"/>
    <cellStyle name="highlightExposure 3 4 6" xfId="8000"/>
    <cellStyle name="highlightExposure 3 4 7" xfId="8001"/>
    <cellStyle name="highlightExposure 3 4 8" xfId="8002"/>
    <cellStyle name="highlightExposure 3 4 9" xfId="8003"/>
    <cellStyle name="highlightExposure 3 5" xfId="8004"/>
    <cellStyle name="highlightExposure 3 5 2" xfId="8005"/>
    <cellStyle name="highlightExposure 3 5 3" xfId="8006"/>
    <cellStyle name="highlightExposure 3 5 4" xfId="8007"/>
    <cellStyle name="highlightExposure 3 5 5" xfId="8008"/>
    <cellStyle name="highlightExposure 3 5 6" xfId="8009"/>
    <cellStyle name="highlightExposure 3 5 7" xfId="8010"/>
    <cellStyle name="highlightExposure 3 6" xfId="8011"/>
    <cellStyle name="highlightExposure 3 6 2" xfId="8012"/>
    <cellStyle name="highlightExposure 3 6 3" xfId="8013"/>
    <cellStyle name="highlightExposure 3 6 4" xfId="8014"/>
    <cellStyle name="highlightExposure 3 6 5" xfId="8015"/>
    <cellStyle name="highlightExposure 3 6 6" xfId="8016"/>
    <cellStyle name="highlightExposure 3 6 7" xfId="8017"/>
    <cellStyle name="highlightExposure 3 7" xfId="8018"/>
    <cellStyle name="highlightExposure 3 7 2" xfId="8019"/>
    <cellStyle name="highlightExposure 3 7 3" xfId="8020"/>
    <cellStyle name="highlightExposure 3 7 4" xfId="8021"/>
    <cellStyle name="highlightExposure 3 8" xfId="8022"/>
    <cellStyle name="highlightExposure 3 8 2" xfId="8023"/>
    <cellStyle name="highlightExposure 3 8 3" xfId="8024"/>
    <cellStyle name="highlightExposure 3 8 4" xfId="8025"/>
    <cellStyle name="highlightExposure 3 9" xfId="8026"/>
    <cellStyle name="highlightExposure 4" xfId="8027"/>
    <cellStyle name="highlightExposure 4 10" xfId="8028"/>
    <cellStyle name="highlightExposure 4 11" xfId="8029"/>
    <cellStyle name="highlightExposure 4 12" xfId="8030"/>
    <cellStyle name="highlightExposure 4 2" xfId="8031"/>
    <cellStyle name="highlightExposure 4 2 2" xfId="8032"/>
    <cellStyle name="highlightExposure 4 2 2 2" xfId="8033"/>
    <cellStyle name="highlightExposure 4 2 2 3" xfId="8034"/>
    <cellStyle name="highlightExposure 4 2 2 4" xfId="8035"/>
    <cellStyle name="highlightExposure 4 2 2 5" xfId="8036"/>
    <cellStyle name="highlightExposure 4 2 2 6" xfId="8037"/>
    <cellStyle name="highlightExposure 4 2 2 7" xfId="8038"/>
    <cellStyle name="highlightExposure 4 2 3" xfId="8039"/>
    <cellStyle name="highlightExposure 4 2 4" xfId="8040"/>
    <cellStyle name="highlightExposure 4 2 5" xfId="8041"/>
    <cellStyle name="highlightExposure 4 2 6" xfId="8042"/>
    <cellStyle name="highlightExposure 4 3" xfId="8043"/>
    <cellStyle name="highlightExposure 4 4" xfId="8044"/>
    <cellStyle name="highlightExposure 4 5" xfId="8045"/>
    <cellStyle name="highlightExposure 4 6" xfId="8046"/>
    <cellStyle name="highlightExposure 4 7" xfId="8047"/>
    <cellStyle name="highlightExposure 4 8" xfId="8048"/>
    <cellStyle name="highlightExposure 4 9" xfId="8049"/>
    <cellStyle name="highlightExposure 5" xfId="8050"/>
    <cellStyle name="highlightExposure 5 10" xfId="8051"/>
    <cellStyle name="highlightExposure 5 11" xfId="8052"/>
    <cellStyle name="highlightExposure 5 12" xfId="8053"/>
    <cellStyle name="highlightExposure 5 2" xfId="8054"/>
    <cellStyle name="highlightExposure 5 2 10" xfId="8055"/>
    <cellStyle name="highlightExposure 5 2 11" xfId="8056"/>
    <cellStyle name="highlightExposure 5 2 12" xfId="8057"/>
    <cellStyle name="highlightExposure 5 2 13" xfId="8058"/>
    <cellStyle name="highlightExposure 5 2 2" xfId="8059"/>
    <cellStyle name="highlightExposure 5 2 2 2" xfId="8060"/>
    <cellStyle name="highlightExposure 5 2 2 2 2" xfId="8061"/>
    <cellStyle name="highlightExposure 5 2 2 2 3" xfId="8062"/>
    <cellStyle name="highlightExposure 5 2 2 2 4" xfId="8063"/>
    <cellStyle name="highlightExposure 5 2 2 2 5" xfId="8064"/>
    <cellStyle name="highlightExposure 5 2 2 2 6" xfId="8065"/>
    <cellStyle name="highlightExposure 5 2 2 2 7" xfId="8066"/>
    <cellStyle name="highlightExposure 5 2 2 3" xfId="8067"/>
    <cellStyle name="highlightExposure 5 2 2 4" xfId="8068"/>
    <cellStyle name="highlightExposure 5 2 2 5" xfId="8069"/>
    <cellStyle name="highlightExposure 5 2 2 6" xfId="8070"/>
    <cellStyle name="highlightExposure 5 2 3" xfId="8071"/>
    <cellStyle name="highlightExposure 5 2 4" xfId="8072"/>
    <cellStyle name="highlightExposure 5 2 5" xfId="8073"/>
    <cellStyle name="highlightExposure 5 2 6" xfId="8074"/>
    <cellStyle name="highlightExposure 5 2 7" xfId="8075"/>
    <cellStyle name="highlightExposure 5 2 8" xfId="8076"/>
    <cellStyle name="highlightExposure 5 2 9" xfId="8077"/>
    <cellStyle name="highlightExposure 5 3" xfId="8078"/>
    <cellStyle name="highlightExposure 5 3 2" xfId="8079"/>
    <cellStyle name="highlightExposure 5 3 2 2" xfId="8080"/>
    <cellStyle name="highlightExposure 5 3 2 3" xfId="8081"/>
    <cellStyle name="highlightExposure 5 3 2 4" xfId="8082"/>
    <cellStyle name="highlightExposure 5 3 2 5" xfId="8083"/>
    <cellStyle name="highlightExposure 5 3 2 6" xfId="8084"/>
    <cellStyle name="highlightExposure 5 3 2 7" xfId="8085"/>
    <cellStyle name="highlightExposure 5 3 3" xfId="8086"/>
    <cellStyle name="highlightExposure 5 3 4" xfId="8087"/>
    <cellStyle name="highlightExposure 5 3 5" xfId="8088"/>
    <cellStyle name="highlightExposure 5 3 6" xfId="8089"/>
    <cellStyle name="highlightExposure 5 4" xfId="8090"/>
    <cellStyle name="highlightExposure 5 5" xfId="8091"/>
    <cellStyle name="highlightExposure 5 6" xfId="8092"/>
    <cellStyle name="highlightExposure 5 7" xfId="8093"/>
    <cellStyle name="highlightExposure 5 8" xfId="8094"/>
    <cellStyle name="highlightExposure 5 9" xfId="8095"/>
    <cellStyle name="highlightExposure 6" xfId="8096"/>
    <cellStyle name="highlightExposure 6 10" xfId="8097"/>
    <cellStyle name="highlightExposure 6 11" xfId="8098"/>
    <cellStyle name="highlightExposure 6 2" xfId="8099"/>
    <cellStyle name="highlightExposure 6 2 10" xfId="8100"/>
    <cellStyle name="highlightExposure 6 2 11" xfId="8101"/>
    <cellStyle name="highlightExposure 6 2 12" xfId="8102"/>
    <cellStyle name="highlightExposure 6 2 13" xfId="8103"/>
    <cellStyle name="highlightExposure 6 2 2" xfId="8104"/>
    <cellStyle name="highlightExposure 6 2 2 2" xfId="8105"/>
    <cellStyle name="highlightExposure 6 2 2 2 2" xfId="8106"/>
    <cellStyle name="highlightExposure 6 2 2 2 3" xfId="8107"/>
    <cellStyle name="highlightExposure 6 2 2 2 4" xfId="8108"/>
    <cellStyle name="highlightExposure 6 2 2 2 5" xfId="8109"/>
    <cellStyle name="highlightExposure 6 2 2 2 6" xfId="8110"/>
    <cellStyle name="highlightExposure 6 2 2 2 7" xfId="8111"/>
    <cellStyle name="highlightExposure 6 2 2 3" xfId="8112"/>
    <cellStyle name="highlightExposure 6 2 2 4" xfId="8113"/>
    <cellStyle name="highlightExposure 6 2 2 5" xfId="8114"/>
    <cellStyle name="highlightExposure 6 2 2 6" xfId="8115"/>
    <cellStyle name="highlightExposure 6 2 3" xfId="8116"/>
    <cellStyle name="highlightExposure 6 2 4" xfId="8117"/>
    <cellStyle name="highlightExposure 6 2 5" xfId="8118"/>
    <cellStyle name="highlightExposure 6 2 6" xfId="8119"/>
    <cellStyle name="highlightExposure 6 2 7" xfId="8120"/>
    <cellStyle name="highlightExposure 6 2 8" xfId="8121"/>
    <cellStyle name="highlightExposure 6 2 9" xfId="8122"/>
    <cellStyle name="highlightExposure 6 3" xfId="8123"/>
    <cellStyle name="highlightExposure 6 3 2" xfId="8124"/>
    <cellStyle name="highlightExposure 6 3 2 2" xfId="8125"/>
    <cellStyle name="highlightExposure 6 3 2 3" xfId="8126"/>
    <cellStyle name="highlightExposure 6 3 2 4" xfId="8127"/>
    <cellStyle name="highlightExposure 6 3 2 5" xfId="8128"/>
    <cellStyle name="highlightExposure 6 3 2 6" xfId="8129"/>
    <cellStyle name="highlightExposure 6 3 2 7" xfId="8130"/>
    <cellStyle name="highlightExposure 6 3 3" xfId="8131"/>
    <cellStyle name="highlightExposure 6 3 4" xfId="8132"/>
    <cellStyle name="highlightExposure 6 3 5" xfId="8133"/>
    <cellStyle name="highlightExposure 6 3 6" xfId="8134"/>
    <cellStyle name="highlightExposure 6 4" xfId="8135"/>
    <cellStyle name="highlightExposure 6 5" xfId="8136"/>
    <cellStyle name="highlightExposure 6 6" xfId="8137"/>
    <cellStyle name="highlightExposure 6 7" xfId="8138"/>
    <cellStyle name="highlightExposure 6 8" xfId="8139"/>
    <cellStyle name="highlightExposure 6 9" xfId="8140"/>
    <cellStyle name="highlightExposure 7" xfId="8141"/>
    <cellStyle name="highlightExposure 7 2" xfId="8142"/>
    <cellStyle name="highlightExposure 7 3" xfId="8143"/>
    <cellStyle name="highlightExposure 7 4" xfId="8144"/>
    <cellStyle name="highlightExposure 7 5" xfId="8145"/>
    <cellStyle name="highlightExposure 8" xfId="8146"/>
    <cellStyle name="highlightExposure 8 2" xfId="8147"/>
    <cellStyle name="highlightExposure 8 3" xfId="8148"/>
    <cellStyle name="highlightExposure 8 4" xfId="8149"/>
    <cellStyle name="highlightExposure 9" xfId="8150"/>
    <cellStyle name="highlightExposure 9 2" xfId="8151"/>
    <cellStyle name="highlightExposure 9 3" xfId="8152"/>
    <cellStyle name="highlightExposure 9 4" xfId="8153"/>
    <cellStyle name="highlightPD" xfId="8154"/>
    <cellStyle name="highlightPD 10" xfId="8155"/>
    <cellStyle name="highlightPD 11" xfId="8156"/>
    <cellStyle name="highlightPD 12" xfId="8157"/>
    <cellStyle name="highlightPD 13" xfId="8158"/>
    <cellStyle name="highlightPD 14" xfId="8159"/>
    <cellStyle name="highlightPD 2" xfId="8160"/>
    <cellStyle name="highlightPD 2 10" xfId="8161"/>
    <cellStyle name="highlightPD 2 11" xfId="8162"/>
    <cellStyle name="highlightPD 2 12" xfId="8163"/>
    <cellStyle name="highlightPD 2 13" xfId="8164"/>
    <cellStyle name="highlightPD 2 14" xfId="8165"/>
    <cellStyle name="highlightPD 2 2" xfId="8166"/>
    <cellStyle name="highlightPD 2 2 10" xfId="8167"/>
    <cellStyle name="highlightPD 2 2 11" xfId="8168"/>
    <cellStyle name="highlightPD 2 2 2" xfId="8169"/>
    <cellStyle name="highlightPD 2 2 2 10" xfId="8170"/>
    <cellStyle name="highlightPD 2 2 2 11" xfId="8171"/>
    <cellStyle name="highlightPD 2 2 2 2" xfId="8172"/>
    <cellStyle name="highlightPD 2 2 2 2 10" xfId="8173"/>
    <cellStyle name="highlightPD 2 2 2 2 11" xfId="8174"/>
    <cellStyle name="highlightPD 2 2 2 2 12" xfId="8175"/>
    <cellStyle name="highlightPD 2 2 2 2 13" xfId="8176"/>
    <cellStyle name="highlightPD 2 2 2 2 2" xfId="8177"/>
    <cellStyle name="highlightPD 2 2 2 2 2 2" xfId="8178"/>
    <cellStyle name="highlightPD 2 2 2 2 2 2 2" xfId="8179"/>
    <cellStyle name="highlightPD 2 2 2 2 2 2 3" xfId="8180"/>
    <cellStyle name="highlightPD 2 2 2 2 2 2 4" xfId="8181"/>
    <cellStyle name="highlightPD 2 2 2 2 2 2 5" xfId="8182"/>
    <cellStyle name="highlightPD 2 2 2 2 2 2 6" xfId="8183"/>
    <cellStyle name="highlightPD 2 2 2 2 2 2 7" xfId="8184"/>
    <cellStyle name="highlightPD 2 2 2 2 2 3" xfId="8185"/>
    <cellStyle name="highlightPD 2 2 2 2 2 4" xfId="8186"/>
    <cellStyle name="highlightPD 2 2 2 2 2 5" xfId="8187"/>
    <cellStyle name="highlightPD 2 2 2 2 2 6" xfId="8188"/>
    <cellStyle name="highlightPD 2 2 2 2 3" xfId="8189"/>
    <cellStyle name="highlightPD 2 2 2 2 4" xfId="8190"/>
    <cellStyle name="highlightPD 2 2 2 2 5" xfId="8191"/>
    <cellStyle name="highlightPD 2 2 2 2 6" xfId="8192"/>
    <cellStyle name="highlightPD 2 2 2 2 7" xfId="8193"/>
    <cellStyle name="highlightPD 2 2 2 2 8" xfId="8194"/>
    <cellStyle name="highlightPD 2 2 2 2 9" xfId="8195"/>
    <cellStyle name="highlightPD 2 2 2 3" xfId="8196"/>
    <cellStyle name="highlightPD 2 2 2 3 2" xfId="8197"/>
    <cellStyle name="highlightPD 2 2 2 3 2 2" xfId="8198"/>
    <cellStyle name="highlightPD 2 2 2 3 2 3" xfId="8199"/>
    <cellStyle name="highlightPD 2 2 2 3 2 4" xfId="8200"/>
    <cellStyle name="highlightPD 2 2 2 3 2 5" xfId="8201"/>
    <cellStyle name="highlightPD 2 2 2 3 2 6" xfId="8202"/>
    <cellStyle name="highlightPD 2 2 2 3 2 7" xfId="8203"/>
    <cellStyle name="highlightPD 2 2 2 3 3" xfId="8204"/>
    <cellStyle name="highlightPD 2 2 2 3 4" xfId="8205"/>
    <cellStyle name="highlightPD 2 2 2 3 5" xfId="8206"/>
    <cellStyle name="highlightPD 2 2 2 3 6" xfId="8207"/>
    <cellStyle name="highlightPD 2 2 2 4" xfId="8208"/>
    <cellStyle name="highlightPD 2 2 2 5" xfId="8209"/>
    <cellStyle name="highlightPD 2 2 2 6" xfId="8210"/>
    <cellStyle name="highlightPD 2 2 2 7" xfId="8211"/>
    <cellStyle name="highlightPD 2 2 2 8" xfId="8212"/>
    <cellStyle name="highlightPD 2 2 2 9" xfId="8213"/>
    <cellStyle name="highlightPD 2 2 3" xfId="8214"/>
    <cellStyle name="highlightPD 2 2 3 2" xfId="8215"/>
    <cellStyle name="highlightPD 2 2 3 3" xfId="8216"/>
    <cellStyle name="highlightPD 2 2 3 4" xfId="8217"/>
    <cellStyle name="highlightPD 2 2 3 5" xfId="8218"/>
    <cellStyle name="highlightPD 2 2 3 6" xfId="8219"/>
    <cellStyle name="highlightPD 2 2 3 7" xfId="8220"/>
    <cellStyle name="highlightPD 2 2 4" xfId="8221"/>
    <cellStyle name="highlightPD 2 2 5" xfId="8222"/>
    <cellStyle name="highlightPD 2 2 6" xfId="8223"/>
    <cellStyle name="highlightPD 2 2 7" xfId="8224"/>
    <cellStyle name="highlightPD 2 2 8" xfId="8225"/>
    <cellStyle name="highlightPD 2 2 9" xfId="8226"/>
    <cellStyle name="highlightPD 2 3" xfId="8227"/>
    <cellStyle name="highlightPD 2 3 10" xfId="8228"/>
    <cellStyle name="highlightPD 2 3 11" xfId="8229"/>
    <cellStyle name="highlightPD 2 3 12" xfId="8230"/>
    <cellStyle name="highlightPD 2 3 2" xfId="8231"/>
    <cellStyle name="highlightPD 2 3 2 10" xfId="8232"/>
    <cellStyle name="highlightPD 2 3 2 11" xfId="8233"/>
    <cellStyle name="highlightPD 2 3 2 2" xfId="8234"/>
    <cellStyle name="highlightPD 2 3 2 2 10" xfId="8235"/>
    <cellStyle name="highlightPD 2 3 2 2 11" xfId="8236"/>
    <cellStyle name="highlightPD 2 3 2 2 12" xfId="8237"/>
    <cellStyle name="highlightPD 2 3 2 2 13" xfId="8238"/>
    <cellStyle name="highlightPD 2 3 2 2 2" xfId="8239"/>
    <cellStyle name="highlightPD 2 3 2 2 2 2" xfId="8240"/>
    <cellStyle name="highlightPD 2 3 2 2 2 2 2" xfId="8241"/>
    <cellStyle name="highlightPD 2 3 2 2 2 2 3" xfId="8242"/>
    <cellStyle name="highlightPD 2 3 2 2 2 2 4" xfId="8243"/>
    <cellStyle name="highlightPD 2 3 2 2 2 2 5" xfId="8244"/>
    <cellStyle name="highlightPD 2 3 2 2 2 2 6" xfId="8245"/>
    <cellStyle name="highlightPD 2 3 2 2 2 2 7" xfId="8246"/>
    <cellStyle name="highlightPD 2 3 2 2 2 3" xfId="8247"/>
    <cellStyle name="highlightPD 2 3 2 2 2 4" xfId="8248"/>
    <cellStyle name="highlightPD 2 3 2 2 2 5" xfId="8249"/>
    <cellStyle name="highlightPD 2 3 2 2 2 6" xfId="8250"/>
    <cellStyle name="highlightPD 2 3 2 2 3" xfId="8251"/>
    <cellStyle name="highlightPD 2 3 2 2 4" xfId="8252"/>
    <cellStyle name="highlightPD 2 3 2 2 5" xfId="8253"/>
    <cellStyle name="highlightPD 2 3 2 2 6" xfId="8254"/>
    <cellStyle name="highlightPD 2 3 2 2 7" xfId="8255"/>
    <cellStyle name="highlightPD 2 3 2 2 8" xfId="8256"/>
    <cellStyle name="highlightPD 2 3 2 2 9" xfId="8257"/>
    <cellStyle name="highlightPD 2 3 2 3" xfId="8258"/>
    <cellStyle name="highlightPD 2 3 2 3 2" xfId="8259"/>
    <cellStyle name="highlightPD 2 3 2 3 2 2" xfId="8260"/>
    <cellStyle name="highlightPD 2 3 2 3 2 3" xfId="8261"/>
    <cellStyle name="highlightPD 2 3 2 3 2 4" xfId="8262"/>
    <cellStyle name="highlightPD 2 3 2 3 2 5" xfId="8263"/>
    <cellStyle name="highlightPD 2 3 2 3 2 6" xfId="8264"/>
    <cellStyle name="highlightPD 2 3 2 3 2 7" xfId="8265"/>
    <cellStyle name="highlightPD 2 3 2 3 3" xfId="8266"/>
    <cellStyle name="highlightPD 2 3 2 3 4" xfId="8267"/>
    <cellStyle name="highlightPD 2 3 2 3 5" xfId="8268"/>
    <cellStyle name="highlightPD 2 3 2 3 6" xfId="8269"/>
    <cellStyle name="highlightPD 2 3 2 4" xfId="8270"/>
    <cellStyle name="highlightPD 2 3 2 5" xfId="8271"/>
    <cellStyle name="highlightPD 2 3 2 6" xfId="8272"/>
    <cellStyle name="highlightPD 2 3 2 7" xfId="8273"/>
    <cellStyle name="highlightPD 2 3 2 8" xfId="8274"/>
    <cellStyle name="highlightPD 2 3 2 9" xfId="8275"/>
    <cellStyle name="highlightPD 2 3 3" xfId="8276"/>
    <cellStyle name="highlightPD 2 3 3 2" xfId="8277"/>
    <cellStyle name="highlightPD 2 3 3 2 2" xfId="8278"/>
    <cellStyle name="highlightPD 2 3 3 2 3" xfId="8279"/>
    <cellStyle name="highlightPD 2 3 3 2 4" xfId="8280"/>
    <cellStyle name="highlightPD 2 3 3 2 5" xfId="8281"/>
    <cellStyle name="highlightPD 2 3 3 2 6" xfId="8282"/>
    <cellStyle name="highlightPD 2 3 3 2 7" xfId="8283"/>
    <cellStyle name="highlightPD 2 3 3 3" xfId="8284"/>
    <cellStyle name="highlightPD 2 3 3 4" xfId="8285"/>
    <cellStyle name="highlightPD 2 3 3 5" xfId="8286"/>
    <cellStyle name="highlightPD 2 3 3 6" xfId="8287"/>
    <cellStyle name="highlightPD 2 3 4" xfId="8288"/>
    <cellStyle name="highlightPD 2 3 5" xfId="8289"/>
    <cellStyle name="highlightPD 2 3 6" xfId="8290"/>
    <cellStyle name="highlightPD 2 3 7" xfId="8291"/>
    <cellStyle name="highlightPD 2 3 8" xfId="8292"/>
    <cellStyle name="highlightPD 2 3 9" xfId="8293"/>
    <cellStyle name="highlightPD 2 4" xfId="8294"/>
    <cellStyle name="highlightPD 2 4 10" xfId="8295"/>
    <cellStyle name="highlightPD 2 4 11" xfId="8296"/>
    <cellStyle name="highlightPD 2 4 12" xfId="8297"/>
    <cellStyle name="highlightPD 2 4 2" xfId="8298"/>
    <cellStyle name="highlightPD 2 4 2 10" xfId="8299"/>
    <cellStyle name="highlightPD 2 4 2 11" xfId="8300"/>
    <cellStyle name="highlightPD 2 4 2 2" xfId="8301"/>
    <cellStyle name="highlightPD 2 4 2 2 10" xfId="8302"/>
    <cellStyle name="highlightPD 2 4 2 2 11" xfId="8303"/>
    <cellStyle name="highlightPD 2 4 2 2 12" xfId="8304"/>
    <cellStyle name="highlightPD 2 4 2 2 13" xfId="8305"/>
    <cellStyle name="highlightPD 2 4 2 2 2" xfId="8306"/>
    <cellStyle name="highlightPD 2 4 2 2 2 2" xfId="8307"/>
    <cellStyle name="highlightPD 2 4 2 2 2 2 2" xfId="8308"/>
    <cellStyle name="highlightPD 2 4 2 2 2 2 3" xfId="8309"/>
    <cellStyle name="highlightPD 2 4 2 2 2 2 4" xfId="8310"/>
    <cellStyle name="highlightPD 2 4 2 2 2 2 5" xfId="8311"/>
    <cellStyle name="highlightPD 2 4 2 2 2 2 6" xfId="8312"/>
    <cellStyle name="highlightPD 2 4 2 2 2 2 7" xfId="8313"/>
    <cellStyle name="highlightPD 2 4 2 2 2 3" xfId="8314"/>
    <cellStyle name="highlightPD 2 4 2 2 2 4" xfId="8315"/>
    <cellStyle name="highlightPD 2 4 2 2 2 5" xfId="8316"/>
    <cellStyle name="highlightPD 2 4 2 2 2 6" xfId="8317"/>
    <cellStyle name="highlightPD 2 4 2 2 3" xfId="8318"/>
    <cellStyle name="highlightPD 2 4 2 2 4" xfId="8319"/>
    <cellStyle name="highlightPD 2 4 2 2 5" xfId="8320"/>
    <cellStyle name="highlightPD 2 4 2 2 6" xfId="8321"/>
    <cellStyle name="highlightPD 2 4 2 2 7" xfId="8322"/>
    <cellStyle name="highlightPD 2 4 2 2 8" xfId="8323"/>
    <cellStyle name="highlightPD 2 4 2 2 9" xfId="8324"/>
    <cellStyle name="highlightPD 2 4 2 3" xfId="8325"/>
    <cellStyle name="highlightPD 2 4 2 3 2" xfId="8326"/>
    <cellStyle name="highlightPD 2 4 2 3 2 2" xfId="8327"/>
    <cellStyle name="highlightPD 2 4 2 3 2 3" xfId="8328"/>
    <cellStyle name="highlightPD 2 4 2 3 2 4" xfId="8329"/>
    <cellStyle name="highlightPD 2 4 2 3 2 5" xfId="8330"/>
    <cellStyle name="highlightPD 2 4 2 3 2 6" xfId="8331"/>
    <cellStyle name="highlightPD 2 4 2 3 2 7" xfId="8332"/>
    <cellStyle name="highlightPD 2 4 2 3 3" xfId="8333"/>
    <cellStyle name="highlightPD 2 4 2 3 4" xfId="8334"/>
    <cellStyle name="highlightPD 2 4 2 3 5" xfId="8335"/>
    <cellStyle name="highlightPD 2 4 2 3 6" xfId="8336"/>
    <cellStyle name="highlightPD 2 4 2 4" xfId="8337"/>
    <cellStyle name="highlightPD 2 4 2 5" xfId="8338"/>
    <cellStyle name="highlightPD 2 4 2 6" xfId="8339"/>
    <cellStyle name="highlightPD 2 4 2 7" xfId="8340"/>
    <cellStyle name="highlightPD 2 4 2 8" xfId="8341"/>
    <cellStyle name="highlightPD 2 4 2 9" xfId="8342"/>
    <cellStyle name="highlightPD 2 4 3" xfId="8343"/>
    <cellStyle name="highlightPD 2 4 3 10" xfId="8344"/>
    <cellStyle name="highlightPD 2 4 3 11" xfId="8345"/>
    <cellStyle name="highlightPD 2 4 3 12" xfId="8346"/>
    <cellStyle name="highlightPD 2 4 3 13" xfId="8347"/>
    <cellStyle name="highlightPD 2 4 3 2" xfId="8348"/>
    <cellStyle name="highlightPD 2 4 3 2 2" xfId="8349"/>
    <cellStyle name="highlightPD 2 4 3 2 2 2" xfId="8350"/>
    <cellStyle name="highlightPD 2 4 3 2 2 3" xfId="8351"/>
    <cellStyle name="highlightPD 2 4 3 2 2 4" xfId="8352"/>
    <cellStyle name="highlightPD 2 4 3 2 2 5" xfId="8353"/>
    <cellStyle name="highlightPD 2 4 3 2 2 6" xfId="8354"/>
    <cellStyle name="highlightPD 2 4 3 2 2 7" xfId="8355"/>
    <cellStyle name="highlightPD 2 4 3 2 3" xfId="8356"/>
    <cellStyle name="highlightPD 2 4 3 2 4" xfId="8357"/>
    <cellStyle name="highlightPD 2 4 3 2 5" xfId="8358"/>
    <cellStyle name="highlightPD 2 4 3 2 6" xfId="8359"/>
    <cellStyle name="highlightPD 2 4 3 3" xfId="8360"/>
    <cellStyle name="highlightPD 2 4 3 4" xfId="8361"/>
    <cellStyle name="highlightPD 2 4 3 5" xfId="8362"/>
    <cellStyle name="highlightPD 2 4 3 6" xfId="8363"/>
    <cellStyle name="highlightPD 2 4 3 7" xfId="8364"/>
    <cellStyle name="highlightPD 2 4 3 8" xfId="8365"/>
    <cellStyle name="highlightPD 2 4 3 9" xfId="8366"/>
    <cellStyle name="highlightPD 2 4 4" xfId="8367"/>
    <cellStyle name="highlightPD 2 4 4 2" xfId="8368"/>
    <cellStyle name="highlightPD 2 4 4 2 2" xfId="8369"/>
    <cellStyle name="highlightPD 2 4 4 2 3" xfId="8370"/>
    <cellStyle name="highlightPD 2 4 4 2 4" xfId="8371"/>
    <cellStyle name="highlightPD 2 4 4 2 5" xfId="8372"/>
    <cellStyle name="highlightPD 2 4 4 2 6" xfId="8373"/>
    <cellStyle name="highlightPD 2 4 4 2 7" xfId="8374"/>
    <cellStyle name="highlightPD 2 4 4 3" xfId="8375"/>
    <cellStyle name="highlightPD 2 4 4 4" xfId="8376"/>
    <cellStyle name="highlightPD 2 4 4 5" xfId="8377"/>
    <cellStyle name="highlightPD 2 4 4 6" xfId="8378"/>
    <cellStyle name="highlightPD 2 4 5" xfId="8379"/>
    <cellStyle name="highlightPD 2 4 6" xfId="8380"/>
    <cellStyle name="highlightPD 2 4 7" xfId="8381"/>
    <cellStyle name="highlightPD 2 4 8" xfId="8382"/>
    <cellStyle name="highlightPD 2 4 9" xfId="8383"/>
    <cellStyle name="highlightPD 2 5" xfId="8384"/>
    <cellStyle name="highlightPD 2 5 10" xfId="8385"/>
    <cellStyle name="highlightPD 2 5 11" xfId="8386"/>
    <cellStyle name="highlightPD 2 5 2" xfId="8387"/>
    <cellStyle name="highlightPD 2 5 2 10" xfId="8388"/>
    <cellStyle name="highlightPD 2 5 2 11" xfId="8389"/>
    <cellStyle name="highlightPD 2 5 2 12" xfId="8390"/>
    <cellStyle name="highlightPD 2 5 2 13" xfId="8391"/>
    <cellStyle name="highlightPD 2 5 2 2" xfId="8392"/>
    <cellStyle name="highlightPD 2 5 2 2 2" xfId="8393"/>
    <cellStyle name="highlightPD 2 5 2 2 2 2" xfId="8394"/>
    <cellStyle name="highlightPD 2 5 2 2 2 3" xfId="8395"/>
    <cellStyle name="highlightPD 2 5 2 2 2 4" xfId="8396"/>
    <cellStyle name="highlightPD 2 5 2 2 2 5" xfId="8397"/>
    <cellStyle name="highlightPD 2 5 2 2 2 6" xfId="8398"/>
    <cellStyle name="highlightPD 2 5 2 2 2 7" xfId="8399"/>
    <cellStyle name="highlightPD 2 5 2 2 3" xfId="8400"/>
    <cellStyle name="highlightPD 2 5 2 2 4" xfId="8401"/>
    <cellStyle name="highlightPD 2 5 2 2 5" xfId="8402"/>
    <cellStyle name="highlightPD 2 5 2 2 6" xfId="8403"/>
    <cellStyle name="highlightPD 2 5 2 3" xfId="8404"/>
    <cellStyle name="highlightPD 2 5 2 4" xfId="8405"/>
    <cellStyle name="highlightPD 2 5 2 5" xfId="8406"/>
    <cellStyle name="highlightPD 2 5 2 6" xfId="8407"/>
    <cellStyle name="highlightPD 2 5 2 7" xfId="8408"/>
    <cellStyle name="highlightPD 2 5 2 8" xfId="8409"/>
    <cellStyle name="highlightPD 2 5 2 9" xfId="8410"/>
    <cellStyle name="highlightPD 2 5 3" xfId="8411"/>
    <cellStyle name="highlightPD 2 5 3 2" xfId="8412"/>
    <cellStyle name="highlightPD 2 5 3 2 2" xfId="8413"/>
    <cellStyle name="highlightPD 2 5 3 2 3" xfId="8414"/>
    <cellStyle name="highlightPD 2 5 3 2 4" xfId="8415"/>
    <cellStyle name="highlightPD 2 5 3 2 5" xfId="8416"/>
    <cellStyle name="highlightPD 2 5 3 2 6" xfId="8417"/>
    <cellStyle name="highlightPD 2 5 3 2 7" xfId="8418"/>
    <cellStyle name="highlightPD 2 5 3 3" xfId="8419"/>
    <cellStyle name="highlightPD 2 5 3 4" xfId="8420"/>
    <cellStyle name="highlightPD 2 5 3 5" xfId="8421"/>
    <cellStyle name="highlightPD 2 5 3 6" xfId="8422"/>
    <cellStyle name="highlightPD 2 5 4" xfId="8423"/>
    <cellStyle name="highlightPD 2 5 5" xfId="8424"/>
    <cellStyle name="highlightPD 2 5 6" xfId="8425"/>
    <cellStyle name="highlightPD 2 5 7" xfId="8426"/>
    <cellStyle name="highlightPD 2 5 8" xfId="8427"/>
    <cellStyle name="highlightPD 2 5 9" xfId="8428"/>
    <cellStyle name="highlightPD 2 6" xfId="8429"/>
    <cellStyle name="highlightPD 2 6 2" xfId="8430"/>
    <cellStyle name="highlightPD 2 6 3" xfId="8431"/>
    <cellStyle name="highlightPD 2 6 4" xfId="8432"/>
    <cellStyle name="highlightPD 2 6 5" xfId="8433"/>
    <cellStyle name="highlightPD 2 7" xfId="8434"/>
    <cellStyle name="highlightPD 2 7 2" xfId="8435"/>
    <cellStyle name="highlightPD 2 7 3" xfId="8436"/>
    <cellStyle name="highlightPD 2 7 4" xfId="8437"/>
    <cellStyle name="highlightPD 2 8" xfId="8438"/>
    <cellStyle name="highlightPD 2 8 2" xfId="8439"/>
    <cellStyle name="highlightPD 2 8 3" xfId="8440"/>
    <cellStyle name="highlightPD 2 8 4" xfId="8441"/>
    <cellStyle name="highlightPD 2 9" xfId="8442"/>
    <cellStyle name="highlightPD 3" xfId="8443"/>
    <cellStyle name="highlightPD 3 10" xfId="8444"/>
    <cellStyle name="highlightPD 3 11" xfId="8445"/>
    <cellStyle name="highlightPD 3 12" xfId="8446"/>
    <cellStyle name="highlightPD 3 13" xfId="8447"/>
    <cellStyle name="highlightPD 3 14" xfId="8448"/>
    <cellStyle name="highlightPD 3 15" xfId="8449"/>
    <cellStyle name="highlightPD 3 2" xfId="8450"/>
    <cellStyle name="highlightPD 3 2 10" xfId="8451"/>
    <cellStyle name="highlightPD 3 2 11" xfId="8452"/>
    <cellStyle name="highlightPD 3 2 2" xfId="8453"/>
    <cellStyle name="highlightPD 3 2 2 10" xfId="8454"/>
    <cellStyle name="highlightPD 3 2 2 11" xfId="8455"/>
    <cellStyle name="highlightPD 3 2 2 2" xfId="8456"/>
    <cellStyle name="highlightPD 3 2 2 2 10" xfId="8457"/>
    <cellStyle name="highlightPD 3 2 2 2 11" xfId="8458"/>
    <cellStyle name="highlightPD 3 2 2 2 12" xfId="8459"/>
    <cellStyle name="highlightPD 3 2 2 2 13" xfId="8460"/>
    <cellStyle name="highlightPD 3 2 2 2 2" xfId="8461"/>
    <cellStyle name="highlightPD 3 2 2 2 2 2" xfId="8462"/>
    <cellStyle name="highlightPD 3 2 2 2 2 2 2" xfId="8463"/>
    <cellStyle name="highlightPD 3 2 2 2 2 2 3" xfId="8464"/>
    <cellStyle name="highlightPD 3 2 2 2 2 2 4" xfId="8465"/>
    <cellStyle name="highlightPD 3 2 2 2 2 2 5" xfId="8466"/>
    <cellStyle name="highlightPD 3 2 2 2 2 2 6" xfId="8467"/>
    <cellStyle name="highlightPD 3 2 2 2 2 2 7" xfId="8468"/>
    <cellStyle name="highlightPD 3 2 2 2 2 3" xfId="8469"/>
    <cellStyle name="highlightPD 3 2 2 2 2 4" xfId="8470"/>
    <cellStyle name="highlightPD 3 2 2 2 2 5" xfId="8471"/>
    <cellStyle name="highlightPD 3 2 2 2 2 6" xfId="8472"/>
    <cellStyle name="highlightPD 3 2 2 2 3" xfId="8473"/>
    <cellStyle name="highlightPD 3 2 2 2 4" xfId="8474"/>
    <cellStyle name="highlightPD 3 2 2 2 5" xfId="8475"/>
    <cellStyle name="highlightPD 3 2 2 2 6" xfId="8476"/>
    <cellStyle name="highlightPD 3 2 2 2 7" xfId="8477"/>
    <cellStyle name="highlightPD 3 2 2 2 8" xfId="8478"/>
    <cellStyle name="highlightPD 3 2 2 2 9" xfId="8479"/>
    <cellStyle name="highlightPD 3 2 2 3" xfId="8480"/>
    <cellStyle name="highlightPD 3 2 2 3 2" xfId="8481"/>
    <cellStyle name="highlightPD 3 2 2 3 2 2" xfId="8482"/>
    <cellStyle name="highlightPD 3 2 2 3 2 3" xfId="8483"/>
    <cellStyle name="highlightPD 3 2 2 3 2 4" xfId="8484"/>
    <cellStyle name="highlightPD 3 2 2 3 2 5" xfId="8485"/>
    <cellStyle name="highlightPD 3 2 2 3 2 6" xfId="8486"/>
    <cellStyle name="highlightPD 3 2 2 3 2 7" xfId="8487"/>
    <cellStyle name="highlightPD 3 2 2 3 3" xfId="8488"/>
    <cellStyle name="highlightPD 3 2 2 3 4" xfId="8489"/>
    <cellStyle name="highlightPD 3 2 2 3 5" xfId="8490"/>
    <cellStyle name="highlightPD 3 2 2 3 6" xfId="8491"/>
    <cellStyle name="highlightPD 3 2 2 4" xfId="8492"/>
    <cellStyle name="highlightPD 3 2 2 5" xfId="8493"/>
    <cellStyle name="highlightPD 3 2 2 6" xfId="8494"/>
    <cellStyle name="highlightPD 3 2 2 7" xfId="8495"/>
    <cellStyle name="highlightPD 3 2 2 8" xfId="8496"/>
    <cellStyle name="highlightPD 3 2 2 9" xfId="8497"/>
    <cellStyle name="highlightPD 3 2 3" xfId="8498"/>
    <cellStyle name="highlightPD 3 2 3 2" xfId="8499"/>
    <cellStyle name="highlightPD 3 2 3 3" xfId="8500"/>
    <cellStyle name="highlightPD 3 2 3 4" xfId="8501"/>
    <cellStyle name="highlightPD 3 2 3 5" xfId="8502"/>
    <cellStyle name="highlightPD 3 2 3 6" xfId="8503"/>
    <cellStyle name="highlightPD 3 2 3 7" xfId="8504"/>
    <cellStyle name="highlightPD 3 2 4" xfId="8505"/>
    <cellStyle name="highlightPD 3 2 5" xfId="8506"/>
    <cellStyle name="highlightPD 3 2 6" xfId="8507"/>
    <cellStyle name="highlightPD 3 2 7" xfId="8508"/>
    <cellStyle name="highlightPD 3 2 8" xfId="8509"/>
    <cellStyle name="highlightPD 3 2 9" xfId="8510"/>
    <cellStyle name="highlightPD 3 3" xfId="8511"/>
    <cellStyle name="highlightPD 3 3 10" xfId="8512"/>
    <cellStyle name="highlightPD 3 3 11" xfId="8513"/>
    <cellStyle name="highlightPD 3 3 12" xfId="8514"/>
    <cellStyle name="highlightPD 3 3 2" xfId="8515"/>
    <cellStyle name="highlightPD 3 3 2 10" xfId="8516"/>
    <cellStyle name="highlightPD 3 3 2 11" xfId="8517"/>
    <cellStyle name="highlightPD 3 3 2 2" xfId="8518"/>
    <cellStyle name="highlightPD 3 3 2 2 10" xfId="8519"/>
    <cellStyle name="highlightPD 3 3 2 2 11" xfId="8520"/>
    <cellStyle name="highlightPD 3 3 2 2 12" xfId="8521"/>
    <cellStyle name="highlightPD 3 3 2 2 13" xfId="8522"/>
    <cellStyle name="highlightPD 3 3 2 2 2" xfId="8523"/>
    <cellStyle name="highlightPD 3 3 2 2 2 2" xfId="8524"/>
    <cellStyle name="highlightPD 3 3 2 2 2 2 2" xfId="8525"/>
    <cellStyle name="highlightPD 3 3 2 2 2 2 3" xfId="8526"/>
    <cellStyle name="highlightPD 3 3 2 2 2 2 4" xfId="8527"/>
    <cellStyle name="highlightPD 3 3 2 2 2 2 5" xfId="8528"/>
    <cellStyle name="highlightPD 3 3 2 2 2 2 6" xfId="8529"/>
    <cellStyle name="highlightPD 3 3 2 2 2 2 7" xfId="8530"/>
    <cellStyle name="highlightPD 3 3 2 2 2 3" xfId="8531"/>
    <cellStyle name="highlightPD 3 3 2 2 2 4" xfId="8532"/>
    <cellStyle name="highlightPD 3 3 2 2 2 5" xfId="8533"/>
    <cellStyle name="highlightPD 3 3 2 2 2 6" xfId="8534"/>
    <cellStyle name="highlightPD 3 3 2 2 3" xfId="8535"/>
    <cellStyle name="highlightPD 3 3 2 2 4" xfId="8536"/>
    <cellStyle name="highlightPD 3 3 2 2 5" xfId="8537"/>
    <cellStyle name="highlightPD 3 3 2 2 6" xfId="8538"/>
    <cellStyle name="highlightPD 3 3 2 2 7" xfId="8539"/>
    <cellStyle name="highlightPD 3 3 2 2 8" xfId="8540"/>
    <cellStyle name="highlightPD 3 3 2 2 9" xfId="8541"/>
    <cellStyle name="highlightPD 3 3 2 3" xfId="8542"/>
    <cellStyle name="highlightPD 3 3 2 3 2" xfId="8543"/>
    <cellStyle name="highlightPD 3 3 2 3 2 2" xfId="8544"/>
    <cellStyle name="highlightPD 3 3 2 3 2 3" xfId="8545"/>
    <cellStyle name="highlightPD 3 3 2 3 2 4" xfId="8546"/>
    <cellStyle name="highlightPD 3 3 2 3 2 5" xfId="8547"/>
    <cellStyle name="highlightPD 3 3 2 3 2 6" xfId="8548"/>
    <cellStyle name="highlightPD 3 3 2 3 2 7" xfId="8549"/>
    <cellStyle name="highlightPD 3 3 2 3 3" xfId="8550"/>
    <cellStyle name="highlightPD 3 3 2 3 4" xfId="8551"/>
    <cellStyle name="highlightPD 3 3 2 3 5" xfId="8552"/>
    <cellStyle name="highlightPD 3 3 2 3 6" xfId="8553"/>
    <cellStyle name="highlightPD 3 3 2 4" xfId="8554"/>
    <cellStyle name="highlightPD 3 3 2 5" xfId="8555"/>
    <cellStyle name="highlightPD 3 3 2 6" xfId="8556"/>
    <cellStyle name="highlightPD 3 3 2 7" xfId="8557"/>
    <cellStyle name="highlightPD 3 3 2 8" xfId="8558"/>
    <cellStyle name="highlightPD 3 3 2 9" xfId="8559"/>
    <cellStyle name="highlightPD 3 3 3" xfId="8560"/>
    <cellStyle name="highlightPD 3 3 3 2" xfId="8561"/>
    <cellStyle name="highlightPD 3 3 3 2 2" xfId="8562"/>
    <cellStyle name="highlightPD 3 3 3 2 3" xfId="8563"/>
    <cellStyle name="highlightPD 3 3 3 2 4" xfId="8564"/>
    <cellStyle name="highlightPD 3 3 3 2 5" xfId="8565"/>
    <cellStyle name="highlightPD 3 3 3 2 6" xfId="8566"/>
    <cellStyle name="highlightPD 3 3 3 2 7" xfId="8567"/>
    <cellStyle name="highlightPD 3 3 3 3" xfId="8568"/>
    <cellStyle name="highlightPD 3 3 3 4" xfId="8569"/>
    <cellStyle name="highlightPD 3 3 3 5" xfId="8570"/>
    <cellStyle name="highlightPD 3 3 3 6" xfId="8571"/>
    <cellStyle name="highlightPD 3 3 4" xfId="8572"/>
    <cellStyle name="highlightPD 3 3 5" xfId="8573"/>
    <cellStyle name="highlightPD 3 3 6" xfId="8574"/>
    <cellStyle name="highlightPD 3 3 7" xfId="8575"/>
    <cellStyle name="highlightPD 3 3 8" xfId="8576"/>
    <cellStyle name="highlightPD 3 3 9" xfId="8577"/>
    <cellStyle name="highlightPD 3 4" xfId="8578"/>
    <cellStyle name="highlightPD 3 4 10" xfId="8579"/>
    <cellStyle name="highlightPD 3 4 11" xfId="8580"/>
    <cellStyle name="highlightPD 3 4 2" xfId="8581"/>
    <cellStyle name="highlightPD 3 4 2 10" xfId="8582"/>
    <cellStyle name="highlightPD 3 4 2 11" xfId="8583"/>
    <cellStyle name="highlightPD 3 4 2 12" xfId="8584"/>
    <cellStyle name="highlightPD 3 4 2 13" xfId="8585"/>
    <cellStyle name="highlightPD 3 4 2 2" xfId="8586"/>
    <cellStyle name="highlightPD 3 4 2 2 2" xfId="8587"/>
    <cellStyle name="highlightPD 3 4 2 2 2 2" xfId="8588"/>
    <cellStyle name="highlightPD 3 4 2 2 2 3" xfId="8589"/>
    <cellStyle name="highlightPD 3 4 2 2 2 4" xfId="8590"/>
    <cellStyle name="highlightPD 3 4 2 2 2 5" xfId="8591"/>
    <cellStyle name="highlightPD 3 4 2 2 2 6" xfId="8592"/>
    <cellStyle name="highlightPD 3 4 2 2 2 7" xfId="8593"/>
    <cellStyle name="highlightPD 3 4 2 2 3" xfId="8594"/>
    <cellStyle name="highlightPD 3 4 2 2 4" xfId="8595"/>
    <cellStyle name="highlightPD 3 4 2 2 5" xfId="8596"/>
    <cellStyle name="highlightPD 3 4 2 2 6" xfId="8597"/>
    <cellStyle name="highlightPD 3 4 2 3" xfId="8598"/>
    <cellStyle name="highlightPD 3 4 2 4" xfId="8599"/>
    <cellStyle name="highlightPD 3 4 2 5" xfId="8600"/>
    <cellStyle name="highlightPD 3 4 2 6" xfId="8601"/>
    <cellStyle name="highlightPD 3 4 2 7" xfId="8602"/>
    <cellStyle name="highlightPD 3 4 2 8" xfId="8603"/>
    <cellStyle name="highlightPD 3 4 2 9" xfId="8604"/>
    <cellStyle name="highlightPD 3 4 3" xfId="8605"/>
    <cellStyle name="highlightPD 3 4 3 2" xfId="8606"/>
    <cellStyle name="highlightPD 3 4 3 2 2" xfId="8607"/>
    <cellStyle name="highlightPD 3 4 3 2 3" xfId="8608"/>
    <cellStyle name="highlightPD 3 4 3 2 4" xfId="8609"/>
    <cellStyle name="highlightPD 3 4 3 2 5" xfId="8610"/>
    <cellStyle name="highlightPD 3 4 3 2 6" xfId="8611"/>
    <cellStyle name="highlightPD 3 4 3 2 7" xfId="8612"/>
    <cellStyle name="highlightPD 3 4 3 3" xfId="8613"/>
    <cellStyle name="highlightPD 3 4 3 4" xfId="8614"/>
    <cellStyle name="highlightPD 3 4 3 5" xfId="8615"/>
    <cellStyle name="highlightPD 3 4 3 6" xfId="8616"/>
    <cellStyle name="highlightPD 3 4 4" xfId="8617"/>
    <cellStyle name="highlightPD 3 4 5" xfId="8618"/>
    <cellStyle name="highlightPD 3 4 6" xfId="8619"/>
    <cellStyle name="highlightPD 3 4 7" xfId="8620"/>
    <cellStyle name="highlightPD 3 4 8" xfId="8621"/>
    <cellStyle name="highlightPD 3 4 9" xfId="8622"/>
    <cellStyle name="highlightPD 3 5" xfId="8623"/>
    <cellStyle name="highlightPD 3 5 2" xfId="8624"/>
    <cellStyle name="highlightPD 3 5 3" xfId="8625"/>
    <cellStyle name="highlightPD 3 5 4" xfId="8626"/>
    <cellStyle name="highlightPD 3 5 5" xfId="8627"/>
    <cellStyle name="highlightPD 3 5 6" xfId="8628"/>
    <cellStyle name="highlightPD 3 5 7" xfId="8629"/>
    <cellStyle name="highlightPD 3 6" xfId="8630"/>
    <cellStyle name="highlightPD 3 6 2" xfId="8631"/>
    <cellStyle name="highlightPD 3 6 3" xfId="8632"/>
    <cellStyle name="highlightPD 3 6 4" xfId="8633"/>
    <cellStyle name="highlightPD 3 6 5" xfId="8634"/>
    <cellStyle name="highlightPD 3 6 6" xfId="8635"/>
    <cellStyle name="highlightPD 3 6 7" xfId="8636"/>
    <cellStyle name="highlightPD 3 7" xfId="8637"/>
    <cellStyle name="highlightPD 3 7 2" xfId="8638"/>
    <cellStyle name="highlightPD 3 7 3" xfId="8639"/>
    <cellStyle name="highlightPD 3 7 4" xfId="8640"/>
    <cellStyle name="highlightPD 3 8" xfId="8641"/>
    <cellStyle name="highlightPD 3 8 2" xfId="8642"/>
    <cellStyle name="highlightPD 3 8 3" xfId="8643"/>
    <cellStyle name="highlightPD 3 8 4" xfId="8644"/>
    <cellStyle name="highlightPD 3 9" xfId="8645"/>
    <cellStyle name="highlightPD 4" xfId="8646"/>
    <cellStyle name="highlightPD 4 10" xfId="8647"/>
    <cellStyle name="highlightPD 4 11" xfId="8648"/>
    <cellStyle name="highlightPD 4 12" xfId="8649"/>
    <cellStyle name="highlightPD 4 2" xfId="8650"/>
    <cellStyle name="highlightPD 4 2 2" xfId="8651"/>
    <cellStyle name="highlightPD 4 2 2 2" xfId="8652"/>
    <cellStyle name="highlightPD 4 2 2 3" xfId="8653"/>
    <cellStyle name="highlightPD 4 2 2 4" xfId="8654"/>
    <cellStyle name="highlightPD 4 2 2 5" xfId="8655"/>
    <cellStyle name="highlightPD 4 2 2 6" xfId="8656"/>
    <cellStyle name="highlightPD 4 2 2 7" xfId="8657"/>
    <cellStyle name="highlightPD 4 2 3" xfId="8658"/>
    <cellStyle name="highlightPD 4 2 4" xfId="8659"/>
    <cellStyle name="highlightPD 4 2 5" xfId="8660"/>
    <cellStyle name="highlightPD 4 2 6" xfId="8661"/>
    <cellStyle name="highlightPD 4 3" xfId="8662"/>
    <cellStyle name="highlightPD 4 4" xfId="8663"/>
    <cellStyle name="highlightPD 4 5" xfId="8664"/>
    <cellStyle name="highlightPD 4 6" xfId="8665"/>
    <cellStyle name="highlightPD 4 7" xfId="8666"/>
    <cellStyle name="highlightPD 4 8" xfId="8667"/>
    <cellStyle name="highlightPD 4 9" xfId="8668"/>
    <cellStyle name="highlightPD 5" xfId="8669"/>
    <cellStyle name="highlightPD 5 10" xfId="8670"/>
    <cellStyle name="highlightPD 5 11" xfId="8671"/>
    <cellStyle name="highlightPD 5 12" xfId="8672"/>
    <cellStyle name="highlightPD 5 2" xfId="8673"/>
    <cellStyle name="highlightPD 5 2 10" xfId="8674"/>
    <cellStyle name="highlightPD 5 2 11" xfId="8675"/>
    <cellStyle name="highlightPD 5 2 12" xfId="8676"/>
    <cellStyle name="highlightPD 5 2 13" xfId="8677"/>
    <cellStyle name="highlightPD 5 2 2" xfId="8678"/>
    <cellStyle name="highlightPD 5 2 2 2" xfId="8679"/>
    <cellStyle name="highlightPD 5 2 2 2 2" xfId="8680"/>
    <cellStyle name="highlightPD 5 2 2 2 3" xfId="8681"/>
    <cellStyle name="highlightPD 5 2 2 2 4" xfId="8682"/>
    <cellStyle name="highlightPD 5 2 2 2 5" xfId="8683"/>
    <cellStyle name="highlightPD 5 2 2 2 6" xfId="8684"/>
    <cellStyle name="highlightPD 5 2 2 2 7" xfId="8685"/>
    <cellStyle name="highlightPD 5 2 2 3" xfId="8686"/>
    <cellStyle name="highlightPD 5 2 2 4" xfId="8687"/>
    <cellStyle name="highlightPD 5 2 2 5" xfId="8688"/>
    <cellStyle name="highlightPD 5 2 2 6" xfId="8689"/>
    <cellStyle name="highlightPD 5 2 3" xfId="8690"/>
    <cellStyle name="highlightPD 5 2 4" xfId="8691"/>
    <cellStyle name="highlightPD 5 2 5" xfId="8692"/>
    <cellStyle name="highlightPD 5 2 6" xfId="8693"/>
    <cellStyle name="highlightPD 5 2 7" xfId="8694"/>
    <cellStyle name="highlightPD 5 2 8" xfId="8695"/>
    <cellStyle name="highlightPD 5 2 9" xfId="8696"/>
    <cellStyle name="highlightPD 5 3" xfId="8697"/>
    <cellStyle name="highlightPD 5 3 2" xfId="8698"/>
    <cellStyle name="highlightPD 5 3 2 2" xfId="8699"/>
    <cellStyle name="highlightPD 5 3 2 3" xfId="8700"/>
    <cellStyle name="highlightPD 5 3 2 4" xfId="8701"/>
    <cellStyle name="highlightPD 5 3 2 5" xfId="8702"/>
    <cellStyle name="highlightPD 5 3 2 6" xfId="8703"/>
    <cellStyle name="highlightPD 5 3 2 7" xfId="8704"/>
    <cellStyle name="highlightPD 5 3 3" xfId="8705"/>
    <cellStyle name="highlightPD 5 3 4" xfId="8706"/>
    <cellStyle name="highlightPD 5 3 5" xfId="8707"/>
    <cellStyle name="highlightPD 5 3 6" xfId="8708"/>
    <cellStyle name="highlightPD 5 4" xfId="8709"/>
    <cellStyle name="highlightPD 5 5" xfId="8710"/>
    <cellStyle name="highlightPD 5 6" xfId="8711"/>
    <cellStyle name="highlightPD 5 7" xfId="8712"/>
    <cellStyle name="highlightPD 5 8" xfId="8713"/>
    <cellStyle name="highlightPD 5 9" xfId="8714"/>
    <cellStyle name="highlightPD 6" xfId="8715"/>
    <cellStyle name="highlightPD 6 10" xfId="8716"/>
    <cellStyle name="highlightPD 6 11" xfId="8717"/>
    <cellStyle name="highlightPD 6 2" xfId="8718"/>
    <cellStyle name="highlightPD 6 2 10" xfId="8719"/>
    <cellStyle name="highlightPD 6 2 11" xfId="8720"/>
    <cellStyle name="highlightPD 6 2 12" xfId="8721"/>
    <cellStyle name="highlightPD 6 2 13" xfId="8722"/>
    <cellStyle name="highlightPD 6 2 2" xfId="8723"/>
    <cellStyle name="highlightPD 6 2 2 2" xfId="8724"/>
    <cellStyle name="highlightPD 6 2 2 2 2" xfId="8725"/>
    <cellStyle name="highlightPD 6 2 2 2 3" xfId="8726"/>
    <cellStyle name="highlightPD 6 2 2 2 4" xfId="8727"/>
    <cellStyle name="highlightPD 6 2 2 2 5" xfId="8728"/>
    <cellStyle name="highlightPD 6 2 2 2 6" xfId="8729"/>
    <cellStyle name="highlightPD 6 2 2 2 7" xfId="8730"/>
    <cellStyle name="highlightPD 6 2 2 3" xfId="8731"/>
    <cellStyle name="highlightPD 6 2 2 4" xfId="8732"/>
    <cellStyle name="highlightPD 6 2 2 5" xfId="8733"/>
    <cellStyle name="highlightPD 6 2 2 6" xfId="8734"/>
    <cellStyle name="highlightPD 6 2 3" xfId="8735"/>
    <cellStyle name="highlightPD 6 2 4" xfId="8736"/>
    <cellStyle name="highlightPD 6 2 5" xfId="8737"/>
    <cellStyle name="highlightPD 6 2 6" xfId="8738"/>
    <cellStyle name="highlightPD 6 2 7" xfId="8739"/>
    <cellStyle name="highlightPD 6 2 8" xfId="8740"/>
    <cellStyle name="highlightPD 6 2 9" xfId="8741"/>
    <cellStyle name="highlightPD 6 3" xfId="8742"/>
    <cellStyle name="highlightPD 6 3 2" xfId="8743"/>
    <cellStyle name="highlightPD 6 3 2 2" xfId="8744"/>
    <cellStyle name="highlightPD 6 3 2 3" xfId="8745"/>
    <cellStyle name="highlightPD 6 3 2 4" xfId="8746"/>
    <cellStyle name="highlightPD 6 3 2 5" xfId="8747"/>
    <cellStyle name="highlightPD 6 3 2 6" xfId="8748"/>
    <cellStyle name="highlightPD 6 3 2 7" xfId="8749"/>
    <cellStyle name="highlightPD 6 3 3" xfId="8750"/>
    <cellStyle name="highlightPD 6 3 4" xfId="8751"/>
    <cellStyle name="highlightPD 6 3 5" xfId="8752"/>
    <cellStyle name="highlightPD 6 3 6" xfId="8753"/>
    <cellStyle name="highlightPD 6 4" xfId="8754"/>
    <cellStyle name="highlightPD 6 5" xfId="8755"/>
    <cellStyle name="highlightPD 6 6" xfId="8756"/>
    <cellStyle name="highlightPD 6 7" xfId="8757"/>
    <cellStyle name="highlightPD 6 8" xfId="8758"/>
    <cellStyle name="highlightPD 6 9" xfId="8759"/>
    <cellStyle name="highlightPD 7" xfId="8760"/>
    <cellStyle name="highlightPD 7 2" xfId="8761"/>
    <cellStyle name="highlightPD 7 3" xfId="8762"/>
    <cellStyle name="highlightPD 7 4" xfId="8763"/>
    <cellStyle name="highlightPD 7 5" xfId="8764"/>
    <cellStyle name="highlightPD 8" xfId="8765"/>
    <cellStyle name="highlightPD 8 2" xfId="8766"/>
    <cellStyle name="highlightPD 8 3" xfId="8767"/>
    <cellStyle name="highlightPD 8 4" xfId="8768"/>
    <cellStyle name="highlightPD 9" xfId="8769"/>
    <cellStyle name="highlightPD 9 2" xfId="8770"/>
    <cellStyle name="highlightPD 9 3" xfId="8771"/>
    <cellStyle name="highlightPD 9 4" xfId="8772"/>
    <cellStyle name="highlightPercentage" xfId="8773"/>
    <cellStyle name="highlightPercentage 10" xfId="8774"/>
    <cellStyle name="highlightPercentage 11" xfId="8775"/>
    <cellStyle name="highlightPercentage 12" xfId="8776"/>
    <cellStyle name="highlightPercentage 13" xfId="8777"/>
    <cellStyle name="highlightPercentage 14" xfId="8778"/>
    <cellStyle name="highlightPercentage 2" xfId="8779"/>
    <cellStyle name="highlightPercentage 2 10" xfId="8780"/>
    <cellStyle name="highlightPercentage 2 11" xfId="8781"/>
    <cellStyle name="highlightPercentage 2 12" xfId="8782"/>
    <cellStyle name="highlightPercentage 2 13" xfId="8783"/>
    <cellStyle name="highlightPercentage 2 14" xfId="8784"/>
    <cellStyle name="highlightPercentage 2 2" xfId="8785"/>
    <cellStyle name="highlightPercentage 2 2 10" xfId="8786"/>
    <cellStyle name="highlightPercentage 2 2 11" xfId="8787"/>
    <cellStyle name="highlightPercentage 2 2 2" xfId="8788"/>
    <cellStyle name="highlightPercentage 2 2 2 10" xfId="8789"/>
    <cellStyle name="highlightPercentage 2 2 2 11" xfId="8790"/>
    <cellStyle name="highlightPercentage 2 2 2 2" xfId="8791"/>
    <cellStyle name="highlightPercentage 2 2 2 2 10" xfId="8792"/>
    <cellStyle name="highlightPercentage 2 2 2 2 11" xfId="8793"/>
    <cellStyle name="highlightPercentage 2 2 2 2 12" xfId="8794"/>
    <cellStyle name="highlightPercentage 2 2 2 2 13" xfId="8795"/>
    <cellStyle name="highlightPercentage 2 2 2 2 2" xfId="8796"/>
    <cellStyle name="highlightPercentage 2 2 2 2 2 2" xfId="8797"/>
    <cellStyle name="highlightPercentage 2 2 2 2 2 2 2" xfId="8798"/>
    <cellStyle name="highlightPercentage 2 2 2 2 2 2 3" xfId="8799"/>
    <cellStyle name="highlightPercentage 2 2 2 2 2 2 4" xfId="8800"/>
    <cellStyle name="highlightPercentage 2 2 2 2 2 2 5" xfId="8801"/>
    <cellStyle name="highlightPercentage 2 2 2 2 2 2 6" xfId="8802"/>
    <cellStyle name="highlightPercentage 2 2 2 2 2 2 7" xfId="8803"/>
    <cellStyle name="highlightPercentage 2 2 2 2 2 3" xfId="8804"/>
    <cellStyle name="highlightPercentage 2 2 2 2 2 4" xfId="8805"/>
    <cellStyle name="highlightPercentage 2 2 2 2 2 5" xfId="8806"/>
    <cellStyle name="highlightPercentage 2 2 2 2 2 6" xfId="8807"/>
    <cellStyle name="highlightPercentage 2 2 2 2 3" xfId="8808"/>
    <cellStyle name="highlightPercentage 2 2 2 2 4" xfId="8809"/>
    <cellStyle name="highlightPercentage 2 2 2 2 5" xfId="8810"/>
    <cellStyle name="highlightPercentage 2 2 2 2 6" xfId="8811"/>
    <cellStyle name="highlightPercentage 2 2 2 2 7" xfId="8812"/>
    <cellStyle name="highlightPercentage 2 2 2 2 8" xfId="8813"/>
    <cellStyle name="highlightPercentage 2 2 2 2 9" xfId="8814"/>
    <cellStyle name="highlightPercentage 2 2 2 3" xfId="8815"/>
    <cellStyle name="highlightPercentage 2 2 2 3 2" xfId="8816"/>
    <cellStyle name="highlightPercentage 2 2 2 3 2 2" xfId="8817"/>
    <cellStyle name="highlightPercentage 2 2 2 3 2 3" xfId="8818"/>
    <cellStyle name="highlightPercentage 2 2 2 3 2 4" xfId="8819"/>
    <cellStyle name="highlightPercentage 2 2 2 3 2 5" xfId="8820"/>
    <cellStyle name="highlightPercentage 2 2 2 3 2 6" xfId="8821"/>
    <cellStyle name="highlightPercentage 2 2 2 3 2 7" xfId="8822"/>
    <cellStyle name="highlightPercentage 2 2 2 3 3" xfId="8823"/>
    <cellStyle name="highlightPercentage 2 2 2 3 4" xfId="8824"/>
    <cellStyle name="highlightPercentage 2 2 2 3 5" xfId="8825"/>
    <cellStyle name="highlightPercentage 2 2 2 3 6" xfId="8826"/>
    <cellStyle name="highlightPercentage 2 2 2 4" xfId="8827"/>
    <cellStyle name="highlightPercentage 2 2 2 5" xfId="8828"/>
    <cellStyle name="highlightPercentage 2 2 2 6" xfId="8829"/>
    <cellStyle name="highlightPercentage 2 2 2 7" xfId="8830"/>
    <cellStyle name="highlightPercentage 2 2 2 8" xfId="8831"/>
    <cellStyle name="highlightPercentage 2 2 2 9" xfId="8832"/>
    <cellStyle name="highlightPercentage 2 2 3" xfId="8833"/>
    <cellStyle name="highlightPercentage 2 2 3 2" xfId="8834"/>
    <cellStyle name="highlightPercentage 2 2 3 3" xfId="8835"/>
    <cellStyle name="highlightPercentage 2 2 3 4" xfId="8836"/>
    <cellStyle name="highlightPercentage 2 2 3 5" xfId="8837"/>
    <cellStyle name="highlightPercentage 2 2 3 6" xfId="8838"/>
    <cellStyle name="highlightPercentage 2 2 3 7" xfId="8839"/>
    <cellStyle name="highlightPercentage 2 2 4" xfId="8840"/>
    <cellStyle name="highlightPercentage 2 2 5" xfId="8841"/>
    <cellStyle name="highlightPercentage 2 2 6" xfId="8842"/>
    <cellStyle name="highlightPercentage 2 2 7" xfId="8843"/>
    <cellStyle name="highlightPercentage 2 2 8" xfId="8844"/>
    <cellStyle name="highlightPercentage 2 2 9" xfId="8845"/>
    <cellStyle name="highlightPercentage 2 3" xfId="8846"/>
    <cellStyle name="highlightPercentage 2 3 10" xfId="8847"/>
    <cellStyle name="highlightPercentage 2 3 11" xfId="8848"/>
    <cellStyle name="highlightPercentage 2 3 12" xfId="8849"/>
    <cellStyle name="highlightPercentage 2 3 2" xfId="8850"/>
    <cellStyle name="highlightPercentage 2 3 2 10" xfId="8851"/>
    <cellStyle name="highlightPercentage 2 3 2 11" xfId="8852"/>
    <cellStyle name="highlightPercentage 2 3 2 2" xfId="8853"/>
    <cellStyle name="highlightPercentage 2 3 2 2 10" xfId="8854"/>
    <cellStyle name="highlightPercentage 2 3 2 2 11" xfId="8855"/>
    <cellStyle name="highlightPercentage 2 3 2 2 12" xfId="8856"/>
    <cellStyle name="highlightPercentage 2 3 2 2 13" xfId="8857"/>
    <cellStyle name="highlightPercentage 2 3 2 2 2" xfId="8858"/>
    <cellStyle name="highlightPercentage 2 3 2 2 2 2" xfId="8859"/>
    <cellStyle name="highlightPercentage 2 3 2 2 2 2 2" xfId="8860"/>
    <cellStyle name="highlightPercentage 2 3 2 2 2 2 3" xfId="8861"/>
    <cellStyle name="highlightPercentage 2 3 2 2 2 2 4" xfId="8862"/>
    <cellStyle name="highlightPercentage 2 3 2 2 2 2 5" xfId="8863"/>
    <cellStyle name="highlightPercentage 2 3 2 2 2 2 6" xfId="8864"/>
    <cellStyle name="highlightPercentage 2 3 2 2 2 2 7" xfId="8865"/>
    <cellStyle name="highlightPercentage 2 3 2 2 2 3" xfId="8866"/>
    <cellStyle name="highlightPercentage 2 3 2 2 2 4" xfId="8867"/>
    <cellStyle name="highlightPercentage 2 3 2 2 2 5" xfId="8868"/>
    <cellStyle name="highlightPercentage 2 3 2 2 2 6" xfId="8869"/>
    <cellStyle name="highlightPercentage 2 3 2 2 3" xfId="8870"/>
    <cellStyle name="highlightPercentage 2 3 2 2 4" xfId="8871"/>
    <cellStyle name="highlightPercentage 2 3 2 2 5" xfId="8872"/>
    <cellStyle name="highlightPercentage 2 3 2 2 6" xfId="8873"/>
    <cellStyle name="highlightPercentage 2 3 2 2 7" xfId="8874"/>
    <cellStyle name="highlightPercentage 2 3 2 2 8" xfId="8875"/>
    <cellStyle name="highlightPercentage 2 3 2 2 9" xfId="8876"/>
    <cellStyle name="highlightPercentage 2 3 2 3" xfId="8877"/>
    <cellStyle name="highlightPercentage 2 3 2 3 2" xfId="8878"/>
    <cellStyle name="highlightPercentage 2 3 2 3 2 2" xfId="8879"/>
    <cellStyle name="highlightPercentage 2 3 2 3 2 3" xfId="8880"/>
    <cellStyle name="highlightPercentage 2 3 2 3 2 4" xfId="8881"/>
    <cellStyle name="highlightPercentage 2 3 2 3 2 5" xfId="8882"/>
    <cellStyle name="highlightPercentage 2 3 2 3 2 6" xfId="8883"/>
    <cellStyle name="highlightPercentage 2 3 2 3 2 7" xfId="8884"/>
    <cellStyle name="highlightPercentage 2 3 2 3 3" xfId="8885"/>
    <cellStyle name="highlightPercentage 2 3 2 3 4" xfId="8886"/>
    <cellStyle name="highlightPercentage 2 3 2 3 5" xfId="8887"/>
    <cellStyle name="highlightPercentage 2 3 2 3 6" xfId="8888"/>
    <cellStyle name="highlightPercentage 2 3 2 4" xfId="8889"/>
    <cellStyle name="highlightPercentage 2 3 2 5" xfId="8890"/>
    <cellStyle name="highlightPercentage 2 3 2 6" xfId="8891"/>
    <cellStyle name="highlightPercentage 2 3 2 7" xfId="8892"/>
    <cellStyle name="highlightPercentage 2 3 2 8" xfId="8893"/>
    <cellStyle name="highlightPercentage 2 3 2 9" xfId="8894"/>
    <cellStyle name="highlightPercentage 2 3 3" xfId="8895"/>
    <cellStyle name="highlightPercentage 2 3 3 2" xfId="8896"/>
    <cellStyle name="highlightPercentage 2 3 3 2 2" xfId="8897"/>
    <cellStyle name="highlightPercentage 2 3 3 2 3" xfId="8898"/>
    <cellStyle name="highlightPercentage 2 3 3 2 4" xfId="8899"/>
    <cellStyle name="highlightPercentage 2 3 3 2 5" xfId="8900"/>
    <cellStyle name="highlightPercentage 2 3 3 2 6" xfId="8901"/>
    <cellStyle name="highlightPercentage 2 3 3 2 7" xfId="8902"/>
    <cellStyle name="highlightPercentage 2 3 3 3" xfId="8903"/>
    <cellStyle name="highlightPercentage 2 3 3 4" xfId="8904"/>
    <cellStyle name="highlightPercentage 2 3 3 5" xfId="8905"/>
    <cellStyle name="highlightPercentage 2 3 3 6" xfId="8906"/>
    <cellStyle name="highlightPercentage 2 3 4" xfId="8907"/>
    <cellStyle name="highlightPercentage 2 3 5" xfId="8908"/>
    <cellStyle name="highlightPercentage 2 3 6" xfId="8909"/>
    <cellStyle name="highlightPercentage 2 3 7" xfId="8910"/>
    <cellStyle name="highlightPercentage 2 3 8" xfId="8911"/>
    <cellStyle name="highlightPercentage 2 3 9" xfId="8912"/>
    <cellStyle name="highlightPercentage 2 4" xfId="8913"/>
    <cellStyle name="highlightPercentage 2 4 10" xfId="8914"/>
    <cellStyle name="highlightPercentage 2 4 11" xfId="8915"/>
    <cellStyle name="highlightPercentage 2 4 12" xfId="8916"/>
    <cellStyle name="highlightPercentage 2 4 2" xfId="8917"/>
    <cellStyle name="highlightPercentage 2 4 2 10" xfId="8918"/>
    <cellStyle name="highlightPercentage 2 4 2 11" xfId="8919"/>
    <cellStyle name="highlightPercentage 2 4 2 2" xfId="8920"/>
    <cellStyle name="highlightPercentage 2 4 2 2 10" xfId="8921"/>
    <cellStyle name="highlightPercentage 2 4 2 2 11" xfId="8922"/>
    <cellStyle name="highlightPercentage 2 4 2 2 12" xfId="8923"/>
    <cellStyle name="highlightPercentage 2 4 2 2 13" xfId="8924"/>
    <cellStyle name="highlightPercentage 2 4 2 2 2" xfId="8925"/>
    <cellStyle name="highlightPercentage 2 4 2 2 2 2" xfId="8926"/>
    <cellStyle name="highlightPercentage 2 4 2 2 2 2 2" xfId="8927"/>
    <cellStyle name="highlightPercentage 2 4 2 2 2 2 3" xfId="8928"/>
    <cellStyle name="highlightPercentage 2 4 2 2 2 2 4" xfId="8929"/>
    <cellStyle name="highlightPercentage 2 4 2 2 2 2 5" xfId="8930"/>
    <cellStyle name="highlightPercentage 2 4 2 2 2 2 6" xfId="8931"/>
    <cellStyle name="highlightPercentage 2 4 2 2 2 2 7" xfId="8932"/>
    <cellStyle name="highlightPercentage 2 4 2 2 2 3" xfId="8933"/>
    <cellStyle name="highlightPercentage 2 4 2 2 2 4" xfId="8934"/>
    <cellStyle name="highlightPercentage 2 4 2 2 2 5" xfId="8935"/>
    <cellStyle name="highlightPercentage 2 4 2 2 2 6" xfId="8936"/>
    <cellStyle name="highlightPercentage 2 4 2 2 3" xfId="8937"/>
    <cellStyle name="highlightPercentage 2 4 2 2 4" xfId="8938"/>
    <cellStyle name="highlightPercentage 2 4 2 2 5" xfId="8939"/>
    <cellStyle name="highlightPercentage 2 4 2 2 6" xfId="8940"/>
    <cellStyle name="highlightPercentage 2 4 2 2 7" xfId="8941"/>
    <cellStyle name="highlightPercentage 2 4 2 2 8" xfId="8942"/>
    <cellStyle name="highlightPercentage 2 4 2 2 9" xfId="8943"/>
    <cellStyle name="highlightPercentage 2 4 2 3" xfId="8944"/>
    <cellStyle name="highlightPercentage 2 4 2 3 2" xfId="8945"/>
    <cellStyle name="highlightPercentage 2 4 2 3 2 2" xfId="8946"/>
    <cellStyle name="highlightPercentage 2 4 2 3 2 3" xfId="8947"/>
    <cellStyle name="highlightPercentage 2 4 2 3 2 4" xfId="8948"/>
    <cellStyle name="highlightPercentage 2 4 2 3 2 5" xfId="8949"/>
    <cellStyle name="highlightPercentage 2 4 2 3 2 6" xfId="8950"/>
    <cellStyle name="highlightPercentage 2 4 2 3 2 7" xfId="8951"/>
    <cellStyle name="highlightPercentage 2 4 2 3 3" xfId="8952"/>
    <cellStyle name="highlightPercentage 2 4 2 3 4" xfId="8953"/>
    <cellStyle name="highlightPercentage 2 4 2 3 5" xfId="8954"/>
    <cellStyle name="highlightPercentage 2 4 2 3 6" xfId="8955"/>
    <cellStyle name="highlightPercentage 2 4 2 4" xfId="8956"/>
    <cellStyle name="highlightPercentage 2 4 2 5" xfId="8957"/>
    <cellStyle name="highlightPercentage 2 4 2 6" xfId="8958"/>
    <cellStyle name="highlightPercentage 2 4 2 7" xfId="8959"/>
    <cellStyle name="highlightPercentage 2 4 2 8" xfId="8960"/>
    <cellStyle name="highlightPercentage 2 4 2 9" xfId="8961"/>
    <cellStyle name="highlightPercentage 2 4 3" xfId="8962"/>
    <cellStyle name="highlightPercentage 2 4 3 10" xfId="8963"/>
    <cellStyle name="highlightPercentage 2 4 3 11" xfId="8964"/>
    <cellStyle name="highlightPercentage 2 4 3 12" xfId="8965"/>
    <cellStyle name="highlightPercentage 2 4 3 13" xfId="8966"/>
    <cellStyle name="highlightPercentage 2 4 3 2" xfId="8967"/>
    <cellStyle name="highlightPercentage 2 4 3 2 2" xfId="8968"/>
    <cellStyle name="highlightPercentage 2 4 3 2 2 2" xfId="8969"/>
    <cellStyle name="highlightPercentage 2 4 3 2 2 3" xfId="8970"/>
    <cellStyle name="highlightPercentage 2 4 3 2 2 4" xfId="8971"/>
    <cellStyle name="highlightPercentage 2 4 3 2 2 5" xfId="8972"/>
    <cellStyle name="highlightPercentage 2 4 3 2 2 6" xfId="8973"/>
    <cellStyle name="highlightPercentage 2 4 3 2 2 7" xfId="8974"/>
    <cellStyle name="highlightPercentage 2 4 3 2 3" xfId="8975"/>
    <cellStyle name="highlightPercentage 2 4 3 2 4" xfId="8976"/>
    <cellStyle name="highlightPercentage 2 4 3 2 5" xfId="8977"/>
    <cellStyle name="highlightPercentage 2 4 3 2 6" xfId="8978"/>
    <cellStyle name="highlightPercentage 2 4 3 3" xfId="8979"/>
    <cellStyle name="highlightPercentage 2 4 3 4" xfId="8980"/>
    <cellStyle name="highlightPercentage 2 4 3 5" xfId="8981"/>
    <cellStyle name="highlightPercentage 2 4 3 6" xfId="8982"/>
    <cellStyle name="highlightPercentage 2 4 3 7" xfId="8983"/>
    <cellStyle name="highlightPercentage 2 4 3 8" xfId="8984"/>
    <cellStyle name="highlightPercentage 2 4 3 9" xfId="8985"/>
    <cellStyle name="highlightPercentage 2 4 4" xfId="8986"/>
    <cellStyle name="highlightPercentage 2 4 4 2" xfId="8987"/>
    <cellStyle name="highlightPercentage 2 4 4 2 2" xfId="8988"/>
    <cellStyle name="highlightPercentage 2 4 4 2 3" xfId="8989"/>
    <cellStyle name="highlightPercentage 2 4 4 2 4" xfId="8990"/>
    <cellStyle name="highlightPercentage 2 4 4 2 5" xfId="8991"/>
    <cellStyle name="highlightPercentage 2 4 4 2 6" xfId="8992"/>
    <cellStyle name="highlightPercentage 2 4 4 2 7" xfId="8993"/>
    <cellStyle name="highlightPercentage 2 4 4 3" xfId="8994"/>
    <cellStyle name="highlightPercentage 2 4 4 4" xfId="8995"/>
    <cellStyle name="highlightPercentage 2 4 4 5" xfId="8996"/>
    <cellStyle name="highlightPercentage 2 4 4 6" xfId="8997"/>
    <cellStyle name="highlightPercentage 2 4 5" xfId="8998"/>
    <cellStyle name="highlightPercentage 2 4 6" xfId="8999"/>
    <cellStyle name="highlightPercentage 2 4 7" xfId="9000"/>
    <cellStyle name="highlightPercentage 2 4 8" xfId="9001"/>
    <cellStyle name="highlightPercentage 2 4 9" xfId="9002"/>
    <cellStyle name="highlightPercentage 2 5" xfId="9003"/>
    <cellStyle name="highlightPercentage 2 5 10" xfId="9004"/>
    <cellStyle name="highlightPercentage 2 5 11" xfId="9005"/>
    <cellStyle name="highlightPercentage 2 5 2" xfId="9006"/>
    <cellStyle name="highlightPercentage 2 5 2 10" xfId="9007"/>
    <cellStyle name="highlightPercentage 2 5 2 11" xfId="9008"/>
    <cellStyle name="highlightPercentage 2 5 2 12" xfId="9009"/>
    <cellStyle name="highlightPercentage 2 5 2 13" xfId="9010"/>
    <cellStyle name="highlightPercentage 2 5 2 2" xfId="9011"/>
    <cellStyle name="highlightPercentage 2 5 2 2 2" xfId="9012"/>
    <cellStyle name="highlightPercentage 2 5 2 2 2 2" xfId="9013"/>
    <cellStyle name="highlightPercentage 2 5 2 2 2 3" xfId="9014"/>
    <cellStyle name="highlightPercentage 2 5 2 2 2 4" xfId="9015"/>
    <cellStyle name="highlightPercentage 2 5 2 2 2 5" xfId="9016"/>
    <cellStyle name="highlightPercentage 2 5 2 2 2 6" xfId="9017"/>
    <cellStyle name="highlightPercentage 2 5 2 2 2 7" xfId="9018"/>
    <cellStyle name="highlightPercentage 2 5 2 2 3" xfId="9019"/>
    <cellStyle name="highlightPercentage 2 5 2 2 4" xfId="9020"/>
    <cellStyle name="highlightPercentage 2 5 2 2 5" xfId="9021"/>
    <cellStyle name="highlightPercentage 2 5 2 2 6" xfId="9022"/>
    <cellStyle name="highlightPercentage 2 5 2 3" xfId="9023"/>
    <cellStyle name="highlightPercentage 2 5 2 4" xfId="9024"/>
    <cellStyle name="highlightPercentage 2 5 2 5" xfId="9025"/>
    <cellStyle name="highlightPercentage 2 5 2 6" xfId="9026"/>
    <cellStyle name="highlightPercentage 2 5 2 7" xfId="9027"/>
    <cellStyle name="highlightPercentage 2 5 2 8" xfId="9028"/>
    <cellStyle name="highlightPercentage 2 5 2 9" xfId="9029"/>
    <cellStyle name="highlightPercentage 2 5 3" xfId="9030"/>
    <cellStyle name="highlightPercentage 2 5 3 2" xfId="9031"/>
    <cellStyle name="highlightPercentage 2 5 3 2 2" xfId="9032"/>
    <cellStyle name="highlightPercentage 2 5 3 2 3" xfId="9033"/>
    <cellStyle name="highlightPercentage 2 5 3 2 4" xfId="9034"/>
    <cellStyle name="highlightPercentage 2 5 3 2 5" xfId="9035"/>
    <cellStyle name="highlightPercentage 2 5 3 2 6" xfId="9036"/>
    <cellStyle name="highlightPercentage 2 5 3 2 7" xfId="9037"/>
    <cellStyle name="highlightPercentage 2 5 3 3" xfId="9038"/>
    <cellStyle name="highlightPercentage 2 5 3 4" xfId="9039"/>
    <cellStyle name="highlightPercentage 2 5 3 5" xfId="9040"/>
    <cellStyle name="highlightPercentage 2 5 3 6" xfId="9041"/>
    <cellStyle name="highlightPercentage 2 5 4" xfId="9042"/>
    <cellStyle name="highlightPercentage 2 5 5" xfId="9043"/>
    <cellStyle name="highlightPercentage 2 5 6" xfId="9044"/>
    <cellStyle name="highlightPercentage 2 5 7" xfId="9045"/>
    <cellStyle name="highlightPercentage 2 5 8" xfId="9046"/>
    <cellStyle name="highlightPercentage 2 5 9" xfId="9047"/>
    <cellStyle name="highlightPercentage 2 6" xfId="9048"/>
    <cellStyle name="highlightPercentage 2 6 2" xfId="9049"/>
    <cellStyle name="highlightPercentage 2 6 3" xfId="9050"/>
    <cellStyle name="highlightPercentage 2 6 4" xfId="9051"/>
    <cellStyle name="highlightPercentage 2 6 5" xfId="9052"/>
    <cellStyle name="highlightPercentage 2 7" xfId="9053"/>
    <cellStyle name="highlightPercentage 2 7 2" xfId="9054"/>
    <cellStyle name="highlightPercentage 2 7 3" xfId="9055"/>
    <cellStyle name="highlightPercentage 2 7 4" xfId="9056"/>
    <cellStyle name="highlightPercentage 2 8" xfId="9057"/>
    <cellStyle name="highlightPercentage 2 8 2" xfId="9058"/>
    <cellStyle name="highlightPercentage 2 8 3" xfId="9059"/>
    <cellStyle name="highlightPercentage 2 8 4" xfId="9060"/>
    <cellStyle name="highlightPercentage 2 9" xfId="9061"/>
    <cellStyle name="highlightPercentage 3" xfId="9062"/>
    <cellStyle name="highlightPercentage 3 10" xfId="9063"/>
    <cellStyle name="highlightPercentage 3 11" xfId="9064"/>
    <cellStyle name="highlightPercentage 3 12" xfId="9065"/>
    <cellStyle name="highlightPercentage 3 13" xfId="9066"/>
    <cellStyle name="highlightPercentage 3 14" xfId="9067"/>
    <cellStyle name="highlightPercentage 3 15" xfId="9068"/>
    <cellStyle name="highlightPercentage 3 2" xfId="9069"/>
    <cellStyle name="highlightPercentage 3 2 10" xfId="9070"/>
    <cellStyle name="highlightPercentage 3 2 11" xfId="9071"/>
    <cellStyle name="highlightPercentage 3 2 2" xfId="9072"/>
    <cellStyle name="highlightPercentage 3 2 2 10" xfId="9073"/>
    <cellStyle name="highlightPercentage 3 2 2 11" xfId="9074"/>
    <cellStyle name="highlightPercentage 3 2 2 2" xfId="9075"/>
    <cellStyle name="highlightPercentage 3 2 2 2 10" xfId="9076"/>
    <cellStyle name="highlightPercentage 3 2 2 2 11" xfId="9077"/>
    <cellStyle name="highlightPercentage 3 2 2 2 12" xfId="9078"/>
    <cellStyle name="highlightPercentage 3 2 2 2 13" xfId="9079"/>
    <cellStyle name="highlightPercentage 3 2 2 2 2" xfId="9080"/>
    <cellStyle name="highlightPercentage 3 2 2 2 2 2" xfId="9081"/>
    <cellStyle name="highlightPercentage 3 2 2 2 2 2 2" xfId="9082"/>
    <cellStyle name="highlightPercentage 3 2 2 2 2 2 3" xfId="9083"/>
    <cellStyle name="highlightPercentage 3 2 2 2 2 2 4" xfId="9084"/>
    <cellStyle name="highlightPercentage 3 2 2 2 2 2 5" xfId="9085"/>
    <cellStyle name="highlightPercentage 3 2 2 2 2 2 6" xfId="9086"/>
    <cellStyle name="highlightPercentage 3 2 2 2 2 2 7" xfId="9087"/>
    <cellStyle name="highlightPercentage 3 2 2 2 2 3" xfId="9088"/>
    <cellStyle name="highlightPercentage 3 2 2 2 2 4" xfId="9089"/>
    <cellStyle name="highlightPercentage 3 2 2 2 2 5" xfId="9090"/>
    <cellStyle name="highlightPercentage 3 2 2 2 2 6" xfId="9091"/>
    <cellStyle name="highlightPercentage 3 2 2 2 3" xfId="9092"/>
    <cellStyle name="highlightPercentage 3 2 2 2 4" xfId="9093"/>
    <cellStyle name="highlightPercentage 3 2 2 2 5" xfId="9094"/>
    <cellStyle name="highlightPercentage 3 2 2 2 6" xfId="9095"/>
    <cellStyle name="highlightPercentage 3 2 2 2 7" xfId="9096"/>
    <cellStyle name="highlightPercentage 3 2 2 2 8" xfId="9097"/>
    <cellStyle name="highlightPercentage 3 2 2 2 9" xfId="9098"/>
    <cellStyle name="highlightPercentage 3 2 2 3" xfId="9099"/>
    <cellStyle name="highlightPercentage 3 2 2 3 2" xfId="9100"/>
    <cellStyle name="highlightPercentage 3 2 2 3 2 2" xfId="9101"/>
    <cellStyle name="highlightPercentage 3 2 2 3 2 3" xfId="9102"/>
    <cellStyle name="highlightPercentage 3 2 2 3 2 4" xfId="9103"/>
    <cellStyle name="highlightPercentage 3 2 2 3 2 5" xfId="9104"/>
    <cellStyle name="highlightPercentage 3 2 2 3 2 6" xfId="9105"/>
    <cellStyle name="highlightPercentage 3 2 2 3 2 7" xfId="9106"/>
    <cellStyle name="highlightPercentage 3 2 2 3 3" xfId="9107"/>
    <cellStyle name="highlightPercentage 3 2 2 3 4" xfId="9108"/>
    <cellStyle name="highlightPercentage 3 2 2 3 5" xfId="9109"/>
    <cellStyle name="highlightPercentage 3 2 2 3 6" xfId="9110"/>
    <cellStyle name="highlightPercentage 3 2 2 4" xfId="9111"/>
    <cellStyle name="highlightPercentage 3 2 2 5" xfId="9112"/>
    <cellStyle name="highlightPercentage 3 2 2 6" xfId="9113"/>
    <cellStyle name="highlightPercentage 3 2 2 7" xfId="9114"/>
    <cellStyle name="highlightPercentage 3 2 2 8" xfId="9115"/>
    <cellStyle name="highlightPercentage 3 2 2 9" xfId="9116"/>
    <cellStyle name="highlightPercentage 3 2 3" xfId="9117"/>
    <cellStyle name="highlightPercentage 3 2 3 2" xfId="9118"/>
    <cellStyle name="highlightPercentage 3 2 3 3" xfId="9119"/>
    <cellStyle name="highlightPercentage 3 2 3 4" xfId="9120"/>
    <cellStyle name="highlightPercentage 3 2 3 5" xfId="9121"/>
    <cellStyle name="highlightPercentage 3 2 3 6" xfId="9122"/>
    <cellStyle name="highlightPercentage 3 2 3 7" xfId="9123"/>
    <cellStyle name="highlightPercentage 3 2 4" xfId="9124"/>
    <cellStyle name="highlightPercentage 3 2 5" xfId="9125"/>
    <cellStyle name="highlightPercentage 3 2 6" xfId="9126"/>
    <cellStyle name="highlightPercentage 3 2 7" xfId="9127"/>
    <cellStyle name="highlightPercentage 3 2 8" xfId="9128"/>
    <cellStyle name="highlightPercentage 3 2 9" xfId="9129"/>
    <cellStyle name="highlightPercentage 3 3" xfId="9130"/>
    <cellStyle name="highlightPercentage 3 3 10" xfId="9131"/>
    <cellStyle name="highlightPercentage 3 3 11" xfId="9132"/>
    <cellStyle name="highlightPercentage 3 3 12" xfId="9133"/>
    <cellStyle name="highlightPercentage 3 3 2" xfId="9134"/>
    <cellStyle name="highlightPercentage 3 3 2 10" xfId="9135"/>
    <cellStyle name="highlightPercentage 3 3 2 11" xfId="9136"/>
    <cellStyle name="highlightPercentage 3 3 2 2" xfId="9137"/>
    <cellStyle name="highlightPercentage 3 3 2 2 10" xfId="9138"/>
    <cellStyle name="highlightPercentage 3 3 2 2 11" xfId="9139"/>
    <cellStyle name="highlightPercentage 3 3 2 2 12" xfId="9140"/>
    <cellStyle name="highlightPercentage 3 3 2 2 13" xfId="9141"/>
    <cellStyle name="highlightPercentage 3 3 2 2 2" xfId="9142"/>
    <cellStyle name="highlightPercentage 3 3 2 2 2 2" xfId="9143"/>
    <cellStyle name="highlightPercentage 3 3 2 2 2 2 2" xfId="9144"/>
    <cellStyle name="highlightPercentage 3 3 2 2 2 2 3" xfId="9145"/>
    <cellStyle name="highlightPercentage 3 3 2 2 2 2 4" xfId="9146"/>
    <cellStyle name="highlightPercentage 3 3 2 2 2 2 5" xfId="9147"/>
    <cellStyle name="highlightPercentage 3 3 2 2 2 2 6" xfId="9148"/>
    <cellStyle name="highlightPercentage 3 3 2 2 2 2 7" xfId="9149"/>
    <cellStyle name="highlightPercentage 3 3 2 2 2 3" xfId="9150"/>
    <cellStyle name="highlightPercentage 3 3 2 2 2 4" xfId="9151"/>
    <cellStyle name="highlightPercentage 3 3 2 2 2 5" xfId="9152"/>
    <cellStyle name="highlightPercentage 3 3 2 2 2 6" xfId="9153"/>
    <cellStyle name="highlightPercentage 3 3 2 2 3" xfId="9154"/>
    <cellStyle name="highlightPercentage 3 3 2 2 4" xfId="9155"/>
    <cellStyle name="highlightPercentage 3 3 2 2 5" xfId="9156"/>
    <cellStyle name="highlightPercentage 3 3 2 2 6" xfId="9157"/>
    <cellStyle name="highlightPercentage 3 3 2 2 7" xfId="9158"/>
    <cellStyle name="highlightPercentage 3 3 2 2 8" xfId="9159"/>
    <cellStyle name="highlightPercentage 3 3 2 2 9" xfId="9160"/>
    <cellStyle name="highlightPercentage 3 3 2 3" xfId="9161"/>
    <cellStyle name="highlightPercentage 3 3 2 3 2" xfId="9162"/>
    <cellStyle name="highlightPercentage 3 3 2 3 2 2" xfId="9163"/>
    <cellStyle name="highlightPercentage 3 3 2 3 2 3" xfId="9164"/>
    <cellStyle name="highlightPercentage 3 3 2 3 2 4" xfId="9165"/>
    <cellStyle name="highlightPercentage 3 3 2 3 2 5" xfId="9166"/>
    <cellStyle name="highlightPercentage 3 3 2 3 2 6" xfId="9167"/>
    <cellStyle name="highlightPercentage 3 3 2 3 2 7" xfId="9168"/>
    <cellStyle name="highlightPercentage 3 3 2 3 3" xfId="9169"/>
    <cellStyle name="highlightPercentage 3 3 2 3 4" xfId="9170"/>
    <cellStyle name="highlightPercentage 3 3 2 3 5" xfId="9171"/>
    <cellStyle name="highlightPercentage 3 3 2 3 6" xfId="9172"/>
    <cellStyle name="highlightPercentage 3 3 2 4" xfId="9173"/>
    <cellStyle name="highlightPercentage 3 3 2 5" xfId="9174"/>
    <cellStyle name="highlightPercentage 3 3 2 6" xfId="9175"/>
    <cellStyle name="highlightPercentage 3 3 2 7" xfId="9176"/>
    <cellStyle name="highlightPercentage 3 3 2 8" xfId="9177"/>
    <cellStyle name="highlightPercentage 3 3 2 9" xfId="9178"/>
    <cellStyle name="highlightPercentage 3 3 3" xfId="9179"/>
    <cellStyle name="highlightPercentage 3 3 3 2" xfId="9180"/>
    <cellStyle name="highlightPercentage 3 3 3 2 2" xfId="9181"/>
    <cellStyle name="highlightPercentage 3 3 3 2 3" xfId="9182"/>
    <cellStyle name="highlightPercentage 3 3 3 2 4" xfId="9183"/>
    <cellStyle name="highlightPercentage 3 3 3 2 5" xfId="9184"/>
    <cellStyle name="highlightPercentage 3 3 3 2 6" xfId="9185"/>
    <cellStyle name="highlightPercentage 3 3 3 2 7" xfId="9186"/>
    <cellStyle name="highlightPercentage 3 3 3 3" xfId="9187"/>
    <cellStyle name="highlightPercentage 3 3 3 4" xfId="9188"/>
    <cellStyle name="highlightPercentage 3 3 3 5" xfId="9189"/>
    <cellStyle name="highlightPercentage 3 3 3 6" xfId="9190"/>
    <cellStyle name="highlightPercentage 3 3 4" xfId="9191"/>
    <cellStyle name="highlightPercentage 3 3 5" xfId="9192"/>
    <cellStyle name="highlightPercentage 3 3 6" xfId="9193"/>
    <cellStyle name="highlightPercentage 3 3 7" xfId="9194"/>
    <cellStyle name="highlightPercentage 3 3 8" xfId="9195"/>
    <cellStyle name="highlightPercentage 3 3 9" xfId="9196"/>
    <cellStyle name="highlightPercentage 3 4" xfId="9197"/>
    <cellStyle name="highlightPercentage 3 4 10" xfId="9198"/>
    <cellStyle name="highlightPercentage 3 4 11" xfId="9199"/>
    <cellStyle name="highlightPercentage 3 4 2" xfId="9200"/>
    <cellStyle name="highlightPercentage 3 4 2 10" xfId="9201"/>
    <cellStyle name="highlightPercentage 3 4 2 11" xfId="9202"/>
    <cellStyle name="highlightPercentage 3 4 2 12" xfId="9203"/>
    <cellStyle name="highlightPercentage 3 4 2 13" xfId="9204"/>
    <cellStyle name="highlightPercentage 3 4 2 2" xfId="9205"/>
    <cellStyle name="highlightPercentage 3 4 2 2 2" xfId="9206"/>
    <cellStyle name="highlightPercentage 3 4 2 2 2 2" xfId="9207"/>
    <cellStyle name="highlightPercentage 3 4 2 2 2 3" xfId="9208"/>
    <cellStyle name="highlightPercentage 3 4 2 2 2 4" xfId="9209"/>
    <cellStyle name="highlightPercentage 3 4 2 2 2 5" xfId="9210"/>
    <cellStyle name="highlightPercentage 3 4 2 2 2 6" xfId="9211"/>
    <cellStyle name="highlightPercentage 3 4 2 2 2 7" xfId="9212"/>
    <cellStyle name="highlightPercentage 3 4 2 2 3" xfId="9213"/>
    <cellStyle name="highlightPercentage 3 4 2 2 4" xfId="9214"/>
    <cellStyle name="highlightPercentage 3 4 2 2 5" xfId="9215"/>
    <cellStyle name="highlightPercentage 3 4 2 2 6" xfId="9216"/>
    <cellStyle name="highlightPercentage 3 4 2 3" xfId="9217"/>
    <cellStyle name="highlightPercentage 3 4 2 4" xfId="9218"/>
    <cellStyle name="highlightPercentage 3 4 2 5" xfId="9219"/>
    <cellStyle name="highlightPercentage 3 4 2 6" xfId="9220"/>
    <cellStyle name="highlightPercentage 3 4 2 7" xfId="9221"/>
    <cellStyle name="highlightPercentage 3 4 2 8" xfId="9222"/>
    <cellStyle name="highlightPercentage 3 4 2 9" xfId="9223"/>
    <cellStyle name="highlightPercentage 3 4 3" xfId="9224"/>
    <cellStyle name="highlightPercentage 3 4 3 2" xfId="9225"/>
    <cellStyle name="highlightPercentage 3 4 3 2 2" xfId="9226"/>
    <cellStyle name="highlightPercentage 3 4 3 2 3" xfId="9227"/>
    <cellStyle name="highlightPercentage 3 4 3 2 4" xfId="9228"/>
    <cellStyle name="highlightPercentage 3 4 3 2 5" xfId="9229"/>
    <cellStyle name="highlightPercentage 3 4 3 2 6" xfId="9230"/>
    <cellStyle name="highlightPercentage 3 4 3 2 7" xfId="9231"/>
    <cellStyle name="highlightPercentage 3 4 3 3" xfId="9232"/>
    <cellStyle name="highlightPercentage 3 4 3 4" xfId="9233"/>
    <cellStyle name="highlightPercentage 3 4 3 5" xfId="9234"/>
    <cellStyle name="highlightPercentage 3 4 3 6" xfId="9235"/>
    <cellStyle name="highlightPercentage 3 4 4" xfId="9236"/>
    <cellStyle name="highlightPercentage 3 4 5" xfId="9237"/>
    <cellStyle name="highlightPercentage 3 4 6" xfId="9238"/>
    <cellStyle name="highlightPercentage 3 4 7" xfId="9239"/>
    <cellStyle name="highlightPercentage 3 4 8" xfId="9240"/>
    <cellStyle name="highlightPercentage 3 4 9" xfId="9241"/>
    <cellStyle name="highlightPercentage 3 5" xfId="9242"/>
    <cellStyle name="highlightPercentage 3 5 2" xfId="9243"/>
    <cellStyle name="highlightPercentage 3 5 3" xfId="9244"/>
    <cellStyle name="highlightPercentage 3 5 4" xfId="9245"/>
    <cellStyle name="highlightPercentage 3 5 5" xfId="9246"/>
    <cellStyle name="highlightPercentage 3 5 6" xfId="9247"/>
    <cellStyle name="highlightPercentage 3 5 7" xfId="9248"/>
    <cellStyle name="highlightPercentage 3 6" xfId="9249"/>
    <cellStyle name="highlightPercentage 3 6 2" xfId="9250"/>
    <cellStyle name="highlightPercentage 3 6 3" xfId="9251"/>
    <cellStyle name="highlightPercentage 3 6 4" xfId="9252"/>
    <cellStyle name="highlightPercentage 3 6 5" xfId="9253"/>
    <cellStyle name="highlightPercentage 3 6 6" xfId="9254"/>
    <cellStyle name="highlightPercentage 3 6 7" xfId="9255"/>
    <cellStyle name="highlightPercentage 3 7" xfId="9256"/>
    <cellStyle name="highlightPercentage 3 7 2" xfId="9257"/>
    <cellStyle name="highlightPercentage 3 7 3" xfId="9258"/>
    <cellStyle name="highlightPercentage 3 7 4" xfId="9259"/>
    <cellStyle name="highlightPercentage 3 8" xfId="9260"/>
    <cellStyle name="highlightPercentage 3 8 2" xfId="9261"/>
    <cellStyle name="highlightPercentage 3 8 3" xfId="9262"/>
    <cellStyle name="highlightPercentage 3 8 4" xfId="9263"/>
    <cellStyle name="highlightPercentage 3 9" xfId="9264"/>
    <cellStyle name="highlightPercentage 4" xfId="9265"/>
    <cellStyle name="highlightPercentage 4 10" xfId="9266"/>
    <cellStyle name="highlightPercentage 4 11" xfId="9267"/>
    <cellStyle name="highlightPercentage 4 12" xfId="9268"/>
    <cellStyle name="highlightPercentage 4 2" xfId="9269"/>
    <cellStyle name="highlightPercentage 4 2 2" xfId="9270"/>
    <cellStyle name="highlightPercentage 4 2 2 2" xfId="9271"/>
    <cellStyle name="highlightPercentage 4 2 2 3" xfId="9272"/>
    <cellStyle name="highlightPercentage 4 2 2 4" xfId="9273"/>
    <cellStyle name="highlightPercentage 4 2 2 5" xfId="9274"/>
    <cellStyle name="highlightPercentage 4 2 2 6" xfId="9275"/>
    <cellStyle name="highlightPercentage 4 2 2 7" xfId="9276"/>
    <cellStyle name="highlightPercentage 4 2 3" xfId="9277"/>
    <cellStyle name="highlightPercentage 4 2 4" xfId="9278"/>
    <cellStyle name="highlightPercentage 4 2 5" xfId="9279"/>
    <cellStyle name="highlightPercentage 4 2 6" xfId="9280"/>
    <cellStyle name="highlightPercentage 4 3" xfId="9281"/>
    <cellStyle name="highlightPercentage 4 4" xfId="9282"/>
    <cellStyle name="highlightPercentage 4 5" xfId="9283"/>
    <cellStyle name="highlightPercentage 4 6" xfId="9284"/>
    <cellStyle name="highlightPercentage 4 7" xfId="9285"/>
    <cellStyle name="highlightPercentage 4 8" xfId="9286"/>
    <cellStyle name="highlightPercentage 4 9" xfId="9287"/>
    <cellStyle name="highlightPercentage 5" xfId="9288"/>
    <cellStyle name="highlightPercentage 5 10" xfId="9289"/>
    <cellStyle name="highlightPercentage 5 11" xfId="9290"/>
    <cellStyle name="highlightPercentage 5 12" xfId="9291"/>
    <cellStyle name="highlightPercentage 5 2" xfId="9292"/>
    <cellStyle name="highlightPercentage 5 2 10" xfId="9293"/>
    <cellStyle name="highlightPercentage 5 2 11" xfId="9294"/>
    <cellStyle name="highlightPercentage 5 2 12" xfId="9295"/>
    <cellStyle name="highlightPercentage 5 2 13" xfId="9296"/>
    <cellStyle name="highlightPercentage 5 2 2" xfId="9297"/>
    <cellStyle name="highlightPercentage 5 2 2 2" xfId="9298"/>
    <cellStyle name="highlightPercentage 5 2 2 2 2" xfId="9299"/>
    <cellStyle name="highlightPercentage 5 2 2 2 3" xfId="9300"/>
    <cellStyle name="highlightPercentage 5 2 2 2 4" xfId="9301"/>
    <cellStyle name="highlightPercentage 5 2 2 2 5" xfId="9302"/>
    <cellStyle name="highlightPercentage 5 2 2 2 6" xfId="9303"/>
    <cellStyle name="highlightPercentage 5 2 2 2 7" xfId="9304"/>
    <cellStyle name="highlightPercentage 5 2 2 3" xfId="9305"/>
    <cellStyle name="highlightPercentage 5 2 2 4" xfId="9306"/>
    <cellStyle name="highlightPercentage 5 2 2 5" xfId="9307"/>
    <cellStyle name="highlightPercentage 5 2 2 6" xfId="9308"/>
    <cellStyle name="highlightPercentage 5 2 3" xfId="9309"/>
    <cellStyle name="highlightPercentage 5 2 4" xfId="9310"/>
    <cellStyle name="highlightPercentage 5 2 5" xfId="9311"/>
    <cellStyle name="highlightPercentage 5 2 6" xfId="9312"/>
    <cellStyle name="highlightPercentage 5 2 7" xfId="9313"/>
    <cellStyle name="highlightPercentage 5 2 8" xfId="9314"/>
    <cellStyle name="highlightPercentage 5 2 9" xfId="9315"/>
    <cellStyle name="highlightPercentage 5 3" xfId="9316"/>
    <cellStyle name="highlightPercentage 5 3 2" xfId="9317"/>
    <cellStyle name="highlightPercentage 5 3 2 2" xfId="9318"/>
    <cellStyle name="highlightPercentage 5 3 2 3" xfId="9319"/>
    <cellStyle name="highlightPercentage 5 3 2 4" xfId="9320"/>
    <cellStyle name="highlightPercentage 5 3 2 5" xfId="9321"/>
    <cellStyle name="highlightPercentage 5 3 2 6" xfId="9322"/>
    <cellStyle name="highlightPercentage 5 3 2 7" xfId="9323"/>
    <cellStyle name="highlightPercentage 5 3 3" xfId="9324"/>
    <cellStyle name="highlightPercentage 5 3 4" xfId="9325"/>
    <cellStyle name="highlightPercentage 5 3 5" xfId="9326"/>
    <cellStyle name="highlightPercentage 5 3 6" xfId="9327"/>
    <cellStyle name="highlightPercentage 5 4" xfId="9328"/>
    <cellStyle name="highlightPercentage 5 5" xfId="9329"/>
    <cellStyle name="highlightPercentage 5 6" xfId="9330"/>
    <cellStyle name="highlightPercentage 5 7" xfId="9331"/>
    <cellStyle name="highlightPercentage 5 8" xfId="9332"/>
    <cellStyle name="highlightPercentage 5 9" xfId="9333"/>
    <cellStyle name="highlightPercentage 6" xfId="9334"/>
    <cellStyle name="highlightPercentage 6 10" xfId="9335"/>
    <cellStyle name="highlightPercentage 6 11" xfId="9336"/>
    <cellStyle name="highlightPercentage 6 2" xfId="9337"/>
    <cellStyle name="highlightPercentage 6 2 10" xfId="9338"/>
    <cellStyle name="highlightPercentage 6 2 11" xfId="9339"/>
    <cellStyle name="highlightPercentage 6 2 12" xfId="9340"/>
    <cellStyle name="highlightPercentage 6 2 13" xfId="9341"/>
    <cellStyle name="highlightPercentage 6 2 2" xfId="9342"/>
    <cellStyle name="highlightPercentage 6 2 2 2" xfId="9343"/>
    <cellStyle name="highlightPercentage 6 2 2 2 2" xfId="9344"/>
    <cellStyle name="highlightPercentage 6 2 2 2 3" xfId="9345"/>
    <cellStyle name="highlightPercentage 6 2 2 2 4" xfId="9346"/>
    <cellStyle name="highlightPercentage 6 2 2 2 5" xfId="9347"/>
    <cellStyle name="highlightPercentage 6 2 2 2 6" xfId="9348"/>
    <cellStyle name="highlightPercentage 6 2 2 2 7" xfId="9349"/>
    <cellStyle name="highlightPercentage 6 2 2 3" xfId="9350"/>
    <cellStyle name="highlightPercentage 6 2 2 4" xfId="9351"/>
    <cellStyle name="highlightPercentage 6 2 2 5" xfId="9352"/>
    <cellStyle name="highlightPercentage 6 2 2 6" xfId="9353"/>
    <cellStyle name="highlightPercentage 6 2 3" xfId="9354"/>
    <cellStyle name="highlightPercentage 6 2 4" xfId="9355"/>
    <cellStyle name="highlightPercentage 6 2 5" xfId="9356"/>
    <cellStyle name="highlightPercentage 6 2 6" xfId="9357"/>
    <cellStyle name="highlightPercentage 6 2 7" xfId="9358"/>
    <cellStyle name="highlightPercentage 6 2 8" xfId="9359"/>
    <cellStyle name="highlightPercentage 6 2 9" xfId="9360"/>
    <cellStyle name="highlightPercentage 6 3" xfId="9361"/>
    <cellStyle name="highlightPercentage 6 3 2" xfId="9362"/>
    <cellStyle name="highlightPercentage 6 3 2 2" xfId="9363"/>
    <cellStyle name="highlightPercentage 6 3 2 3" xfId="9364"/>
    <cellStyle name="highlightPercentage 6 3 2 4" xfId="9365"/>
    <cellStyle name="highlightPercentage 6 3 2 5" xfId="9366"/>
    <cellStyle name="highlightPercentage 6 3 2 6" xfId="9367"/>
    <cellStyle name="highlightPercentage 6 3 2 7" xfId="9368"/>
    <cellStyle name="highlightPercentage 6 3 3" xfId="9369"/>
    <cellStyle name="highlightPercentage 6 3 4" xfId="9370"/>
    <cellStyle name="highlightPercentage 6 3 5" xfId="9371"/>
    <cellStyle name="highlightPercentage 6 3 6" xfId="9372"/>
    <cellStyle name="highlightPercentage 6 4" xfId="9373"/>
    <cellStyle name="highlightPercentage 6 5" xfId="9374"/>
    <cellStyle name="highlightPercentage 6 6" xfId="9375"/>
    <cellStyle name="highlightPercentage 6 7" xfId="9376"/>
    <cellStyle name="highlightPercentage 6 8" xfId="9377"/>
    <cellStyle name="highlightPercentage 6 9" xfId="9378"/>
    <cellStyle name="highlightPercentage 7" xfId="9379"/>
    <cellStyle name="highlightPercentage 7 2" xfId="9380"/>
    <cellStyle name="highlightPercentage 7 3" xfId="9381"/>
    <cellStyle name="highlightPercentage 7 4" xfId="9382"/>
    <cellStyle name="highlightPercentage 7 5" xfId="9383"/>
    <cellStyle name="highlightPercentage 8" xfId="9384"/>
    <cellStyle name="highlightPercentage 8 2" xfId="9385"/>
    <cellStyle name="highlightPercentage 8 3" xfId="9386"/>
    <cellStyle name="highlightPercentage 8 4" xfId="9387"/>
    <cellStyle name="highlightPercentage 9" xfId="9388"/>
    <cellStyle name="highlightPercentage 9 2" xfId="9389"/>
    <cellStyle name="highlightPercentage 9 3" xfId="9390"/>
    <cellStyle name="highlightPercentage 9 4" xfId="9391"/>
    <cellStyle name="highlightText" xfId="171"/>
    <cellStyle name="highlightText 10" xfId="9392"/>
    <cellStyle name="highlightText 11" xfId="9393"/>
    <cellStyle name="highlightText 12" xfId="9394"/>
    <cellStyle name="highlightText 13" xfId="9395"/>
    <cellStyle name="highlightText 14" xfId="9396"/>
    <cellStyle name="highlightText 15" xfId="9397"/>
    <cellStyle name="highlightText 2" xfId="9398"/>
    <cellStyle name="highlightText 2 10" xfId="9399"/>
    <cellStyle name="highlightText 2 11" xfId="9400"/>
    <cellStyle name="highlightText 2 12" xfId="9401"/>
    <cellStyle name="highlightText 2 13" xfId="9402"/>
    <cellStyle name="highlightText 2 14" xfId="9403"/>
    <cellStyle name="highlightText 2 15" xfId="9404"/>
    <cellStyle name="highlightText 2 16" xfId="9405"/>
    <cellStyle name="highlightText 2 2" xfId="9406"/>
    <cellStyle name="highlightText 2 2 10" xfId="9407"/>
    <cellStyle name="highlightText 2 2 11" xfId="9408"/>
    <cellStyle name="highlightText 2 2 12" xfId="9409"/>
    <cellStyle name="highlightText 2 2 13" xfId="9410"/>
    <cellStyle name="highlightText 2 2 14" xfId="9411"/>
    <cellStyle name="highlightText 2 2 2" xfId="9412"/>
    <cellStyle name="highlightText 2 2 2 10" xfId="9413"/>
    <cellStyle name="highlightText 2 2 2 11" xfId="9414"/>
    <cellStyle name="highlightText 2 2 2 2" xfId="9415"/>
    <cellStyle name="highlightText 2 2 2 2 2" xfId="9416"/>
    <cellStyle name="highlightText 2 2 2 2 2 2" xfId="9417"/>
    <cellStyle name="highlightText 2 2 2 2 2 3" xfId="9418"/>
    <cellStyle name="highlightText 2 2 2 2 2 4" xfId="9419"/>
    <cellStyle name="highlightText 2 2 2 2 2 5" xfId="9420"/>
    <cellStyle name="highlightText 2 2 2 2 2 6" xfId="9421"/>
    <cellStyle name="highlightText 2 2 2 2 3" xfId="9422"/>
    <cellStyle name="highlightText 2 2 2 2 4" xfId="9423"/>
    <cellStyle name="highlightText 2 2 2 2 5" xfId="9424"/>
    <cellStyle name="highlightText 2 2 2 2 6" xfId="9425"/>
    <cellStyle name="highlightText 2 2 2 2 7" xfId="9426"/>
    <cellStyle name="highlightText 2 2 2 3" xfId="9427"/>
    <cellStyle name="highlightText 2 2 2 4" xfId="9428"/>
    <cellStyle name="highlightText 2 2 2 5" xfId="9429"/>
    <cellStyle name="highlightText 2 2 2 6" xfId="9430"/>
    <cellStyle name="highlightText 2 2 2 7" xfId="9431"/>
    <cellStyle name="highlightText 2 2 2 8" xfId="9432"/>
    <cellStyle name="highlightText 2 2 2 9" xfId="9433"/>
    <cellStyle name="highlightText 2 2 3" xfId="9434"/>
    <cellStyle name="highlightText 2 2 3 2" xfId="9435"/>
    <cellStyle name="highlightText 2 2 3 3" xfId="9436"/>
    <cellStyle name="highlightText 2 2 3 4" xfId="9437"/>
    <cellStyle name="highlightText 2 2 3 5" xfId="9438"/>
    <cellStyle name="highlightText 2 2 3 6" xfId="9439"/>
    <cellStyle name="highlightText 2 2 4" xfId="9440"/>
    <cellStyle name="highlightText 2 2 5" xfId="9441"/>
    <cellStyle name="highlightText 2 2 6" xfId="9442"/>
    <cellStyle name="highlightText 2 2 7" xfId="9443"/>
    <cellStyle name="highlightText 2 2 8" xfId="9444"/>
    <cellStyle name="highlightText 2 2 9" xfId="9445"/>
    <cellStyle name="highlightText 2 3" xfId="9446"/>
    <cellStyle name="highlightText 2 3 10" xfId="9447"/>
    <cellStyle name="highlightText 2 3 11" xfId="9448"/>
    <cellStyle name="highlightText 2 3 12" xfId="9449"/>
    <cellStyle name="highlightText 2 3 13" xfId="9450"/>
    <cellStyle name="highlightText 2 3 2" xfId="9451"/>
    <cellStyle name="highlightText 2 3 2 10" xfId="9452"/>
    <cellStyle name="highlightText 2 3 2 11" xfId="9453"/>
    <cellStyle name="highlightText 2 3 2 2" xfId="9454"/>
    <cellStyle name="highlightText 2 3 2 2 2" xfId="9455"/>
    <cellStyle name="highlightText 2 3 2 2 2 2" xfId="9456"/>
    <cellStyle name="highlightText 2 3 2 2 2 3" xfId="9457"/>
    <cellStyle name="highlightText 2 3 2 2 2 4" xfId="9458"/>
    <cellStyle name="highlightText 2 3 2 2 2 5" xfId="9459"/>
    <cellStyle name="highlightText 2 3 2 2 2 6" xfId="9460"/>
    <cellStyle name="highlightText 2 3 2 2 3" xfId="9461"/>
    <cellStyle name="highlightText 2 3 2 2 4" xfId="9462"/>
    <cellStyle name="highlightText 2 3 2 2 5" xfId="9463"/>
    <cellStyle name="highlightText 2 3 2 2 6" xfId="9464"/>
    <cellStyle name="highlightText 2 3 2 2 7" xfId="9465"/>
    <cellStyle name="highlightText 2 3 2 3" xfId="9466"/>
    <cellStyle name="highlightText 2 3 2 4" xfId="9467"/>
    <cellStyle name="highlightText 2 3 2 5" xfId="9468"/>
    <cellStyle name="highlightText 2 3 2 6" xfId="9469"/>
    <cellStyle name="highlightText 2 3 2 7" xfId="9470"/>
    <cellStyle name="highlightText 2 3 2 8" xfId="9471"/>
    <cellStyle name="highlightText 2 3 2 9" xfId="9472"/>
    <cellStyle name="highlightText 2 3 3" xfId="9473"/>
    <cellStyle name="highlightText 2 3 3 2" xfId="9474"/>
    <cellStyle name="highlightText 2 3 3 2 2" xfId="9475"/>
    <cellStyle name="highlightText 2 3 3 2 3" xfId="9476"/>
    <cellStyle name="highlightText 2 3 3 2 4" xfId="9477"/>
    <cellStyle name="highlightText 2 3 3 2 5" xfId="9478"/>
    <cellStyle name="highlightText 2 3 3 2 6" xfId="9479"/>
    <cellStyle name="highlightText 2 3 3 3" xfId="9480"/>
    <cellStyle name="highlightText 2 3 3 4" xfId="9481"/>
    <cellStyle name="highlightText 2 3 3 5" xfId="9482"/>
    <cellStyle name="highlightText 2 3 3 6" xfId="9483"/>
    <cellStyle name="highlightText 2 3 3 7" xfId="9484"/>
    <cellStyle name="highlightText 2 3 4" xfId="9485"/>
    <cellStyle name="highlightText 2 3 5" xfId="9486"/>
    <cellStyle name="highlightText 2 3 6" xfId="9487"/>
    <cellStyle name="highlightText 2 3 7" xfId="9488"/>
    <cellStyle name="highlightText 2 3 8" xfId="9489"/>
    <cellStyle name="highlightText 2 3 9" xfId="9490"/>
    <cellStyle name="highlightText 2 4" xfId="9491"/>
    <cellStyle name="highlightText 2 4 10" xfId="9492"/>
    <cellStyle name="highlightText 2 4 11" xfId="9493"/>
    <cellStyle name="highlightText 2 4 12" xfId="9494"/>
    <cellStyle name="highlightText 2 4 13" xfId="9495"/>
    <cellStyle name="highlightText 2 4 2" xfId="9496"/>
    <cellStyle name="highlightText 2 4 2 10" xfId="9497"/>
    <cellStyle name="highlightText 2 4 2 11" xfId="9498"/>
    <cellStyle name="highlightText 2 4 2 2" xfId="9499"/>
    <cellStyle name="highlightText 2 4 2 2 2" xfId="9500"/>
    <cellStyle name="highlightText 2 4 2 2 2 2" xfId="9501"/>
    <cellStyle name="highlightText 2 4 2 2 2 3" xfId="9502"/>
    <cellStyle name="highlightText 2 4 2 2 2 4" xfId="9503"/>
    <cellStyle name="highlightText 2 4 2 2 2 5" xfId="9504"/>
    <cellStyle name="highlightText 2 4 2 2 2 6" xfId="9505"/>
    <cellStyle name="highlightText 2 4 2 2 3" xfId="9506"/>
    <cellStyle name="highlightText 2 4 2 2 4" xfId="9507"/>
    <cellStyle name="highlightText 2 4 2 2 5" xfId="9508"/>
    <cellStyle name="highlightText 2 4 2 2 6" xfId="9509"/>
    <cellStyle name="highlightText 2 4 2 2 7" xfId="9510"/>
    <cellStyle name="highlightText 2 4 2 3" xfId="9511"/>
    <cellStyle name="highlightText 2 4 2 4" xfId="9512"/>
    <cellStyle name="highlightText 2 4 2 5" xfId="9513"/>
    <cellStyle name="highlightText 2 4 2 6" xfId="9514"/>
    <cellStyle name="highlightText 2 4 2 7" xfId="9515"/>
    <cellStyle name="highlightText 2 4 2 8" xfId="9516"/>
    <cellStyle name="highlightText 2 4 2 9" xfId="9517"/>
    <cellStyle name="highlightText 2 4 3" xfId="9518"/>
    <cellStyle name="highlightText 2 4 3 2" xfId="9519"/>
    <cellStyle name="highlightText 2 4 3 2 2" xfId="9520"/>
    <cellStyle name="highlightText 2 4 3 2 3" xfId="9521"/>
    <cellStyle name="highlightText 2 4 3 2 4" xfId="9522"/>
    <cellStyle name="highlightText 2 4 3 2 5" xfId="9523"/>
    <cellStyle name="highlightText 2 4 3 2 6" xfId="9524"/>
    <cellStyle name="highlightText 2 4 3 3" xfId="9525"/>
    <cellStyle name="highlightText 2 4 3 4" xfId="9526"/>
    <cellStyle name="highlightText 2 4 3 5" xfId="9527"/>
    <cellStyle name="highlightText 2 4 3 6" xfId="9528"/>
    <cellStyle name="highlightText 2 4 3 7" xfId="9529"/>
    <cellStyle name="highlightText 2 4 4" xfId="9530"/>
    <cellStyle name="highlightText 2 4 5" xfId="9531"/>
    <cellStyle name="highlightText 2 4 6" xfId="9532"/>
    <cellStyle name="highlightText 2 4 7" xfId="9533"/>
    <cellStyle name="highlightText 2 4 8" xfId="9534"/>
    <cellStyle name="highlightText 2 4 9" xfId="9535"/>
    <cellStyle name="highlightText 2 5" xfId="9536"/>
    <cellStyle name="highlightText 2 5 10" xfId="9537"/>
    <cellStyle name="highlightText 2 5 11" xfId="9538"/>
    <cellStyle name="highlightText 2 5 2" xfId="9539"/>
    <cellStyle name="highlightText 2 5 2 2" xfId="9540"/>
    <cellStyle name="highlightText 2 5 2 2 2" xfId="9541"/>
    <cellStyle name="highlightText 2 5 2 2 3" xfId="9542"/>
    <cellStyle name="highlightText 2 5 2 2 4" xfId="9543"/>
    <cellStyle name="highlightText 2 5 2 2 5" xfId="9544"/>
    <cellStyle name="highlightText 2 5 2 2 6" xfId="9545"/>
    <cellStyle name="highlightText 2 5 2 3" xfId="9546"/>
    <cellStyle name="highlightText 2 5 2 4" xfId="9547"/>
    <cellStyle name="highlightText 2 5 2 5" xfId="9548"/>
    <cellStyle name="highlightText 2 5 2 6" xfId="9549"/>
    <cellStyle name="highlightText 2 5 2 7" xfId="9550"/>
    <cellStyle name="highlightText 2 5 3" xfId="9551"/>
    <cellStyle name="highlightText 2 5 4" xfId="9552"/>
    <cellStyle name="highlightText 2 5 5" xfId="9553"/>
    <cellStyle name="highlightText 2 5 6" xfId="9554"/>
    <cellStyle name="highlightText 2 5 7" xfId="9555"/>
    <cellStyle name="highlightText 2 5 8" xfId="9556"/>
    <cellStyle name="highlightText 2 5 9" xfId="9557"/>
    <cellStyle name="highlightText 2 6" xfId="9558"/>
    <cellStyle name="highlightText 2 6 2" xfId="9559"/>
    <cellStyle name="highlightText 2 6 3" xfId="9560"/>
    <cellStyle name="highlightText 2 6 4" xfId="9561"/>
    <cellStyle name="highlightText 2 6 5" xfId="9562"/>
    <cellStyle name="highlightText 2 7" xfId="9563"/>
    <cellStyle name="highlightText 2 7 2" xfId="9564"/>
    <cellStyle name="highlightText 2 7 3" xfId="9565"/>
    <cellStyle name="highlightText 2 7 4" xfId="9566"/>
    <cellStyle name="highlightText 2 7 5" xfId="9567"/>
    <cellStyle name="highlightText 2 7 6" xfId="9568"/>
    <cellStyle name="highlightText 2 7 7" xfId="9569"/>
    <cellStyle name="highlightText 2 8" xfId="9570"/>
    <cellStyle name="highlightText 2 9" xfId="9571"/>
    <cellStyle name="highlightText 3" xfId="9572"/>
    <cellStyle name="highlightText 3 10" xfId="9573"/>
    <cellStyle name="highlightText 3 11" xfId="9574"/>
    <cellStyle name="highlightText 3 12" xfId="9575"/>
    <cellStyle name="highlightText 3 13" xfId="9576"/>
    <cellStyle name="highlightText 3 14" xfId="9577"/>
    <cellStyle name="highlightText 3 15" xfId="9578"/>
    <cellStyle name="highlightText 3 16" xfId="9579"/>
    <cellStyle name="highlightText 3 2" xfId="9580"/>
    <cellStyle name="highlightText 3 2 10" xfId="9581"/>
    <cellStyle name="highlightText 3 2 11" xfId="9582"/>
    <cellStyle name="highlightText 3 2 12" xfId="9583"/>
    <cellStyle name="highlightText 3 2 13" xfId="9584"/>
    <cellStyle name="highlightText 3 2 14" xfId="9585"/>
    <cellStyle name="highlightText 3 2 2" xfId="9586"/>
    <cellStyle name="highlightText 3 2 2 10" xfId="9587"/>
    <cellStyle name="highlightText 3 2 2 11" xfId="9588"/>
    <cellStyle name="highlightText 3 2 2 2" xfId="9589"/>
    <cellStyle name="highlightText 3 2 2 2 2" xfId="9590"/>
    <cellStyle name="highlightText 3 2 2 2 2 2" xfId="9591"/>
    <cellStyle name="highlightText 3 2 2 2 2 3" xfId="9592"/>
    <cellStyle name="highlightText 3 2 2 2 2 4" xfId="9593"/>
    <cellStyle name="highlightText 3 2 2 2 2 5" xfId="9594"/>
    <cellStyle name="highlightText 3 2 2 2 2 6" xfId="9595"/>
    <cellStyle name="highlightText 3 2 2 2 3" xfId="9596"/>
    <cellStyle name="highlightText 3 2 2 2 4" xfId="9597"/>
    <cellStyle name="highlightText 3 2 2 2 5" xfId="9598"/>
    <cellStyle name="highlightText 3 2 2 2 6" xfId="9599"/>
    <cellStyle name="highlightText 3 2 2 2 7" xfId="9600"/>
    <cellStyle name="highlightText 3 2 2 3" xfId="9601"/>
    <cellStyle name="highlightText 3 2 2 4" xfId="9602"/>
    <cellStyle name="highlightText 3 2 2 5" xfId="9603"/>
    <cellStyle name="highlightText 3 2 2 6" xfId="9604"/>
    <cellStyle name="highlightText 3 2 2 7" xfId="9605"/>
    <cellStyle name="highlightText 3 2 2 8" xfId="9606"/>
    <cellStyle name="highlightText 3 2 2 9" xfId="9607"/>
    <cellStyle name="highlightText 3 2 3" xfId="9608"/>
    <cellStyle name="highlightText 3 2 3 2" xfId="9609"/>
    <cellStyle name="highlightText 3 2 3 3" xfId="9610"/>
    <cellStyle name="highlightText 3 2 3 4" xfId="9611"/>
    <cellStyle name="highlightText 3 2 3 5" xfId="9612"/>
    <cellStyle name="highlightText 3 2 3 6" xfId="9613"/>
    <cellStyle name="highlightText 3 2 4" xfId="9614"/>
    <cellStyle name="highlightText 3 2 5" xfId="9615"/>
    <cellStyle name="highlightText 3 2 6" xfId="9616"/>
    <cellStyle name="highlightText 3 2 7" xfId="9617"/>
    <cellStyle name="highlightText 3 2 8" xfId="9618"/>
    <cellStyle name="highlightText 3 2 9" xfId="9619"/>
    <cellStyle name="highlightText 3 3" xfId="9620"/>
    <cellStyle name="highlightText 3 3 10" xfId="9621"/>
    <cellStyle name="highlightText 3 3 11" xfId="9622"/>
    <cellStyle name="highlightText 3 3 12" xfId="9623"/>
    <cellStyle name="highlightText 3 3 13" xfId="9624"/>
    <cellStyle name="highlightText 3 3 2" xfId="9625"/>
    <cellStyle name="highlightText 3 3 2 10" xfId="9626"/>
    <cellStyle name="highlightText 3 3 2 11" xfId="9627"/>
    <cellStyle name="highlightText 3 3 2 2" xfId="9628"/>
    <cellStyle name="highlightText 3 3 2 2 2" xfId="9629"/>
    <cellStyle name="highlightText 3 3 2 2 2 2" xfId="9630"/>
    <cellStyle name="highlightText 3 3 2 2 2 3" xfId="9631"/>
    <cellStyle name="highlightText 3 3 2 2 2 4" xfId="9632"/>
    <cellStyle name="highlightText 3 3 2 2 2 5" xfId="9633"/>
    <cellStyle name="highlightText 3 3 2 2 2 6" xfId="9634"/>
    <cellStyle name="highlightText 3 3 2 2 3" xfId="9635"/>
    <cellStyle name="highlightText 3 3 2 2 4" xfId="9636"/>
    <cellStyle name="highlightText 3 3 2 2 5" xfId="9637"/>
    <cellStyle name="highlightText 3 3 2 2 6" xfId="9638"/>
    <cellStyle name="highlightText 3 3 2 2 7" xfId="9639"/>
    <cellStyle name="highlightText 3 3 2 3" xfId="9640"/>
    <cellStyle name="highlightText 3 3 2 4" xfId="9641"/>
    <cellStyle name="highlightText 3 3 2 5" xfId="9642"/>
    <cellStyle name="highlightText 3 3 2 6" xfId="9643"/>
    <cellStyle name="highlightText 3 3 2 7" xfId="9644"/>
    <cellStyle name="highlightText 3 3 2 8" xfId="9645"/>
    <cellStyle name="highlightText 3 3 2 9" xfId="9646"/>
    <cellStyle name="highlightText 3 3 3" xfId="9647"/>
    <cellStyle name="highlightText 3 3 3 2" xfId="9648"/>
    <cellStyle name="highlightText 3 3 3 2 2" xfId="9649"/>
    <cellStyle name="highlightText 3 3 3 2 3" xfId="9650"/>
    <cellStyle name="highlightText 3 3 3 2 4" xfId="9651"/>
    <cellStyle name="highlightText 3 3 3 2 5" xfId="9652"/>
    <cellStyle name="highlightText 3 3 3 2 6" xfId="9653"/>
    <cellStyle name="highlightText 3 3 3 3" xfId="9654"/>
    <cellStyle name="highlightText 3 3 3 4" xfId="9655"/>
    <cellStyle name="highlightText 3 3 3 5" xfId="9656"/>
    <cellStyle name="highlightText 3 3 3 6" xfId="9657"/>
    <cellStyle name="highlightText 3 3 3 7" xfId="9658"/>
    <cellStyle name="highlightText 3 3 4" xfId="9659"/>
    <cellStyle name="highlightText 3 3 5" xfId="9660"/>
    <cellStyle name="highlightText 3 3 6" xfId="9661"/>
    <cellStyle name="highlightText 3 3 7" xfId="9662"/>
    <cellStyle name="highlightText 3 3 8" xfId="9663"/>
    <cellStyle name="highlightText 3 3 9" xfId="9664"/>
    <cellStyle name="highlightText 3 4" xfId="9665"/>
    <cellStyle name="highlightText 3 4 10" xfId="9666"/>
    <cellStyle name="highlightText 3 4 11" xfId="9667"/>
    <cellStyle name="highlightText 3 4 12" xfId="9668"/>
    <cellStyle name="highlightText 3 4 2" xfId="9669"/>
    <cellStyle name="highlightText 3 4 2 2" xfId="9670"/>
    <cellStyle name="highlightText 3 4 2 2 2" xfId="9671"/>
    <cellStyle name="highlightText 3 4 2 2 3" xfId="9672"/>
    <cellStyle name="highlightText 3 4 2 2 4" xfId="9673"/>
    <cellStyle name="highlightText 3 4 2 2 5" xfId="9674"/>
    <cellStyle name="highlightText 3 4 2 2 6" xfId="9675"/>
    <cellStyle name="highlightText 3 4 2 3" xfId="9676"/>
    <cellStyle name="highlightText 3 4 2 4" xfId="9677"/>
    <cellStyle name="highlightText 3 4 2 5" xfId="9678"/>
    <cellStyle name="highlightText 3 4 2 6" xfId="9679"/>
    <cellStyle name="highlightText 3 4 2 7" xfId="9680"/>
    <cellStyle name="highlightText 3 4 3" xfId="9681"/>
    <cellStyle name="highlightText 3 4 4" xfId="9682"/>
    <cellStyle name="highlightText 3 4 5" xfId="9683"/>
    <cellStyle name="highlightText 3 4 6" xfId="9684"/>
    <cellStyle name="highlightText 3 4 7" xfId="9685"/>
    <cellStyle name="highlightText 3 4 8" xfId="9686"/>
    <cellStyle name="highlightText 3 4 9" xfId="9687"/>
    <cellStyle name="highlightText 3 5" xfId="9688"/>
    <cellStyle name="highlightText 3 5 10" xfId="9689"/>
    <cellStyle name="highlightText 3 5 11" xfId="9690"/>
    <cellStyle name="highlightText 3 5 2" xfId="9691"/>
    <cellStyle name="highlightText 3 5 2 2" xfId="9692"/>
    <cellStyle name="highlightText 3 5 2 2 2" xfId="9693"/>
    <cellStyle name="highlightText 3 5 2 2 3" xfId="9694"/>
    <cellStyle name="highlightText 3 5 2 2 4" xfId="9695"/>
    <cellStyle name="highlightText 3 5 2 2 5" xfId="9696"/>
    <cellStyle name="highlightText 3 5 2 2 6" xfId="9697"/>
    <cellStyle name="highlightText 3 5 2 3" xfId="9698"/>
    <cellStyle name="highlightText 3 5 2 4" xfId="9699"/>
    <cellStyle name="highlightText 3 5 2 5" xfId="9700"/>
    <cellStyle name="highlightText 3 5 2 6" xfId="9701"/>
    <cellStyle name="highlightText 3 5 2 7" xfId="9702"/>
    <cellStyle name="highlightText 3 5 3" xfId="9703"/>
    <cellStyle name="highlightText 3 5 4" xfId="9704"/>
    <cellStyle name="highlightText 3 5 5" xfId="9705"/>
    <cellStyle name="highlightText 3 5 6" xfId="9706"/>
    <cellStyle name="highlightText 3 5 7" xfId="9707"/>
    <cellStyle name="highlightText 3 5 8" xfId="9708"/>
    <cellStyle name="highlightText 3 5 9" xfId="9709"/>
    <cellStyle name="highlightText 3 6" xfId="9710"/>
    <cellStyle name="highlightText 3 6 2" xfId="9711"/>
    <cellStyle name="highlightText 3 6 3" xfId="9712"/>
    <cellStyle name="highlightText 3 6 4" xfId="9713"/>
    <cellStyle name="highlightText 3 6 5" xfId="9714"/>
    <cellStyle name="highlightText 3 6 6" xfId="9715"/>
    <cellStyle name="highlightText 3 6 7" xfId="9716"/>
    <cellStyle name="highlightText 3 7" xfId="9717"/>
    <cellStyle name="highlightText 3 7 2" xfId="9718"/>
    <cellStyle name="highlightText 3 7 3" xfId="9719"/>
    <cellStyle name="highlightText 3 7 4" xfId="9720"/>
    <cellStyle name="highlightText 3 7 5" xfId="9721"/>
    <cellStyle name="highlightText 3 7 6" xfId="9722"/>
    <cellStyle name="highlightText 3 8" xfId="9723"/>
    <cellStyle name="highlightText 3 8 2" xfId="9724"/>
    <cellStyle name="highlightText 3 8 3" xfId="9725"/>
    <cellStyle name="highlightText 3 8 4" xfId="9726"/>
    <cellStyle name="highlightText 3 8 5" xfId="9727"/>
    <cellStyle name="highlightText 3 8 6" xfId="9728"/>
    <cellStyle name="highlightText 3 8 7" xfId="9729"/>
    <cellStyle name="highlightText 3 9" xfId="9730"/>
    <cellStyle name="highlightText 3 9 2" xfId="9731"/>
    <cellStyle name="highlightText 3 9 3" xfId="9732"/>
    <cellStyle name="highlightText 3 9 4" xfId="9733"/>
    <cellStyle name="highlightText 3 9 5" xfId="9734"/>
    <cellStyle name="highlightText 3 9 6" xfId="9735"/>
    <cellStyle name="highlightText 3 9 7" xfId="9736"/>
    <cellStyle name="highlightText 4" xfId="9737"/>
    <cellStyle name="highlightText 4 10" xfId="9738"/>
    <cellStyle name="highlightText 4 11" xfId="9739"/>
    <cellStyle name="highlightText 4 12" xfId="9740"/>
    <cellStyle name="highlightText 4 2" xfId="9741"/>
    <cellStyle name="highlightText 4 2 10" xfId="9742"/>
    <cellStyle name="highlightText 4 2 11" xfId="9743"/>
    <cellStyle name="highlightText 4 2 12" xfId="9744"/>
    <cellStyle name="highlightText 4 2 2" xfId="9745"/>
    <cellStyle name="highlightText 4 2 2 2" xfId="9746"/>
    <cellStyle name="highlightText 4 2 2 2 2" xfId="9747"/>
    <cellStyle name="highlightText 4 2 2 2 3" xfId="9748"/>
    <cellStyle name="highlightText 4 2 2 2 4" xfId="9749"/>
    <cellStyle name="highlightText 4 2 2 2 5" xfId="9750"/>
    <cellStyle name="highlightText 4 2 2 2 6" xfId="9751"/>
    <cellStyle name="highlightText 4 2 2 3" xfId="9752"/>
    <cellStyle name="highlightText 4 2 2 4" xfId="9753"/>
    <cellStyle name="highlightText 4 2 2 5" xfId="9754"/>
    <cellStyle name="highlightText 4 2 2 6" xfId="9755"/>
    <cellStyle name="highlightText 4 2 2 7" xfId="9756"/>
    <cellStyle name="highlightText 4 2 3" xfId="9757"/>
    <cellStyle name="highlightText 4 2 4" xfId="9758"/>
    <cellStyle name="highlightText 4 2 5" xfId="9759"/>
    <cellStyle name="highlightText 4 2 6" xfId="9760"/>
    <cellStyle name="highlightText 4 2 7" xfId="9761"/>
    <cellStyle name="highlightText 4 2 8" xfId="9762"/>
    <cellStyle name="highlightText 4 2 9" xfId="9763"/>
    <cellStyle name="highlightText 4 3" xfId="9764"/>
    <cellStyle name="highlightText 4 3 2" xfId="9765"/>
    <cellStyle name="highlightText 4 3 2 2" xfId="9766"/>
    <cellStyle name="highlightText 4 3 2 3" xfId="9767"/>
    <cellStyle name="highlightText 4 3 2 4" xfId="9768"/>
    <cellStyle name="highlightText 4 3 2 5" xfId="9769"/>
    <cellStyle name="highlightText 4 3 2 6" xfId="9770"/>
    <cellStyle name="highlightText 4 3 3" xfId="9771"/>
    <cellStyle name="highlightText 4 3 4" xfId="9772"/>
    <cellStyle name="highlightText 4 3 5" xfId="9773"/>
    <cellStyle name="highlightText 4 3 6" xfId="9774"/>
    <cellStyle name="highlightText 4 3 7" xfId="9775"/>
    <cellStyle name="highlightText 4 4" xfId="9776"/>
    <cellStyle name="highlightText 4 5" xfId="9777"/>
    <cellStyle name="highlightText 4 6" xfId="9778"/>
    <cellStyle name="highlightText 4 7" xfId="9779"/>
    <cellStyle name="highlightText 4 8" xfId="9780"/>
    <cellStyle name="highlightText 4 9" xfId="9781"/>
    <cellStyle name="highlightText 5" xfId="9782"/>
    <cellStyle name="highlightText 5 10" xfId="9783"/>
    <cellStyle name="highlightText 5 11" xfId="9784"/>
    <cellStyle name="highlightText 5 12" xfId="9785"/>
    <cellStyle name="highlightText 5 2" xfId="9786"/>
    <cellStyle name="highlightText 5 2 2" xfId="9787"/>
    <cellStyle name="highlightText 5 2 2 2" xfId="9788"/>
    <cellStyle name="highlightText 5 2 2 3" xfId="9789"/>
    <cellStyle name="highlightText 5 2 2 4" xfId="9790"/>
    <cellStyle name="highlightText 5 2 2 5" xfId="9791"/>
    <cellStyle name="highlightText 5 2 2 6" xfId="9792"/>
    <cellStyle name="highlightText 5 2 3" xfId="9793"/>
    <cellStyle name="highlightText 5 2 4" xfId="9794"/>
    <cellStyle name="highlightText 5 2 5" xfId="9795"/>
    <cellStyle name="highlightText 5 2 6" xfId="9796"/>
    <cellStyle name="highlightText 5 2 7" xfId="9797"/>
    <cellStyle name="highlightText 5 3" xfId="9798"/>
    <cellStyle name="highlightText 5 4" xfId="9799"/>
    <cellStyle name="highlightText 5 5" xfId="9800"/>
    <cellStyle name="highlightText 5 6" xfId="9801"/>
    <cellStyle name="highlightText 5 7" xfId="9802"/>
    <cellStyle name="highlightText 5 8" xfId="9803"/>
    <cellStyle name="highlightText 5 9" xfId="9804"/>
    <cellStyle name="highlightText 6" xfId="9805"/>
    <cellStyle name="highlightText 6 10" xfId="9806"/>
    <cellStyle name="highlightText 6 11" xfId="9807"/>
    <cellStyle name="highlightText 6 12" xfId="9808"/>
    <cellStyle name="highlightText 6 2" xfId="9809"/>
    <cellStyle name="highlightText 6 2 2" xfId="9810"/>
    <cellStyle name="highlightText 6 2 2 2" xfId="9811"/>
    <cellStyle name="highlightText 6 2 2 3" xfId="9812"/>
    <cellStyle name="highlightText 6 2 2 4" xfId="9813"/>
    <cellStyle name="highlightText 6 2 2 5" xfId="9814"/>
    <cellStyle name="highlightText 6 2 2 6" xfId="9815"/>
    <cellStyle name="highlightText 6 2 3" xfId="9816"/>
    <cellStyle name="highlightText 6 2 4" xfId="9817"/>
    <cellStyle name="highlightText 6 2 5" xfId="9818"/>
    <cellStyle name="highlightText 6 2 6" xfId="9819"/>
    <cellStyle name="highlightText 6 2 7" xfId="9820"/>
    <cellStyle name="highlightText 6 3" xfId="9821"/>
    <cellStyle name="highlightText 6 4" xfId="9822"/>
    <cellStyle name="highlightText 6 5" xfId="9823"/>
    <cellStyle name="highlightText 6 6" xfId="9824"/>
    <cellStyle name="highlightText 6 7" xfId="9825"/>
    <cellStyle name="highlightText 6 8" xfId="9826"/>
    <cellStyle name="highlightText 6 9" xfId="9827"/>
    <cellStyle name="highlightText 7" xfId="9828"/>
    <cellStyle name="highlightText 7 10" xfId="9829"/>
    <cellStyle name="highlightText 7 11" xfId="9830"/>
    <cellStyle name="highlightText 7 2" xfId="9831"/>
    <cellStyle name="highlightText 7 2 2" xfId="9832"/>
    <cellStyle name="highlightText 7 2 2 2" xfId="9833"/>
    <cellStyle name="highlightText 7 2 2 3" xfId="9834"/>
    <cellStyle name="highlightText 7 2 2 4" xfId="9835"/>
    <cellStyle name="highlightText 7 2 2 5" xfId="9836"/>
    <cellStyle name="highlightText 7 2 2 6" xfId="9837"/>
    <cellStyle name="highlightText 7 2 3" xfId="9838"/>
    <cellStyle name="highlightText 7 2 4" xfId="9839"/>
    <cellStyle name="highlightText 7 2 5" xfId="9840"/>
    <cellStyle name="highlightText 7 2 6" xfId="9841"/>
    <cellStyle name="highlightText 7 2 7" xfId="9842"/>
    <cellStyle name="highlightText 7 3" xfId="9843"/>
    <cellStyle name="highlightText 7 4" xfId="9844"/>
    <cellStyle name="highlightText 7 5" xfId="9845"/>
    <cellStyle name="highlightText 7 6" xfId="9846"/>
    <cellStyle name="highlightText 7 7" xfId="9847"/>
    <cellStyle name="highlightText 7 8" xfId="9848"/>
    <cellStyle name="highlightText 7 9" xfId="9849"/>
    <cellStyle name="highlightText 8" xfId="9850"/>
    <cellStyle name="highlightText 8 2" xfId="9851"/>
    <cellStyle name="highlightText 8 3" xfId="9852"/>
    <cellStyle name="highlightText 8 4" xfId="9853"/>
    <cellStyle name="highlightText 8 5" xfId="9854"/>
    <cellStyle name="highlightText 9" xfId="9855"/>
    <cellStyle name="highlightText 9 2" xfId="9856"/>
    <cellStyle name="highlightText 9 3" xfId="9857"/>
    <cellStyle name="highlightText 9 4" xfId="9858"/>
    <cellStyle name="highlightText 9 5" xfId="9859"/>
    <cellStyle name="highlightText 9 6" xfId="9860"/>
    <cellStyle name="highlightText 9 7" xfId="9861"/>
    <cellStyle name="Hipervínculo" xfId="9862"/>
    <cellStyle name="Hipervínculo 2" xfId="172"/>
    <cellStyle name="Hipervínculo 2 2" xfId="9863"/>
    <cellStyle name="Hipervínculo 3" xfId="9864"/>
    <cellStyle name="Hipervínculo 3 2" xfId="9865"/>
    <cellStyle name="Hipervínculo 4" xfId="9866"/>
    <cellStyle name="Hipervínculo 4 2" xfId="9867"/>
    <cellStyle name="Hipervínculo 5" xfId="9868"/>
    <cellStyle name="Hipervínculo visitado" xfId="9869"/>
    <cellStyle name="Hipervínculo visitado 2" xfId="9870"/>
    <cellStyle name="Hipervínculo visitado 2 2" xfId="9871"/>
    <cellStyle name="Hipervínculo visitado 3" xfId="9872"/>
    <cellStyle name="Hipervínculo visitado 3 2" xfId="9873"/>
    <cellStyle name="Hipervínculo visitado 4" xfId="9874"/>
    <cellStyle name="Hipervínculo visitado 4 2" xfId="9875"/>
    <cellStyle name="Hipervínculo visitado 5" xfId="9876"/>
    <cellStyle name="Hipervínculo_Anceca04.xls Gráfico 1" xfId="9877"/>
    <cellStyle name="Historic" xfId="9878"/>
    <cellStyle name="Hivatkozott cella" xfId="173"/>
    <cellStyle name="Hyperlink" xfId="3" builtinId="8"/>
    <cellStyle name="Hyperlink 2" xfId="174"/>
    <cellStyle name="Hyperlink 2 2" xfId="9879"/>
    <cellStyle name="Hyperlink 2 3" xfId="9880"/>
    <cellStyle name="Hyperlink 2 4" xfId="9881"/>
    <cellStyle name="Hyperlink 3" xfId="175"/>
    <cellStyle name="Hyperlink 3 2" xfId="176"/>
    <cellStyle name="Hyperlink 3 2 2" xfId="9882"/>
    <cellStyle name="Hyperlink 3 3" xfId="9883"/>
    <cellStyle name="Hyperlink 3 4" xfId="9884"/>
    <cellStyle name="Hyperlink 4" xfId="9885"/>
    <cellStyle name="Hyperlink 5" xfId="9886"/>
    <cellStyle name="imf-one decimal" xfId="9887"/>
    <cellStyle name="Incorrecte" xfId="9888"/>
    <cellStyle name="Incorrecto" xfId="177"/>
    <cellStyle name="Incorrecto 2" xfId="9889"/>
    <cellStyle name="Input [yellow]" xfId="9890"/>
    <cellStyle name="Input [yellow] 10" xfId="9891"/>
    <cellStyle name="Input [yellow] 11" xfId="9892"/>
    <cellStyle name="Input [yellow] 12" xfId="9893"/>
    <cellStyle name="Input [yellow] 13" xfId="9894"/>
    <cellStyle name="Input [yellow] 14" xfId="9895"/>
    <cellStyle name="Input [yellow] 2" xfId="9896"/>
    <cellStyle name="Input [yellow] 2 10" xfId="9897"/>
    <cellStyle name="Input [yellow] 2 11" xfId="9898"/>
    <cellStyle name="Input [yellow] 2 12" xfId="9899"/>
    <cellStyle name="Input [yellow] 2 13" xfId="9900"/>
    <cellStyle name="Input [yellow] 2 14" xfId="9901"/>
    <cellStyle name="Input [yellow] 2 15" xfId="9902"/>
    <cellStyle name="Input [yellow] 2 16" xfId="9903"/>
    <cellStyle name="Input [yellow] 2 17" xfId="9904"/>
    <cellStyle name="Input [yellow] 2 18" xfId="9905"/>
    <cellStyle name="Input [yellow] 2 19" xfId="9906"/>
    <cellStyle name="Input [yellow] 2 2" xfId="9907"/>
    <cellStyle name="Input [yellow] 2 2 10" xfId="9908"/>
    <cellStyle name="Input [yellow] 2 2 11" xfId="9909"/>
    <cellStyle name="Input [yellow] 2 2 12" xfId="9910"/>
    <cellStyle name="Input [yellow] 2 2 13" xfId="9911"/>
    <cellStyle name="Input [yellow] 2 2 2" xfId="9912"/>
    <cellStyle name="Input [yellow] 2 2 2 2" xfId="9913"/>
    <cellStyle name="Input [yellow] 2 2 2 2 2" xfId="9914"/>
    <cellStyle name="Input [yellow] 2 2 2 2 3" xfId="9915"/>
    <cellStyle name="Input [yellow] 2 2 2 2 4" xfId="9916"/>
    <cellStyle name="Input [yellow] 2 2 2 2 5" xfId="9917"/>
    <cellStyle name="Input [yellow] 2 2 2 2 6" xfId="9918"/>
    <cellStyle name="Input [yellow] 2 2 2 2 7" xfId="9919"/>
    <cellStyle name="Input [yellow] 2 2 2 3" xfId="9920"/>
    <cellStyle name="Input [yellow] 2 2 2 4" xfId="9921"/>
    <cellStyle name="Input [yellow] 2 2 2 5" xfId="9922"/>
    <cellStyle name="Input [yellow] 2 2 2 6" xfId="9923"/>
    <cellStyle name="Input [yellow] 2 2 3" xfId="9924"/>
    <cellStyle name="Input [yellow] 2 2 4" xfId="9925"/>
    <cellStyle name="Input [yellow] 2 2 5" xfId="9926"/>
    <cellStyle name="Input [yellow] 2 2 6" xfId="9927"/>
    <cellStyle name="Input [yellow] 2 2 7" xfId="9928"/>
    <cellStyle name="Input [yellow] 2 2 8" xfId="9929"/>
    <cellStyle name="Input [yellow] 2 2 9" xfId="9930"/>
    <cellStyle name="Input [yellow] 2 20" xfId="9931"/>
    <cellStyle name="Input [yellow] 2 3" xfId="9932"/>
    <cellStyle name="Input [yellow] 2 3 10" xfId="9933"/>
    <cellStyle name="Input [yellow] 2 3 11" xfId="9934"/>
    <cellStyle name="Input [yellow] 2 3 12" xfId="9935"/>
    <cellStyle name="Input [yellow] 2 3 13" xfId="9936"/>
    <cellStyle name="Input [yellow] 2 3 2" xfId="9937"/>
    <cellStyle name="Input [yellow] 2 3 2 2" xfId="9938"/>
    <cellStyle name="Input [yellow] 2 3 2 2 2" xfId="9939"/>
    <cellStyle name="Input [yellow] 2 3 2 2 3" xfId="9940"/>
    <cellStyle name="Input [yellow] 2 3 2 2 4" xfId="9941"/>
    <cellStyle name="Input [yellow] 2 3 2 2 5" xfId="9942"/>
    <cellStyle name="Input [yellow] 2 3 2 2 6" xfId="9943"/>
    <cellStyle name="Input [yellow] 2 3 2 2 7" xfId="9944"/>
    <cellStyle name="Input [yellow] 2 3 2 3" xfId="9945"/>
    <cellStyle name="Input [yellow] 2 3 2 4" xfId="9946"/>
    <cellStyle name="Input [yellow] 2 3 2 5" xfId="9947"/>
    <cellStyle name="Input [yellow] 2 3 2 6" xfId="9948"/>
    <cellStyle name="Input [yellow] 2 3 3" xfId="9949"/>
    <cellStyle name="Input [yellow] 2 3 4" xfId="9950"/>
    <cellStyle name="Input [yellow] 2 3 5" xfId="9951"/>
    <cellStyle name="Input [yellow] 2 3 6" xfId="9952"/>
    <cellStyle name="Input [yellow] 2 3 7" xfId="9953"/>
    <cellStyle name="Input [yellow] 2 3 8" xfId="9954"/>
    <cellStyle name="Input [yellow] 2 3 9" xfId="9955"/>
    <cellStyle name="Input [yellow] 2 4" xfId="9956"/>
    <cellStyle name="Input [yellow] 2 4 10" xfId="9957"/>
    <cellStyle name="Input [yellow] 2 4 11" xfId="9958"/>
    <cellStyle name="Input [yellow] 2 4 12" xfId="9959"/>
    <cellStyle name="Input [yellow] 2 4 13" xfId="9960"/>
    <cellStyle name="Input [yellow] 2 4 2" xfId="9961"/>
    <cellStyle name="Input [yellow] 2 4 2 2" xfId="9962"/>
    <cellStyle name="Input [yellow] 2 4 2 2 2" xfId="9963"/>
    <cellStyle name="Input [yellow] 2 4 2 2 3" xfId="9964"/>
    <cellStyle name="Input [yellow] 2 4 2 2 4" xfId="9965"/>
    <cellStyle name="Input [yellow] 2 4 2 2 5" xfId="9966"/>
    <cellStyle name="Input [yellow] 2 4 2 2 6" xfId="9967"/>
    <cellStyle name="Input [yellow] 2 4 2 2 7" xfId="9968"/>
    <cellStyle name="Input [yellow] 2 4 2 3" xfId="9969"/>
    <cellStyle name="Input [yellow] 2 4 2 4" xfId="9970"/>
    <cellStyle name="Input [yellow] 2 4 2 5" xfId="9971"/>
    <cellStyle name="Input [yellow] 2 4 2 6" xfId="9972"/>
    <cellStyle name="Input [yellow] 2 4 3" xfId="9973"/>
    <cellStyle name="Input [yellow] 2 4 4" xfId="9974"/>
    <cellStyle name="Input [yellow] 2 4 5" xfId="9975"/>
    <cellStyle name="Input [yellow] 2 4 6" xfId="9976"/>
    <cellStyle name="Input [yellow] 2 4 7" xfId="9977"/>
    <cellStyle name="Input [yellow] 2 4 8" xfId="9978"/>
    <cellStyle name="Input [yellow] 2 4 9" xfId="9979"/>
    <cellStyle name="Input [yellow] 2 5" xfId="9980"/>
    <cellStyle name="Input [yellow] 2 5 10" xfId="9981"/>
    <cellStyle name="Input [yellow] 2 5 11" xfId="9982"/>
    <cellStyle name="Input [yellow] 2 5 12" xfId="9983"/>
    <cellStyle name="Input [yellow] 2 5 13" xfId="9984"/>
    <cellStyle name="Input [yellow] 2 5 2" xfId="9985"/>
    <cellStyle name="Input [yellow] 2 5 2 2" xfId="9986"/>
    <cellStyle name="Input [yellow] 2 5 2 2 2" xfId="9987"/>
    <cellStyle name="Input [yellow] 2 5 2 2 3" xfId="9988"/>
    <cellStyle name="Input [yellow] 2 5 2 2 4" xfId="9989"/>
    <cellStyle name="Input [yellow] 2 5 2 2 5" xfId="9990"/>
    <cellStyle name="Input [yellow] 2 5 2 2 6" xfId="9991"/>
    <cellStyle name="Input [yellow] 2 5 2 2 7" xfId="9992"/>
    <cellStyle name="Input [yellow] 2 5 2 3" xfId="9993"/>
    <cellStyle name="Input [yellow] 2 5 2 4" xfId="9994"/>
    <cellStyle name="Input [yellow] 2 5 2 5" xfId="9995"/>
    <cellStyle name="Input [yellow] 2 5 2 6" xfId="9996"/>
    <cellStyle name="Input [yellow] 2 5 3" xfId="9997"/>
    <cellStyle name="Input [yellow] 2 5 4" xfId="9998"/>
    <cellStyle name="Input [yellow] 2 5 5" xfId="9999"/>
    <cellStyle name="Input [yellow] 2 5 6" xfId="10000"/>
    <cellStyle name="Input [yellow] 2 5 7" xfId="10001"/>
    <cellStyle name="Input [yellow] 2 5 8" xfId="10002"/>
    <cellStyle name="Input [yellow] 2 5 9" xfId="10003"/>
    <cellStyle name="Input [yellow] 2 6" xfId="10004"/>
    <cellStyle name="Input [yellow] 2 6 10" xfId="10005"/>
    <cellStyle name="Input [yellow] 2 6 11" xfId="10006"/>
    <cellStyle name="Input [yellow] 2 6 12" xfId="10007"/>
    <cellStyle name="Input [yellow] 2 6 13" xfId="10008"/>
    <cellStyle name="Input [yellow] 2 6 2" xfId="10009"/>
    <cellStyle name="Input [yellow] 2 6 2 2" xfId="10010"/>
    <cellStyle name="Input [yellow] 2 6 2 2 2" xfId="10011"/>
    <cellStyle name="Input [yellow] 2 6 2 2 3" xfId="10012"/>
    <cellStyle name="Input [yellow] 2 6 2 2 4" xfId="10013"/>
    <cellStyle name="Input [yellow] 2 6 2 2 5" xfId="10014"/>
    <cellStyle name="Input [yellow] 2 6 2 2 6" xfId="10015"/>
    <cellStyle name="Input [yellow] 2 6 2 2 7" xfId="10016"/>
    <cellStyle name="Input [yellow] 2 6 2 3" xfId="10017"/>
    <cellStyle name="Input [yellow] 2 6 2 4" xfId="10018"/>
    <cellStyle name="Input [yellow] 2 6 2 5" xfId="10019"/>
    <cellStyle name="Input [yellow] 2 6 2 6" xfId="10020"/>
    <cellStyle name="Input [yellow] 2 6 3" xfId="10021"/>
    <cellStyle name="Input [yellow] 2 6 4" xfId="10022"/>
    <cellStyle name="Input [yellow] 2 6 5" xfId="10023"/>
    <cellStyle name="Input [yellow] 2 6 6" xfId="10024"/>
    <cellStyle name="Input [yellow] 2 6 7" xfId="10025"/>
    <cellStyle name="Input [yellow] 2 6 8" xfId="10026"/>
    <cellStyle name="Input [yellow] 2 6 9" xfId="10027"/>
    <cellStyle name="Input [yellow] 2 7" xfId="10028"/>
    <cellStyle name="Input [yellow] 2 7 10" xfId="10029"/>
    <cellStyle name="Input [yellow] 2 7 11" xfId="10030"/>
    <cellStyle name="Input [yellow] 2 7 12" xfId="10031"/>
    <cellStyle name="Input [yellow] 2 7 13" xfId="10032"/>
    <cellStyle name="Input [yellow] 2 7 2" xfId="10033"/>
    <cellStyle name="Input [yellow] 2 7 2 2" xfId="10034"/>
    <cellStyle name="Input [yellow] 2 7 2 2 2" xfId="10035"/>
    <cellStyle name="Input [yellow] 2 7 2 2 3" xfId="10036"/>
    <cellStyle name="Input [yellow] 2 7 2 2 4" xfId="10037"/>
    <cellStyle name="Input [yellow] 2 7 2 2 5" xfId="10038"/>
    <cellStyle name="Input [yellow] 2 7 2 2 6" xfId="10039"/>
    <cellStyle name="Input [yellow] 2 7 2 2 7" xfId="10040"/>
    <cellStyle name="Input [yellow] 2 7 2 3" xfId="10041"/>
    <cellStyle name="Input [yellow] 2 7 2 4" xfId="10042"/>
    <cellStyle name="Input [yellow] 2 7 2 5" xfId="10043"/>
    <cellStyle name="Input [yellow] 2 7 2 6" xfId="10044"/>
    <cellStyle name="Input [yellow] 2 7 3" xfId="10045"/>
    <cellStyle name="Input [yellow] 2 7 4" xfId="10046"/>
    <cellStyle name="Input [yellow] 2 7 5" xfId="10047"/>
    <cellStyle name="Input [yellow] 2 7 6" xfId="10048"/>
    <cellStyle name="Input [yellow] 2 7 7" xfId="10049"/>
    <cellStyle name="Input [yellow] 2 7 8" xfId="10050"/>
    <cellStyle name="Input [yellow] 2 7 9" xfId="10051"/>
    <cellStyle name="Input [yellow] 2 8" xfId="10052"/>
    <cellStyle name="Input [yellow] 2 8 10" xfId="10053"/>
    <cellStyle name="Input [yellow] 2 8 11" xfId="10054"/>
    <cellStyle name="Input [yellow] 2 8 12" xfId="10055"/>
    <cellStyle name="Input [yellow] 2 8 13" xfId="10056"/>
    <cellStyle name="Input [yellow] 2 8 2" xfId="10057"/>
    <cellStyle name="Input [yellow] 2 8 2 2" xfId="10058"/>
    <cellStyle name="Input [yellow] 2 8 2 2 2" xfId="10059"/>
    <cellStyle name="Input [yellow] 2 8 2 2 3" xfId="10060"/>
    <cellStyle name="Input [yellow] 2 8 2 2 4" xfId="10061"/>
    <cellStyle name="Input [yellow] 2 8 2 2 5" xfId="10062"/>
    <cellStyle name="Input [yellow] 2 8 2 2 6" xfId="10063"/>
    <cellStyle name="Input [yellow] 2 8 2 2 7" xfId="10064"/>
    <cellStyle name="Input [yellow] 2 8 2 3" xfId="10065"/>
    <cellStyle name="Input [yellow] 2 8 2 4" xfId="10066"/>
    <cellStyle name="Input [yellow] 2 8 2 5" xfId="10067"/>
    <cellStyle name="Input [yellow] 2 8 2 6" xfId="10068"/>
    <cellStyle name="Input [yellow] 2 8 3" xfId="10069"/>
    <cellStyle name="Input [yellow] 2 8 4" xfId="10070"/>
    <cellStyle name="Input [yellow] 2 8 5" xfId="10071"/>
    <cellStyle name="Input [yellow] 2 8 6" xfId="10072"/>
    <cellStyle name="Input [yellow] 2 8 7" xfId="10073"/>
    <cellStyle name="Input [yellow] 2 8 8" xfId="10074"/>
    <cellStyle name="Input [yellow] 2 8 9" xfId="10075"/>
    <cellStyle name="Input [yellow] 2 9" xfId="10076"/>
    <cellStyle name="Input [yellow] 2 9 2" xfId="10077"/>
    <cellStyle name="Input [yellow] 2 9 2 2" xfId="10078"/>
    <cellStyle name="Input [yellow] 2 9 2 3" xfId="10079"/>
    <cellStyle name="Input [yellow] 2 9 2 4" xfId="10080"/>
    <cellStyle name="Input [yellow] 2 9 2 5" xfId="10081"/>
    <cellStyle name="Input [yellow] 2 9 2 6" xfId="10082"/>
    <cellStyle name="Input [yellow] 2 9 2 7" xfId="10083"/>
    <cellStyle name="Input [yellow] 2 9 3" xfId="10084"/>
    <cellStyle name="Input [yellow] 2 9 4" xfId="10085"/>
    <cellStyle name="Input [yellow] 2 9 5" xfId="10086"/>
    <cellStyle name="Input [yellow] 2 9 6" xfId="10087"/>
    <cellStyle name="Input [yellow] 3" xfId="10088"/>
    <cellStyle name="Input [yellow] 3 2" xfId="10089"/>
    <cellStyle name="Input [yellow] 3 2 2" xfId="10090"/>
    <cellStyle name="Input [yellow] 3 2 3" xfId="10091"/>
    <cellStyle name="Input [yellow] 3 2 4" xfId="10092"/>
    <cellStyle name="Input [yellow] 3 2 5" xfId="10093"/>
    <cellStyle name="Input [yellow] 3 2 6" xfId="10094"/>
    <cellStyle name="Input [yellow] 3 2 7" xfId="10095"/>
    <cellStyle name="Input [yellow] 3 3" xfId="10096"/>
    <cellStyle name="Input [yellow] 3 4" xfId="10097"/>
    <cellStyle name="Input [yellow] 3 5" xfId="10098"/>
    <cellStyle name="Input [yellow] 3 6" xfId="10099"/>
    <cellStyle name="Input [yellow] 4" xfId="10100"/>
    <cellStyle name="Input [yellow] 5" xfId="10101"/>
    <cellStyle name="Input [yellow] 6" xfId="10102"/>
    <cellStyle name="Input [yellow] 7" xfId="10103"/>
    <cellStyle name="Input [yellow] 8" xfId="10104"/>
    <cellStyle name="Input [yellow] 9" xfId="10105"/>
    <cellStyle name="Input 2" xfId="178"/>
    <cellStyle name="Input 2 10" xfId="10106"/>
    <cellStyle name="Input 2 11" xfId="10107"/>
    <cellStyle name="Input 2 12" xfId="10108"/>
    <cellStyle name="Input 2 13" xfId="10109"/>
    <cellStyle name="Input 2 14" xfId="10110"/>
    <cellStyle name="Input 2 15" xfId="10111"/>
    <cellStyle name="Input 2 16" xfId="10112"/>
    <cellStyle name="Input 2 17" xfId="10113"/>
    <cellStyle name="Input 2 2" xfId="10114"/>
    <cellStyle name="Input 2 2 10" xfId="10115"/>
    <cellStyle name="Input 2 2 11" xfId="10116"/>
    <cellStyle name="Input 2 2 12" xfId="10117"/>
    <cellStyle name="Input 2 2 13" xfId="10118"/>
    <cellStyle name="Input 2 2 14" xfId="10119"/>
    <cellStyle name="Input 2 2 15" xfId="10120"/>
    <cellStyle name="Input 2 2 16" xfId="10121"/>
    <cellStyle name="Input 2 2 17" xfId="10122"/>
    <cellStyle name="Input 2 2 2" xfId="10123"/>
    <cellStyle name="Input 2 2 2 10" xfId="10124"/>
    <cellStyle name="Input 2 2 2 11" xfId="10125"/>
    <cellStyle name="Input 2 2 2 12" xfId="10126"/>
    <cellStyle name="Input 2 2 2 13" xfId="10127"/>
    <cellStyle name="Input 2 2 2 2" xfId="10128"/>
    <cellStyle name="Input 2 2 2 2 10" xfId="10129"/>
    <cellStyle name="Input 2 2 2 2 11" xfId="10130"/>
    <cellStyle name="Input 2 2 2 2 12" xfId="10131"/>
    <cellStyle name="Input 2 2 2 2 2" xfId="10132"/>
    <cellStyle name="Input 2 2 2 2 2 10" xfId="10133"/>
    <cellStyle name="Input 2 2 2 2 2 11" xfId="10134"/>
    <cellStyle name="Input 2 2 2 2 2 12" xfId="10135"/>
    <cellStyle name="Input 2 2 2 2 2 13" xfId="10136"/>
    <cellStyle name="Input 2 2 2 2 2 14" xfId="10137"/>
    <cellStyle name="Input 2 2 2 2 2 15" xfId="10138"/>
    <cellStyle name="Input 2 2 2 2 2 16" xfId="10139"/>
    <cellStyle name="Input 2 2 2 2 2 2" xfId="10140"/>
    <cellStyle name="Input 2 2 2 2 2 3" xfId="10141"/>
    <cellStyle name="Input 2 2 2 2 2 4" xfId="10142"/>
    <cellStyle name="Input 2 2 2 2 2 5" xfId="10143"/>
    <cellStyle name="Input 2 2 2 2 2 6" xfId="10144"/>
    <cellStyle name="Input 2 2 2 2 2 7" xfId="10145"/>
    <cellStyle name="Input 2 2 2 2 2 8" xfId="10146"/>
    <cellStyle name="Input 2 2 2 2 2 9" xfId="10147"/>
    <cellStyle name="Input 2 2 2 2 3" xfId="10148"/>
    <cellStyle name="Input 2 2 2 2 4" xfId="10149"/>
    <cellStyle name="Input 2 2 2 2 5" xfId="10150"/>
    <cellStyle name="Input 2 2 2 2 6" xfId="10151"/>
    <cellStyle name="Input 2 2 2 2 7" xfId="10152"/>
    <cellStyle name="Input 2 2 2 2 8" xfId="10153"/>
    <cellStyle name="Input 2 2 2 2 9" xfId="10154"/>
    <cellStyle name="Input 2 2 2 3" xfId="10155"/>
    <cellStyle name="Input 2 2 2 3 10" xfId="10156"/>
    <cellStyle name="Input 2 2 2 3 11" xfId="10157"/>
    <cellStyle name="Input 2 2 2 3 12" xfId="10158"/>
    <cellStyle name="Input 2 2 2 3 13" xfId="10159"/>
    <cellStyle name="Input 2 2 2 3 14" xfId="10160"/>
    <cellStyle name="Input 2 2 2 3 15" xfId="10161"/>
    <cellStyle name="Input 2 2 2 3 16" xfId="10162"/>
    <cellStyle name="Input 2 2 2 3 2" xfId="10163"/>
    <cellStyle name="Input 2 2 2 3 3" xfId="10164"/>
    <cellStyle name="Input 2 2 2 3 4" xfId="10165"/>
    <cellStyle name="Input 2 2 2 3 5" xfId="10166"/>
    <cellStyle name="Input 2 2 2 3 6" xfId="10167"/>
    <cellStyle name="Input 2 2 2 3 7" xfId="10168"/>
    <cellStyle name="Input 2 2 2 3 8" xfId="10169"/>
    <cellStyle name="Input 2 2 2 3 9" xfId="10170"/>
    <cellStyle name="Input 2 2 2 4" xfId="10171"/>
    <cellStyle name="Input 2 2 2 5" xfId="10172"/>
    <cellStyle name="Input 2 2 2 6" xfId="10173"/>
    <cellStyle name="Input 2 2 2 7" xfId="10174"/>
    <cellStyle name="Input 2 2 2 8" xfId="10175"/>
    <cellStyle name="Input 2 2 2 9" xfId="10176"/>
    <cellStyle name="Input 2 2 3" xfId="10177"/>
    <cellStyle name="Input 2 2 3 10" xfId="10178"/>
    <cellStyle name="Input 2 2 3 11" xfId="10179"/>
    <cellStyle name="Input 2 2 3 12" xfId="10180"/>
    <cellStyle name="Input 2 2 3 13" xfId="10181"/>
    <cellStyle name="Input 2 2 3 2" xfId="10182"/>
    <cellStyle name="Input 2 2 3 2 10" xfId="10183"/>
    <cellStyle name="Input 2 2 3 2 11" xfId="10184"/>
    <cellStyle name="Input 2 2 3 2 12" xfId="10185"/>
    <cellStyle name="Input 2 2 3 2 2" xfId="10186"/>
    <cellStyle name="Input 2 2 3 2 2 10" xfId="10187"/>
    <cellStyle name="Input 2 2 3 2 2 11" xfId="10188"/>
    <cellStyle name="Input 2 2 3 2 2 12" xfId="10189"/>
    <cellStyle name="Input 2 2 3 2 2 13" xfId="10190"/>
    <cellStyle name="Input 2 2 3 2 2 14" xfId="10191"/>
    <cellStyle name="Input 2 2 3 2 2 15" xfId="10192"/>
    <cellStyle name="Input 2 2 3 2 2 16" xfId="10193"/>
    <cellStyle name="Input 2 2 3 2 2 2" xfId="10194"/>
    <cellStyle name="Input 2 2 3 2 2 3" xfId="10195"/>
    <cellStyle name="Input 2 2 3 2 2 4" xfId="10196"/>
    <cellStyle name="Input 2 2 3 2 2 5" xfId="10197"/>
    <cellStyle name="Input 2 2 3 2 2 6" xfId="10198"/>
    <cellStyle name="Input 2 2 3 2 2 7" xfId="10199"/>
    <cellStyle name="Input 2 2 3 2 2 8" xfId="10200"/>
    <cellStyle name="Input 2 2 3 2 2 9" xfId="10201"/>
    <cellStyle name="Input 2 2 3 2 3" xfId="10202"/>
    <cellStyle name="Input 2 2 3 2 4" xfId="10203"/>
    <cellStyle name="Input 2 2 3 2 5" xfId="10204"/>
    <cellStyle name="Input 2 2 3 2 6" xfId="10205"/>
    <cellStyle name="Input 2 2 3 2 7" xfId="10206"/>
    <cellStyle name="Input 2 2 3 2 8" xfId="10207"/>
    <cellStyle name="Input 2 2 3 2 9" xfId="10208"/>
    <cellStyle name="Input 2 2 3 3" xfId="10209"/>
    <cellStyle name="Input 2 2 3 3 10" xfId="10210"/>
    <cellStyle name="Input 2 2 3 3 11" xfId="10211"/>
    <cellStyle name="Input 2 2 3 3 12" xfId="10212"/>
    <cellStyle name="Input 2 2 3 3 13" xfId="10213"/>
    <cellStyle name="Input 2 2 3 3 14" xfId="10214"/>
    <cellStyle name="Input 2 2 3 3 15" xfId="10215"/>
    <cellStyle name="Input 2 2 3 3 16" xfId="10216"/>
    <cellStyle name="Input 2 2 3 3 2" xfId="10217"/>
    <cellStyle name="Input 2 2 3 3 3" xfId="10218"/>
    <cellStyle name="Input 2 2 3 3 4" xfId="10219"/>
    <cellStyle name="Input 2 2 3 3 5" xfId="10220"/>
    <cellStyle name="Input 2 2 3 3 6" xfId="10221"/>
    <cellStyle name="Input 2 2 3 3 7" xfId="10222"/>
    <cellStyle name="Input 2 2 3 3 8" xfId="10223"/>
    <cellStyle name="Input 2 2 3 3 9" xfId="10224"/>
    <cellStyle name="Input 2 2 3 4" xfId="10225"/>
    <cellStyle name="Input 2 2 3 5" xfId="10226"/>
    <cellStyle name="Input 2 2 3 6" xfId="10227"/>
    <cellStyle name="Input 2 2 3 7" xfId="10228"/>
    <cellStyle name="Input 2 2 3 8" xfId="10229"/>
    <cellStyle name="Input 2 2 3 9" xfId="10230"/>
    <cellStyle name="Input 2 2 4" xfId="10231"/>
    <cellStyle name="Input 2 2 4 10" xfId="10232"/>
    <cellStyle name="Input 2 2 4 11" xfId="10233"/>
    <cellStyle name="Input 2 2 4 12" xfId="10234"/>
    <cellStyle name="Input 2 2 4 2" xfId="10235"/>
    <cellStyle name="Input 2 2 4 2 10" xfId="10236"/>
    <cellStyle name="Input 2 2 4 2 11" xfId="10237"/>
    <cellStyle name="Input 2 2 4 2 12" xfId="10238"/>
    <cellStyle name="Input 2 2 4 2 13" xfId="10239"/>
    <cellStyle name="Input 2 2 4 2 14" xfId="10240"/>
    <cellStyle name="Input 2 2 4 2 15" xfId="10241"/>
    <cellStyle name="Input 2 2 4 2 16" xfId="10242"/>
    <cellStyle name="Input 2 2 4 2 2" xfId="10243"/>
    <cellStyle name="Input 2 2 4 2 3" xfId="10244"/>
    <cellStyle name="Input 2 2 4 2 4" xfId="10245"/>
    <cellStyle name="Input 2 2 4 2 5" xfId="10246"/>
    <cellStyle name="Input 2 2 4 2 6" xfId="10247"/>
    <cellStyle name="Input 2 2 4 2 7" xfId="10248"/>
    <cellStyle name="Input 2 2 4 2 8" xfId="10249"/>
    <cellStyle name="Input 2 2 4 2 9" xfId="10250"/>
    <cellStyle name="Input 2 2 4 3" xfId="10251"/>
    <cellStyle name="Input 2 2 4 4" xfId="10252"/>
    <cellStyle name="Input 2 2 4 5" xfId="10253"/>
    <cellStyle name="Input 2 2 4 6" xfId="10254"/>
    <cellStyle name="Input 2 2 4 7" xfId="10255"/>
    <cellStyle name="Input 2 2 4 8" xfId="10256"/>
    <cellStyle name="Input 2 2 4 9" xfId="10257"/>
    <cellStyle name="Input 2 2 5" xfId="10258"/>
    <cellStyle name="Input 2 2 5 10" xfId="10259"/>
    <cellStyle name="Input 2 2 5 11" xfId="10260"/>
    <cellStyle name="Input 2 2 5 12" xfId="10261"/>
    <cellStyle name="Input 2 2 5 13" xfId="10262"/>
    <cellStyle name="Input 2 2 5 14" xfId="10263"/>
    <cellStyle name="Input 2 2 5 15" xfId="10264"/>
    <cellStyle name="Input 2 2 5 16" xfId="10265"/>
    <cellStyle name="Input 2 2 5 2" xfId="10266"/>
    <cellStyle name="Input 2 2 5 3" xfId="10267"/>
    <cellStyle name="Input 2 2 5 4" xfId="10268"/>
    <cellStyle name="Input 2 2 5 5" xfId="10269"/>
    <cellStyle name="Input 2 2 5 6" xfId="10270"/>
    <cellStyle name="Input 2 2 5 7" xfId="10271"/>
    <cellStyle name="Input 2 2 5 8" xfId="10272"/>
    <cellStyle name="Input 2 2 5 9" xfId="10273"/>
    <cellStyle name="Input 2 2 6" xfId="10274"/>
    <cellStyle name="Input 2 2 6 2" xfId="10275"/>
    <cellStyle name="Input 2 2 6 2 2" xfId="10276"/>
    <cellStyle name="Input 2 2 6 2 3" xfId="10277"/>
    <cellStyle name="Input 2 2 6 2 4" xfId="10278"/>
    <cellStyle name="Input 2 2 6 2 5" xfId="10279"/>
    <cellStyle name="Input 2 2 6 2 6" xfId="10280"/>
    <cellStyle name="Input 2 2 6 2 7" xfId="10281"/>
    <cellStyle name="Input 2 2 6 3" xfId="10282"/>
    <cellStyle name="Input 2 2 6 4" xfId="10283"/>
    <cellStyle name="Input 2 2 6 5" xfId="10284"/>
    <cellStyle name="Input 2 2 6 6" xfId="10285"/>
    <cellStyle name="Input 2 2 6 7" xfId="10286"/>
    <cellStyle name="Input 2 2 7" xfId="10287"/>
    <cellStyle name="Input 2 2 7 2" xfId="10288"/>
    <cellStyle name="Input 2 2 7 3" xfId="10289"/>
    <cellStyle name="Input 2 2 7 4" xfId="10290"/>
    <cellStyle name="Input 2 2 7 5" xfId="10291"/>
    <cellStyle name="Input 2 2 7 6" xfId="10292"/>
    <cellStyle name="Input 2 2 7 7" xfId="10293"/>
    <cellStyle name="Input 2 2 8" xfId="10294"/>
    <cellStyle name="Input 2 2 8 2" xfId="10295"/>
    <cellStyle name="Input 2 2 8 3" xfId="10296"/>
    <cellStyle name="Input 2 2 8 4" xfId="10297"/>
    <cellStyle name="Input 2 2 8 5" xfId="10298"/>
    <cellStyle name="Input 2 2 8 6" xfId="10299"/>
    <cellStyle name="Input 2 2 8 7" xfId="10300"/>
    <cellStyle name="Input 2 2 9" xfId="10301"/>
    <cellStyle name="Input 2 2 9 2" xfId="10302"/>
    <cellStyle name="Input 2 2 9 3" xfId="10303"/>
    <cellStyle name="Input 2 2 9 4" xfId="10304"/>
    <cellStyle name="Input 2 2 9 5" xfId="10305"/>
    <cellStyle name="Input 2 2 9 6" xfId="10306"/>
    <cellStyle name="Input 2 2 9 7" xfId="10307"/>
    <cellStyle name="Input 2 3" xfId="10308"/>
    <cellStyle name="Input 2 3 10" xfId="10309"/>
    <cellStyle name="Input 2 3 11" xfId="10310"/>
    <cellStyle name="Input 2 3 12" xfId="10311"/>
    <cellStyle name="Input 2 3 13" xfId="10312"/>
    <cellStyle name="Input 2 3 2" xfId="10313"/>
    <cellStyle name="Input 2 3 2 10" xfId="10314"/>
    <cellStyle name="Input 2 3 2 11" xfId="10315"/>
    <cellStyle name="Input 2 3 2 12" xfId="10316"/>
    <cellStyle name="Input 2 3 2 2" xfId="10317"/>
    <cellStyle name="Input 2 3 2 2 10" xfId="10318"/>
    <cellStyle name="Input 2 3 2 2 11" xfId="10319"/>
    <cellStyle name="Input 2 3 2 2 12" xfId="10320"/>
    <cellStyle name="Input 2 3 2 2 13" xfId="10321"/>
    <cellStyle name="Input 2 3 2 2 14" xfId="10322"/>
    <cellStyle name="Input 2 3 2 2 15" xfId="10323"/>
    <cellStyle name="Input 2 3 2 2 16" xfId="10324"/>
    <cellStyle name="Input 2 3 2 2 2" xfId="10325"/>
    <cellStyle name="Input 2 3 2 2 3" xfId="10326"/>
    <cellStyle name="Input 2 3 2 2 4" xfId="10327"/>
    <cellStyle name="Input 2 3 2 2 5" xfId="10328"/>
    <cellStyle name="Input 2 3 2 2 6" xfId="10329"/>
    <cellStyle name="Input 2 3 2 2 7" xfId="10330"/>
    <cellStyle name="Input 2 3 2 2 8" xfId="10331"/>
    <cellStyle name="Input 2 3 2 2 9" xfId="10332"/>
    <cellStyle name="Input 2 3 2 3" xfId="10333"/>
    <cellStyle name="Input 2 3 2 4" xfId="10334"/>
    <cellStyle name="Input 2 3 2 5" xfId="10335"/>
    <cellStyle name="Input 2 3 2 6" xfId="10336"/>
    <cellStyle name="Input 2 3 2 7" xfId="10337"/>
    <cellStyle name="Input 2 3 2 8" xfId="10338"/>
    <cellStyle name="Input 2 3 2 9" xfId="10339"/>
    <cellStyle name="Input 2 3 3" xfId="10340"/>
    <cellStyle name="Input 2 3 3 10" xfId="10341"/>
    <cellStyle name="Input 2 3 3 11" xfId="10342"/>
    <cellStyle name="Input 2 3 3 12" xfId="10343"/>
    <cellStyle name="Input 2 3 3 13" xfId="10344"/>
    <cellStyle name="Input 2 3 3 14" xfId="10345"/>
    <cellStyle name="Input 2 3 3 15" xfId="10346"/>
    <cellStyle name="Input 2 3 3 16" xfId="10347"/>
    <cellStyle name="Input 2 3 3 2" xfId="10348"/>
    <cellStyle name="Input 2 3 3 3" xfId="10349"/>
    <cellStyle name="Input 2 3 3 4" xfId="10350"/>
    <cellStyle name="Input 2 3 3 5" xfId="10351"/>
    <cellStyle name="Input 2 3 3 6" xfId="10352"/>
    <cellStyle name="Input 2 3 3 7" xfId="10353"/>
    <cellStyle name="Input 2 3 3 8" xfId="10354"/>
    <cellStyle name="Input 2 3 3 9" xfId="10355"/>
    <cellStyle name="Input 2 3 4" xfId="10356"/>
    <cellStyle name="Input 2 3 5" xfId="10357"/>
    <cellStyle name="Input 2 3 6" xfId="10358"/>
    <cellStyle name="Input 2 3 7" xfId="10359"/>
    <cellStyle name="Input 2 3 8" xfId="10360"/>
    <cellStyle name="Input 2 3 9" xfId="10361"/>
    <cellStyle name="Input 2 4" xfId="10362"/>
    <cellStyle name="Input 2 4 10" xfId="10363"/>
    <cellStyle name="Input 2 4 11" xfId="10364"/>
    <cellStyle name="Input 2 4 12" xfId="10365"/>
    <cellStyle name="Input 2 4 13" xfId="10366"/>
    <cellStyle name="Input 2 4 2" xfId="10367"/>
    <cellStyle name="Input 2 4 2 10" xfId="10368"/>
    <cellStyle name="Input 2 4 2 11" xfId="10369"/>
    <cellStyle name="Input 2 4 2 12" xfId="10370"/>
    <cellStyle name="Input 2 4 2 2" xfId="10371"/>
    <cellStyle name="Input 2 4 2 2 10" xfId="10372"/>
    <cellStyle name="Input 2 4 2 2 11" xfId="10373"/>
    <cellStyle name="Input 2 4 2 2 12" xfId="10374"/>
    <cellStyle name="Input 2 4 2 2 13" xfId="10375"/>
    <cellStyle name="Input 2 4 2 2 14" xfId="10376"/>
    <cellStyle name="Input 2 4 2 2 15" xfId="10377"/>
    <cellStyle name="Input 2 4 2 2 16" xfId="10378"/>
    <cellStyle name="Input 2 4 2 2 2" xfId="10379"/>
    <cellStyle name="Input 2 4 2 2 3" xfId="10380"/>
    <cellStyle name="Input 2 4 2 2 4" xfId="10381"/>
    <cellStyle name="Input 2 4 2 2 5" xfId="10382"/>
    <cellStyle name="Input 2 4 2 2 6" xfId="10383"/>
    <cellStyle name="Input 2 4 2 2 7" xfId="10384"/>
    <cellStyle name="Input 2 4 2 2 8" xfId="10385"/>
    <cellStyle name="Input 2 4 2 2 9" xfId="10386"/>
    <cellStyle name="Input 2 4 2 3" xfId="10387"/>
    <cellStyle name="Input 2 4 2 4" xfId="10388"/>
    <cellStyle name="Input 2 4 2 5" xfId="10389"/>
    <cellStyle name="Input 2 4 2 6" xfId="10390"/>
    <cellStyle name="Input 2 4 2 7" xfId="10391"/>
    <cellStyle name="Input 2 4 2 8" xfId="10392"/>
    <cellStyle name="Input 2 4 2 9" xfId="10393"/>
    <cellStyle name="Input 2 4 3" xfId="10394"/>
    <cellStyle name="Input 2 4 3 10" xfId="10395"/>
    <cellStyle name="Input 2 4 3 11" xfId="10396"/>
    <cellStyle name="Input 2 4 3 12" xfId="10397"/>
    <cellStyle name="Input 2 4 3 13" xfId="10398"/>
    <cellStyle name="Input 2 4 3 14" xfId="10399"/>
    <cellStyle name="Input 2 4 3 15" xfId="10400"/>
    <cellStyle name="Input 2 4 3 16" xfId="10401"/>
    <cellStyle name="Input 2 4 3 2" xfId="10402"/>
    <cellStyle name="Input 2 4 3 3" xfId="10403"/>
    <cellStyle name="Input 2 4 3 4" xfId="10404"/>
    <cellStyle name="Input 2 4 3 5" xfId="10405"/>
    <cellStyle name="Input 2 4 3 6" xfId="10406"/>
    <cellStyle name="Input 2 4 3 7" xfId="10407"/>
    <cellStyle name="Input 2 4 3 8" xfId="10408"/>
    <cellStyle name="Input 2 4 3 9" xfId="10409"/>
    <cellStyle name="Input 2 4 4" xfId="10410"/>
    <cellStyle name="Input 2 4 5" xfId="10411"/>
    <cellStyle name="Input 2 4 6" xfId="10412"/>
    <cellStyle name="Input 2 4 7" xfId="10413"/>
    <cellStyle name="Input 2 4 8" xfId="10414"/>
    <cellStyle name="Input 2 4 9" xfId="10415"/>
    <cellStyle name="Input 2 5" xfId="10416"/>
    <cellStyle name="Input 2 5 10" xfId="10417"/>
    <cellStyle name="Input 2 5 11" xfId="10418"/>
    <cellStyle name="Input 2 5 12" xfId="10419"/>
    <cellStyle name="Input 2 5 13" xfId="10420"/>
    <cellStyle name="Input 2 5 2" xfId="10421"/>
    <cellStyle name="Input 2 5 2 10" xfId="10422"/>
    <cellStyle name="Input 2 5 2 11" xfId="10423"/>
    <cellStyle name="Input 2 5 2 12" xfId="10424"/>
    <cellStyle name="Input 2 5 2 2" xfId="10425"/>
    <cellStyle name="Input 2 5 2 2 10" xfId="10426"/>
    <cellStyle name="Input 2 5 2 2 11" xfId="10427"/>
    <cellStyle name="Input 2 5 2 2 12" xfId="10428"/>
    <cellStyle name="Input 2 5 2 2 13" xfId="10429"/>
    <cellStyle name="Input 2 5 2 2 14" xfId="10430"/>
    <cellStyle name="Input 2 5 2 2 15" xfId="10431"/>
    <cellStyle name="Input 2 5 2 2 16" xfId="10432"/>
    <cellStyle name="Input 2 5 2 2 2" xfId="10433"/>
    <cellStyle name="Input 2 5 2 2 3" xfId="10434"/>
    <cellStyle name="Input 2 5 2 2 4" xfId="10435"/>
    <cellStyle name="Input 2 5 2 2 5" xfId="10436"/>
    <cellStyle name="Input 2 5 2 2 6" xfId="10437"/>
    <cellStyle name="Input 2 5 2 2 7" xfId="10438"/>
    <cellStyle name="Input 2 5 2 2 8" xfId="10439"/>
    <cellStyle name="Input 2 5 2 2 9" xfId="10440"/>
    <cellStyle name="Input 2 5 2 3" xfId="10441"/>
    <cellStyle name="Input 2 5 2 4" xfId="10442"/>
    <cellStyle name="Input 2 5 2 5" xfId="10443"/>
    <cellStyle name="Input 2 5 2 6" xfId="10444"/>
    <cellStyle name="Input 2 5 2 7" xfId="10445"/>
    <cellStyle name="Input 2 5 2 8" xfId="10446"/>
    <cellStyle name="Input 2 5 2 9" xfId="10447"/>
    <cellStyle name="Input 2 5 3" xfId="10448"/>
    <cellStyle name="Input 2 5 3 10" xfId="10449"/>
    <cellStyle name="Input 2 5 3 11" xfId="10450"/>
    <cellStyle name="Input 2 5 3 12" xfId="10451"/>
    <cellStyle name="Input 2 5 3 13" xfId="10452"/>
    <cellStyle name="Input 2 5 3 14" xfId="10453"/>
    <cellStyle name="Input 2 5 3 15" xfId="10454"/>
    <cellStyle name="Input 2 5 3 16" xfId="10455"/>
    <cellStyle name="Input 2 5 3 2" xfId="10456"/>
    <cellStyle name="Input 2 5 3 3" xfId="10457"/>
    <cellStyle name="Input 2 5 3 4" xfId="10458"/>
    <cellStyle name="Input 2 5 3 5" xfId="10459"/>
    <cellStyle name="Input 2 5 3 6" xfId="10460"/>
    <cellStyle name="Input 2 5 3 7" xfId="10461"/>
    <cellStyle name="Input 2 5 3 8" xfId="10462"/>
    <cellStyle name="Input 2 5 3 9" xfId="10463"/>
    <cellStyle name="Input 2 5 4" xfId="10464"/>
    <cellStyle name="Input 2 5 5" xfId="10465"/>
    <cellStyle name="Input 2 5 6" xfId="10466"/>
    <cellStyle name="Input 2 5 7" xfId="10467"/>
    <cellStyle name="Input 2 5 8" xfId="10468"/>
    <cellStyle name="Input 2 5 9" xfId="10469"/>
    <cellStyle name="Input 2 6" xfId="10470"/>
    <cellStyle name="Input 2 6 10" xfId="10471"/>
    <cellStyle name="Input 2 6 11" xfId="10472"/>
    <cellStyle name="Input 2 6 12" xfId="10473"/>
    <cellStyle name="Input 2 6 13" xfId="10474"/>
    <cellStyle name="Input 2 6 14" xfId="10475"/>
    <cellStyle name="Input 2 6 15" xfId="10476"/>
    <cellStyle name="Input 2 6 16" xfId="10477"/>
    <cellStyle name="Input 2 6 2" xfId="10478"/>
    <cellStyle name="Input 2 6 3" xfId="10479"/>
    <cellStyle name="Input 2 6 4" xfId="10480"/>
    <cellStyle name="Input 2 6 5" xfId="10481"/>
    <cellStyle name="Input 2 6 6" xfId="10482"/>
    <cellStyle name="Input 2 6 7" xfId="10483"/>
    <cellStyle name="Input 2 6 8" xfId="10484"/>
    <cellStyle name="Input 2 6 9" xfId="10485"/>
    <cellStyle name="Input 2 7" xfId="10486"/>
    <cellStyle name="Input 2 7 2" xfId="10487"/>
    <cellStyle name="Input 2 7 2 2" xfId="10488"/>
    <cellStyle name="Input 2 7 2 3" xfId="10489"/>
    <cellStyle name="Input 2 7 2 4" xfId="10490"/>
    <cellStyle name="Input 2 7 2 5" xfId="10491"/>
    <cellStyle name="Input 2 7 2 6" xfId="10492"/>
    <cellStyle name="Input 2 7 2 7" xfId="10493"/>
    <cellStyle name="Input 2 7 3" xfId="10494"/>
    <cellStyle name="Input 2 7 4" xfId="10495"/>
    <cellStyle name="Input 2 7 5" xfId="10496"/>
    <cellStyle name="Input 2 7 6" xfId="10497"/>
    <cellStyle name="Input 2 7 7" xfId="10498"/>
    <cellStyle name="Input 2 8" xfId="10499"/>
    <cellStyle name="Input 2 8 2" xfId="10500"/>
    <cellStyle name="Input 2 8 3" xfId="10501"/>
    <cellStyle name="Input 2 8 4" xfId="10502"/>
    <cellStyle name="Input 2 8 5" xfId="10503"/>
    <cellStyle name="Input 2 8 6" xfId="10504"/>
    <cellStyle name="Input 2 8 7" xfId="10505"/>
    <cellStyle name="Input 2 9" xfId="10506"/>
    <cellStyle name="Input 2 9 2" xfId="10507"/>
    <cellStyle name="Input 2 9 3" xfId="10508"/>
    <cellStyle name="Input 2 9 4" xfId="10509"/>
    <cellStyle name="Input 2 9 5" xfId="10510"/>
    <cellStyle name="Input 2 9 6" xfId="10511"/>
    <cellStyle name="Input 2 9 7" xfId="10512"/>
    <cellStyle name="Input 3" xfId="179"/>
    <cellStyle name="Input 3 10" xfId="10513"/>
    <cellStyle name="Input 3 11" xfId="10514"/>
    <cellStyle name="Input 3 12" xfId="10515"/>
    <cellStyle name="Input 3 13" xfId="10516"/>
    <cellStyle name="Input 3 14" xfId="10517"/>
    <cellStyle name="Input 3 15" xfId="10518"/>
    <cellStyle name="Input 3 16" xfId="10519"/>
    <cellStyle name="Input 3 2" xfId="10520"/>
    <cellStyle name="Input 3 3" xfId="10521"/>
    <cellStyle name="Input 3 4" xfId="10522"/>
    <cellStyle name="Input 3 5" xfId="10523"/>
    <cellStyle name="Input 3 6" xfId="10524"/>
    <cellStyle name="Input 3 7" xfId="10525"/>
    <cellStyle name="Input 3 8" xfId="10526"/>
    <cellStyle name="Input 3 9" xfId="10527"/>
    <cellStyle name="Input 4" xfId="10528"/>
    <cellStyle name="Input 4 10" xfId="10529"/>
    <cellStyle name="Input 4 11" xfId="10530"/>
    <cellStyle name="Input 4 12" xfId="10531"/>
    <cellStyle name="Input 4 13" xfId="10532"/>
    <cellStyle name="Input 4 14" xfId="10533"/>
    <cellStyle name="Input 4 15" xfId="10534"/>
    <cellStyle name="Input 4 16" xfId="10535"/>
    <cellStyle name="Input 4 2" xfId="10536"/>
    <cellStyle name="Input 4 3" xfId="10537"/>
    <cellStyle name="Input 4 4" xfId="10538"/>
    <cellStyle name="Input 4 5" xfId="10539"/>
    <cellStyle name="Input 4 6" xfId="10540"/>
    <cellStyle name="Input 4 7" xfId="10541"/>
    <cellStyle name="Input 4 8" xfId="10542"/>
    <cellStyle name="Input 4 9" xfId="10543"/>
    <cellStyle name="Input 5" xfId="10544"/>
    <cellStyle name="Input 5 10" xfId="10545"/>
    <cellStyle name="Input 5 11" xfId="10546"/>
    <cellStyle name="Input 5 12" xfId="10547"/>
    <cellStyle name="Input 5 13" xfId="10548"/>
    <cellStyle name="Input 5 14" xfId="10549"/>
    <cellStyle name="Input 5 15" xfId="10550"/>
    <cellStyle name="Input 5 16" xfId="10551"/>
    <cellStyle name="Input 5 2" xfId="10552"/>
    <cellStyle name="Input 5 3" xfId="10553"/>
    <cellStyle name="Input 5 4" xfId="10554"/>
    <cellStyle name="Input 5 5" xfId="10555"/>
    <cellStyle name="Input 5 6" xfId="10556"/>
    <cellStyle name="Input 5 7" xfId="10557"/>
    <cellStyle name="Input 5 8" xfId="10558"/>
    <cellStyle name="Input 5 9" xfId="10559"/>
    <cellStyle name="Input 6" xfId="10560"/>
    <cellStyle name="Input 6 10" xfId="10561"/>
    <cellStyle name="Input 6 11" xfId="10562"/>
    <cellStyle name="Input 6 12" xfId="10563"/>
    <cellStyle name="Input 6 13" xfId="10564"/>
    <cellStyle name="Input 6 14" xfId="10565"/>
    <cellStyle name="Input 6 15" xfId="10566"/>
    <cellStyle name="Input 6 16" xfId="10567"/>
    <cellStyle name="Input 6 2" xfId="10568"/>
    <cellStyle name="Input 6 3" xfId="10569"/>
    <cellStyle name="Input 6 4" xfId="10570"/>
    <cellStyle name="Input 6 5" xfId="10571"/>
    <cellStyle name="Input 6 6" xfId="10572"/>
    <cellStyle name="Input 6 7" xfId="10573"/>
    <cellStyle name="Input 6 8" xfId="10574"/>
    <cellStyle name="Input 6 9" xfId="10575"/>
    <cellStyle name="Input 7" xfId="10576"/>
    <cellStyle name="Input 7 10" xfId="10577"/>
    <cellStyle name="Input 7 11" xfId="10578"/>
    <cellStyle name="Input 7 12" xfId="10579"/>
    <cellStyle name="Input 7 13" xfId="10580"/>
    <cellStyle name="Input 7 14" xfId="10581"/>
    <cellStyle name="Input 7 15" xfId="10582"/>
    <cellStyle name="Input 7 16" xfId="10583"/>
    <cellStyle name="Input 7 2" xfId="10584"/>
    <cellStyle name="Input 7 3" xfId="10585"/>
    <cellStyle name="Input 7 4" xfId="10586"/>
    <cellStyle name="Input 7 5" xfId="10587"/>
    <cellStyle name="Input 7 6" xfId="10588"/>
    <cellStyle name="Input 7 7" xfId="10589"/>
    <cellStyle name="Input 7 8" xfId="10590"/>
    <cellStyle name="Input 7 9" xfId="10591"/>
    <cellStyle name="Input Divider" xfId="294"/>
    <cellStyle name="Input Header" xfId="295"/>
    <cellStyle name="Input Row" xfId="296"/>
    <cellStyle name="inputDate" xfId="10592"/>
    <cellStyle name="inputDate 10" xfId="10593"/>
    <cellStyle name="inputDate 11" xfId="10594"/>
    <cellStyle name="inputDate 12" xfId="10595"/>
    <cellStyle name="inputDate 13" xfId="10596"/>
    <cellStyle name="inputDate 2" xfId="10597"/>
    <cellStyle name="inputDate 2 10" xfId="10598"/>
    <cellStyle name="inputDate 2 11" xfId="10599"/>
    <cellStyle name="inputDate 2 12" xfId="10600"/>
    <cellStyle name="inputDate 2 13" xfId="10601"/>
    <cellStyle name="inputDate 2 2" xfId="10602"/>
    <cellStyle name="inputDate 2 2 10" xfId="10603"/>
    <cellStyle name="inputDate 2 2 11" xfId="10604"/>
    <cellStyle name="inputDate 2 2 2" xfId="10605"/>
    <cellStyle name="inputDate 2 2 2 10" xfId="10606"/>
    <cellStyle name="inputDate 2 2 2 11" xfId="10607"/>
    <cellStyle name="inputDate 2 2 2 2" xfId="10608"/>
    <cellStyle name="inputDate 2 2 2 2 10" xfId="10609"/>
    <cellStyle name="inputDate 2 2 2 2 11" xfId="10610"/>
    <cellStyle name="inputDate 2 2 2 2 12" xfId="10611"/>
    <cellStyle name="inputDate 2 2 2 2 13" xfId="10612"/>
    <cellStyle name="inputDate 2 2 2 2 2" xfId="10613"/>
    <cellStyle name="inputDate 2 2 2 2 2 2" xfId="10614"/>
    <cellStyle name="inputDate 2 2 2 2 2 2 2" xfId="10615"/>
    <cellStyle name="inputDate 2 2 2 2 2 2 3" xfId="10616"/>
    <cellStyle name="inputDate 2 2 2 2 2 2 4" xfId="10617"/>
    <cellStyle name="inputDate 2 2 2 2 2 2 5" xfId="10618"/>
    <cellStyle name="inputDate 2 2 2 2 2 2 6" xfId="10619"/>
    <cellStyle name="inputDate 2 2 2 2 2 2 7" xfId="10620"/>
    <cellStyle name="inputDate 2 2 2 2 2 3" xfId="10621"/>
    <cellStyle name="inputDate 2 2 2 2 2 4" xfId="10622"/>
    <cellStyle name="inputDate 2 2 2 2 2 5" xfId="10623"/>
    <cellStyle name="inputDate 2 2 2 2 2 6" xfId="10624"/>
    <cellStyle name="inputDate 2 2 2 2 3" xfId="10625"/>
    <cellStyle name="inputDate 2 2 2 2 4" xfId="10626"/>
    <cellStyle name="inputDate 2 2 2 2 5" xfId="10627"/>
    <cellStyle name="inputDate 2 2 2 2 6" xfId="10628"/>
    <cellStyle name="inputDate 2 2 2 2 7" xfId="10629"/>
    <cellStyle name="inputDate 2 2 2 2 8" xfId="10630"/>
    <cellStyle name="inputDate 2 2 2 2 9" xfId="10631"/>
    <cellStyle name="inputDate 2 2 2 3" xfId="10632"/>
    <cellStyle name="inputDate 2 2 2 3 2" xfId="10633"/>
    <cellStyle name="inputDate 2 2 2 3 2 2" xfId="10634"/>
    <cellStyle name="inputDate 2 2 2 3 2 3" xfId="10635"/>
    <cellStyle name="inputDate 2 2 2 3 2 4" xfId="10636"/>
    <cellStyle name="inputDate 2 2 2 3 2 5" xfId="10637"/>
    <cellStyle name="inputDate 2 2 2 3 2 6" xfId="10638"/>
    <cellStyle name="inputDate 2 2 2 3 2 7" xfId="10639"/>
    <cellStyle name="inputDate 2 2 2 3 3" xfId="10640"/>
    <cellStyle name="inputDate 2 2 2 3 4" xfId="10641"/>
    <cellStyle name="inputDate 2 2 2 3 5" xfId="10642"/>
    <cellStyle name="inputDate 2 2 2 3 6" xfId="10643"/>
    <cellStyle name="inputDate 2 2 2 4" xfId="10644"/>
    <cellStyle name="inputDate 2 2 2 5" xfId="10645"/>
    <cellStyle name="inputDate 2 2 2 6" xfId="10646"/>
    <cellStyle name="inputDate 2 2 2 7" xfId="10647"/>
    <cellStyle name="inputDate 2 2 2 8" xfId="10648"/>
    <cellStyle name="inputDate 2 2 2 9" xfId="10649"/>
    <cellStyle name="inputDate 2 2 3" xfId="10650"/>
    <cellStyle name="inputDate 2 2 3 2" xfId="10651"/>
    <cellStyle name="inputDate 2 2 3 3" xfId="10652"/>
    <cellStyle name="inputDate 2 2 3 4" xfId="10653"/>
    <cellStyle name="inputDate 2 2 3 5" xfId="10654"/>
    <cellStyle name="inputDate 2 2 3 6" xfId="10655"/>
    <cellStyle name="inputDate 2 2 3 7" xfId="10656"/>
    <cellStyle name="inputDate 2 2 4" xfId="10657"/>
    <cellStyle name="inputDate 2 2 5" xfId="10658"/>
    <cellStyle name="inputDate 2 2 6" xfId="10659"/>
    <cellStyle name="inputDate 2 2 7" xfId="10660"/>
    <cellStyle name="inputDate 2 2 8" xfId="10661"/>
    <cellStyle name="inputDate 2 2 9" xfId="10662"/>
    <cellStyle name="inputDate 2 3" xfId="10663"/>
    <cellStyle name="inputDate 2 3 10" xfId="10664"/>
    <cellStyle name="inputDate 2 3 11" xfId="10665"/>
    <cellStyle name="inputDate 2 3 12" xfId="10666"/>
    <cellStyle name="inputDate 2 3 2" xfId="10667"/>
    <cellStyle name="inputDate 2 3 2 10" xfId="10668"/>
    <cellStyle name="inputDate 2 3 2 11" xfId="10669"/>
    <cellStyle name="inputDate 2 3 2 2" xfId="10670"/>
    <cellStyle name="inputDate 2 3 2 2 10" xfId="10671"/>
    <cellStyle name="inputDate 2 3 2 2 11" xfId="10672"/>
    <cellStyle name="inputDate 2 3 2 2 12" xfId="10673"/>
    <cellStyle name="inputDate 2 3 2 2 13" xfId="10674"/>
    <cellStyle name="inputDate 2 3 2 2 2" xfId="10675"/>
    <cellStyle name="inputDate 2 3 2 2 2 2" xfId="10676"/>
    <cellStyle name="inputDate 2 3 2 2 2 2 2" xfId="10677"/>
    <cellStyle name="inputDate 2 3 2 2 2 2 3" xfId="10678"/>
    <cellStyle name="inputDate 2 3 2 2 2 2 4" xfId="10679"/>
    <cellStyle name="inputDate 2 3 2 2 2 2 5" xfId="10680"/>
    <cellStyle name="inputDate 2 3 2 2 2 2 6" xfId="10681"/>
    <cellStyle name="inputDate 2 3 2 2 2 2 7" xfId="10682"/>
    <cellStyle name="inputDate 2 3 2 2 2 3" xfId="10683"/>
    <cellStyle name="inputDate 2 3 2 2 2 4" xfId="10684"/>
    <cellStyle name="inputDate 2 3 2 2 2 5" xfId="10685"/>
    <cellStyle name="inputDate 2 3 2 2 2 6" xfId="10686"/>
    <cellStyle name="inputDate 2 3 2 2 3" xfId="10687"/>
    <cellStyle name="inputDate 2 3 2 2 4" xfId="10688"/>
    <cellStyle name="inputDate 2 3 2 2 5" xfId="10689"/>
    <cellStyle name="inputDate 2 3 2 2 6" xfId="10690"/>
    <cellStyle name="inputDate 2 3 2 2 7" xfId="10691"/>
    <cellStyle name="inputDate 2 3 2 2 8" xfId="10692"/>
    <cellStyle name="inputDate 2 3 2 2 9" xfId="10693"/>
    <cellStyle name="inputDate 2 3 2 3" xfId="10694"/>
    <cellStyle name="inputDate 2 3 2 3 2" xfId="10695"/>
    <cellStyle name="inputDate 2 3 2 3 2 2" xfId="10696"/>
    <cellStyle name="inputDate 2 3 2 3 2 3" xfId="10697"/>
    <cellStyle name="inputDate 2 3 2 3 2 4" xfId="10698"/>
    <cellStyle name="inputDate 2 3 2 3 2 5" xfId="10699"/>
    <cellStyle name="inputDate 2 3 2 3 2 6" xfId="10700"/>
    <cellStyle name="inputDate 2 3 2 3 2 7" xfId="10701"/>
    <cellStyle name="inputDate 2 3 2 3 3" xfId="10702"/>
    <cellStyle name="inputDate 2 3 2 3 4" xfId="10703"/>
    <cellStyle name="inputDate 2 3 2 3 5" xfId="10704"/>
    <cellStyle name="inputDate 2 3 2 3 6" xfId="10705"/>
    <cellStyle name="inputDate 2 3 2 4" xfId="10706"/>
    <cellStyle name="inputDate 2 3 2 5" xfId="10707"/>
    <cellStyle name="inputDate 2 3 2 6" xfId="10708"/>
    <cellStyle name="inputDate 2 3 2 7" xfId="10709"/>
    <cellStyle name="inputDate 2 3 2 8" xfId="10710"/>
    <cellStyle name="inputDate 2 3 2 9" xfId="10711"/>
    <cellStyle name="inputDate 2 3 3" xfId="10712"/>
    <cellStyle name="inputDate 2 3 3 2" xfId="10713"/>
    <cellStyle name="inputDate 2 3 3 2 2" xfId="10714"/>
    <cellStyle name="inputDate 2 3 3 2 3" xfId="10715"/>
    <cellStyle name="inputDate 2 3 3 2 4" xfId="10716"/>
    <cellStyle name="inputDate 2 3 3 2 5" xfId="10717"/>
    <cellStyle name="inputDate 2 3 3 2 6" xfId="10718"/>
    <cellStyle name="inputDate 2 3 3 2 7" xfId="10719"/>
    <cellStyle name="inputDate 2 3 3 3" xfId="10720"/>
    <cellStyle name="inputDate 2 3 3 4" xfId="10721"/>
    <cellStyle name="inputDate 2 3 3 5" xfId="10722"/>
    <cellStyle name="inputDate 2 3 3 6" xfId="10723"/>
    <cellStyle name="inputDate 2 3 4" xfId="10724"/>
    <cellStyle name="inputDate 2 3 5" xfId="10725"/>
    <cellStyle name="inputDate 2 3 6" xfId="10726"/>
    <cellStyle name="inputDate 2 3 7" xfId="10727"/>
    <cellStyle name="inputDate 2 3 8" xfId="10728"/>
    <cellStyle name="inputDate 2 3 9" xfId="10729"/>
    <cellStyle name="inputDate 2 4" xfId="10730"/>
    <cellStyle name="inputDate 2 4 10" xfId="10731"/>
    <cellStyle name="inputDate 2 4 11" xfId="10732"/>
    <cellStyle name="inputDate 2 4 2" xfId="10733"/>
    <cellStyle name="inputDate 2 4 2 10" xfId="10734"/>
    <cellStyle name="inputDate 2 4 2 11" xfId="10735"/>
    <cellStyle name="inputDate 2 4 2 12" xfId="10736"/>
    <cellStyle name="inputDate 2 4 2 13" xfId="10737"/>
    <cellStyle name="inputDate 2 4 2 2" xfId="10738"/>
    <cellStyle name="inputDate 2 4 2 2 2" xfId="10739"/>
    <cellStyle name="inputDate 2 4 2 2 2 2" xfId="10740"/>
    <cellStyle name="inputDate 2 4 2 2 2 3" xfId="10741"/>
    <cellStyle name="inputDate 2 4 2 2 2 4" xfId="10742"/>
    <cellStyle name="inputDate 2 4 2 2 2 5" xfId="10743"/>
    <cellStyle name="inputDate 2 4 2 2 2 6" xfId="10744"/>
    <cellStyle name="inputDate 2 4 2 2 2 7" xfId="10745"/>
    <cellStyle name="inputDate 2 4 2 2 3" xfId="10746"/>
    <cellStyle name="inputDate 2 4 2 2 4" xfId="10747"/>
    <cellStyle name="inputDate 2 4 2 2 5" xfId="10748"/>
    <cellStyle name="inputDate 2 4 2 2 6" xfId="10749"/>
    <cellStyle name="inputDate 2 4 2 3" xfId="10750"/>
    <cellStyle name="inputDate 2 4 2 4" xfId="10751"/>
    <cellStyle name="inputDate 2 4 2 5" xfId="10752"/>
    <cellStyle name="inputDate 2 4 2 6" xfId="10753"/>
    <cellStyle name="inputDate 2 4 2 7" xfId="10754"/>
    <cellStyle name="inputDate 2 4 2 8" xfId="10755"/>
    <cellStyle name="inputDate 2 4 2 9" xfId="10756"/>
    <cellStyle name="inputDate 2 4 3" xfId="10757"/>
    <cellStyle name="inputDate 2 4 3 2" xfId="10758"/>
    <cellStyle name="inputDate 2 4 3 2 2" xfId="10759"/>
    <cellStyle name="inputDate 2 4 3 2 3" xfId="10760"/>
    <cellStyle name="inputDate 2 4 3 2 4" xfId="10761"/>
    <cellStyle name="inputDate 2 4 3 2 5" xfId="10762"/>
    <cellStyle name="inputDate 2 4 3 2 6" xfId="10763"/>
    <cellStyle name="inputDate 2 4 3 2 7" xfId="10764"/>
    <cellStyle name="inputDate 2 4 3 3" xfId="10765"/>
    <cellStyle name="inputDate 2 4 3 4" xfId="10766"/>
    <cellStyle name="inputDate 2 4 3 5" xfId="10767"/>
    <cellStyle name="inputDate 2 4 3 6" xfId="10768"/>
    <cellStyle name="inputDate 2 4 4" xfId="10769"/>
    <cellStyle name="inputDate 2 4 5" xfId="10770"/>
    <cellStyle name="inputDate 2 4 6" xfId="10771"/>
    <cellStyle name="inputDate 2 4 7" xfId="10772"/>
    <cellStyle name="inputDate 2 4 8" xfId="10773"/>
    <cellStyle name="inputDate 2 4 9" xfId="10774"/>
    <cellStyle name="inputDate 2 5" xfId="10775"/>
    <cellStyle name="inputDate 2 5 2" xfId="10776"/>
    <cellStyle name="inputDate 2 5 3" xfId="10777"/>
    <cellStyle name="inputDate 2 5 4" xfId="10778"/>
    <cellStyle name="inputDate 2 5 5" xfId="10779"/>
    <cellStyle name="inputDate 2 6" xfId="10780"/>
    <cellStyle name="inputDate 2 6 2" xfId="10781"/>
    <cellStyle name="inputDate 2 6 3" xfId="10782"/>
    <cellStyle name="inputDate 2 6 4" xfId="10783"/>
    <cellStyle name="inputDate 2 7" xfId="10784"/>
    <cellStyle name="inputDate 2 7 2" xfId="10785"/>
    <cellStyle name="inputDate 2 7 3" xfId="10786"/>
    <cellStyle name="inputDate 2 7 4" xfId="10787"/>
    <cellStyle name="inputDate 2 8" xfId="10788"/>
    <cellStyle name="inputDate 2 9" xfId="10789"/>
    <cellStyle name="inputDate 3" xfId="10790"/>
    <cellStyle name="inputDate 3 10" xfId="10791"/>
    <cellStyle name="inputDate 3 11" xfId="10792"/>
    <cellStyle name="inputDate 3 12" xfId="10793"/>
    <cellStyle name="inputDate 3 13" xfId="10794"/>
    <cellStyle name="inputDate 3 14" xfId="10795"/>
    <cellStyle name="inputDate 3 15" xfId="10796"/>
    <cellStyle name="inputDate 3 2" xfId="10797"/>
    <cellStyle name="inputDate 3 2 10" xfId="10798"/>
    <cellStyle name="inputDate 3 2 11" xfId="10799"/>
    <cellStyle name="inputDate 3 2 2" xfId="10800"/>
    <cellStyle name="inputDate 3 2 2 10" xfId="10801"/>
    <cellStyle name="inputDate 3 2 2 11" xfId="10802"/>
    <cellStyle name="inputDate 3 2 2 2" xfId="10803"/>
    <cellStyle name="inputDate 3 2 2 2 10" xfId="10804"/>
    <cellStyle name="inputDate 3 2 2 2 11" xfId="10805"/>
    <cellStyle name="inputDate 3 2 2 2 12" xfId="10806"/>
    <cellStyle name="inputDate 3 2 2 2 13" xfId="10807"/>
    <cellStyle name="inputDate 3 2 2 2 2" xfId="10808"/>
    <cellStyle name="inputDate 3 2 2 2 2 2" xfId="10809"/>
    <cellStyle name="inputDate 3 2 2 2 2 2 2" xfId="10810"/>
    <cellStyle name="inputDate 3 2 2 2 2 2 3" xfId="10811"/>
    <cellStyle name="inputDate 3 2 2 2 2 2 4" xfId="10812"/>
    <cellStyle name="inputDate 3 2 2 2 2 2 5" xfId="10813"/>
    <cellStyle name="inputDate 3 2 2 2 2 2 6" xfId="10814"/>
    <cellStyle name="inputDate 3 2 2 2 2 2 7" xfId="10815"/>
    <cellStyle name="inputDate 3 2 2 2 2 3" xfId="10816"/>
    <cellStyle name="inputDate 3 2 2 2 2 4" xfId="10817"/>
    <cellStyle name="inputDate 3 2 2 2 2 5" xfId="10818"/>
    <cellStyle name="inputDate 3 2 2 2 2 6" xfId="10819"/>
    <cellStyle name="inputDate 3 2 2 2 3" xfId="10820"/>
    <cellStyle name="inputDate 3 2 2 2 4" xfId="10821"/>
    <cellStyle name="inputDate 3 2 2 2 5" xfId="10822"/>
    <cellStyle name="inputDate 3 2 2 2 6" xfId="10823"/>
    <cellStyle name="inputDate 3 2 2 2 7" xfId="10824"/>
    <cellStyle name="inputDate 3 2 2 2 8" xfId="10825"/>
    <cellStyle name="inputDate 3 2 2 2 9" xfId="10826"/>
    <cellStyle name="inputDate 3 2 2 3" xfId="10827"/>
    <cellStyle name="inputDate 3 2 2 3 2" xfId="10828"/>
    <cellStyle name="inputDate 3 2 2 3 2 2" xfId="10829"/>
    <cellStyle name="inputDate 3 2 2 3 2 3" xfId="10830"/>
    <cellStyle name="inputDate 3 2 2 3 2 4" xfId="10831"/>
    <cellStyle name="inputDate 3 2 2 3 2 5" xfId="10832"/>
    <cellStyle name="inputDate 3 2 2 3 2 6" xfId="10833"/>
    <cellStyle name="inputDate 3 2 2 3 2 7" xfId="10834"/>
    <cellStyle name="inputDate 3 2 2 3 3" xfId="10835"/>
    <cellStyle name="inputDate 3 2 2 3 4" xfId="10836"/>
    <cellStyle name="inputDate 3 2 2 3 5" xfId="10837"/>
    <cellStyle name="inputDate 3 2 2 3 6" xfId="10838"/>
    <cellStyle name="inputDate 3 2 2 4" xfId="10839"/>
    <cellStyle name="inputDate 3 2 2 5" xfId="10840"/>
    <cellStyle name="inputDate 3 2 2 6" xfId="10841"/>
    <cellStyle name="inputDate 3 2 2 7" xfId="10842"/>
    <cellStyle name="inputDate 3 2 2 8" xfId="10843"/>
    <cellStyle name="inputDate 3 2 2 9" xfId="10844"/>
    <cellStyle name="inputDate 3 2 3" xfId="10845"/>
    <cellStyle name="inputDate 3 2 3 2" xfId="10846"/>
    <cellStyle name="inputDate 3 2 3 3" xfId="10847"/>
    <cellStyle name="inputDate 3 2 3 4" xfId="10848"/>
    <cellStyle name="inputDate 3 2 3 5" xfId="10849"/>
    <cellStyle name="inputDate 3 2 3 6" xfId="10850"/>
    <cellStyle name="inputDate 3 2 3 7" xfId="10851"/>
    <cellStyle name="inputDate 3 2 4" xfId="10852"/>
    <cellStyle name="inputDate 3 2 5" xfId="10853"/>
    <cellStyle name="inputDate 3 2 6" xfId="10854"/>
    <cellStyle name="inputDate 3 2 7" xfId="10855"/>
    <cellStyle name="inputDate 3 2 8" xfId="10856"/>
    <cellStyle name="inputDate 3 2 9" xfId="10857"/>
    <cellStyle name="inputDate 3 3" xfId="10858"/>
    <cellStyle name="inputDate 3 3 10" xfId="10859"/>
    <cellStyle name="inputDate 3 3 11" xfId="10860"/>
    <cellStyle name="inputDate 3 3 12" xfId="10861"/>
    <cellStyle name="inputDate 3 3 2" xfId="10862"/>
    <cellStyle name="inputDate 3 3 2 10" xfId="10863"/>
    <cellStyle name="inputDate 3 3 2 11" xfId="10864"/>
    <cellStyle name="inputDate 3 3 2 2" xfId="10865"/>
    <cellStyle name="inputDate 3 3 2 2 10" xfId="10866"/>
    <cellStyle name="inputDate 3 3 2 2 11" xfId="10867"/>
    <cellStyle name="inputDate 3 3 2 2 12" xfId="10868"/>
    <cellStyle name="inputDate 3 3 2 2 13" xfId="10869"/>
    <cellStyle name="inputDate 3 3 2 2 2" xfId="10870"/>
    <cellStyle name="inputDate 3 3 2 2 2 2" xfId="10871"/>
    <cellStyle name="inputDate 3 3 2 2 2 2 2" xfId="10872"/>
    <cellStyle name="inputDate 3 3 2 2 2 2 3" xfId="10873"/>
    <cellStyle name="inputDate 3 3 2 2 2 2 4" xfId="10874"/>
    <cellStyle name="inputDate 3 3 2 2 2 2 5" xfId="10875"/>
    <cellStyle name="inputDate 3 3 2 2 2 2 6" xfId="10876"/>
    <cellStyle name="inputDate 3 3 2 2 2 2 7" xfId="10877"/>
    <cellStyle name="inputDate 3 3 2 2 2 3" xfId="10878"/>
    <cellStyle name="inputDate 3 3 2 2 2 4" xfId="10879"/>
    <cellStyle name="inputDate 3 3 2 2 2 5" xfId="10880"/>
    <cellStyle name="inputDate 3 3 2 2 2 6" xfId="10881"/>
    <cellStyle name="inputDate 3 3 2 2 3" xfId="10882"/>
    <cellStyle name="inputDate 3 3 2 2 4" xfId="10883"/>
    <cellStyle name="inputDate 3 3 2 2 5" xfId="10884"/>
    <cellStyle name="inputDate 3 3 2 2 6" xfId="10885"/>
    <cellStyle name="inputDate 3 3 2 2 7" xfId="10886"/>
    <cellStyle name="inputDate 3 3 2 2 8" xfId="10887"/>
    <cellStyle name="inputDate 3 3 2 2 9" xfId="10888"/>
    <cellStyle name="inputDate 3 3 2 3" xfId="10889"/>
    <cellStyle name="inputDate 3 3 2 3 2" xfId="10890"/>
    <cellStyle name="inputDate 3 3 2 3 2 2" xfId="10891"/>
    <cellStyle name="inputDate 3 3 2 3 2 3" xfId="10892"/>
    <cellStyle name="inputDate 3 3 2 3 2 4" xfId="10893"/>
    <cellStyle name="inputDate 3 3 2 3 2 5" xfId="10894"/>
    <cellStyle name="inputDate 3 3 2 3 2 6" xfId="10895"/>
    <cellStyle name="inputDate 3 3 2 3 2 7" xfId="10896"/>
    <cellStyle name="inputDate 3 3 2 3 3" xfId="10897"/>
    <cellStyle name="inputDate 3 3 2 3 4" xfId="10898"/>
    <cellStyle name="inputDate 3 3 2 3 5" xfId="10899"/>
    <cellStyle name="inputDate 3 3 2 3 6" xfId="10900"/>
    <cellStyle name="inputDate 3 3 2 4" xfId="10901"/>
    <cellStyle name="inputDate 3 3 2 5" xfId="10902"/>
    <cellStyle name="inputDate 3 3 2 6" xfId="10903"/>
    <cellStyle name="inputDate 3 3 2 7" xfId="10904"/>
    <cellStyle name="inputDate 3 3 2 8" xfId="10905"/>
    <cellStyle name="inputDate 3 3 2 9" xfId="10906"/>
    <cellStyle name="inputDate 3 3 3" xfId="10907"/>
    <cellStyle name="inputDate 3 3 3 2" xfId="10908"/>
    <cellStyle name="inputDate 3 3 3 2 2" xfId="10909"/>
    <cellStyle name="inputDate 3 3 3 2 3" xfId="10910"/>
    <cellStyle name="inputDate 3 3 3 2 4" xfId="10911"/>
    <cellStyle name="inputDate 3 3 3 2 5" xfId="10912"/>
    <cellStyle name="inputDate 3 3 3 2 6" xfId="10913"/>
    <cellStyle name="inputDate 3 3 3 2 7" xfId="10914"/>
    <cellStyle name="inputDate 3 3 3 3" xfId="10915"/>
    <cellStyle name="inputDate 3 3 3 4" xfId="10916"/>
    <cellStyle name="inputDate 3 3 3 5" xfId="10917"/>
    <cellStyle name="inputDate 3 3 3 6" xfId="10918"/>
    <cellStyle name="inputDate 3 3 4" xfId="10919"/>
    <cellStyle name="inputDate 3 3 5" xfId="10920"/>
    <cellStyle name="inputDate 3 3 6" xfId="10921"/>
    <cellStyle name="inputDate 3 3 7" xfId="10922"/>
    <cellStyle name="inputDate 3 3 8" xfId="10923"/>
    <cellStyle name="inputDate 3 3 9" xfId="10924"/>
    <cellStyle name="inputDate 3 4" xfId="10925"/>
    <cellStyle name="inputDate 3 4 10" xfId="10926"/>
    <cellStyle name="inputDate 3 4 11" xfId="10927"/>
    <cellStyle name="inputDate 3 4 2" xfId="10928"/>
    <cellStyle name="inputDate 3 4 2 10" xfId="10929"/>
    <cellStyle name="inputDate 3 4 2 11" xfId="10930"/>
    <cellStyle name="inputDate 3 4 2 12" xfId="10931"/>
    <cellStyle name="inputDate 3 4 2 13" xfId="10932"/>
    <cellStyle name="inputDate 3 4 2 2" xfId="10933"/>
    <cellStyle name="inputDate 3 4 2 2 2" xfId="10934"/>
    <cellStyle name="inputDate 3 4 2 2 2 2" xfId="10935"/>
    <cellStyle name="inputDate 3 4 2 2 2 3" xfId="10936"/>
    <cellStyle name="inputDate 3 4 2 2 2 4" xfId="10937"/>
    <cellStyle name="inputDate 3 4 2 2 2 5" xfId="10938"/>
    <cellStyle name="inputDate 3 4 2 2 2 6" xfId="10939"/>
    <cellStyle name="inputDate 3 4 2 2 2 7" xfId="10940"/>
    <cellStyle name="inputDate 3 4 2 2 3" xfId="10941"/>
    <cellStyle name="inputDate 3 4 2 2 4" xfId="10942"/>
    <cellStyle name="inputDate 3 4 2 2 5" xfId="10943"/>
    <cellStyle name="inputDate 3 4 2 2 6" xfId="10944"/>
    <cellStyle name="inputDate 3 4 2 3" xfId="10945"/>
    <cellStyle name="inputDate 3 4 2 4" xfId="10946"/>
    <cellStyle name="inputDate 3 4 2 5" xfId="10947"/>
    <cellStyle name="inputDate 3 4 2 6" xfId="10948"/>
    <cellStyle name="inputDate 3 4 2 7" xfId="10949"/>
    <cellStyle name="inputDate 3 4 2 8" xfId="10950"/>
    <cellStyle name="inputDate 3 4 2 9" xfId="10951"/>
    <cellStyle name="inputDate 3 4 3" xfId="10952"/>
    <cellStyle name="inputDate 3 4 3 2" xfId="10953"/>
    <cellStyle name="inputDate 3 4 3 2 2" xfId="10954"/>
    <cellStyle name="inputDate 3 4 3 2 3" xfId="10955"/>
    <cellStyle name="inputDate 3 4 3 2 4" xfId="10956"/>
    <cellStyle name="inputDate 3 4 3 2 5" xfId="10957"/>
    <cellStyle name="inputDate 3 4 3 2 6" xfId="10958"/>
    <cellStyle name="inputDate 3 4 3 2 7" xfId="10959"/>
    <cellStyle name="inputDate 3 4 3 3" xfId="10960"/>
    <cellStyle name="inputDate 3 4 3 4" xfId="10961"/>
    <cellStyle name="inputDate 3 4 3 5" xfId="10962"/>
    <cellStyle name="inputDate 3 4 3 6" xfId="10963"/>
    <cellStyle name="inputDate 3 4 4" xfId="10964"/>
    <cellStyle name="inputDate 3 4 5" xfId="10965"/>
    <cellStyle name="inputDate 3 4 6" xfId="10966"/>
    <cellStyle name="inputDate 3 4 7" xfId="10967"/>
    <cellStyle name="inputDate 3 4 8" xfId="10968"/>
    <cellStyle name="inputDate 3 4 9" xfId="10969"/>
    <cellStyle name="inputDate 3 5" xfId="10970"/>
    <cellStyle name="inputDate 3 5 2" xfId="10971"/>
    <cellStyle name="inputDate 3 5 3" xfId="10972"/>
    <cellStyle name="inputDate 3 5 4" xfId="10973"/>
    <cellStyle name="inputDate 3 5 5" xfId="10974"/>
    <cellStyle name="inputDate 3 5 6" xfId="10975"/>
    <cellStyle name="inputDate 3 5 7" xfId="10976"/>
    <cellStyle name="inputDate 3 6" xfId="10977"/>
    <cellStyle name="inputDate 3 6 2" xfId="10978"/>
    <cellStyle name="inputDate 3 6 3" xfId="10979"/>
    <cellStyle name="inputDate 3 6 4" xfId="10980"/>
    <cellStyle name="inputDate 3 6 5" xfId="10981"/>
    <cellStyle name="inputDate 3 6 6" xfId="10982"/>
    <cellStyle name="inputDate 3 6 7" xfId="10983"/>
    <cellStyle name="inputDate 3 7" xfId="10984"/>
    <cellStyle name="inputDate 3 7 2" xfId="10985"/>
    <cellStyle name="inputDate 3 7 3" xfId="10986"/>
    <cellStyle name="inputDate 3 7 4" xfId="10987"/>
    <cellStyle name="inputDate 3 8" xfId="10988"/>
    <cellStyle name="inputDate 3 8 2" xfId="10989"/>
    <cellStyle name="inputDate 3 8 3" xfId="10990"/>
    <cellStyle name="inputDate 3 8 4" xfId="10991"/>
    <cellStyle name="inputDate 3 9" xfId="10992"/>
    <cellStyle name="inputDate 4" xfId="10993"/>
    <cellStyle name="inputDate 4 10" xfId="10994"/>
    <cellStyle name="inputDate 4 11" xfId="10995"/>
    <cellStyle name="inputDate 4 12" xfId="10996"/>
    <cellStyle name="inputDate 4 2" xfId="10997"/>
    <cellStyle name="inputDate 4 2 2" xfId="10998"/>
    <cellStyle name="inputDate 4 2 2 2" xfId="10999"/>
    <cellStyle name="inputDate 4 2 2 3" xfId="11000"/>
    <cellStyle name="inputDate 4 2 2 4" xfId="11001"/>
    <cellStyle name="inputDate 4 2 2 5" xfId="11002"/>
    <cellStyle name="inputDate 4 2 2 6" xfId="11003"/>
    <cellStyle name="inputDate 4 2 2 7" xfId="11004"/>
    <cellStyle name="inputDate 4 2 3" xfId="11005"/>
    <cellStyle name="inputDate 4 2 4" xfId="11006"/>
    <cellStyle name="inputDate 4 2 5" xfId="11007"/>
    <cellStyle name="inputDate 4 2 6" xfId="11008"/>
    <cellStyle name="inputDate 4 3" xfId="11009"/>
    <cellStyle name="inputDate 4 4" xfId="11010"/>
    <cellStyle name="inputDate 4 5" xfId="11011"/>
    <cellStyle name="inputDate 4 6" xfId="11012"/>
    <cellStyle name="inputDate 4 7" xfId="11013"/>
    <cellStyle name="inputDate 4 8" xfId="11014"/>
    <cellStyle name="inputDate 4 9" xfId="11015"/>
    <cellStyle name="inputDate 5" xfId="11016"/>
    <cellStyle name="inputDate 5 10" xfId="11017"/>
    <cellStyle name="inputDate 5 11" xfId="11018"/>
    <cellStyle name="inputDate 5 12" xfId="11019"/>
    <cellStyle name="inputDate 5 2" xfId="11020"/>
    <cellStyle name="inputDate 5 2 2" xfId="11021"/>
    <cellStyle name="inputDate 5 2 2 2" xfId="11022"/>
    <cellStyle name="inputDate 5 2 2 3" xfId="11023"/>
    <cellStyle name="inputDate 5 2 2 4" xfId="11024"/>
    <cellStyle name="inputDate 5 2 2 5" xfId="11025"/>
    <cellStyle name="inputDate 5 2 2 6" xfId="11026"/>
    <cellStyle name="inputDate 5 2 2 7" xfId="11027"/>
    <cellStyle name="inputDate 5 2 3" xfId="11028"/>
    <cellStyle name="inputDate 5 2 4" xfId="11029"/>
    <cellStyle name="inputDate 5 2 5" xfId="11030"/>
    <cellStyle name="inputDate 5 2 6" xfId="11031"/>
    <cellStyle name="inputDate 5 3" xfId="11032"/>
    <cellStyle name="inputDate 5 4" xfId="11033"/>
    <cellStyle name="inputDate 5 5" xfId="11034"/>
    <cellStyle name="inputDate 5 6" xfId="11035"/>
    <cellStyle name="inputDate 5 7" xfId="11036"/>
    <cellStyle name="inputDate 5 8" xfId="11037"/>
    <cellStyle name="inputDate 5 9" xfId="11038"/>
    <cellStyle name="inputDate 6" xfId="11039"/>
    <cellStyle name="inputDate 6 10" xfId="11040"/>
    <cellStyle name="inputDate 6 11" xfId="11041"/>
    <cellStyle name="inputDate 6 2" xfId="11042"/>
    <cellStyle name="inputDate 6 2 2" xfId="11043"/>
    <cellStyle name="inputDate 6 2 2 2" xfId="11044"/>
    <cellStyle name="inputDate 6 2 2 3" xfId="11045"/>
    <cellStyle name="inputDate 6 2 2 4" xfId="11046"/>
    <cellStyle name="inputDate 6 2 2 5" xfId="11047"/>
    <cellStyle name="inputDate 6 2 2 6" xfId="11048"/>
    <cellStyle name="inputDate 6 2 2 7" xfId="11049"/>
    <cellStyle name="inputDate 6 2 3" xfId="11050"/>
    <cellStyle name="inputDate 6 2 4" xfId="11051"/>
    <cellStyle name="inputDate 6 2 5" xfId="11052"/>
    <cellStyle name="inputDate 6 2 6" xfId="11053"/>
    <cellStyle name="inputDate 6 3" xfId="11054"/>
    <cellStyle name="inputDate 6 4" xfId="11055"/>
    <cellStyle name="inputDate 6 5" xfId="11056"/>
    <cellStyle name="inputDate 6 6" xfId="11057"/>
    <cellStyle name="inputDate 6 7" xfId="11058"/>
    <cellStyle name="inputDate 6 8" xfId="11059"/>
    <cellStyle name="inputDate 6 9" xfId="11060"/>
    <cellStyle name="inputDate 7" xfId="11061"/>
    <cellStyle name="inputDate 7 2" xfId="11062"/>
    <cellStyle name="inputDate 7 3" xfId="11063"/>
    <cellStyle name="inputDate 7 4" xfId="11064"/>
    <cellStyle name="inputDate 7 5" xfId="11065"/>
    <cellStyle name="inputDate 8" xfId="11066"/>
    <cellStyle name="inputDate 8 2" xfId="11067"/>
    <cellStyle name="inputDate 8 3" xfId="11068"/>
    <cellStyle name="inputDate 8 4" xfId="11069"/>
    <cellStyle name="inputDate 9" xfId="11070"/>
    <cellStyle name="inputDate 9 2" xfId="11071"/>
    <cellStyle name="inputDate 9 3" xfId="11072"/>
    <cellStyle name="inputDate 9 4" xfId="11073"/>
    <cellStyle name="inputExposure" xfId="180"/>
    <cellStyle name="inputExposure 10" xfId="11074"/>
    <cellStyle name="inputExposure 11" xfId="11075"/>
    <cellStyle name="inputExposure 12" xfId="11076"/>
    <cellStyle name="inputExposure 2" xfId="181"/>
    <cellStyle name="inputExposure 2 10" xfId="11077"/>
    <cellStyle name="inputExposure 2 11" xfId="11078"/>
    <cellStyle name="inputExposure 2 2" xfId="11079"/>
    <cellStyle name="inputExposure 2 2 10" xfId="11080"/>
    <cellStyle name="inputExposure 2 2 11" xfId="11081"/>
    <cellStyle name="inputExposure 2 2 12" xfId="11082"/>
    <cellStyle name="inputExposure 2 2 13" xfId="11083"/>
    <cellStyle name="inputExposure 2 2 14" xfId="11084"/>
    <cellStyle name="inputExposure 2 2 15" xfId="11085"/>
    <cellStyle name="inputExposure 2 2 2" xfId="11086"/>
    <cellStyle name="inputExposure 2 2 2 10" xfId="11087"/>
    <cellStyle name="inputExposure 2 2 2 11" xfId="11088"/>
    <cellStyle name="inputExposure 2 2 2 2" xfId="11089"/>
    <cellStyle name="inputExposure 2 2 2 2 10" xfId="11090"/>
    <cellStyle name="inputExposure 2 2 2 2 11" xfId="11091"/>
    <cellStyle name="inputExposure 2 2 2 2 2" xfId="11092"/>
    <cellStyle name="inputExposure 2 2 2 2 2 10" xfId="11093"/>
    <cellStyle name="inputExposure 2 2 2 2 2 11" xfId="11094"/>
    <cellStyle name="inputExposure 2 2 2 2 2 12" xfId="11095"/>
    <cellStyle name="inputExposure 2 2 2 2 2 13" xfId="11096"/>
    <cellStyle name="inputExposure 2 2 2 2 2 2" xfId="11097"/>
    <cellStyle name="inputExposure 2 2 2 2 2 2 2" xfId="11098"/>
    <cellStyle name="inputExposure 2 2 2 2 2 2 2 2" xfId="11099"/>
    <cellStyle name="inputExposure 2 2 2 2 2 2 2 3" xfId="11100"/>
    <cellStyle name="inputExposure 2 2 2 2 2 2 2 4" xfId="11101"/>
    <cellStyle name="inputExposure 2 2 2 2 2 2 2 5" xfId="11102"/>
    <cellStyle name="inputExposure 2 2 2 2 2 2 2 6" xfId="11103"/>
    <cellStyle name="inputExposure 2 2 2 2 2 2 2 7" xfId="11104"/>
    <cellStyle name="inputExposure 2 2 2 2 2 2 3" xfId="11105"/>
    <cellStyle name="inputExposure 2 2 2 2 2 2 4" xfId="11106"/>
    <cellStyle name="inputExposure 2 2 2 2 2 2 5" xfId="11107"/>
    <cellStyle name="inputExposure 2 2 2 2 2 2 6" xfId="11108"/>
    <cellStyle name="inputExposure 2 2 2 2 2 3" xfId="11109"/>
    <cellStyle name="inputExposure 2 2 2 2 2 4" xfId="11110"/>
    <cellStyle name="inputExposure 2 2 2 2 2 5" xfId="11111"/>
    <cellStyle name="inputExposure 2 2 2 2 2 6" xfId="11112"/>
    <cellStyle name="inputExposure 2 2 2 2 2 7" xfId="11113"/>
    <cellStyle name="inputExposure 2 2 2 2 2 8" xfId="11114"/>
    <cellStyle name="inputExposure 2 2 2 2 2 9" xfId="11115"/>
    <cellStyle name="inputExposure 2 2 2 2 3" xfId="11116"/>
    <cellStyle name="inputExposure 2 2 2 2 3 2" xfId="11117"/>
    <cellStyle name="inputExposure 2 2 2 2 3 2 2" xfId="11118"/>
    <cellStyle name="inputExposure 2 2 2 2 3 2 3" xfId="11119"/>
    <cellStyle name="inputExposure 2 2 2 2 3 2 4" xfId="11120"/>
    <cellStyle name="inputExposure 2 2 2 2 3 2 5" xfId="11121"/>
    <cellStyle name="inputExposure 2 2 2 2 3 2 6" xfId="11122"/>
    <cellStyle name="inputExposure 2 2 2 2 3 2 7" xfId="11123"/>
    <cellStyle name="inputExposure 2 2 2 2 3 3" xfId="11124"/>
    <cellStyle name="inputExposure 2 2 2 2 3 4" xfId="11125"/>
    <cellStyle name="inputExposure 2 2 2 2 3 5" xfId="11126"/>
    <cellStyle name="inputExposure 2 2 2 2 3 6" xfId="11127"/>
    <cellStyle name="inputExposure 2 2 2 2 4" xfId="11128"/>
    <cellStyle name="inputExposure 2 2 2 2 5" xfId="11129"/>
    <cellStyle name="inputExposure 2 2 2 2 6" xfId="11130"/>
    <cellStyle name="inputExposure 2 2 2 2 7" xfId="11131"/>
    <cellStyle name="inputExposure 2 2 2 2 8" xfId="11132"/>
    <cellStyle name="inputExposure 2 2 2 2 9" xfId="11133"/>
    <cellStyle name="inputExposure 2 2 2 3" xfId="11134"/>
    <cellStyle name="inputExposure 2 2 2 3 2" xfId="11135"/>
    <cellStyle name="inputExposure 2 2 2 3 3" xfId="11136"/>
    <cellStyle name="inputExposure 2 2 2 3 4" xfId="11137"/>
    <cellStyle name="inputExposure 2 2 2 3 5" xfId="11138"/>
    <cellStyle name="inputExposure 2 2 2 3 6" xfId="11139"/>
    <cellStyle name="inputExposure 2 2 2 3 7" xfId="11140"/>
    <cellStyle name="inputExposure 2 2 2 4" xfId="11141"/>
    <cellStyle name="inputExposure 2 2 2 5" xfId="11142"/>
    <cellStyle name="inputExposure 2 2 2 6" xfId="11143"/>
    <cellStyle name="inputExposure 2 2 2 7" xfId="11144"/>
    <cellStyle name="inputExposure 2 2 2 8" xfId="11145"/>
    <cellStyle name="inputExposure 2 2 2 9" xfId="11146"/>
    <cellStyle name="inputExposure 2 2 3" xfId="11147"/>
    <cellStyle name="inputExposure 2 2 3 10" xfId="11148"/>
    <cellStyle name="inputExposure 2 2 3 11" xfId="11149"/>
    <cellStyle name="inputExposure 2 2 3 12" xfId="11150"/>
    <cellStyle name="inputExposure 2 2 3 2" xfId="11151"/>
    <cellStyle name="inputExposure 2 2 3 2 10" xfId="11152"/>
    <cellStyle name="inputExposure 2 2 3 2 11" xfId="11153"/>
    <cellStyle name="inputExposure 2 2 3 2 2" xfId="11154"/>
    <cellStyle name="inputExposure 2 2 3 2 2 10" xfId="11155"/>
    <cellStyle name="inputExposure 2 2 3 2 2 11" xfId="11156"/>
    <cellStyle name="inputExposure 2 2 3 2 2 12" xfId="11157"/>
    <cellStyle name="inputExposure 2 2 3 2 2 13" xfId="11158"/>
    <cellStyle name="inputExposure 2 2 3 2 2 2" xfId="11159"/>
    <cellStyle name="inputExposure 2 2 3 2 2 2 2" xfId="11160"/>
    <cellStyle name="inputExposure 2 2 3 2 2 2 2 2" xfId="11161"/>
    <cellStyle name="inputExposure 2 2 3 2 2 2 2 3" xfId="11162"/>
    <cellStyle name="inputExposure 2 2 3 2 2 2 2 4" xfId="11163"/>
    <cellStyle name="inputExposure 2 2 3 2 2 2 2 5" xfId="11164"/>
    <cellStyle name="inputExposure 2 2 3 2 2 2 2 6" xfId="11165"/>
    <cellStyle name="inputExposure 2 2 3 2 2 2 2 7" xfId="11166"/>
    <cellStyle name="inputExposure 2 2 3 2 2 2 3" xfId="11167"/>
    <cellStyle name="inputExposure 2 2 3 2 2 2 4" xfId="11168"/>
    <cellStyle name="inputExposure 2 2 3 2 2 2 5" xfId="11169"/>
    <cellStyle name="inputExposure 2 2 3 2 2 2 6" xfId="11170"/>
    <cellStyle name="inputExposure 2 2 3 2 2 3" xfId="11171"/>
    <cellStyle name="inputExposure 2 2 3 2 2 4" xfId="11172"/>
    <cellStyle name="inputExposure 2 2 3 2 2 5" xfId="11173"/>
    <cellStyle name="inputExposure 2 2 3 2 2 6" xfId="11174"/>
    <cellStyle name="inputExposure 2 2 3 2 2 7" xfId="11175"/>
    <cellStyle name="inputExposure 2 2 3 2 2 8" xfId="11176"/>
    <cellStyle name="inputExposure 2 2 3 2 2 9" xfId="11177"/>
    <cellStyle name="inputExposure 2 2 3 2 3" xfId="11178"/>
    <cellStyle name="inputExposure 2 2 3 2 3 2" xfId="11179"/>
    <cellStyle name="inputExposure 2 2 3 2 3 2 2" xfId="11180"/>
    <cellStyle name="inputExposure 2 2 3 2 3 2 3" xfId="11181"/>
    <cellStyle name="inputExposure 2 2 3 2 3 2 4" xfId="11182"/>
    <cellStyle name="inputExposure 2 2 3 2 3 2 5" xfId="11183"/>
    <cellStyle name="inputExposure 2 2 3 2 3 2 6" xfId="11184"/>
    <cellStyle name="inputExposure 2 2 3 2 3 2 7" xfId="11185"/>
    <cellStyle name="inputExposure 2 2 3 2 3 3" xfId="11186"/>
    <cellStyle name="inputExposure 2 2 3 2 3 4" xfId="11187"/>
    <cellStyle name="inputExposure 2 2 3 2 3 5" xfId="11188"/>
    <cellStyle name="inputExposure 2 2 3 2 3 6" xfId="11189"/>
    <cellStyle name="inputExposure 2 2 3 2 4" xfId="11190"/>
    <cellStyle name="inputExposure 2 2 3 2 5" xfId="11191"/>
    <cellStyle name="inputExposure 2 2 3 2 6" xfId="11192"/>
    <cellStyle name="inputExposure 2 2 3 2 7" xfId="11193"/>
    <cellStyle name="inputExposure 2 2 3 2 8" xfId="11194"/>
    <cellStyle name="inputExposure 2 2 3 2 9" xfId="11195"/>
    <cellStyle name="inputExposure 2 2 3 3" xfId="11196"/>
    <cellStyle name="inputExposure 2 2 3 3 2" xfId="11197"/>
    <cellStyle name="inputExposure 2 2 3 3 2 2" xfId="11198"/>
    <cellStyle name="inputExposure 2 2 3 3 2 3" xfId="11199"/>
    <cellStyle name="inputExposure 2 2 3 3 2 4" xfId="11200"/>
    <cellStyle name="inputExposure 2 2 3 3 2 5" xfId="11201"/>
    <cellStyle name="inputExposure 2 2 3 3 2 6" xfId="11202"/>
    <cellStyle name="inputExposure 2 2 3 3 2 7" xfId="11203"/>
    <cellStyle name="inputExposure 2 2 3 3 3" xfId="11204"/>
    <cellStyle name="inputExposure 2 2 3 3 4" xfId="11205"/>
    <cellStyle name="inputExposure 2 2 3 3 5" xfId="11206"/>
    <cellStyle name="inputExposure 2 2 3 3 6" xfId="11207"/>
    <cellStyle name="inputExposure 2 2 3 4" xfId="11208"/>
    <cellStyle name="inputExposure 2 2 3 5" xfId="11209"/>
    <cellStyle name="inputExposure 2 2 3 6" xfId="11210"/>
    <cellStyle name="inputExposure 2 2 3 7" xfId="11211"/>
    <cellStyle name="inputExposure 2 2 3 8" xfId="11212"/>
    <cellStyle name="inputExposure 2 2 3 9" xfId="11213"/>
    <cellStyle name="inputExposure 2 2 4" xfId="11214"/>
    <cellStyle name="inputExposure 2 2 4 10" xfId="11215"/>
    <cellStyle name="inputExposure 2 2 4 11" xfId="11216"/>
    <cellStyle name="inputExposure 2 2 4 2" xfId="11217"/>
    <cellStyle name="inputExposure 2 2 4 2 10" xfId="11218"/>
    <cellStyle name="inputExposure 2 2 4 2 11" xfId="11219"/>
    <cellStyle name="inputExposure 2 2 4 2 12" xfId="11220"/>
    <cellStyle name="inputExposure 2 2 4 2 13" xfId="11221"/>
    <cellStyle name="inputExposure 2 2 4 2 2" xfId="11222"/>
    <cellStyle name="inputExposure 2 2 4 2 2 2" xfId="11223"/>
    <cellStyle name="inputExposure 2 2 4 2 2 2 2" xfId="11224"/>
    <cellStyle name="inputExposure 2 2 4 2 2 2 3" xfId="11225"/>
    <cellStyle name="inputExposure 2 2 4 2 2 2 4" xfId="11226"/>
    <cellStyle name="inputExposure 2 2 4 2 2 2 5" xfId="11227"/>
    <cellStyle name="inputExposure 2 2 4 2 2 2 6" xfId="11228"/>
    <cellStyle name="inputExposure 2 2 4 2 2 2 7" xfId="11229"/>
    <cellStyle name="inputExposure 2 2 4 2 2 3" xfId="11230"/>
    <cellStyle name="inputExposure 2 2 4 2 2 4" xfId="11231"/>
    <cellStyle name="inputExposure 2 2 4 2 2 5" xfId="11232"/>
    <cellStyle name="inputExposure 2 2 4 2 2 6" xfId="11233"/>
    <cellStyle name="inputExposure 2 2 4 2 3" xfId="11234"/>
    <cellStyle name="inputExposure 2 2 4 2 4" xfId="11235"/>
    <cellStyle name="inputExposure 2 2 4 2 5" xfId="11236"/>
    <cellStyle name="inputExposure 2 2 4 2 6" xfId="11237"/>
    <cellStyle name="inputExposure 2 2 4 2 7" xfId="11238"/>
    <cellStyle name="inputExposure 2 2 4 2 8" xfId="11239"/>
    <cellStyle name="inputExposure 2 2 4 2 9" xfId="11240"/>
    <cellStyle name="inputExposure 2 2 4 3" xfId="11241"/>
    <cellStyle name="inputExposure 2 2 4 3 2" xfId="11242"/>
    <cellStyle name="inputExposure 2 2 4 3 2 2" xfId="11243"/>
    <cellStyle name="inputExposure 2 2 4 3 2 3" xfId="11244"/>
    <cellStyle name="inputExposure 2 2 4 3 2 4" xfId="11245"/>
    <cellStyle name="inputExposure 2 2 4 3 2 5" xfId="11246"/>
    <cellStyle name="inputExposure 2 2 4 3 2 6" xfId="11247"/>
    <cellStyle name="inputExposure 2 2 4 3 2 7" xfId="11248"/>
    <cellStyle name="inputExposure 2 2 4 3 3" xfId="11249"/>
    <cellStyle name="inputExposure 2 2 4 3 4" xfId="11250"/>
    <cellStyle name="inputExposure 2 2 4 3 5" xfId="11251"/>
    <cellStyle name="inputExposure 2 2 4 3 6" xfId="11252"/>
    <cellStyle name="inputExposure 2 2 4 4" xfId="11253"/>
    <cellStyle name="inputExposure 2 2 4 5" xfId="11254"/>
    <cellStyle name="inputExposure 2 2 4 6" xfId="11255"/>
    <cellStyle name="inputExposure 2 2 4 7" xfId="11256"/>
    <cellStyle name="inputExposure 2 2 4 8" xfId="11257"/>
    <cellStyle name="inputExposure 2 2 4 9" xfId="11258"/>
    <cellStyle name="inputExposure 2 2 5" xfId="11259"/>
    <cellStyle name="inputExposure 2 2 5 2" xfId="11260"/>
    <cellStyle name="inputExposure 2 2 5 3" xfId="11261"/>
    <cellStyle name="inputExposure 2 2 5 4" xfId="11262"/>
    <cellStyle name="inputExposure 2 2 5 5" xfId="11263"/>
    <cellStyle name="inputExposure 2 2 5 6" xfId="11264"/>
    <cellStyle name="inputExposure 2 2 5 7" xfId="11265"/>
    <cellStyle name="inputExposure 2 2 6" xfId="11266"/>
    <cellStyle name="inputExposure 2 2 6 2" xfId="11267"/>
    <cellStyle name="inputExposure 2 2 6 3" xfId="11268"/>
    <cellStyle name="inputExposure 2 2 6 4" xfId="11269"/>
    <cellStyle name="inputExposure 2 2 6 5" xfId="11270"/>
    <cellStyle name="inputExposure 2 2 6 6" xfId="11271"/>
    <cellStyle name="inputExposure 2 2 6 7" xfId="11272"/>
    <cellStyle name="inputExposure 2 2 7" xfId="11273"/>
    <cellStyle name="inputExposure 2 2 7 2" xfId="11274"/>
    <cellStyle name="inputExposure 2 2 7 3" xfId="11275"/>
    <cellStyle name="inputExposure 2 2 7 4" xfId="11276"/>
    <cellStyle name="inputExposure 2 2 8" xfId="11277"/>
    <cellStyle name="inputExposure 2 2 8 2" xfId="11278"/>
    <cellStyle name="inputExposure 2 2 8 3" xfId="11279"/>
    <cellStyle name="inputExposure 2 2 8 4" xfId="11280"/>
    <cellStyle name="inputExposure 2 2 9" xfId="11281"/>
    <cellStyle name="inputExposure 2 3" xfId="11282"/>
    <cellStyle name="inputExposure 2 3 10" xfId="11283"/>
    <cellStyle name="inputExposure 2 3 11" xfId="11284"/>
    <cellStyle name="inputExposure 2 3 12" xfId="11285"/>
    <cellStyle name="inputExposure 2 3 13" xfId="11286"/>
    <cellStyle name="inputExposure 2 3 14" xfId="11287"/>
    <cellStyle name="inputExposure 2 3 15" xfId="11288"/>
    <cellStyle name="inputExposure 2 3 16" xfId="11289"/>
    <cellStyle name="inputExposure 2 3 2" xfId="11290"/>
    <cellStyle name="inputExposure 2 3 2 10" xfId="11291"/>
    <cellStyle name="inputExposure 2 3 2 11" xfId="11292"/>
    <cellStyle name="inputExposure 2 3 2 12" xfId="11293"/>
    <cellStyle name="inputExposure 2 3 2 13" xfId="11294"/>
    <cellStyle name="inputExposure 2 3 2 2" xfId="11295"/>
    <cellStyle name="inputExposure 2 3 2 2 10" xfId="11296"/>
    <cellStyle name="inputExposure 2 3 2 2 11" xfId="11297"/>
    <cellStyle name="inputExposure 2 3 2 2 2" xfId="11298"/>
    <cellStyle name="inputExposure 2 3 2 2 2 2" xfId="11299"/>
    <cellStyle name="inputExposure 2 3 2 2 2 2 2" xfId="11300"/>
    <cellStyle name="inputExposure 2 3 2 2 2 2 3" xfId="11301"/>
    <cellStyle name="inputExposure 2 3 2 2 2 2 4" xfId="11302"/>
    <cellStyle name="inputExposure 2 3 2 2 2 2 5" xfId="11303"/>
    <cellStyle name="inputExposure 2 3 2 2 2 2 6" xfId="11304"/>
    <cellStyle name="inputExposure 2 3 2 2 2 2 7" xfId="11305"/>
    <cellStyle name="inputExposure 2 3 2 2 2 3" xfId="11306"/>
    <cellStyle name="inputExposure 2 3 2 2 2 4" xfId="11307"/>
    <cellStyle name="inputExposure 2 3 2 2 2 5" xfId="11308"/>
    <cellStyle name="inputExposure 2 3 2 2 2 6" xfId="11309"/>
    <cellStyle name="inputExposure 2 3 2 2 3" xfId="11310"/>
    <cellStyle name="inputExposure 2 3 2 2 4" xfId="11311"/>
    <cellStyle name="inputExposure 2 3 2 2 5" xfId="11312"/>
    <cellStyle name="inputExposure 2 3 2 2 6" xfId="11313"/>
    <cellStyle name="inputExposure 2 3 2 2 7" xfId="11314"/>
    <cellStyle name="inputExposure 2 3 2 2 8" xfId="11315"/>
    <cellStyle name="inputExposure 2 3 2 2 9" xfId="11316"/>
    <cellStyle name="inputExposure 2 3 2 3" xfId="11317"/>
    <cellStyle name="inputExposure 2 3 2 3 10" xfId="11318"/>
    <cellStyle name="inputExposure 2 3 2 3 11" xfId="11319"/>
    <cellStyle name="inputExposure 2 3 2 3 12" xfId="11320"/>
    <cellStyle name="inputExposure 2 3 2 3 13" xfId="11321"/>
    <cellStyle name="inputExposure 2 3 2 3 2" xfId="11322"/>
    <cellStyle name="inputExposure 2 3 2 3 2 10" xfId="11323"/>
    <cellStyle name="inputExposure 2 3 2 3 2 11" xfId="11324"/>
    <cellStyle name="inputExposure 2 3 2 3 2 12" xfId="11325"/>
    <cellStyle name="inputExposure 2 3 2 3 2 13" xfId="11326"/>
    <cellStyle name="inputExposure 2 3 2 3 2 2" xfId="11327"/>
    <cellStyle name="inputExposure 2 3 2 3 2 2 2" xfId="11328"/>
    <cellStyle name="inputExposure 2 3 2 3 2 2 2 2" xfId="11329"/>
    <cellStyle name="inputExposure 2 3 2 3 2 2 2 3" xfId="11330"/>
    <cellStyle name="inputExposure 2 3 2 3 2 2 2 4" xfId="11331"/>
    <cellStyle name="inputExposure 2 3 2 3 2 2 2 5" xfId="11332"/>
    <cellStyle name="inputExposure 2 3 2 3 2 2 2 6" xfId="11333"/>
    <cellStyle name="inputExposure 2 3 2 3 2 2 2 7" xfId="11334"/>
    <cellStyle name="inputExposure 2 3 2 3 2 2 3" xfId="11335"/>
    <cellStyle name="inputExposure 2 3 2 3 2 2 4" xfId="11336"/>
    <cellStyle name="inputExposure 2 3 2 3 2 2 5" xfId="11337"/>
    <cellStyle name="inputExposure 2 3 2 3 2 2 6" xfId="11338"/>
    <cellStyle name="inputExposure 2 3 2 3 2 3" xfId="11339"/>
    <cellStyle name="inputExposure 2 3 2 3 2 4" xfId="11340"/>
    <cellStyle name="inputExposure 2 3 2 3 2 5" xfId="11341"/>
    <cellStyle name="inputExposure 2 3 2 3 2 6" xfId="11342"/>
    <cellStyle name="inputExposure 2 3 2 3 2 7" xfId="11343"/>
    <cellStyle name="inputExposure 2 3 2 3 2 8" xfId="11344"/>
    <cellStyle name="inputExposure 2 3 2 3 2 9" xfId="11345"/>
    <cellStyle name="inputExposure 2 3 2 3 3" xfId="11346"/>
    <cellStyle name="inputExposure 2 3 2 3 3 10" xfId="11347"/>
    <cellStyle name="inputExposure 2 3 2 3 3 11" xfId="11348"/>
    <cellStyle name="inputExposure 2 3 2 3 3 12" xfId="11349"/>
    <cellStyle name="inputExposure 2 3 2 3 3 13" xfId="11350"/>
    <cellStyle name="inputExposure 2 3 2 3 3 2" xfId="11351"/>
    <cellStyle name="inputExposure 2 3 2 3 3 2 2" xfId="11352"/>
    <cellStyle name="inputExposure 2 3 2 3 3 2 2 2" xfId="11353"/>
    <cellStyle name="inputExposure 2 3 2 3 3 2 2 3" xfId="11354"/>
    <cellStyle name="inputExposure 2 3 2 3 3 2 2 4" xfId="11355"/>
    <cellStyle name="inputExposure 2 3 2 3 3 2 2 5" xfId="11356"/>
    <cellStyle name="inputExposure 2 3 2 3 3 2 2 6" xfId="11357"/>
    <cellStyle name="inputExposure 2 3 2 3 3 2 2 7" xfId="11358"/>
    <cellStyle name="inputExposure 2 3 2 3 3 2 3" xfId="11359"/>
    <cellStyle name="inputExposure 2 3 2 3 3 2 4" xfId="11360"/>
    <cellStyle name="inputExposure 2 3 2 3 3 2 5" xfId="11361"/>
    <cellStyle name="inputExposure 2 3 2 3 3 2 6" xfId="11362"/>
    <cellStyle name="inputExposure 2 3 2 3 3 3" xfId="11363"/>
    <cellStyle name="inputExposure 2 3 2 3 3 4" xfId="11364"/>
    <cellStyle name="inputExposure 2 3 2 3 3 5" xfId="11365"/>
    <cellStyle name="inputExposure 2 3 2 3 3 6" xfId="11366"/>
    <cellStyle name="inputExposure 2 3 2 3 3 7" xfId="11367"/>
    <cellStyle name="inputExposure 2 3 2 3 3 8" xfId="11368"/>
    <cellStyle name="inputExposure 2 3 2 3 3 9" xfId="11369"/>
    <cellStyle name="inputExposure 2 3 2 3 4" xfId="11370"/>
    <cellStyle name="inputExposure 2 3 2 3 4 2" xfId="11371"/>
    <cellStyle name="inputExposure 2 3 2 3 4 2 2" xfId="11372"/>
    <cellStyle name="inputExposure 2 3 2 3 4 2 3" xfId="11373"/>
    <cellStyle name="inputExposure 2 3 2 3 4 2 4" xfId="11374"/>
    <cellStyle name="inputExposure 2 3 2 3 4 2 5" xfId="11375"/>
    <cellStyle name="inputExposure 2 3 2 3 4 2 6" xfId="11376"/>
    <cellStyle name="inputExposure 2 3 2 3 4 2 7" xfId="11377"/>
    <cellStyle name="inputExposure 2 3 2 3 4 3" xfId="11378"/>
    <cellStyle name="inputExposure 2 3 2 3 4 4" xfId="11379"/>
    <cellStyle name="inputExposure 2 3 2 3 4 5" xfId="11380"/>
    <cellStyle name="inputExposure 2 3 2 3 4 6" xfId="11381"/>
    <cellStyle name="inputExposure 2 3 2 3 5" xfId="11382"/>
    <cellStyle name="inputExposure 2 3 2 3 6" xfId="11383"/>
    <cellStyle name="inputExposure 2 3 2 3 7" xfId="11384"/>
    <cellStyle name="inputExposure 2 3 2 3 8" xfId="11385"/>
    <cellStyle name="inputExposure 2 3 2 3 9" xfId="11386"/>
    <cellStyle name="inputExposure 2 3 2 4" xfId="11387"/>
    <cellStyle name="inputExposure 2 3 2 4 10" xfId="11388"/>
    <cellStyle name="inputExposure 2 3 2 4 11" xfId="11389"/>
    <cellStyle name="inputExposure 2 3 2 4 2" xfId="11390"/>
    <cellStyle name="inputExposure 2 3 2 4 2 10" xfId="11391"/>
    <cellStyle name="inputExposure 2 3 2 4 2 11" xfId="11392"/>
    <cellStyle name="inputExposure 2 3 2 4 2 12" xfId="11393"/>
    <cellStyle name="inputExposure 2 3 2 4 2 13" xfId="11394"/>
    <cellStyle name="inputExposure 2 3 2 4 2 2" xfId="11395"/>
    <cellStyle name="inputExposure 2 3 2 4 2 2 2" xfId="11396"/>
    <cellStyle name="inputExposure 2 3 2 4 2 2 2 2" xfId="11397"/>
    <cellStyle name="inputExposure 2 3 2 4 2 2 2 3" xfId="11398"/>
    <cellStyle name="inputExposure 2 3 2 4 2 2 2 4" xfId="11399"/>
    <cellStyle name="inputExposure 2 3 2 4 2 2 2 5" xfId="11400"/>
    <cellStyle name="inputExposure 2 3 2 4 2 2 2 6" xfId="11401"/>
    <cellStyle name="inputExposure 2 3 2 4 2 2 2 7" xfId="11402"/>
    <cellStyle name="inputExposure 2 3 2 4 2 2 3" xfId="11403"/>
    <cellStyle name="inputExposure 2 3 2 4 2 2 4" xfId="11404"/>
    <cellStyle name="inputExposure 2 3 2 4 2 2 5" xfId="11405"/>
    <cellStyle name="inputExposure 2 3 2 4 2 2 6" xfId="11406"/>
    <cellStyle name="inputExposure 2 3 2 4 2 3" xfId="11407"/>
    <cellStyle name="inputExposure 2 3 2 4 2 4" xfId="11408"/>
    <cellStyle name="inputExposure 2 3 2 4 2 5" xfId="11409"/>
    <cellStyle name="inputExposure 2 3 2 4 2 6" xfId="11410"/>
    <cellStyle name="inputExposure 2 3 2 4 2 7" xfId="11411"/>
    <cellStyle name="inputExposure 2 3 2 4 2 8" xfId="11412"/>
    <cellStyle name="inputExposure 2 3 2 4 2 9" xfId="11413"/>
    <cellStyle name="inputExposure 2 3 2 4 3" xfId="11414"/>
    <cellStyle name="inputExposure 2 3 2 4 3 2" xfId="11415"/>
    <cellStyle name="inputExposure 2 3 2 4 3 2 2" xfId="11416"/>
    <cellStyle name="inputExposure 2 3 2 4 3 2 3" xfId="11417"/>
    <cellStyle name="inputExposure 2 3 2 4 3 2 4" xfId="11418"/>
    <cellStyle name="inputExposure 2 3 2 4 3 2 5" xfId="11419"/>
    <cellStyle name="inputExposure 2 3 2 4 3 2 6" xfId="11420"/>
    <cellStyle name="inputExposure 2 3 2 4 3 2 7" xfId="11421"/>
    <cellStyle name="inputExposure 2 3 2 4 3 3" xfId="11422"/>
    <cellStyle name="inputExposure 2 3 2 4 3 4" xfId="11423"/>
    <cellStyle name="inputExposure 2 3 2 4 3 5" xfId="11424"/>
    <cellStyle name="inputExposure 2 3 2 4 3 6" xfId="11425"/>
    <cellStyle name="inputExposure 2 3 2 4 4" xfId="11426"/>
    <cellStyle name="inputExposure 2 3 2 4 5" xfId="11427"/>
    <cellStyle name="inputExposure 2 3 2 4 6" xfId="11428"/>
    <cellStyle name="inputExposure 2 3 2 4 7" xfId="11429"/>
    <cellStyle name="inputExposure 2 3 2 4 8" xfId="11430"/>
    <cellStyle name="inputExposure 2 3 2 4 9" xfId="11431"/>
    <cellStyle name="inputExposure 2 3 2 5" xfId="11432"/>
    <cellStyle name="inputExposure 2 3 2 5 2" xfId="11433"/>
    <cellStyle name="inputExposure 2 3 2 5 3" xfId="11434"/>
    <cellStyle name="inputExposure 2 3 2 5 4" xfId="11435"/>
    <cellStyle name="inputExposure 2 3 2 5 5" xfId="11436"/>
    <cellStyle name="inputExposure 2 3 2 5 6" xfId="11437"/>
    <cellStyle name="inputExposure 2 3 2 5 7" xfId="11438"/>
    <cellStyle name="inputExposure 2 3 2 6" xfId="11439"/>
    <cellStyle name="inputExposure 2 3 2 7" xfId="11440"/>
    <cellStyle name="inputExposure 2 3 2 8" xfId="11441"/>
    <cellStyle name="inputExposure 2 3 2 9" xfId="11442"/>
    <cellStyle name="inputExposure 2 3 3" xfId="11443"/>
    <cellStyle name="inputExposure 2 3 3 10" xfId="11444"/>
    <cellStyle name="inputExposure 2 3 3 11" xfId="11445"/>
    <cellStyle name="inputExposure 2 3 3 12" xfId="11446"/>
    <cellStyle name="inputExposure 2 3 3 2" xfId="11447"/>
    <cellStyle name="inputExposure 2 3 3 2 10" xfId="11448"/>
    <cellStyle name="inputExposure 2 3 3 2 11" xfId="11449"/>
    <cellStyle name="inputExposure 2 3 3 2 2" xfId="11450"/>
    <cellStyle name="inputExposure 2 3 3 2 2 10" xfId="11451"/>
    <cellStyle name="inputExposure 2 3 3 2 2 11" xfId="11452"/>
    <cellStyle name="inputExposure 2 3 3 2 2 12" xfId="11453"/>
    <cellStyle name="inputExposure 2 3 3 2 2 13" xfId="11454"/>
    <cellStyle name="inputExposure 2 3 3 2 2 2" xfId="11455"/>
    <cellStyle name="inputExposure 2 3 3 2 2 2 2" xfId="11456"/>
    <cellStyle name="inputExposure 2 3 3 2 2 2 2 2" xfId="11457"/>
    <cellStyle name="inputExposure 2 3 3 2 2 2 2 3" xfId="11458"/>
    <cellStyle name="inputExposure 2 3 3 2 2 2 2 4" xfId="11459"/>
    <cellStyle name="inputExposure 2 3 3 2 2 2 2 5" xfId="11460"/>
    <cellStyle name="inputExposure 2 3 3 2 2 2 2 6" xfId="11461"/>
    <cellStyle name="inputExposure 2 3 3 2 2 2 2 7" xfId="11462"/>
    <cellStyle name="inputExposure 2 3 3 2 2 2 3" xfId="11463"/>
    <cellStyle name="inputExposure 2 3 3 2 2 2 4" xfId="11464"/>
    <cellStyle name="inputExposure 2 3 3 2 2 2 5" xfId="11465"/>
    <cellStyle name="inputExposure 2 3 3 2 2 2 6" xfId="11466"/>
    <cellStyle name="inputExposure 2 3 3 2 2 3" xfId="11467"/>
    <cellStyle name="inputExposure 2 3 3 2 2 4" xfId="11468"/>
    <cellStyle name="inputExposure 2 3 3 2 2 5" xfId="11469"/>
    <cellStyle name="inputExposure 2 3 3 2 2 6" xfId="11470"/>
    <cellStyle name="inputExposure 2 3 3 2 2 7" xfId="11471"/>
    <cellStyle name="inputExposure 2 3 3 2 2 8" xfId="11472"/>
    <cellStyle name="inputExposure 2 3 3 2 2 9" xfId="11473"/>
    <cellStyle name="inputExposure 2 3 3 2 3" xfId="11474"/>
    <cellStyle name="inputExposure 2 3 3 2 3 2" xfId="11475"/>
    <cellStyle name="inputExposure 2 3 3 2 3 2 2" xfId="11476"/>
    <cellStyle name="inputExposure 2 3 3 2 3 2 3" xfId="11477"/>
    <cellStyle name="inputExposure 2 3 3 2 3 2 4" xfId="11478"/>
    <cellStyle name="inputExposure 2 3 3 2 3 2 5" xfId="11479"/>
    <cellStyle name="inputExposure 2 3 3 2 3 2 6" xfId="11480"/>
    <cellStyle name="inputExposure 2 3 3 2 3 2 7" xfId="11481"/>
    <cellStyle name="inputExposure 2 3 3 2 3 3" xfId="11482"/>
    <cellStyle name="inputExposure 2 3 3 2 3 4" xfId="11483"/>
    <cellStyle name="inputExposure 2 3 3 2 3 5" xfId="11484"/>
    <cellStyle name="inputExposure 2 3 3 2 3 6" xfId="11485"/>
    <cellStyle name="inputExposure 2 3 3 2 4" xfId="11486"/>
    <cellStyle name="inputExposure 2 3 3 2 5" xfId="11487"/>
    <cellStyle name="inputExposure 2 3 3 2 6" xfId="11488"/>
    <cellStyle name="inputExposure 2 3 3 2 7" xfId="11489"/>
    <cellStyle name="inputExposure 2 3 3 2 8" xfId="11490"/>
    <cellStyle name="inputExposure 2 3 3 2 9" xfId="11491"/>
    <cellStyle name="inputExposure 2 3 3 3" xfId="11492"/>
    <cellStyle name="inputExposure 2 3 3 3 2" xfId="11493"/>
    <cellStyle name="inputExposure 2 3 3 3 2 2" xfId="11494"/>
    <cellStyle name="inputExposure 2 3 3 3 2 3" xfId="11495"/>
    <cellStyle name="inputExposure 2 3 3 3 2 4" xfId="11496"/>
    <cellStyle name="inputExposure 2 3 3 3 2 5" xfId="11497"/>
    <cellStyle name="inputExposure 2 3 3 3 2 6" xfId="11498"/>
    <cellStyle name="inputExposure 2 3 3 3 2 7" xfId="11499"/>
    <cellStyle name="inputExposure 2 3 3 3 3" xfId="11500"/>
    <cellStyle name="inputExposure 2 3 3 3 4" xfId="11501"/>
    <cellStyle name="inputExposure 2 3 3 3 5" xfId="11502"/>
    <cellStyle name="inputExposure 2 3 3 3 6" xfId="11503"/>
    <cellStyle name="inputExposure 2 3 3 4" xfId="11504"/>
    <cellStyle name="inputExposure 2 3 3 5" xfId="11505"/>
    <cellStyle name="inputExposure 2 3 3 6" xfId="11506"/>
    <cellStyle name="inputExposure 2 3 3 7" xfId="11507"/>
    <cellStyle name="inputExposure 2 3 3 8" xfId="11508"/>
    <cellStyle name="inputExposure 2 3 3 9" xfId="11509"/>
    <cellStyle name="inputExposure 2 3 4" xfId="11510"/>
    <cellStyle name="inputExposure 2 3 4 10" xfId="11511"/>
    <cellStyle name="inputExposure 2 3 4 11" xfId="11512"/>
    <cellStyle name="inputExposure 2 3 4 2" xfId="11513"/>
    <cellStyle name="inputExposure 2 3 4 2 10" xfId="11514"/>
    <cellStyle name="inputExposure 2 3 4 2 11" xfId="11515"/>
    <cellStyle name="inputExposure 2 3 4 2 12" xfId="11516"/>
    <cellStyle name="inputExposure 2 3 4 2 13" xfId="11517"/>
    <cellStyle name="inputExposure 2 3 4 2 2" xfId="11518"/>
    <cellStyle name="inputExposure 2 3 4 2 2 2" xfId="11519"/>
    <cellStyle name="inputExposure 2 3 4 2 2 2 2" xfId="11520"/>
    <cellStyle name="inputExposure 2 3 4 2 2 2 3" xfId="11521"/>
    <cellStyle name="inputExposure 2 3 4 2 2 2 4" xfId="11522"/>
    <cellStyle name="inputExposure 2 3 4 2 2 2 5" xfId="11523"/>
    <cellStyle name="inputExposure 2 3 4 2 2 2 6" xfId="11524"/>
    <cellStyle name="inputExposure 2 3 4 2 2 2 7" xfId="11525"/>
    <cellStyle name="inputExposure 2 3 4 2 2 3" xfId="11526"/>
    <cellStyle name="inputExposure 2 3 4 2 2 4" xfId="11527"/>
    <cellStyle name="inputExposure 2 3 4 2 2 5" xfId="11528"/>
    <cellStyle name="inputExposure 2 3 4 2 2 6" xfId="11529"/>
    <cellStyle name="inputExposure 2 3 4 2 3" xfId="11530"/>
    <cellStyle name="inputExposure 2 3 4 2 4" xfId="11531"/>
    <cellStyle name="inputExposure 2 3 4 2 5" xfId="11532"/>
    <cellStyle name="inputExposure 2 3 4 2 6" xfId="11533"/>
    <cellStyle name="inputExposure 2 3 4 2 7" xfId="11534"/>
    <cellStyle name="inputExposure 2 3 4 2 8" xfId="11535"/>
    <cellStyle name="inputExposure 2 3 4 2 9" xfId="11536"/>
    <cellStyle name="inputExposure 2 3 4 3" xfId="11537"/>
    <cellStyle name="inputExposure 2 3 4 3 2" xfId="11538"/>
    <cellStyle name="inputExposure 2 3 4 3 2 2" xfId="11539"/>
    <cellStyle name="inputExposure 2 3 4 3 2 3" xfId="11540"/>
    <cellStyle name="inputExposure 2 3 4 3 2 4" xfId="11541"/>
    <cellStyle name="inputExposure 2 3 4 3 2 5" xfId="11542"/>
    <cellStyle name="inputExposure 2 3 4 3 2 6" xfId="11543"/>
    <cellStyle name="inputExposure 2 3 4 3 2 7" xfId="11544"/>
    <cellStyle name="inputExposure 2 3 4 3 3" xfId="11545"/>
    <cellStyle name="inputExposure 2 3 4 3 4" xfId="11546"/>
    <cellStyle name="inputExposure 2 3 4 3 5" xfId="11547"/>
    <cellStyle name="inputExposure 2 3 4 3 6" xfId="11548"/>
    <cellStyle name="inputExposure 2 3 4 4" xfId="11549"/>
    <cellStyle name="inputExposure 2 3 4 5" xfId="11550"/>
    <cellStyle name="inputExposure 2 3 4 6" xfId="11551"/>
    <cellStyle name="inputExposure 2 3 4 7" xfId="11552"/>
    <cellStyle name="inputExposure 2 3 4 8" xfId="11553"/>
    <cellStyle name="inputExposure 2 3 4 9" xfId="11554"/>
    <cellStyle name="inputExposure 2 3 5" xfId="11555"/>
    <cellStyle name="inputExposure 2 3 5 2" xfId="11556"/>
    <cellStyle name="inputExposure 2 3 5 3" xfId="11557"/>
    <cellStyle name="inputExposure 2 3 5 4" xfId="11558"/>
    <cellStyle name="inputExposure 2 3 5 5" xfId="11559"/>
    <cellStyle name="inputExposure 2 3 6" xfId="11560"/>
    <cellStyle name="inputExposure 2 3 6 2" xfId="11561"/>
    <cellStyle name="inputExposure 2 3 6 3" xfId="11562"/>
    <cellStyle name="inputExposure 2 3 6 4" xfId="11563"/>
    <cellStyle name="inputExposure 2 3 6 5" xfId="11564"/>
    <cellStyle name="inputExposure 2 3 6 6" xfId="11565"/>
    <cellStyle name="inputExposure 2 3 6 7" xfId="11566"/>
    <cellStyle name="inputExposure 2 3 7" xfId="11567"/>
    <cellStyle name="inputExposure 2 3 7 2" xfId="11568"/>
    <cellStyle name="inputExposure 2 3 7 3" xfId="11569"/>
    <cellStyle name="inputExposure 2 3 7 4" xfId="11570"/>
    <cellStyle name="inputExposure 2 3 8" xfId="11571"/>
    <cellStyle name="inputExposure 2 3 8 2" xfId="11572"/>
    <cellStyle name="inputExposure 2 3 8 3" xfId="11573"/>
    <cellStyle name="inputExposure 2 3 8 4" xfId="11574"/>
    <cellStyle name="inputExposure 2 3 9" xfId="11575"/>
    <cellStyle name="inputExposure 2 3 9 2" xfId="11576"/>
    <cellStyle name="inputExposure 2 3 9 3" xfId="11577"/>
    <cellStyle name="inputExposure 2 3 9 4" xfId="11578"/>
    <cellStyle name="inputExposure 2 4" xfId="11579"/>
    <cellStyle name="inputExposure 2 4 10" xfId="11580"/>
    <cellStyle name="inputExposure 2 4 11" xfId="11581"/>
    <cellStyle name="inputExposure 2 4 12" xfId="11582"/>
    <cellStyle name="inputExposure 2 4 2" xfId="11583"/>
    <cellStyle name="inputExposure 2 4 2 2" xfId="11584"/>
    <cellStyle name="inputExposure 2 4 2 2 2" xfId="11585"/>
    <cellStyle name="inputExposure 2 4 2 2 3" xfId="11586"/>
    <cellStyle name="inputExposure 2 4 2 2 4" xfId="11587"/>
    <cellStyle name="inputExposure 2 4 2 2 5" xfId="11588"/>
    <cellStyle name="inputExposure 2 4 2 2 6" xfId="11589"/>
    <cellStyle name="inputExposure 2 4 2 2 7" xfId="11590"/>
    <cellStyle name="inputExposure 2 4 2 3" xfId="11591"/>
    <cellStyle name="inputExposure 2 4 2 4" xfId="11592"/>
    <cellStyle name="inputExposure 2 4 2 5" xfId="11593"/>
    <cellStyle name="inputExposure 2 4 2 6" xfId="11594"/>
    <cellStyle name="inputExposure 2 4 3" xfId="11595"/>
    <cellStyle name="inputExposure 2 4 4" xfId="11596"/>
    <cellStyle name="inputExposure 2 4 5" xfId="11597"/>
    <cellStyle name="inputExposure 2 4 6" xfId="11598"/>
    <cellStyle name="inputExposure 2 4 7" xfId="11599"/>
    <cellStyle name="inputExposure 2 4 8" xfId="11600"/>
    <cellStyle name="inputExposure 2 4 9" xfId="11601"/>
    <cellStyle name="inputExposure 2 5" xfId="11602"/>
    <cellStyle name="inputExposure 2 5 10" xfId="11603"/>
    <cellStyle name="inputExposure 2 5 11" xfId="11604"/>
    <cellStyle name="inputExposure 2 5 2" xfId="11605"/>
    <cellStyle name="inputExposure 2 5 2 10" xfId="11606"/>
    <cellStyle name="inputExposure 2 5 2 11" xfId="11607"/>
    <cellStyle name="inputExposure 2 5 2 12" xfId="11608"/>
    <cellStyle name="inputExposure 2 5 2 13" xfId="11609"/>
    <cellStyle name="inputExposure 2 5 2 2" xfId="11610"/>
    <cellStyle name="inputExposure 2 5 2 2 2" xfId="11611"/>
    <cellStyle name="inputExposure 2 5 2 2 2 2" xfId="11612"/>
    <cellStyle name="inputExposure 2 5 2 2 2 3" xfId="11613"/>
    <cellStyle name="inputExposure 2 5 2 2 2 4" xfId="11614"/>
    <cellStyle name="inputExposure 2 5 2 2 2 5" xfId="11615"/>
    <cellStyle name="inputExposure 2 5 2 2 2 6" xfId="11616"/>
    <cellStyle name="inputExposure 2 5 2 2 2 7" xfId="11617"/>
    <cellStyle name="inputExposure 2 5 2 2 3" xfId="11618"/>
    <cellStyle name="inputExposure 2 5 2 2 4" xfId="11619"/>
    <cellStyle name="inputExposure 2 5 2 2 5" xfId="11620"/>
    <cellStyle name="inputExposure 2 5 2 2 6" xfId="11621"/>
    <cellStyle name="inputExposure 2 5 2 3" xfId="11622"/>
    <cellStyle name="inputExposure 2 5 2 4" xfId="11623"/>
    <cellStyle name="inputExposure 2 5 2 5" xfId="11624"/>
    <cellStyle name="inputExposure 2 5 2 6" xfId="11625"/>
    <cellStyle name="inputExposure 2 5 2 7" xfId="11626"/>
    <cellStyle name="inputExposure 2 5 2 8" xfId="11627"/>
    <cellStyle name="inputExposure 2 5 2 9" xfId="11628"/>
    <cellStyle name="inputExposure 2 5 3" xfId="11629"/>
    <cellStyle name="inputExposure 2 5 3 2" xfId="11630"/>
    <cellStyle name="inputExposure 2 5 3 2 2" xfId="11631"/>
    <cellStyle name="inputExposure 2 5 3 2 3" xfId="11632"/>
    <cellStyle name="inputExposure 2 5 3 2 4" xfId="11633"/>
    <cellStyle name="inputExposure 2 5 3 2 5" xfId="11634"/>
    <cellStyle name="inputExposure 2 5 3 2 6" xfId="11635"/>
    <cellStyle name="inputExposure 2 5 3 2 7" xfId="11636"/>
    <cellStyle name="inputExposure 2 5 3 3" xfId="11637"/>
    <cellStyle name="inputExposure 2 5 3 4" xfId="11638"/>
    <cellStyle name="inputExposure 2 5 3 5" xfId="11639"/>
    <cellStyle name="inputExposure 2 5 3 6" xfId="11640"/>
    <cellStyle name="inputExposure 2 5 4" xfId="11641"/>
    <cellStyle name="inputExposure 2 5 5" xfId="11642"/>
    <cellStyle name="inputExposure 2 5 6" xfId="11643"/>
    <cellStyle name="inputExposure 2 5 7" xfId="11644"/>
    <cellStyle name="inputExposure 2 5 8" xfId="11645"/>
    <cellStyle name="inputExposure 2 5 9" xfId="11646"/>
    <cellStyle name="inputExposure 2 6" xfId="11647"/>
    <cellStyle name="inputExposure 2 6 2" xfId="11648"/>
    <cellStyle name="inputExposure 2 6 3" xfId="11649"/>
    <cellStyle name="inputExposure 2 6 4" xfId="11650"/>
    <cellStyle name="inputExposure 2 6 5" xfId="11651"/>
    <cellStyle name="inputExposure 2 7" xfId="11652"/>
    <cellStyle name="inputExposure 2 8" xfId="11653"/>
    <cellStyle name="inputExposure 2 9" xfId="11654"/>
    <cellStyle name="inputExposure 3" xfId="11655"/>
    <cellStyle name="inputExposure 3 10" xfId="11656"/>
    <cellStyle name="inputExposure 3 11" xfId="11657"/>
    <cellStyle name="inputExposure 3 12" xfId="11658"/>
    <cellStyle name="inputExposure 3 13" xfId="11659"/>
    <cellStyle name="inputExposure 3 14" xfId="11660"/>
    <cellStyle name="inputExposure 3 15" xfId="11661"/>
    <cellStyle name="inputExposure 3 2" xfId="11662"/>
    <cellStyle name="inputExposure 3 2 10" xfId="11663"/>
    <cellStyle name="inputExposure 3 2 11" xfId="11664"/>
    <cellStyle name="inputExposure 3 2 2" xfId="11665"/>
    <cellStyle name="inputExposure 3 2 2 10" xfId="11666"/>
    <cellStyle name="inputExposure 3 2 2 11" xfId="11667"/>
    <cellStyle name="inputExposure 3 2 2 2" xfId="11668"/>
    <cellStyle name="inputExposure 3 2 2 2 10" xfId="11669"/>
    <cellStyle name="inputExposure 3 2 2 2 11" xfId="11670"/>
    <cellStyle name="inputExposure 3 2 2 2 12" xfId="11671"/>
    <cellStyle name="inputExposure 3 2 2 2 13" xfId="11672"/>
    <cellStyle name="inputExposure 3 2 2 2 2" xfId="11673"/>
    <cellStyle name="inputExposure 3 2 2 2 2 2" xfId="11674"/>
    <cellStyle name="inputExposure 3 2 2 2 2 2 2" xfId="11675"/>
    <cellStyle name="inputExposure 3 2 2 2 2 2 3" xfId="11676"/>
    <cellStyle name="inputExposure 3 2 2 2 2 2 4" xfId="11677"/>
    <cellStyle name="inputExposure 3 2 2 2 2 2 5" xfId="11678"/>
    <cellStyle name="inputExposure 3 2 2 2 2 2 6" xfId="11679"/>
    <cellStyle name="inputExposure 3 2 2 2 2 2 7" xfId="11680"/>
    <cellStyle name="inputExposure 3 2 2 2 2 3" xfId="11681"/>
    <cellStyle name="inputExposure 3 2 2 2 2 4" xfId="11682"/>
    <cellStyle name="inputExposure 3 2 2 2 2 5" xfId="11683"/>
    <cellStyle name="inputExposure 3 2 2 2 2 6" xfId="11684"/>
    <cellStyle name="inputExposure 3 2 2 2 3" xfId="11685"/>
    <cellStyle name="inputExposure 3 2 2 2 4" xfId="11686"/>
    <cellStyle name="inputExposure 3 2 2 2 5" xfId="11687"/>
    <cellStyle name="inputExposure 3 2 2 2 6" xfId="11688"/>
    <cellStyle name="inputExposure 3 2 2 2 7" xfId="11689"/>
    <cellStyle name="inputExposure 3 2 2 2 8" xfId="11690"/>
    <cellStyle name="inputExposure 3 2 2 2 9" xfId="11691"/>
    <cellStyle name="inputExposure 3 2 2 3" xfId="11692"/>
    <cellStyle name="inputExposure 3 2 2 3 2" xfId="11693"/>
    <cellStyle name="inputExposure 3 2 2 3 2 2" xfId="11694"/>
    <cellStyle name="inputExposure 3 2 2 3 2 3" xfId="11695"/>
    <cellStyle name="inputExposure 3 2 2 3 2 4" xfId="11696"/>
    <cellStyle name="inputExposure 3 2 2 3 2 5" xfId="11697"/>
    <cellStyle name="inputExposure 3 2 2 3 2 6" xfId="11698"/>
    <cellStyle name="inputExposure 3 2 2 3 2 7" xfId="11699"/>
    <cellStyle name="inputExposure 3 2 2 3 3" xfId="11700"/>
    <cellStyle name="inputExposure 3 2 2 3 4" xfId="11701"/>
    <cellStyle name="inputExposure 3 2 2 3 5" xfId="11702"/>
    <cellStyle name="inputExposure 3 2 2 3 6" xfId="11703"/>
    <cellStyle name="inputExposure 3 2 2 4" xfId="11704"/>
    <cellStyle name="inputExposure 3 2 2 5" xfId="11705"/>
    <cellStyle name="inputExposure 3 2 2 6" xfId="11706"/>
    <cellStyle name="inputExposure 3 2 2 7" xfId="11707"/>
    <cellStyle name="inputExposure 3 2 2 8" xfId="11708"/>
    <cellStyle name="inputExposure 3 2 2 9" xfId="11709"/>
    <cellStyle name="inputExposure 3 2 3" xfId="11710"/>
    <cellStyle name="inputExposure 3 2 3 2" xfId="11711"/>
    <cellStyle name="inputExposure 3 2 3 3" xfId="11712"/>
    <cellStyle name="inputExposure 3 2 3 4" xfId="11713"/>
    <cellStyle name="inputExposure 3 2 3 5" xfId="11714"/>
    <cellStyle name="inputExposure 3 2 3 6" xfId="11715"/>
    <cellStyle name="inputExposure 3 2 3 7" xfId="11716"/>
    <cellStyle name="inputExposure 3 2 4" xfId="11717"/>
    <cellStyle name="inputExposure 3 2 5" xfId="11718"/>
    <cellStyle name="inputExposure 3 2 6" xfId="11719"/>
    <cellStyle name="inputExposure 3 2 7" xfId="11720"/>
    <cellStyle name="inputExposure 3 2 8" xfId="11721"/>
    <cellStyle name="inputExposure 3 2 9" xfId="11722"/>
    <cellStyle name="inputExposure 3 3" xfId="11723"/>
    <cellStyle name="inputExposure 3 3 10" xfId="11724"/>
    <cellStyle name="inputExposure 3 3 11" xfId="11725"/>
    <cellStyle name="inputExposure 3 3 12" xfId="11726"/>
    <cellStyle name="inputExposure 3 3 2" xfId="11727"/>
    <cellStyle name="inputExposure 3 3 2 10" xfId="11728"/>
    <cellStyle name="inputExposure 3 3 2 11" xfId="11729"/>
    <cellStyle name="inputExposure 3 3 2 2" xfId="11730"/>
    <cellStyle name="inputExposure 3 3 2 2 10" xfId="11731"/>
    <cellStyle name="inputExposure 3 3 2 2 11" xfId="11732"/>
    <cellStyle name="inputExposure 3 3 2 2 12" xfId="11733"/>
    <cellStyle name="inputExposure 3 3 2 2 13" xfId="11734"/>
    <cellStyle name="inputExposure 3 3 2 2 2" xfId="11735"/>
    <cellStyle name="inputExposure 3 3 2 2 2 2" xfId="11736"/>
    <cellStyle name="inputExposure 3 3 2 2 2 2 2" xfId="11737"/>
    <cellStyle name="inputExposure 3 3 2 2 2 2 3" xfId="11738"/>
    <cellStyle name="inputExposure 3 3 2 2 2 2 4" xfId="11739"/>
    <cellStyle name="inputExposure 3 3 2 2 2 2 5" xfId="11740"/>
    <cellStyle name="inputExposure 3 3 2 2 2 2 6" xfId="11741"/>
    <cellStyle name="inputExposure 3 3 2 2 2 2 7" xfId="11742"/>
    <cellStyle name="inputExposure 3 3 2 2 2 3" xfId="11743"/>
    <cellStyle name="inputExposure 3 3 2 2 2 4" xfId="11744"/>
    <cellStyle name="inputExposure 3 3 2 2 2 5" xfId="11745"/>
    <cellStyle name="inputExposure 3 3 2 2 2 6" xfId="11746"/>
    <cellStyle name="inputExposure 3 3 2 2 3" xfId="11747"/>
    <cellStyle name="inputExposure 3 3 2 2 4" xfId="11748"/>
    <cellStyle name="inputExposure 3 3 2 2 5" xfId="11749"/>
    <cellStyle name="inputExposure 3 3 2 2 6" xfId="11750"/>
    <cellStyle name="inputExposure 3 3 2 2 7" xfId="11751"/>
    <cellStyle name="inputExposure 3 3 2 2 8" xfId="11752"/>
    <cellStyle name="inputExposure 3 3 2 2 9" xfId="11753"/>
    <cellStyle name="inputExposure 3 3 2 3" xfId="11754"/>
    <cellStyle name="inputExposure 3 3 2 3 2" xfId="11755"/>
    <cellStyle name="inputExposure 3 3 2 3 2 2" xfId="11756"/>
    <cellStyle name="inputExposure 3 3 2 3 2 3" xfId="11757"/>
    <cellStyle name="inputExposure 3 3 2 3 2 4" xfId="11758"/>
    <cellStyle name="inputExposure 3 3 2 3 2 5" xfId="11759"/>
    <cellStyle name="inputExposure 3 3 2 3 2 6" xfId="11760"/>
    <cellStyle name="inputExposure 3 3 2 3 2 7" xfId="11761"/>
    <cellStyle name="inputExposure 3 3 2 3 3" xfId="11762"/>
    <cellStyle name="inputExposure 3 3 2 3 4" xfId="11763"/>
    <cellStyle name="inputExposure 3 3 2 3 5" xfId="11764"/>
    <cellStyle name="inputExposure 3 3 2 3 6" xfId="11765"/>
    <cellStyle name="inputExposure 3 3 2 4" xfId="11766"/>
    <cellStyle name="inputExposure 3 3 2 5" xfId="11767"/>
    <cellStyle name="inputExposure 3 3 2 6" xfId="11768"/>
    <cellStyle name="inputExposure 3 3 2 7" xfId="11769"/>
    <cellStyle name="inputExposure 3 3 2 8" xfId="11770"/>
    <cellStyle name="inputExposure 3 3 2 9" xfId="11771"/>
    <cellStyle name="inputExposure 3 3 3" xfId="11772"/>
    <cellStyle name="inputExposure 3 3 3 2" xfId="11773"/>
    <cellStyle name="inputExposure 3 3 3 2 2" xfId="11774"/>
    <cellStyle name="inputExposure 3 3 3 2 3" xfId="11775"/>
    <cellStyle name="inputExposure 3 3 3 2 4" xfId="11776"/>
    <cellStyle name="inputExposure 3 3 3 2 5" xfId="11777"/>
    <cellStyle name="inputExposure 3 3 3 2 6" xfId="11778"/>
    <cellStyle name="inputExposure 3 3 3 2 7" xfId="11779"/>
    <cellStyle name="inputExposure 3 3 3 3" xfId="11780"/>
    <cellStyle name="inputExposure 3 3 3 4" xfId="11781"/>
    <cellStyle name="inputExposure 3 3 3 5" xfId="11782"/>
    <cellStyle name="inputExposure 3 3 3 6" xfId="11783"/>
    <cellStyle name="inputExposure 3 3 4" xfId="11784"/>
    <cellStyle name="inputExposure 3 3 5" xfId="11785"/>
    <cellStyle name="inputExposure 3 3 6" xfId="11786"/>
    <cellStyle name="inputExposure 3 3 7" xfId="11787"/>
    <cellStyle name="inputExposure 3 3 8" xfId="11788"/>
    <cellStyle name="inputExposure 3 3 9" xfId="11789"/>
    <cellStyle name="inputExposure 3 4" xfId="11790"/>
    <cellStyle name="inputExposure 3 4 10" xfId="11791"/>
    <cellStyle name="inputExposure 3 4 11" xfId="11792"/>
    <cellStyle name="inputExposure 3 4 2" xfId="11793"/>
    <cellStyle name="inputExposure 3 4 2 10" xfId="11794"/>
    <cellStyle name="inputExposure 3 4 2 11" xfId="11795"/>
    <cellStyle name="inputExposure 3 4 2 12" xfId="11796"/>
    <cellStyle name="inputExposure 3 4 2 13" xfId="11797"/>
    <cellStyle name="inputExposure 3 4 2 2" xfId="11798"/>
    <cellStyle name="inputExposure 3 4 2 2 2" xfId="11799"/>
    <cellStyle name="inputExposure 3 4 2 2 2 2" xfId="11800"/>
    <cellStyle name="inputExposure 3 4 2 2 2 3" xfId="11801"/>
    <cellStyle name="inputExposure 3 4 2 2 2 4" xfId="11802"/>
    <cellStyle name="inputExposure 3 4 2 2 2 5" xfId="11803"/>
    <cellStyle name="inputExposure 3 4 2 2 2 6" xfId="11804"/>
    <cellStyle name="inputExposure 3 4 2 2 2 7" xfId="11805"/>
    <cellStyle name="inputExposure 3 4 2 2 3" xfId="11806"/>
    <cellStyle name="inputExposure 3 4 2 2 4" xfId="11807"/>
    <cellStyle name="inputExposure 3 4 2 2 5" xfId="11808"/>
    <cellStyle name="inputExposure 3 4 2 2 6" xfId="11809"/>
    <cellStyle name="inputExposure 3 4 2 3" xfId="11810"/>
    <cellStyle name="inputExposure 3 4 2 4" xfId="11811"/>
    <cellStyle name="inputExposure 3 4 2 5" xfId="11812"/>
    <cellStyle name="inputExposure 3 4 2 6" xfId="11813"/>
    <cellStyle name="inputExposure 3 4 2 7" xfId="11814"/>
    <cellStyle name="inputExposure 3 4 2 8" xfId="11815"/>
    <cellStyle name="inputExposure 3 4 2 9" xfId="11816"/>
    <cellStyle name="inputExposure 3 4 3" xfId="11817"/>
    <cellStyle name="inputExposure 3 4 3 2" xfId="11818"/>
    <cellStyle name="inputExposure 3 4 3 2 2" xfId="11819"/>
    <cellStyle name="inputExposure 3 4 3 2 3" xfId="11820"/>
    <cellStyle name="inputExposure 3 4 3 2 4" xfId="11821"/>
    <cellStyle name="inputExposure 3 4 3 2 5" xfId="11822"/>
    <cellStyle name="inputExposure 3 4 3 2 6" xfId="11823"/>
    <cellStyle name="inputExposure 3 4 3 2 7" xfId="11824"/>
    <cellStyle name="inputExposure 3 4 3 3" xfId="11825"/>
    <cellStyle name="inputExposure 3 4 3 4" xfId="11826"/>
    <cellStyle name="inputExposure 3 4 3 5" xfId="11827"/>
    <cellStyle name="inputExposure 3 4 3 6" xfId="11828"/>
    <cellStyle name="inputExposure 3 4 4" xfId="11829"/>
    <cellStyle name="inputExposure 3 4 5" xfId="11830"/>
    <cellStyle name="inputExposure 3 4 6" xfId="11831"/>
    <cellStyle name="inputExposure 3 4 7" xfId="11832"/>
    <cellStyle name="inputExposure 3 4 8" xfId="11833"/>
    <cellStyle name="inputExposure 3 4 9" xfId="11834"/>
    <cellStyle name="inputExposure 3 5" xfId="11835"/>
    <cellStyle name="inputExposure 3 5 2" xfId="11836"/>
    <cellStyle name="inputExposure 3 5 3" xfId="11837"/>
    <cellStyle name="inputExposure 3 5 4" xfId="11838"/>
    <cellStyle name="inputExposure 3 5 5" xfId="11839"/>
    <cellStyle name="inputExposure 3 5 6" xfId="11840"/>
    <cellStyle name="inputExposure 3 5 7" xfId="11841"/>
    <cellStyle name="inputExposure 3 6" xfId="11842"/>
    <cellStyle name="inputExposure 3 6 2" xfId="11843"/>
    <cellStyle name="inputExposure 3 6 3" xfId="11844"/>
    <cellStyle name="inputExposure 3 6 4" xfId="11845"/>
    <cellStyle name="inputExposure 3 6 5" xfId="11846"/>
    <cellStyle name="inputExposure 3 6 6" xfId="11847"/>
    <cellStyle name="inputExposure 3 6 7" xfId="11848"/>
    <cellStyle name="inputExposure 3 7" xfId="11849"/>
    <cellStyle name="inputExposure 3 7 2" xfId="11850"/>
    <cellStyle name="inputExposure 3 7 3" xfId="11851"/>
    <cellStyle name="inputExposure 3 7 4" xfId="11852"/>
    <cellStyle name="inputExposure 3 8" xfId="11853"/>
    <cellStyle name="inputExposure 3 8 2" xfId="11854"/>
    <cellStyle name="inputExposure 3 8 3" xfId="11855"/>
    <cellStyle name="inputExposure 3 8 4" xfId="11856"/>
    <cellStyle name="inputExposure 3 9" xfId="11857"/>
    <cellStyle name="inputExposure 4" xfId="11858"/>
    <cellStyle name="inputExposure 4 10" xfId="11859"/>
    <cellStyle name="inputExposure 4 11" xfId="11860"/>
    <cellStyle name="inputExposure 4 12" xfId="11861"/>
    <cellStyle name="inputExposure 4 2" xfId="11862"/>
    <cellStyle name="inputExposure 4 2 2" xfId="11863"/>
    <cellStyle name="inputExposure 4 2 2 2" xfId="11864"/>
    <cellStyle name="inputExposure 4 2 2 3" xfId="11865"/>
    <cellStyle name="inputExposure 4 2 2 4" xfId="11866"/>
    <cellStyle name="inputExposure 4 2 2 5" xfId="11867"/>
    <cellStyle name="inputExposure 4 2 2 6" xfId="11868"/>
    <cellStyle name="inputExposure 4 2 2 7" xfId="11869"/>
    <cellStyle name="inputExposure 4 2 3" xfId="11870"/>
    <cellStyle name="inputExposure 4 2 4" xfId="11871"/>
    <cellStyle name="inputExposure 4 2 5" xfId="11872"/>
    <cellStyle name="inputExposure 4 2 6" xfId="11873"/>
    <cellStyle name="inputExposure 4 3" xfId="11874"/>
    <cellStyle name="inputExposure 4 4" xfId="11875"/>
    <cellStyle name="inputExposure 4 5" xfId="11876"/>
    <cellStyle name="inputExposure 4 6" xfId="11877"/>
    <cellStyle name="inputExposure 4 7" xfId="11878"/>
    <cellStyle name="inputExposure 4 8" xfId="11879"/>
    <cellStyle name="inputExposure 4 9" xfId="11880"/>
    <cellStyle name="inputExposure 5" xfId="11881"/>
    <cellStyle name="inputExposure 5 10" xfId="11882"/>
    <cellStyle name="inputExposure 5 11" xfId="11883"/>
    <cellStyle name="inputExposure 5 2" xfId="11884"/>
    <cellStyle name="inputExposure 5 2 2" xfId="11885"/>
    <cellStyle name="inputExposure 5 2 2 2" xfId="11886"/>
    <cellStyle name="inputExposure 5 2 2 3" xfId="11887"/>
    <cellStyle name="inputExposure 5 2 2 4" xfId="11888"/>
    <cellStyle name="inputExposure 5 2 2 5" xfId="11889"/>
    <cellStyle name="inputExposure 5 2 2 6" xfId="11890"/>
    <cellStyle name="inputExposure 5 2 2 7" xfId="11891"/>
    <cellStyle name="inputExposure 5 2 3" xfId="11892"/>
    <cellStyle name="inputExposure 5 2 4" xfId="11893"/>
    <cellStyle name="inputExposure 5 2 5" xfId="11894"/>
    <cellStyle name="inputExposure 5 2 6" xfId="11895"/>
    <cellStyle name="inputExposure 5 3" xfId="11896"/>
    <cellStyle name="inputExposure 5 4" xfId="11897"/>
    <cellStyle name="inputExposure 5 5" xfId="11898"/>
    <cellStyle name="inputExposure 5 6" xfId="11899"/>
    <cellStyle name="inputExposure 5 7" xfId="11900"/>
    <cellStyle name="inputExposure 5 8" xfId="11901"/>
    <cellStyle name="inputExposure 5 9" xfId="11902"/>
    <cellStyle name="inputExposure 6" xfId="11903"/>
    <cellStyle name="inputExposure 6 10" xfId="11904"/>
    <cellStyle name="inputExposure 6 11" xfId="11905"/>
    <cellStyle name="inputExposure 6 2" xfId="11906"/>
    <cellStyle name="inputExposure 6 2 10" xfId="11907"/>
    <cellStyle name="inputExposure 6 2 11" xfId="11908"/>
    <cellStyle name="inputExposure 6 2 12" xfId="11909"/>
    <cellStyle name="inputExposure 6 2 13" xfId="11910"/>
    <cellStyle name="inputExposure 6 2 2" xfId="11911"/>
    <cellStyle name="inputExposure 6 2 2 2" xfId="11912"/>
    <cellStyle name="inputExposure 6 2 2 2 2" xfId="11913"/>
    <cellStyle name="inputExposure 6 2 2 2 3" xfId="11914"/>
    <cellStyle name="inputExposure 6 2 2 2 4" xfId="11915"/>
    <cellStyle name="inputExposure 6 2 2 2 5" xfId="11916"/>
    <cellStyle name="inputExposure 6 2 2 2 6" xfId="11917"/>
    <cellStyle name="inputExposure 6 2 2 2 7" xfId="11918"/>
    <cellStyle name="inputExposure 6 2 2 3" xfId="11919"/>
    <cellStyle name="inputExposure 6 2 2 4" xfId="11920"/>
    <cellStyle name="inputExposure 6 2 2 5" xfId="11921"/>
    <cellStyle name="inputExposure 6 2 2 6" xfId="11922"/>
    <cellStyle name="inputExposure 6 2 3" xfId="11923"/>
    <cellStyle name="inputExposure 6 2 4" xfId="11924"/>
    <cellStyle name="inputExposure 6 2 5" xfId="11925"/>
    <cellStyle name="inputExposure 6 2 6" xfId="11926"/>
    <cellStyle name="inputExposure 6 2 7" xfId="11927"/>
    <cellStyle name="inputExposure 6 2 8" xfId="11928"/>
    <cellStyle name="inputExposure 6 2 9" xfId="11929"/>
    <cellStyle name="inputExposure 6 3" xfId="11930"/>
    <cellStyle name="inputExposure 6 3 2" xfId="11931"/>
    <cellStyle name="inputExposure 6 3 2 2" xfId="11932"/>
    <cellStyle name="inputExposure 6 3 2 3" xfId="11933"/>
    <cellStyle name="inputExposure 6 3 2 4" xfId="11934"/>
    <cellStyle name="inputExposure 6 3 2 5" xfId="11935"/>
    <cellStyle name="inputExposure 6 3 2 6" xfId="11936"/>
    <cellStyle name="inputExposure 6 3 2 7" xfId="11937"/>
    <cellStyle name="inputExposure 6 3 3" xfId="11938"/>
    <cellStyle name="inputExposure 6 3 4" xfId="11939"/>
    <cellStyle name="inputExposure 6 3 5" xfId="11940"/>
    <cellStyle name="inputExposure 6 3 6" xfId="11941"/>
    <cellStyle name="inputExposure 6 4" xfId="11942"/>
    <cellStyle name="inputExposure 6 5" xfId="11943"/>
    <cellStyle name="inputExposure 6 6" xfId="11944"/>
    <cellStyle name="inputExposure 6 7" xfId="11945"/>
    <cellStyle name="inputExposure 6 8" xfId="11946"/>
    <cellStyle name="inputExposure 6 9" xfId="11947"/>
    <cellStyle name="inputExposure 7" xfId="11948"/>
    <cellStyle name="inputExposure 7 2" xfId="11949"/>
    <cellStyle name="inputExposure 7 3" xfId="11950"/>
    <cellStyle name="inputExposure 7 4" xfId="11951"/>
    <cellStyle name="inputExposure 7 5" xfId="11952"/>
    <cellStyle name="inputExposure 8" xfId="11953"/>
    <cellStyle name="inputExposure 9" xfId="11954"/>
    <cellStyle name="inputMaturity" xfId="11955"/>
    <cellStyle name="inputMaturity 10" xfId="11956"/>
    <cellStyle name="inputMaturity 11" xfId="11957"/>
    <cellStyle name="inputMaturity 12" xfId="11958"/>
    <cellStyle name="inputMaturity 13" xfId="11959"/>
    <cellStyle name="inputMaturity 2" xfId="11960"/>
    <cellStyle name="inputMaturity 2 10" xfId="11961"/>
    <cellStyle name="inputMaturity 2 11" xfId="11962"/>
    <cellStyle name="inputMaturity 2 12" xfId="11963"/>
    <cellStyle name="inputMaturity 2 13" xfId="11964"/>
    <cellStyle name="inputMaturity 2 2" xfId="11965"/>
    <cellStyle name="inputMaturity 2 2 10" xfId="11966"/>
    <cellStyle name="inputMaturity 2 2 11" xfId="11967"/>
    <cellStyle name="inputMaturity 2 2 2" xfId="11968"/>
    <cellStyle name="inputMaturity 2 2 2 10" xfId="11969"/>
    <cellStyle name="inputMaturity 2 2 2 11" xfId="11970"/>
    <cellStyle name="inputMaturity 2 2 2 2" xfId="11971"/>
    <cellStyle name="inputMaturity 2 2 2 2 10" xfId="11972"/>
    <cellStyle name="inputMaturity 2 2 2 2 11" xfId="11973"/>
    <cellStyle name="inputMaturity 2 2 2 2 12" xfId="11974"/>
    <cellStyle name="inputMaturity 2 2 2 2 13" xfId="11975"/>
    <cellStyle name="inputMaturity 2 2 2 2 2" xfId="11976"/>
    <cellStyle name="inputMaturity 2 2 2 2 2 2" xfId="11977"/>
    <cellStyle name="inputMaturity 2 2 2 2 2 2 2" xfId="11978"/>
    <cellStyle name="inputMaturity 2 2 2 2 2 2 3" xfId="11979"/>
    <cellStyle name="inputMaturity 2 2 2 2 2 2 4" xfId="11980"/>
    <cellStyle name="inputMaturity 2 2 2 2 2 2 5" xfId="11981"/>
    <cellStyle name="inputMaturity 2 2 2 2 2 2 6" xfId="11982"/>
    <cellStyle name="inputMaturity 2 2 2 2 2 2 7" xfId="11983"/>
    <cellStyle name="inputMaturity 2 2 2 2 2 3" xfId="11984"/>
    <cellStyle name="inputMaturity 2 2 2 2 2 4" xfId="11985"/>
    <cellStyle name="inputMaturity 2 2 2 2 2 5" xfId="11986"/>
    <cellStyle name="inputMaturity 2 2 2 2 2 6" xfId="11987"/>
    <cellStyle name="inputMaturity 2 2 2 2 3" xfId="11988"/>
    <cellStyle name="inputMaturity 2 2 2 2 4" xfId="11989"/>
    <cellStyle name="inputMaturity 2 2 2 2 5" xfId="11990"/>
    <cellStyle name="inputMaturity 2 2 2 2 6" xfId="11991"/>
    <cellStyle name="inputMaturity 2 2 2 2 7" xfId="11992"/>
    <cellStyle name="inputMaturity 2 2 2 2 8" xfId="11993"/>
    <cellStyle name="inputMaturity 2 2 2 2 9" xfId="11994"/>
    <cellStyle name="inputMaturity 2 2 2 3" xfId="11995"/>
    <cellStyle name="inputMaturity 2 2 2 3 2" xfId="11996"/>
    <cellStyle name="inputMaturity 2 2 2 3 2 2" xfId="11997"/>
    <cellStyle name="inputMaturity 2 2 2 3 2 3" xfId="11998"/>
    <cellStyle name="inputMaturity 2 2 2 3 2 4" xfId="11999"/>
    <cellStyle name="inputMaturity 2 2 2 3 2 5" xfId="12000"/>
    <cellStyle name="inputMaturity 2 2 2 3 2 6" xfId="12001"/>
    <cellStyle name="inputMaturity 2 2 2 3 2 7" xfId="12002"/>
    <cellStyle name="inputMaturity 2 2 2 3 3" xfId="12003"/>
    <cellStyle name="inputMaturity 2 2 2 3 4" xfId="12004"/>
    <cellStyle name="inputMaturity 2 2 2 3 5" xfId="12005"/>
    <cellStyle name="inputMaturity 2 2 2 3 6" xfId="12006"/>
    <cellStyle name="inputMaturity 2 2 2 4" xfId="12007"/>
    <cellStyle name="inputMaturity 2 2 2 5" xfId="12008"/>
    <cellStyle name="inputMaturity 2 2 2 6" xfId="12009"/>
    <cellStyle name="inputMaturity 2 2 2 7" xfId="12010"/>
    <cellStyle name="inputMaturity 2 2 2 8" xfId="12011"/>
    <cellStyle name="inputMaturity 2 2 2 9" xfId="12012"/>
    <cellStyle name="inputMaturity 2 2 3" xfId="12013"/>
    <cellStyle name="inputMaturity 2 2 3 2" xfId="12014"/>
    <cellStyle name="inputMaturity 2 2 3 3" xfId="12015"/>
    <cellStyle name="inputMaturity 2 2 3 4" xfId="12016"/>
    <cellStyle name="inputMaturity 2 2 3 5" xfId="12017"/>
    <cellStyle name="inputMaturity 2 2 3 6" xfId="12018"/>
    <cellStyle name="inputMaturity 2 2 3 7" xfId="12019"/>
    <cellStyle name="inputMaturity 2 2 4" xfId="12020"/>
    <cellStyle name="inputMaturity 2 2 5" xfId="12021"/>
    <cellStyle name="inputMaturity 2 2 6" xfId="12022"/>
    <cellStyle name="inputMaturity 2 2 7" xfId="12023"/>
    <cellStyle name="inputMaturity 2 2 8" xfId="12024"/>
    <cellStyle name="inputMaturity 2 2 9" xfId="12025"/>
    <cellStyle name="inputMaturity 2 3" xfId="12026"/>
    <cellStyle name="inputMaturity 2 3 10" xfId="12027"/>
    <cellStyle name="inputMaturity 2 3 11" xfId="12028"/>
    <cellStyle name="inputMaturity 2 3 12" xfId="12029"/>
    <cellStyle name="inputMaturity 2 3 2" xfId="12030"/>
    <cellStyle name="inputMaturity 2 3 2 10" xfId="12031"/>
    <cellStyle name="inputMaturity 2 3 2 11" xfId="12032"/>
    <cellStyle name="inputMaturity 2 3 2 2" xfId="12033"/>
    <cellStyle name="inputMaturity 2 3 2 2 10" xfId="12034"/>
    <cellStyle name="inputMaturity 2 3 2 2 11" xfId="12035"/>
    <cellStyle name="inputMaturity 2 3 2 2 12" xfId="12036"/>
    <cellStyle name="inputMaturity 2 3 2 2 13" xfId="12037"/>
    <cellStyle name="inputMaturity 2 3 2 2 2" xfId="12038"/>
    <cellStyle name="inputMaturity 2 3 2 2 2 2" xfId="12039"/>
    <cellStyle name="inputMaturity 2 3 2 2 2 2 2" xfId="12040"/>
    <cellStyle name="inputMaturity 2 3 2 2 2 2 3" xfId="12041"/>
    <cellStyle name="inputMaturity 2 3 2 2 2 2 4" xfId="12042"/>
    <cellStyle name="inputMaturity 2 3 2 2 2 2 5" xfId="12043"/>
    <cellStyle name="inputMaturity 2 3 2 2 2 2 6" xfId="12044"/>
    <cellStyle name="inputMaturity 2 3 2 2 2 2 7" xfId="12045"/>
    <cellStyle name="inputMaturity 2 3 2 2 2 3" xfId="12046"/>
    <cellStyle name="inputMaturity 2 3 2 2 2 4" xfId="12047"/>
    <cellStyle name="inputMaturity 2 3 2 2 2 5" xfId="12048"/>
    <cellStyle name="inputMaturity 2 3 2 2 2 6" xfId="12049"/>
    <cellStyle name="inputMaturity 2 3 2 2 3" xfId="12050"/>
    <cellStyle name="inputMaturity 2 3 2 2 4" xfId="12051"/>
    <cellStyle name="inputMaturity 2 3 2 2 5" xfId="12052"/>
    <cellStyle name="inputMaturity 2 3 2 2 6" xfId="12053"/>
    <cellStyle name="inputMaturity 2 3 2 2 7" xfId="12054"/>
    <cellStyle name="inputMaturity 2 3 2 2 8" xfId="12055"/>
    <cellStyle name="inputMaturity 2 3 2 2 9" xfId="12056"/>
    <cellStyle name="inputMaturity 2 3 2 3" xfId="12057"/>
    <cellStyle name="inputMaturity 2 3 2 3 2" xfId="12058"/>
    <cellStyle name="inputMaturity 2 3 2 3 2 2" xfId="12059"/>
    <cellStyle name="inputMaturity 2 3 2 3 2 3" xfId="12060"/>
    <cellStyle name="inputMaturity 2 3 2 3 2 4" xfId="12061"/>
    <cellStyle name="inputMaturity 2 3 2 3 2 5" xfId="12062"/>
    <cellStyle name="inputMaturity 2 3 2 3 2 6" xfId="12063"/>
    <cellStyle name="inputMaturity 2 3 2 3 2 7" xfId="12064"/>
    <cellStyle name="inputMaturity 2 3 2 3 3" xfId="12065"/>
    <cellStyle name="inputMaturity 2 3 2 3 4" xfId="12066"/>
    <cellStyle name="inputMaturity 2 3 2 3 5" xfId="12067"/>
    <cellStyle name="inputMaturity 2 3 2 3 6" xfId="12068"/>
    <cellStyle name="inputMaturity 2 3 2 4" xfId="12069"/>
    <cellStyle name="inputMaturity 2 3 2 5" xfId="12070"/>
    <cellStyle name="inputMaturity 2 3 2 6" xfId="12071"/>
    <cellStyle name="inputMaturity 2 3 2 7" xfId="12072"/>
    <cellStyle name="inputMaturity 2 3 2 8" xfId="12073"/>
    <cellStyle name="inputMaturity 2 3 2 9" xfId="12074"/>
    <cellStyle name="inputMaturity 2 3 3" xfId="12075"/>
    <cellStyle name="inputMaturity 2 3 3 2" xfId="12076"/>
    <cellStyle name="inputMaturity 2 3 3 2 2" xfId="12077"/>
    <cellStyle name="inputMaturity 2 3 3 2 3" xfId="12078"/>
    <cellStyle name="inputMaturity 2 3 3 2 4" xfId="12079"/>
    <cellStyle name="inputMaturity 2 3 3 2 5" xfId="12080"/>
    <cellStyle name="inputMaturity 2 3 3 2 6" xfId="12081"/>
    <cellStyle name="inputMaturity 2 3 3 2 7" xfId="12082"/>
    <cellStyle name="inputMaturity 2 3 3 3" xfId="12083"/>
    <cellStyle name="inputMaturity 2 3 3 4" xfId="12084"/>
    <cellStyle name="inputMaturity 2 3 3 5" xfId="12085"/>
    <cellStyle name="inputMaturity 2 3 3 6" xfId="12086"/>
    <cellStyle name="inputMaturity 2 3 4" xfId="12087"/>
    <cellStyle name="inputMaturity 2 3 5" xfId="12088"/>
    <cellStyle name="inputMaturity 2 3 6" xfId="12089"/>
    <cellStyle name="inputMaturity 2 3 7" xfId="12090"/>
    <cellStyle name="inputMaturity 2 3 8" xfId="12091"/>
    <cellStyle name="inputMaturity 2 3 9" xfId="12092"/>
    <cellStyle name="inputMaturity 2 4" xfId="12093"/>
    <cellStyle name="inputMaturity 2 4 10" xfId="12094"/>
    <cellStyle name="inputMaturity 2 4 11" xfId="12095"/>
    <cellStyle name="inputMaturity 2 4 2" xfId="12096"/>
    <cellStyle name="inputMaturity 2 4 2 10" xfId="12097"/>
    <cellStyle name="inputMaturity 2 4 2 11" xfId="12098"/>
    <cellStyle name="inputMaturity 2 4 2 12" xfId="12099"/>
    <cellStyle name="inputMaturity 2 4 2 13" xfId="12100"/>
    <cellStyle name="inputMaturity 2 4 2 2" xfId="12101"/>
    <cellStyle name="inputMaturity 2 4 2 2 2" xfId="12102"/>
    <cellStyle name="inputMaturity 2 4 2 2 2 2" xfId="12103"/>
    <cellStyle name="inputMaturity 2 4 2 2 2 3" xfId="12104"/>
    <cellStyle name="inputMaturity 2 4 2 2 2 4" xfId="12105"/>
    <cellStyle name="inputMaturity 2 4 2 2 2 5" xfId="12106"/>
    <cellStyle name="inputMaturity 2 4 2 2 2 6" xfId="12107"/>
    <cellStyle name="inputMaturity 2 4 2 2 2 7" xfId="12108"/>
    <cellStyle name="inputMaturity 2 4 2 2 3" xfId="12109"/>
    <cellStyle name="inputMaturity 2 4 2 2 4" xfId="12110"/>
    <cellStyle name="inputMaturity 2 4 2 2 5" xfId="12111"/>
    <cellStyle name="inputMaturity 2 4 2 2 6" xfId="12112"/>
    <cellStyle name="inputMaturity 2 4 2 3" xfId="12113"/>
    <cellStyle name="inputMaturity 2 4 2 4" xfId="12114"/>
    <cellStyle name="inputMaturity 2 4 2 5" xfId="12115"/>
    <cellStyle name="inputMaturity 2 4 2 6" xfId="12116"/>
    <cellStyle name="inputMaturity 2 4 2 7" xfId="12117"/>
    <cellStyle name="inputMaturity 2 4 2 8" xfId="12118"/>
    <cellStyle name="inputMaturity 2 4 2 9" xfId="12119"/>
    <cellStyle name="inputMaturity 2 4 3" xfId="12120"/>
    <cellStyle name="inputMaturity 2 4 3 2" xfId="12121"/>
    <cellStyle name="inputMaturity 2 4 3 2 2" xfId="12122"/>
    <cellStyle name="inputMaturity 2 4 3 2 3" xfId="12123"/>
    <cellStyle name="inputMaturity 2 4 3 2 4" xfId="12124"/>
    <cellStyle name="inputMaturity 2 4 3 2 5" xfId="12125"/>
    <cellStyle name="inputMaturity 2 4 3 2 6" xfId="12126"/>
    <cellStyle name="inputMaturity 2 4 3 2 7" xfId="12127"/>
    <cellStyle name="inputMaturity 2 4 3 3" xfId="12128"/>
    <cellStyle name="inputMaturity 2 4 3 4" xfId="12129"/>
    <cellStyle name="inputMaturity 2 4 3 5" xfId="12130"/>
    <cellStyle name="inputMaturity 2 4 3 6" xfId="12131"/>
    <cellStyle name="inputMaturity 2 4 4" xfId="12132"/>
    <cellStyle name="inputMaturity 2 4 5" xfId="12133"/>
    <cellStyle name="inputMaturity 2 4 6" xfId="12134"/>
    <cellStyle name="inputMaturity 2 4 7" xfId="12135"/>
    <cellStyle name="inputMaturity 2 4 8" xfId="12136"/>
    <cellStyle name="inputMaturity 2 4 9" xfId="12137"/>
    <cellStyle name="inputMaturity 2 5" xfId="12138"/>
    <cellStyle name="inputMaturity 2 5 2" xfId="12139"/>
    <cellStyle name="inputMaturity 2 5 3" xfId="12140"/>
    <cellStyle name="inputMaturity 2 5 4" xfId="12141"/>
    <cellStyle name="inputMaturity 2 5 5" xfId="12142"/>
    <cellStyle name="inputMaturity 2 6" xfId="12143"/>
    <cellStyle name="inputMaturity 2 6 2" xfId="12144"/>
    <cellStyle name="inputMaturity 2 6 3" xfId="12145"/>
    <cellStyle name="inputMaturity 2 6 4" xfId="12146"/>
    <cellStyle name="inputMaturity 2 7" xfId="12147"/>
    <cellStyle name="inputMaturity 2 7 2" xfId="12148"/>
    <cellStyle name="inputMaturity 2 7 3" xfId="12149"/>
    <cellStyle name="inputMaturity 2 7 4" xfId="12150"/>
    <cellStyle name="inputMaturity 2 8" xfId="12151"/>
    <cellStyle name="inputMaturity 2 9" xfId="12152"/>
    <cellStyle name="inputMaturity 3" xfId="12153"/>
    <cellStyle name="inputMaturity 3 10" xfId="12154"/>
    <cellStyle name="inputMaturity 3 11" xfId="12155"/>
    <cellStyle name="inputMaturity 3 12" xfId="12156"/>
    <cellStyle name="inputMaturity 3 13" xfId="12157"/>
    <cellStyle name="inputMaturity 3 14" xfId="12158"/>
    <cellStyle name="inputMaturity 3 15" xfId="12159"/>
    <cellStyle name="inputMaturity 3 2" xfId="12160"/>
    <cellStyle name="inputMaturity 3 2 10" xfId="12161"/>
    <cellStyle name="inputMaturity 3 2 11" xfId="12162"/>
    <cellStyle name="inputMaturity 3 2 2" xfId="12163"/>
    <cellStyle name="inputMaturity 3 2 2 10" xfId="12164"/>
    <cellStyle name="inputMaturity 3 2 2 11" xfId="12165"/>
    <cellStyle name="inputMaturity 3 2 2 2" xfId="12166"/>
    <cellStyle name="inputMaturity 3 2 2 2 10" xfId="12167"/>
    <cellStyle name="inputMaturity 3 2 2 2 11" xfId="12168"/>
    <cellStyle name="inputMaturity 3 2 2 2 12" xfId="12169"/>
    <cellStyle name="inputMaturity 3 2 2 2 13" xfId="12170"/>
    <cellStyle name="inputMaturity 3 2 2 2 2" xfId="12171"/>
    <cellStyle name="inputMaturity 3 2 2 2 2 2" xfId="12172"/>
    <cellStyle name="inputMaturity 3 2 2 2 2 2 2" xfId="12173"/>
    <cellStyle name="inputMaturity 3 2 2 2 2 2 3" xfId="12174"/>
    <cellStyle name="inputMaturity 3 2 2 2 2 2 4" xfId="12175"/>
    <cellStyle name="inputMaturity 3 2 2 2 2 2 5" xfId="12176"/>
    <cellStyle name="inputMaturity 3 2 2 2 2 2 6" xfId="12177"/>
    <cellStyle name="inputMaturity 3 2 2 2 2 2 7" xfId="12178"/>
    <cellStyle name="inputMaturity 3 2 2 2 2 3" xfId="12179"/>
    <cellStyle name="inputMaturity 3 2 2 2 2 4" xfId="12180"/>
    <cellStyle name="inputMaturity 3 2 2 2 2 5" xfId="12181"/>
    <cellStyle name="inputMaturity 3 2 2 2 2 6" xfId="12182"/>
    <cellStyle name="inputMaturity 3 2 2 2 3" xfId="12183"/>
    <cellStyle name="inputMaturity 3 2 2 2 4" xfId="12184"/>
    <cellStyle name="inputMaturity 3 2 2 2 5" xfId="12185"/>
    <cellStyle name="inputMaturity 3 2 2 2 6" xfId="12186"/>
    <cellStyle name="inputMaturity 3 2 2 2 7" xfId="12187"/>
    <cellStyle name="inputMaturity 3 2 2 2 8" xfId="12188"/>
    <cellStyle name="inputMaturity 3 2 2 2 9" xfId="12189"/>
    <cellStyle name="inputMaturity 3 2 2 3" xfId="12190"/>
    <cellStyle name="inputMaturity 3 2 2 3 2" xfId="12191"/>
    <cellStyle name="inputMaturity 3 2 2 3 2 2" xfId="12192"/>
    <cellStyle name="inputMaturity 3 2 2 3 2 3" xfId="12193"/>
    <cellStyle name="inputMaturity 3 2 2 3 2 4" xfId="12194"/>
    <cellStyle name="inputMaturity 3 2 2 3 2 5" xfId="12195"/>
    <cellStyle name="inputMaturity 3 2 2 3 2 6" xfId="12196"/>
    <cellStyle name="inputMaturity 3 2 2 3 2 7" xfId="12197"/>
    <cellStyle name="inputMaturity 3 2 2 3 3" xfId="12198"/>
    <cellStyle name="inputMaturity 3 2 2 3 4" xfId="12199"/>
    <cellStyle name="inputMaturity 3 2 2 3 5" xfId="12200"/>
    <cellStyle name="inputMaturity 3 2 2 3 6" xfId="12201"/>
    <cellStyle name="inputMaturity 3 2 2 4" xfId="12202"/>
    <cellStyle name="inputMaturity 3 2 2 5" xfId="12203"/>
    <cellStyle name="inputMaturity 3 2 2 6" xfId="12204"/>
    <cellStyle name="inputMaturity 3 2 2 7" xfId="12205"/>
    <cellStyle name="inputMaturity 3 2 2 8" xfId="12206"/>
    <cellStyle name="inputMaturity 3 2 2 9" xfId="12207"/>
    <cellStyle name="inputMaturity 3 2 3" xfId="12208"/>
    <cellStyle name="inputMaturity 3 2 3 2" xfId="12209"/>
    <cellStyle name="inputMaturity 3 2 3 3" xfId="12210"/>
    <cellStyle name="inputMaturity 3 2 3 4" xfId="12211"/>
    <cellStyle name="inputMaturity 3 2 3 5" xfId="12212"/>
    <cellStyle name="inputMaturity 3 2 3 6" xfId="12213"/>
    <cellStyle name="inputMaturity 3 2 3 7" xfId="12214"/>
    <cellStyle name="inputMaturity 3 2 4" xfId="12215"/>
    <cellStyle name="inputMaturity 3 2 5" xfId="12216"/>
    <cellStyle name="inputMaturity 3 2 6" xfId="12217"/>
    <cellStyle name="inputMaturity 3 2 7" xfId="12218"/>
    <cellStyle name="inputMaturity 3 2 8" xfId="12219"/>
    <cellStyle name="inputMaturity 3 2 9" xfId="12220"/>
    <cellStyle name="inputMaturity 3 3" xfId="12221"/>
    <cellStyle name="inputMaturity 3 3 10" xfId="12222"/>
    <cellStyle name="inputMaturity 3 3 11" xfId="12223"/>
    <cellStyle name="inputMaturity 3 3 12" xfId="12224"/>
    <cellStyle name="inputMaturity 3 3 2" xfId="12225"/>
    <cellStyle name="inputMaturity 3 3 2 10" xfId="12226"/>
    <cellStyle name="inputMaturity 3 3 2 11" xfId="12227"/>
    <cellStyle name="inputMaturity 3 3 2 2" xfId="12228"/>
    <cellStyle name="inputMaturity 3 3 2 2 10" xfId="12229"/>
    <cellStyle name="inputMaturity 3 3 2 2 11" xfId="12230"/>
    <cellStyle name="inputMaturity 3 3 2 2 12" xfId="12231"/>
    <cellStyle name="inputMaturity 3 3 2 2 13" xfId="12232"/>
    <cellStyle name="inputMaturity 3 3 2 2 2" xfId="12233"/>
    <cellStyle name="inputMaturity 3 3 2 2 2 2" xfId="12234"/>
    <cellStyle name="inputMaturity 3 3 2 2 2 2 2" xfId="12235"/>
    <cellStyle name="inputMaturity 3 3 2 2 2 2 3" xfId="12236"/>
    <cellStyle name="inputMaturity 3 3 2 2 2 2 4" xfId="12237"/>
    <cellStyle name="inputMaturity 3 3 2 2 2 2 5" xfId="12238"/>
    <cellStyle name="inputMaturity 3 3 2 2 2 2 6" xfId="12239"/>
    <cellStyle name="inputMaturity 3 3 2 2 2 2 7" xfId="12240"/>
    <cellStyle name="inputMaturity 3 3 2 2 2 3" xfId="12241"/>
    <cellStyle name="inputMaturity 3 3 2 2 2 4" xfId="12242"/>
    <cellStyle name="inputMaturity 3 3 2 2 2 5" xfId="12243"/>
    <cellStyle name="inputMaturity 3 3 2 2 2 6" xfId="12244"/>
    <cellStyle name="inputMaturity 3 3 2 2 3" xfId="12245"/>
    <cellStyle name="inputMaturity 3 3 2 2 4" xfId="12246"/>
    <cellStyle name="inputMaturity 3 3 2 2 5" xfId="12247"/>
    <cellStyle name="inputMaturity 3 3 2 2 6" xfId="12248"/>
    <cellStyle name="inputMaturity 3 3 2 2 7" xfId="12249"/>
    <cellStyle name="inputMaturity 3 3 2 2 8" xfId="12250"/>
    <cellStyle name="inputMaturity 3 3 2 2 9" xfId="12251"/>
    <cellStyle name="inputMaturity 3 3 2 3" xfId="12252"/>
    <cellStyle name="inputMaturity 3 3 2 3 2" xfId="12253"/>
    <cellStyle name="inputMaturity 3 3 2 3 2 2" xfId="12254"/>
    <cellStyle name="inputMaturity 3 3 2 3 2 3" xfId="12255"/>
    <cellStyle name="inputMaturity 3 3 2 3 2 4" xfId="12256"/>
    <cellStyle name="inputMaturity 3 3 2 3 2 5" xfId="12257"/>
    <cellStyle name="inputMaturity 3 3 2 3 2 6" xfId="12258"/>
    <cellStyle name="inputMaturity 3 3 2 3 2 7" xfId="12259"/>
    <cellStyle name="inputMaturity 3 3 2 3 3" xfId="12260"/>
    <cellStyle name="inputMaturity 3 3 2 3 4" xfId="12261"/>
    <cellStyle name="inputMaturity 3 3 2 3 5" xfId="12262"/>
    <cellStyle name="inputMaturity 3 3 2 3 6" xfId="12263"/>
    <cellStyle name="inputMaturity 3 3 2 4" xfId="12264"/>
    <cellStyle name="inputMaturity 3 3 2 5" xfId="12265"/>
    <cellStyle name="inputMaturity 3 3 2 6" xfId="12266"/>
    <cellStyle name="inputMaturity 3 3 2 7" xfId="12267"/>
    <cellStyle name="inputMaturity 3 3 2 8" xfId="12268"/>
    <cellStyle name="inputMaturity 3 3 2 9" xfId="12269"/>
    <cellStyle name="inputMaturity 3 3 3" xfId="12270"/>
    <cellStyle name="inputMaturity 3 3 3 2" xfId="12271"/>
    <cellStyle name="inputMaturity 3 3 3 2 2" xfId="12272"/>
    <cellStyle name="inputMaturity 3 3 3 2 3" xfId="12273"/>
    <cellStyle name="inputMaturity 3 3 3 2 4" xfId="12274"/>
    <cellStyle name="inputMaturity 3 3 3 2 5" xfId="12275"/>
    <cellStyle name="inputMaturity 3 3 3 2 6" xfId="12276"/>
    <cellStyle name="inputMaturity 3 3 3 2 7" xfId="12277"/>
    <cellStyle name="inputMaturity 3 3 3 3" xfId="12278"/>
    <cellStyle name="inputMaturity 3 3 3 4" xfId="12279"/>
    <cellStyle name="inputMaturity 3 3 3 5" xfId="12280"/>
    <cellStyle name="inputMaturity 3 3 3 6" xfId="12281"/>
    <cellStyle name="inputMaturity 3 3 4" xfId="12282"/>
    <cellStyle name="inputMaturity 3 3 5" xfId="12283"/>
    <cellStyle name="inputMaturity 3 3 6" xfId="12284"/>
    <cellStyle name="inputMaturity 3 3 7" xfId="12285"/>
    <cellStyle name="inputMaturity 3 3 8" xfId="12286"/>
    <cellStyle name="inputMaturity 3 3 9" xfId="12287"/>
    <cellStyle name="inputMaturity 3 4" xfId="12288"/>
    <cellStyle name="inputMaturity 3 4 10" xfId="12289"/>
    <cellStyle name="inputMaturity 3 4 11" xfId="12290"/>
    <cellStyle name="inputMaturity 3 4 2" xfId="12291"/>
    <cellStyle name="inputMaturity 3 4 2 10" xfId="12292"/>
    <cellStyle name="inputMaturity 3 4 2 11" xfId="12293"/>
    <cellStyle name="inputMaturity 3 4 2 12" xfId="12294"/>
    <cellStyle name="inputMaturity 3 4 2 13" xfId="12295"/>
    <cellStyle name="inputMaturity 3 4 2 2" xfId="12296"/>
    <cellStyle name="inputMaturity 3 4 2 2 2" xfId="12297"/>
    <cellStyle name="inputMaturity 3 4 2 2 2 2" xfId="12298"/>
    <cellStyle name="inputMaturity 3 4 2 2 2 3" xfId="12299"/>
    <cellStyle name="inputMaturity 3 4 2 2 2 4" xfId="12300"/>
    <cellStyle name="inputMaturity 3 4 2 2 2 5" xfId="12301"/>
    <cellStyle name="inputMaturity 3 4 2 2 2 6" xfId="12302"/>
    <cellStyle name="inputMaturity 3 4 2 2 2 7" xfId="12303"/>
    <cellStyle name="inputMaturity 3 4 2 2 3" xfId="12304"/>
    <cellStyle name="inputMaturity 3 4 2 2 4" xfId="12305"/>
    <cellStyle name="inputMaturity 3 4 2 2 5" xfId="12306"/>
    <cellStyle name="inputMaturity 3 4 2 2 6" xfId="12307"/>
    <cellStyle name="inputMaturity 3 4 2 3" xfId="12308"/>
    <cellStyle name="inputMaturity 3 4 2 4" xfId="12309"/>
    <cellStyle name="inputMaturity 3 4 2 5" xfId="12310"/>
    <cellStyle name="inputMaturity 3 4 2 6" xfId="12311"/>
    <cellStyle name="inputMaturity 3 4 2 7" xfId="12312"/>
    <cellStyle name="inputMaturity 3 4 2 8" xfId="12313"/>
    <cellStyle name="inputMaturity 3 4 2 9" xfId="12314"/>
    <cellStyle name="inputMaturity 3 4 3" xfId="12315"/>
    <cellStyle name="inputMaturity 3 4 3 2" xfId="12316"/>
    <cellStyle name="inputMaturity 3 4 3 2 2" xfId="12317"/>
    <cellStyle name="inputMaturity 3 4 3 2 3" xfId="12318"/>
    <cellStyle name="inputMaturity 3 4 3 2 4" xfId="12319"/>
    <cellStyle name="inputMaturity 3 4 3 2 5" xfId="12320"/>
    <cellStyle name="inputMaturity 3 4 3 2 6" xfId="12321"/>
    <cellStyle name="inputMaturity 3 4 3 2 7" xfId="12322"/>
    <cellStyle name="inputMaturity 3 4 3 3" xfId="12323"/>
    <cellStyle name="inputMaturity 3 4 3 4" xfId="12324"/>
    <cellStyle name="inputMaturity 3 4 3 5" xfId="12325"/>
    <cellStyle name="inputMaturity 3 4 3 6" xfId="12326"/>
    <cellStyle name="inputMaturity 3 4 4" xfId="12327"/>
    <cellStyle name="inputMaturity 3 4 5" xfId="12328"/>
    <cellStyle name="inputMaturity 3 4 6" xfId="12329"/>
    <cellStyle name="inputMaturity 3 4 7" xfId="12330"/>
    <cellStyle name="inputMaturity 3 4 8" xfId="12331"/>
    <cellStyle name="inputMaturity 3 4 9" xfId="12332"/>
    <cellStyle name="inputMaturity 3 5" xfId="12333"/>
    <cellStyle name="inputMaturity 3 5 2" xfId="12334"/>
    <cellStyle name="inputMaturity 3 5 3" xfId="12335"/>
    <cellStyle name="inputMaturity 3 5 4" xfId="12336"/>
    <cellStyle name="inputMaturity 3 5 5" xfId="12337"/>
    <cellStyle name="inputMaturity 3 5 6" xfId="12338"/>
    <cellStyle name="inputMaturity 3 5 7" xfId="12339"/>
    <cellStyle name="inputMaturity 3 6" xfId="12340"/>
    <cellStyle name="inputMaturity 3 6 2" xfId="12341"/>
    <cellStyle name="inputMaturity 3 6 3" xfId="12342"/>
    <cellStyle name="inputMaturity 3 6 4" xfId="12343"/>
    <cellStyle name="inputMaturity 3 6 5" xfId="12344"/>
    <cellStyle name="inputMaturity 3 6 6" xfId="12345"/>
    <cellStyle name="inputMaturity 3 6 7" xfId="12346"/>
    <cellStyle name="inputMaturity 3 7" xfId="12347"/>
    <cellStyle name="inputMaturity 3 7 2" xfId="12348"/>
    <cellStyle name="inputMaturity 3 7 3" xfId="12349"/>
    <cellStyle name="inputMaturity 3 7 4" xfId="12350"/>
    <cellStyle name="inputMaturity 3 8" xfId="12351"/>
    <cellStyle name="inputMaturity 3 8 2" xfId="12352"/>
    <cellStyle name="inputMaturity 3 8 3" xfId="12353"/>
    <cellStyle name="inputMaturity 3 8 4" xfId="12354"/>
    <cellStyle name="inputMaturity 3 9" xfId="12355"/>
    <cellStyle name="inputMaturity 4" xfId="12356"/>
    <cellStyle name="inputMaturity 4 10" xfId="12357"/>
    <cellStyle name="inputMaturity 4 11" xfId="12358"/>
    <cellStyle name="inputMaturity 4 12" xfId="12359"/>
    <cellStyle name="inputMaturity 4 2" xfId="12360"/>
    <cellStyle name="inputMaturity 4 2 2" xfId="12361"/>
    <cellStyle name="inputMaturity 4 2 2 2" xfId="12362"/>
    <cellStyle name="inputMaturity 4 2 2 3" xfId="12363"/>
    <cellStyle name="inputMaturity 4 2 2 4" xfId="12364"/>
    <cellStyle name="inputMaturity 4 2 2 5" xfId="12365"/>
    <cellStyle name="inputMaturity 4 2 2 6" xfId="12366"/>
    <cellStyle name="inputMaturity 4 2 2 7" xfId="12367"/>
    <cellStyle name="inputMaturity 4 2 3" xfId="12368"/>
    <cellStyle name="inputMaturity 4 2 4" xfId="12369"/>
    <cellStyle name="inputMaturity 4 2 5" xfId="12370"/>
    <cellStyle name="inputMaturity 4 2 6" xfId="12371"/>
    <cellStyle name="inputMaturity 4 3" xfId="12372"/>
    <cellStyle name="inputMaturity 4 4" xfId="12373"/>
    <cellStyle name="inputMaturity 4 5" xfId="12374"/>
    <cellStyle name="inputMaturity 4 6" xfId="12375"/>
    <cellStyle name="inputMaturity 4 7" xfId="12376"/>
    <cellStyle name="inputMaturity 4 8" xfId="12377"/>
    <cellStyle name="inputMaturity 4 9" xfId="12378"/>
    <cellStyle name="inputMaturity 5" xfId="12379"/>
    <cellStyle name="inputMaturity 5 10" xfId="12380"/>
    <cellStyle name="inputMaturity 5 11" xfId="12381"/>
    <cellStyle name="inputMaturity 5 12" xfId="12382"/>
    <cellStyle name="inputMaturity 5 2" xfId="12383"/>
    <cellStyle name="inputMaturity 5 2 2" xfId="12384"/>
    <cellStyle name="inputMaturity 5 2 2 2" xfId="12385"/>
    <cellStyle name="inputMaturity 5 2 2 3" xfId="12386"/>
    <cellStyle name="inputMaturity 5 2 2 4" xfId="12387"/>
    <cellStyle name="inputMaturity 5 2 2 5" xfId="12388"/>
    <cellStyle name="inputMaturity 5 2 2 6" xfId="12389"/>
    <cellStyle name="inputMaturity 5 2 2 7" xfId="12390"/>
    <cellStyle name="inputMaturity 5 2 3" xfId="12391"/>
    <cellStyle name="inputMaturity 5 2 4" xfId="12392"/>
    <cellStyle name="inputMaturity 5 2 5" xfId="12393"/>
    <cellStyle name="inputMaturity 5 2 6" xfId="12394"/>
    <cellStyle name="inputMaturity 5 3" xfId="12395"/>
    <cellStyle name="inputMaturity 5 4" xfId="12396"/>
    <cellStyle name="inputMaturity 5 5" xfId="12397"/>
    <cellStyle name="inputMaturity 5 6" xfId="12398"/>
    <cellStyle name="inputMaturity 5 7" xfId="12399"/>
    <cellStyle name="inputMaturity 5 8" xfId="12400"/>
    <cellStyle name="inputMaturity 5 9" xfId="12401"/>
    <cellStyle name="inputMaturity 6" xfId="12402"/>
    <cellStyle name="inputMaturity 6 10" xfId="12403"/>
    <cellStyle name="inputMaturity 6 11" xfId="12404"/>
    <cellStyle name="inputMaturity 6 2" xfId="12405"/>
    <cellStyle name="inputMaturity 6 2 2" xfId="12406"/>
    <cellStyle name="inputMaturity 6 2 2 2" xfId="12407"/>
    <cellStyle name="inputMaturity 6 2 2 3" xfId="12408"/>
    <cellStyle name="inputMaturity 6 2 2 4" xfId="12409"/>
    <cellStyle name="inputMaturity 6 2 2 5" xfId="12410"/>
    <cellStyle name="inputMaturity 6 2 2 6" xfId="12411"/>
    <cellStyle name="inputMaturity 6 2 2 7" xfId="12412"/>
    <cellStyle name="inputMaturity 6 2 3" xfId="12413"/>
    <cellStyle name="inputMaturity 6 2 4" xfId="12414"/>
    <cellStyle name="inputMaturity 6 2 5" xfId="12415"/>
    <cellStyle name="inputMaturity 6 2 6" xfId="12416"/>
    <cellStyle name="inputMaturity 6 3" xfId="12417"/>
    <cellStyle name="inputMaturity 6 4" xfId="12418"/>
    <cellStyle name="inputMaturity 6 5" xfId="12419"/>
    <cellStyle name="inputMaturity 6 6" xfId="12420"/>
    <cellStyle name="inputMaturity 6 7" xfId="12421"/>
    <cellStyle name="inputMaturity 6 8" xfId="12422"/>
    <cellStyle name="inputMaturity 6 9" xfId="12423"/>
    <cellStyle name="inputMaturity 7" xfId="12424"/>
    <cellStyle name="inputMaturity 7 2" xfId="12425"/>
    <cellStyle name="inputMaturity 7 3" xfId="12426"/>
    <cellStyle name="inputMaturity 7 4" xfId="12427"/>
    <cellStyle name="inputMaturity 7 5" xfId="12428"/>
    <cellStyle name="inputMaturity 8" xfId="12429"/>
    <cellStyle name="inputMaturity 8 2" xfId="12430"/>
    <cellStyle name="inputMaturity 8 3" xfId="12431"/>
    <cellStyle name="inputMaturity 8 4" xfId="12432"/>
    <cellStyle name="inputMaturity 9" xfId="12433"/>
    <cellStyle name="inputMaturity 9 2" xfId="12434"/>
    <cellStyle name="inputMaturity 9 3" xfId="12435"/>
    <cellStyle name="inputMaturity 9 4" xfId="12436"/>
    <cellStyle name="inputParameterE" xfId="12437"/>
    <cellStyle name="inputParameterE 10" xfId="12438"/>
    <cellStyle name="inputParameterE 11" xfId="12439"/>
    <cellStyle name="inputParameterE 12" xfId="12440"/>
    <cellStyle name="inputParameterE 13" xfId="12441"/>
    <cellStyle name="inputParameterE 2" xfId="12442"/>
    <cellStyle name="inputParameterE 2 10" xfId="12443"/>
    <cellStyle name="inputParameterE 2 11" xfId="12444"/>
    <cellStyle name="inputParameterE 2 12" xfId="12445"/>
    <cellStyle name="inputParameterE 2 13" xfId="12446"/>
    <cellStyle name="inputParameterE 2 2" xfId="12447"/>
    <cellStyle name="inputParameterE 2 2 10" xfId="12448"/>
    <cellStyle name="inputParameterE 2 2 11" xfId="12449"/>
    <cellStyle name="inputParameterE 2 2 2" xfId="12450"/>
    <cellStyle name="inputParameterE 2 2 2 10" xfId="12451"/>
    <cellStyle name="inputParameterE 2 2 2 11" xfId="12452"/>
    <cellStyle name="inputParameterE 2 2 2 2" xfId="12453"/>
    <cellStyle name="inputParameterE 2 2 2 2 10" xfId="12454"/>
    <cellStyle name="inputParameterE 2 2 2 2 11" xfId="12455"/>
    <cellStyle name="inputParameterE 2 2 2 2 12" xfId="12456"/>
    <cellStyle name="inputParameterE 2 2 2 2 13" xfId="12457"/>
    <cellStyle name="inputParameterE 2 2 2 2 2" xfId="12458"/>
    <cellStyle name="inputParameterE 2 2 2 2 2 2" xfId="12459"/>
    <cellStyle name="inputParameterE 2 2 2 2 2 2 2" xfId="12460"/>
    <cellStyle name="inputParameterE 2 2 2 2 2 2 3" xfId="12461"/>
    <cellStyle name="inputParameterE 2 2 2 2 2 2 4" xfId="12462"/>
    <cellStyle name="inputParameterE 2 2 2 2 2 2 5" xfId="12463"/>
    <cellStyle name="inputParameterE 2 2 2 2 2 2 6" xfId="12464"/>
    <cellStyle name="inputParameterE 2 2 2 2 2 2 7" xfId="12465"/>
    <cellStyle name="inputParameterE 2 2 2 2 2 3" xfId="12466"/>
    <cellStyle name="inputParameterE 2 2 2 2 2 4" xfId="12467"/>
    <cellStyle name="inputParameterE 2 2 2 2 2 5" xfId="12468"/>
    <cellStyle name="inputParameterE 2 2 2 2 2 6" xfId="12469"/>
    <cellStyle name="inputParameterE 2 2 2 2 3" xfId="12470"/>
    <cellStyle name="inputParameterE 2 2 2 2 4" xfId="12471"/>
    <cellStyle name="inputParameterE 2 2 2 2 5" xfId="12472"/>
    <cellStyle name="inputParameterE 2 2 2 2 6" xfId="12473"/>
    <cellStyle name="inputParameterE 2 2 2 2 7" xfId="12474"/>
    <cellStyle name="inputParameterE 2 2 2 2 8" xfId="12475"/>
    <cellStyle name="inputParameterE 2 2 2 2 9" xfId="12476"/>
    <cellStyle name="inputParameterE 2 2 2 3" xfId="12477"/>
    <cellStyle name="inputParameterE 2 2 2 3 2" xfId="12478"/>
    <cellStyle name="inputParameterE 2 2 2 3 2 2" xfId="12479"/>
    <cellStyle name="inputParameterE 2 2 2 3 2 3" xfId="12480"/>
    <cellStyle name="inputParameterE 2 2 2 3 2 4" xfId="12481"/>
    <cellStyle name="inputParameterE 2 2 2 3 2 5" xfId="12482"/>
    <cellStyle name="inputParameterE 2 2 2 3 2 6" xfId="12483"/>
    <cellStyle name="inputParameterE 2 2 2 3 2 7" xfId="12484"/>
    <cellStyle name="inputParameterE 2 2 2 3 3" xfId="12485"/>
    <cellStyle name="inputParameterE 2 2 2 3 4" xfId="12486"/>
    <cellStyle name="inputParameterE 2 2 2 3 5" xfId="12487"/>
    <cellStyle name="inputParameterE 2 2 2 3 6" xfId="12488"/>
    <cellStyle name="inputParameterE 2 2 2 4" xfId="12489"/>
    <cellStyle name="inputParameterE 2 2 2 5" xfId="12490"/>
    <cellStyle name="inputParameterE 2 2 2 6" xfId="12491"/>
    <cellStyle name="inputParameterE 2 2 2 7" xfId="12492"/>
    <cellStyle name="inputParameterE 2 2 2 8" xfId="12493"/>
    <cellStyle name="inputParameterE 2 2 2 9" xfId="12494"/>
    <cellStyle name="inputParameterE 2 2 3" xfId="12495"/>
    <cellStyle name="inputParameterE 2 2 3 2" xfId="12496"/>
    <cellStyle name="inputParameterE 2 2 3 3" xfId="12497"/>
    <cellStyle name="inputParameterE 2 2 3 4" xfId="12498"/>
    <cellStyle name="inputParameterE 2 2 3 5" xfId="12499"/>
    <cellStyle name="inputParameterE 2 2 3 6" xfId="12500"/>
    <cellStyle name="inputParameterE 2 2 3 7" xfId="12501"/>
    <cellStyle name="inputParameterE 2 2 4" xfId="12502"/>
    <cellStyle name="inputParameterE 2 2 5" xfId="12503"/>
    <cellStyle name="inputParameterE 2 2 6" xfId="12504"/>
    <cellStyle name="inputParameterE 2 2 7" xfId="12505"/>
    <cellStyle name="inputParameterE 2 2 8" xfId="12506"/>
    <cellStyle name="inputParameterE 2 2 9" xfId="12507"/>
    <cellStyle name="inputParameterE 2 3" xfId="12508"/>
    <cellStyle name="inputParameterE 2 3 10" xfId="12509"/>
    <cellStyle name="inputParameterE 2 3 11" xfId="12510"/>
    <cellStyle name="inputParameterE 2 3 12" xfId="12511"/>
    <cellStyle name="inputParameterE 2 3 2" xfId="12512"/>
    <cellStyle name="inputParameterE 2 3 2 10" xfId="12513"/>
    <cellStyle name="inputParameterE 2 3 2 11" xfId="12514"/>
    <cellStyle name="inputParameterE 2 3 2 2" xfId="12515"/>
    <cellStyle name="inputParameterE 2 3 2 2 10" xfId="12516"/>
    <cellStyle name="inputParameterE 2 3 2 2 11" xfId="12517"/>
    <cellStyle name="inputParameterE 2 3 2 2 12" xfId="12518"/>
    <cellStyle name="inputParameterE 2 3 2 2 13" xfId="12519"/>
    <cellStyle name="inputParameterE 2 3 2 2 2" xfId="12520"/>
    <cellStyle name="inputParameterE 2 3 2 2 2 2" xfId="12521"/>
    <cellStyle name="inputParameterE 2 3 2 2 2 2 2" xfId="12522"/>
    <cellStyle name="inputParameterE 2 3 2 2 2 2 3" xfId="12523"/>
    <cellStyle name="inputParameterE 2 3 2 2 2 2 4" xfId="12524"/>
    <cellStyle name="inputParameterE 2 3 2 2 2 2 5" xfId="12525"/>
    <cellStyle name="inputParameterE 2 3 2 2 2 2 6" xfId="12526"/>
    <cellStyle name="inputParameterE 2 3 2 2 2 2 7" xfId="12527"/>
    <cellStyle name="inputParameterE 2 3 2 2 2 3" xfId="12528"/>
    <cellStyle name="inputParameterE 2 3 2 2 2 4" xfId="12529"/>
    <cellStyle name="inputParameterE 2 3 2 2 2 5" xfId="12530"/>
    <cellStyle name="inputParameterE 2 3 2 2 2 6" xfId="12531"/>
    <cellStyle name="inputParameterE 2 3 2 2 3" xfId="12532"/>
    <cellStyle name="inputParameterE 2 3 2 2 4" xfId="12533"/>
    <cellStyle name="inputParameterE 2 3 2 2 5" xfId="12534"/>
    <cellStyle name="inputParameterE 2 3 2 2 6" xfId="12535"/>
    <cellStyle name="inputParameterE 2 3 2 2 7" xfId="12536"/>
    <cellStyle name="inputParameterE 2 3 2 2 8" xfId="12537"/>
    <cellStyle name="inputParameterE 2 3 2 2 9" xfId="12538"/>
    <cellStyle name="inputParameterE 2 3 2 3" xfId="12539"/>
    <cellStyle name="inputParameterE 2 3 2 3 2" xfId="12540"/>
    <cellStyle name="inputParameterE 2 3 2 3 2 2" xfId="12541"/>
    <cellStyle name="inputParameterE 2 3 2 3 2 3" xfId="12542"/>
    <cellStyle name="inputParameterE 2 3 2 3 2 4" xfId="12543"/>
    <cellStyle name="inputParameterE 2 3 2 3 2 5" xfId="12544"/>
    <cellStyle name="inputParameterE 2 3 2 3 2 6" xfId="12545"/>
    <cellStyle name="inputParameterE 2 3 2 3 2 7" xfId="12546"/>
    <cellStyle name="inputParameterE 2 3 2 3 3" xfId="12547"/>
    <cellStyle name="inputParameterE 2 3 2 3 4" xfId="12548"/>
    <cellStyle name="inputParameterE 2 3 2 3 5" xfId="12549"/>
    <cellStyle name="inputParameterE 2 3 2 3 6" xfId="12550"/>
    <cellStyle name="inputParameterE 2 3 2 4" xfId="12551"/>
    <cellStyle name="inputParameterE 2 3 2 5" xfId="12552"/>
    <cellStyle name="inputParameterE 2 3 2 6" xfId="12553"/>
    <cellStyle name="inputParameterE 2 3 2 7" xfId="12554"/>
    <cellStyle name="inputParameterE 2 3 2 8" xfId="12555"/>
    <cellStyle name="inputParameterE 2 3 2 9" xfId="12556"/>
    <cellStyle name="inputParameterE 2 3 3" xfId="12557"/>
    <cellStyle name="inputParameterE 2 3 3 2" xfId="12558"/>
    <cellStyle name="inputParameterE 2 3 3 2 2" xfId="12559"/>
    <cellStyle name="inputParameterE 2 3 3 2 3" xfId="12560"/>
    <cellStyle name="inputParameterE 2 3 3 2 4" xfId="12561"/>
    <cellStyle name="inputParameterE 2 3 3 2 5" xfId="12562"/>
    <cellStyle name="inputParameterE 2 3 3 2 6" xfId="12563"/>
    <cellStyle name="inputParameterE 2 3 3 2 7" xfId="12564"/>
    <cellStyle name="inputParameterE 2 3 3 3" xfId="12565"/>
    <cellStyle name="inputParameterE 2 3 3 4" xfId="12566"/>
    <cellStyle name="inputParameterE 2 3 3 5" xfId="12567"/>
    <cellStyle name="inputParameterE 2 3 3 6" xfId="12568"/>
    <cellStyle name="inputParameterE 2 3 4" xfId="12569"/>
    <cellStyle name="inputParameterE 2 3 5" xfId="12570"/>
    <cellStyle name="inputParameterE 2 3 6" xfId="12571"/>
    <cellStyle name="inputParameterE 2 3 7" xfId="12572"/>
    <cellStyle name="inputParameterE 2 3 8" xfId="12573"/>
    <cellStyle name="inputParameterE 2 3 9" xfId="12574"/>
    <cellStyle name="inputParameterE 2 4" xfId="12575"/>
    <cellStyle name="inputParameterE 2 4 10" xfId="12576"/>
    <cellStyle name="inputParameterE 2 4 11" xfId="12577"/>
    <cellStyle name="inputParameterE 2 4 2" xfId="12578"/>
    <cellStyle name="inputParameterE 2 4 2 10" xfId="12579"/>
    <cellStyle name="inputParameterE 2 4 2 11" xfId="12580"/>
    <cellStyle name="inputParameterE 2 4 2 12" xfId="12581"/>
    <cellStyle name="inputParameterE 2 4 2 13" xfId="12582"/>
    <cellStyle name="inputParameterE 2 4 2 2" xfId="12583"/>
    <cellStyle name="inputParameterE 2 4 2 2 2" xfId="12584"/>
    <cellStyle name="inputParameterE 2 4 2 2 2 2" xfId="12585"/>
    <cellStyle name="inputParameterE 2 4 2 2 2 3" xfId="12586"/>
    <cellStyle name="inputParameterE 2 4 2 2 2 4" xfId="12587"/>
    <cellStyle name="inputParameterE 2 4 2 2 2 5" xfId="12588"/>
    <cellStyle name="inputParameterE 2 4 2 2 2 6" xfId="12589"/>
    <cellStyle name="inputParameterE 2 4 2 2 2 7" xfId="12590"/>
    <cellStyle name="inputParameterE 2 4 2 2 3" xfId="12591"/>
    <cellStyle name="inputParameterE 2 4 2 2 4" xfId="12592"/>
    <cellStyle name="inputParameterE 2 4 2 2 5" xfId="12593"/>
    <cellStyle name="inputParameterE 2 4 2 2 6" xfId="12594"/>
    <cellStyle name="inputParameterE 2 4 2 3" xfId="12595"/>
    <cellStyle name="inputParameterE 2 4 2 4" xfId="12596"/>
    <cellStyle name="inputParameterE 2 4 2 5" xfId="12597"/>
    <cellStyle name="inputParameterE 2 4 2 6" xfId="12598"/>
    <cellStyle name="inputParameterE 2 4 2 7" xfId="12599"/>
    <cellStyle name="inputParameterE 2 4 2 8" xfId="12600"/>
    <cellStyle name="inputParameterE 2 4 2 9" xfId="12601"/>
    <cellStyle name="inputParameterE 2 4 3" xfId="12602"/>
    <cellStyle name="inputParameterE 2 4 3 2" xfId="12603"/>
    <cellStyle name="inputParameterE 2 4 3 2 2" xfId="12604"/>
    <cellStyle name="inputParameterE 2 4 3 2 3" xfId="12605"/>
    <cellStyle name="inputParameterE 2 4 3 2 4" xfId="12606"/>
    <cellStyle name="inputParameterE 2 4 3 2 5" xfId="12607"/>
    <cellStyle name="inputParameterE 2 4 3 2 6" xfId="12608"/>
    <cellStyle name="inputParameterE 2 4 3 2 7" xfId="12609"/>
    <cellStyle name="inputParameterE 2 4 3 3" xfId="12610"/>
    <cellStyle name="inputParameterE 2 4 3 4" xfId="12611"/>
    <cellStyle name="inputParameterE 2 4 3 5" xfId="12612"/>
    <cellStyle name="inputParameterE 2 4 3 6" xfId="12613"/>
    <cellStyle name="inputParameterE 2 4 4" xfId="12614"/>
    <cellStyle name="inputParameterE 2 4 5" xfId="12615"/>
    <cellStyle name="inputParameterE 2 4 6" xfId="12616"/>
    <cellStyle name="inputParameterE 2 4 7" xfId="12617"/>
    <cellStyle name="inputParameterE 2 4 8" xfId="12618"/>
    <cellStyle name="inputParameterE 2 4 9" xfId="12619"/>
    <cellStyle name="inputParameterE 2 5" xfId="12620"/>
    <cellStyle name="inputParameterE 2 5 2" xfId="12621"/>
    <cellStyle name="inputParameterE 2 5 3" xfId="12622"/>
    <cellStyle name="inputParameterE 2 5 4" xfId="12623"/>
    <cellStyle name="inputParameterE 2 5 5" xfId="12624"/>
    <cellStyle name="inputParameterE 2 6" xfId="12625"/>
    <cellStyle name="inputParameterE 2 6 2" xfId="12626"/>
    <cellStyle name="inputParameterE 2 6 3" xfId="12627"/>
    <cellStyle name="inputParameterE 2 6 4" xfId="12628"/>
    <cellStyle name="inputParameterE 2 7" xfId="12629"/>
    <cellStyle name="inputParameterE 2 7 2" xfId="12630"/>
    <cellStyle name="inputParameterE 2 7 3" xfId="12631"/>
    <cellStyle name="inputParameterE 2 7 4" xfId="12632"/>
    <cellStyle name="inputParameterE 2 8" xfId="12633"/>
    <cellStyle name="inputParameterE 2 9" xfId="12634"/>
    <cellStyle name="inputParameterE 3" xfId="12635"/>
    <cellStyle name="inputParameterE 3 10" xfId="12636"/>
    <cellStyle name="inputParameterE 3 11" xfId="12637"/>
    <cellStyle name="inputParameterE 3 12" xfId="12638"/>
    <cellStyle name="inputParameterE 3 13" xfId="12639"/>
    <cellStyle name="inputParameterE 3 14" xfId="12640"/>
    <cellStyle name="inputParameterE 3 15" xfId="12641"/>
    <cellStyle name="inputParameterE 3 2" xfId="12642"/>
    <cellStyle name="inputParameterE 3 2 10" xfId="12643"/>
    <cellStyle name="inputParameterE 3 2 11" xfId="12644"/>
    <cellStyle name="inputParameterE 3 2 2" xfId="12645"/>
    <cellStyle name="inputParameterE 3 2 2 10" xfId="12646"/>
    <cellStyle name="inputParameterE 3 2 2 11" xfId="12647"/>
    <cellStyle name="inputParameterE 3 2 2 2" xfId="12648"/>
    <cellStyle name="inputParameterE 3 2 2 2 10" xfId="12649"/>
    <cellStyle name="inputParameterE 3 2 2 2 11" xfId="12650"/>
    <cellStyle name="inputParameterE 3 2 2 2 12" xfId="12651"/>
    <cellStyle name="inputParameterE 3 2 2 2 13" xfId="12652"/>
    <cellStyle name="inputParameterE 3 2 2 2 2" xfId="12653"/>
    <cellStyle name="inputParameterE 3 2 2 2 2 2" xfId="12654"/>
    <cellStyle name="inputParameterE 3 2 2 2 2 2 2" xfId="12655"/>
    <cellStyle name="inputParameterE 3 2 2 2 2 2 3" xfId="12656"/>
    <cellStyle name="inputParameterE 3 2 2 2 2 2 4" xfId="12657"/>
    <cellStyle name="inputParameterE 3 2 2 2 2 2 5" xfId="12658"/>
    <cellStyle name="inputParameterE 3 2 2 2 2 2 6" xfId="12659"/>
    <cellStyle name="inputParameterE 3 2 2 2 2 2 7" xfId="12660"/>
    <cellStyle name="inputParameterE 3 2 2 2 2 3" xfId="12661"/>
    <cellStyle name="inputParameterE 3 2 2 2 2 4" xfId="12662"/>
    <cellStyle name="inputParameterE 3 2 2 2 2 5" xfId="12663"/>
    <cellStyle name="inputParameterE 3 2 2 2 2 6" xfId="12664"/>
    <cellStyle name="inputParameterE 3 2 2 2 3" xfId="12665"/>
    <cellStyle name="inputParameterE 3 2 2 2 4" xfId="12666"/>
    <cellStyle name="inputParameterE 3 2 2 2 5" xfId="12667"/>
    <cellStyle name="inputParameterE 3 2 2 2 6" xfId="12668"/>
    <cellStyle name="inputParameterE 3 2 2 2 7" xfId="12669"/>
    <cellStyle name="inputParameterE 3 2 2 2 8" xfId="12670"/>
    <cellStyle name="inputParameterE 3 2 2 2 9" xfId="12671"/>
    <cellStyle name="inputParameterE 3 2 2 3" xfId="12672"/>
    <cellStyle name="inputParameterE 3 2 2 3 2" xfId="12673"/>
    <cellStyle name="inputParameterE 3 2 2 3 2 2" xfId="12674"/>
    <cellStyle name="inputParameterE 3 2 2 3 2 3" xfId="12675"/>
    <cellStyle name="inputParameterE 3 2 2 3 2 4" xfId="12676"/>
    <cellStyle name="inputParameterE 3 2 2 3 2 5" xfId="12677"/>
    <cellStyle name="inputParameterE 3 2 2 3 2 6" xfId="12678"/>
    <cellStyle name="inputParameterE 3 2 2 3 2 7" xfId="12679"/>
    <cellStyle name="inputParameterE 3 2 2 3 3" xfId="12680"/>
    <cellStyle name="inputParameterE 3 2 2 3 4" xfId="12681"/>
    <cellStyle name="inputParameterE 3 2 2 3 5" xfId="12682"/>
    <cellStyle name="inputParameterE 3 2 2 3 6" xfId="12683"/>
    <cellStyle name="inputParameterE 3 2 2 4" xfId="12684"/>
    <cellStyle name="inputParameterE 3 2 2 5" xfId="12685"/>
    <cellStyle name="inputParameterE 3 2 2 6" xfId="12686"/>
    <cellStyle name="inputParameterE 3 2 2 7" xfId="12687"/>
    <cellStyle name="inputParameterE 3 2 2 8" xfId="12688"/>
    <cellStyle name="inputParameterE 3 2 2 9" xfId="12689"/>
    <cellStyle name="inputParameterE 3 2 3" xfId="12690"/>
    <cellStyle name="inputParameterE 3 2 3 2" xfId="12691"/>
    <cellStyle name="inputParameterE 3 2 3 3" xfId="12692"/>
    <cellStyle name="inputParameterE 3 2 3 4" xfId="12693"/>
    <cellStyle name="inputParameterE 3 2 3 5" xfId="12694"/>
    <cellStyle name="inputParameterE 3 2 3 6" xfId="12695"/>
    <cellStyle name="inputParameterE 3 2 3 7" xfId="12696"/>
    <cellStyle name="inputParameterE 3 2 4" xfId="12697"/>
    <cellStyle name="inputParameterE 3 2 5" xfId="12698"/>
    <cellStyle name="inputParameterE 3 2 6" xfId="12699"/>
    <cellStyle name="inputParameterE 3 2 7" xfId="12700"/>
    <cellStyle name="inputParameterE 3 2 8" xfId="12701"/>
    <cellStyle name="inputParameterE 3 2 9" xfId="12702"/>
    <cellStyle name="inputParameterE 3 3" xfId="12703"/>
    <cellStyle name="inputParameterE 3 3 10" xfId="12704"/>
    <cellStyle name="inputParameterE 3 3 11" xfId="12705"/>
    <cellStyle name="inputParameterE 3 3 12" xfId="12706"/>
    <cellStyle name="inputParameterE 3 3 2" xfId="12707"/>
    <cellStyle name="inputParameterE 3 3 2 10" xfId="12708"/>
    <cellStyle name="inputParameterE 3 3 2 11" xfId="12709"/>
    <cellStyle name="inputParameterE 3 3 2 2" xfId="12710"/>
    <cellStyle name="inputParameterE 3 3 2 2 10" xfId="12711"/>
    <cellStyle name="inputParameterE 3 3 2 2 11" xfId="12712"/>
    <cellStyle name="inputParameterE 3 3 2 2 12" xfId="12713"/>
    <cellStyle name="inputParameterE 3 3 2 2 13" xfId="12714"/>
    <cellStyle name="inputParameterE 3 3 2 2 2" xfId="12715"/>
    <cellStyle name="inputParameterE 3 3 2 2 2 2" xfId="12716"/>
    <cellStyle name="inputParameterE 3 3 2 2 2 2 2" xfId="12717"/>
    <cellStyle name="inputParameterE 3 3 2 2 2 2 3" xfId="12718"/>
    <cellStyle name="inputParameterE 3 3 2 2 2 2 4" xfId="12719"/>
    <cellStyle name="inputParameterE 3 3 2 2 2 2 5" xfId="12720"/>
    <cellStyle name="inputParameterE 3 3 2 2 2 2 6" xfId="12721"/>
    <cellStyle name="inputParameterE 3 3 2 2 2 2 7" xfId="12722"/>
    <cellStyle name="inputParameterE 3 3 2 2 2 3" xfId="12723"/>
    <cellStyle name="inputParameterE 3 3 2 2 2 4" xfId="12724"/>
    <cellStyle name="inputParameterE 3 3 2 2 2 5" xfId="12725"/>
    <cellStyle name="inputParameterE 3 3 2 2 2 6" xfId="12726"/>
    <cellStyle name="inputParameterE 3 3 2 2 3" xfId="12727"/>
    <cellStyle name="inputParameterE 3 3 2 2 4" xfId="12728"/>
    <cellStyle name="inputParameterE 3 3 2 2 5" xfId="12729"/>
    <cellStyle name="inputParameterE 3 3 2 2 6" xfId="12730"/>
    <cellStyle name="inputParameterE 3 3 2 2 7" xfId="12731"/>
    <cellStyle name="inputParameterE 3 3 2 2 8" xfId="12732"/>
    <cellStyle name="inputParameterE 3 3 2 2 9" xfId="12733"/>
    <cellStyle name="inputParameterE 3 3 2 3" xfId="12734"/>
    <cellStyle name="inputParameterE 3 3 2 3 2" xfId="12735"/>
    <cellStyle name="inputParameterE 3 3 2 3 2 2" xfId="12736"/>
    <cellStyle name="inputParameterE 3 3 2 3 2 3" xfId="12737"/>
    <cellStyle name="inputParameterE 3 3 2 3 2 4" xfId="12738"/>
    <cellStyle name="inputParameterE 3 3 2 3 2 5" xfId="12739"/>
    <cellStyle name="inputParameterE 3 3 2 3 2 6" xfId="12740"/>
    <cellStyle name="inputParameterE 3 3 2 3 2 7" xfId="12741"/>
    <cellStyle name="inputParameterE 3 3 2 3 3" xfId="12742"/>
    <cellStyle name="inputParameterE 3 3 2 3 4" xfId="12743"/>
    <cellStyle name="inputParameterE 3 3 2 3 5" xfId="12744"/>
    <cellStyle name="inputParameterE 3 3 2 3 6" xfId="12745"/>
    <cellStyle name="inputParameterE 3 3 2 4" xfId="12746"/>
    <cellStyle name="inputParameterE 3 3 2 5" xfId="12747"/>
    <cellStyle name="inputParameterE 3 3 2 6" xfId="12748"/>
    <cellStyle name="inputParameterE 3 3 2 7" xfId="12749"/>
    <cellStyle name="inputParameterE 3 3 2 8" xfId="12750"/>
    <cellStyle name="inputParameterE 3 3 2 9" xfId="12751"/>
    <cellStyle name="inputParameterE 3 3 3" xfId="12752"/>
    <cellStyle name="inputParameterE 3 3 3 2" xfId="12753"/>
    <cellStyle name="inputParameterE 3 3 3 2 2" xfId="12754"/>
    <cellStyle name="inputParameterE 3 3 3 2 3" xfId="12755"/>
    <cellStyle name="inputParameterE 3 3 3 2 4" xfId="12756"/>
    <cellStyle name="inputParameterE 3 3 3 2 5" xfId="12757"/>
    <cellStyle name="inputParameterE 3 3 3 2 6" xfId="12758"/>
    <cellStyle name="inputParameterE 3 3 3 2 7" xfId="12759"/>
    <cellStyle name="inputParameterE 3 3 3 3" xfId="12760"/>
    <cellStyle name="inputParameterE 3 3 3 4" xfId="12761"/>
    <cellStyle name="inputParameterE 3 3 3 5" xfId="12762"/>
    <cellStyle name="inputParameterE 3 3 3 6" xfId="12763"/>
    <cellStyle name="inputParameterE 3 3 4" xfId="12764"/>
    <cellStyle name="inputParameterE 3 3 5" xfId="12765"/>
    <cellStyle name="inputParameterE 3 3 6" xfId="12766"/>
    <cellStyle name="inputParameterE 3 3 7" xfId="12767"/>
    <cellStyle name="inputParameterE 3 3 8" xfId="12768"/>
    <cellStyle name="inputParameterE 3 3 9" xfId="12769"/>
    <cellStyle name="inputParameterE 3 4" xfId="12770"/>
    <cellStyle name="inputParameterE 3 4 10" xfId="12771"/>
    <cellStyle name="inputParameterE 3 4 11" xfId="12772"/>
    <cellStyle name="inputParameterE 3 4 2" xfId="12773"/>
    <cellStyle name="inputParameterE 3 4 2 10" xfId="12774"/>
    <cellStyle name="inputParameterE 3 4 2 11" xfId="12775"/>
    <cellStyle name="inputParameterE 3 4 2 12" xfId="12776"/>
    <cellStyle name="inputParameterE 3 4 2 13" xfId="12777"/>
    <cellStyle name="inputParameterE 3 4 2 2" xfId="12778"/>
    <cellStyle name="inputParameterE 3 4 2 2 2" xfId="12779"/>
    <cellStyle name="inputParameterE 3 4 2 2 2 2" xfId="12780"/>
    <cellStyle name="inputParameterE 3 4 2 2 2 3" xfId="12781"/>
    <cellStyle name="inputParameterE 3 4 2 2 2 4" xfId="12782"/>
    <cellStyle name="inputParameterE 3 4 2 2 2 5" xfId="12783"/>
    <cellStyle name="inputParameterE 3 4 2 2 2 6" xfId="12784"/>
    <cellStyle name="inputParameterE 3 4 2 2 2 7" xfId="12785"/>
    <cellStyle name="inputParameterE 3 4 2 2 3" xfId="12786"/>
    <cellStyle name="inputParameterE 3 4 2 2 4" xfId="12787"/>
    <cellStyle name="inputParameterE 3 4 2 2 5" xfId="12788"/>
    <cellStyle name="inputParameterE 3 4 2 2 6" xfId="12789"/>
    <cellStyle name="inputParameterE 3 4 2 3" xfId="12790"/>
    <cellStyle name="inputParameterE 3 4 2 4" xfId="12791"/>
    <cellStyle name="inputParameterE 3 4 2 5" xfId="12792"/>
    <cellStyle name="inputParameterE 3 4 2 6" xfId="12793"/>
    <cellStyle name="inputParameterE 3 4 2 7" xfId="12794"/>
    <cellStyle name="inputParameterE 3 4 2 8" xfId="12795"/>
    <cellStyle name="inputParameterE 3 4 2 9" xfId="12796"/>
    <cellStyle name="inputParameterE 3 4 3" xfId="12797"/>
    <cellStyle name="inputParameterE 3 4 3 2" xfId="12798"/>
    <cellStyle name="inputParameterE 3 4 3 2 2" xfId="12799"/>
    <cellStyle name="inputParameterE 3 4 3 2 3" xfId="12800"/>
    <cellStyle name="inputParameterE 3 4 3 2 4" xfId="12801"/>
    <cellStyle name="inputParameterE 3 4 3 2 5" xfId="12802"/>
    <cellStyle name="inputParameterE 3 4 3 2 6" xfId="12803"/>
    <cellStyle name="inputParameterE 3 4 3 2 7" xfId="12804"/>
    <cellStyle name="inputParameterE 3 4 3 3" xfId="12805"/>
    <cellStyle name="inputParameterE 3 4 3 4" xfId="12806"/>
    <cellStyle name="inputParameterE 3 4 3 5" xfId="12807"/>
    <cellStyle name="inputParameterE 3 4 3 6" xfId="12808"/>
    <cellStyle name="inputParameterE 3 4 4" xfId="12809"/>
    <cellStyle name="inputParameterE 3 4 5" xfId="12810"/>
    <cellStyle name="inputParameterE 3 4 6" xfId="12811"/>
    <cellStyle name="inputParameterE 3 4 7" xfId="12812"/>
    <cellStyle name="inputParameterE 3 4 8" xfId="12813"/>
    <cellStyle name="inputParameterE 3 4 9" xfId="12814"/>
    <cellStyle name="inputParameterE 3 5" xfId="12815"/>
    <cellStyle name="inputParameterE 3 5 2" xfId="12816"/>
    <cellStyle name="inputParameterE 3 5 3" xfId="12817"/>
    <cellStyle name="inputParameterE 3 5 4" xfId="12818"/>
    <cellStyle name="inputParameterE 3 5 5" xfId="12819"/>
    <cellStyle name="inputParameterE 3 5 6" xfId="12820"/>
    <cellStyle name="inputParameterE 3 5 7" xfId="12821"/>
    <cellStyle name="inputParameterE 3 6" xfId="12822"/>
    <cellStyle name="inputParameterE 3 6 2" xfId="12823"/>
    <cellStyle name="inputParameterE 3 6 3" xfId="12824"/>
    <cellStyle name="inputParameterE 3 6 4" xfId="12825"/>
    <cellStyle name="inputParameterE 3 6 5" xfId="12826"/>
    <cellStyle name="inputParameterE 3 6 6" xfId="12827"/>
    <cellStyle name="inputParameterE 3 6 7" xfId="12828"/>
    <cellStyle name="inputParameterE 3 7" xfId="12829"/>
    <cellStyle name="inputParameterE 3 7 2" xfId="12830"/>
    <cellStyle name="inputParameterE 3 7 3" xfId="12831"/>
    <cellStyle name="inputParameterE 3 7 4" xfId="12832"/>
    <cellStyle name="inputParameterE 3 8" xfId="12833"/>
    <cellStyle name="inputParameterE 3 8 2" xfId="12834"/>
    <cellStyle name="inputParameterE 3 8 3" xfId="12835"/>
    <cellStyle name="inputParameterE 3 8 4" xfId="12836"/>
    <cellStyle name="inputParameterE 3 9" xfId="12837"/>
    <cellStyle name="inputParameterE 4" xfId="12838"/>
    <cellStyle name="inputParameterE 4 10" xfId="12839"/>
    <cellStyle name="inputParameterE 4 11" xfId="12840"/>
    <cellStyle name="inputParameterE 4 12" xfId="12841"/>
    <cellStyle name="inputParameterE 4 2" xfId="12842"/>
    <cellStyle name="inputParameterE 4 2 2" xfId="12843"/>
    <cellStyle name="inputParameterE 4 2 2 2" xfId="12844"/>
    <cellStyle name="inputParameterE 4 2 2 3" xfId="12845"/>
    <cellStyle name="inputParameterE 4 2 2 4" xfId="12846"/>
    <cellStyle name="inputParameterE 4 2 2 5" xfId="12847"/>
    <cellStyle name="inputParameterE 4 2 2 6" xfId="12848"/>
    <cellStyle name="inputParameterE 4 2 2 7" xfId="12849"/>
    <cellStyle name="inputParameterE 4 2 3" xfId="12850"/>
    <cellStyle name="inputParameterE 4 2 4" xfId="12851"/>
    <cellStyle name="inputParameterE 4 2 5" xfId="12852"/>
    <cellStyle name="inputParameterE 4 2 6" xfId="12853"/>
    <cellStyle name="inputParameterE 4 3" xfId="12854"/>
    <cellStyle name="inputParameterE 4 4" xfId="12855"/>
    <cellStyle name="inputParameterE 4 5" xfId="12856"/>
    <cellStyle name="inputParameterE 4 6" xfId="12857"/>
    <cellStyle name="inputParameterE 4 7" xfId="12858"/>
    <cellStyle name="inputParameterE 4 8" xfId="12859"/>
    <cellStyle name="inputParameterE 4 9" xfId="12860"/>
    <cellStyle name="inputParameterE 5" xfId="12861"/>
    <cellStyle name="inputParameterE 5 10" xfId="12862"/>
    <cellStyle name="inputParameterE 5 11" xfId="12863"/>
    <cellStyle name="inputParameterE 5 12" xfId="12864"/>
    <cellStyle name="inputParameterE 5 2" xfId="12865"/>
    <cellStyle name="inputParameterE 5 2 2" xfId="12866"/>
    <cellStyle name="inputParameterE 5 2 2 2" xfId="12867"/>
    <cellStyle name="inputParameterE 5 2 2 3" xfId="12868"/>
    <cellStyle name="inputParameterE 5 2 2 4" xfId="12869"/>
    <cellStyle name="inputParameterE 5 2 2 5" xfId="12870"/>
    <cellStyle name="inputParameterE 5 2 2 6" xfId="12871"/>
    <cellStyle name="inputParameterE 5 2 2 7" xfId="12872"/>
    <cellStyle name="inputParameterE 5 2 3" xfId="12873"/>
    <cellStyle name="inputParameterE 5 2 4" xfId="12874"/>
    <cellStyle name="inputParameterE 5 2 5" xfId="12875"/>
    <cellStyle name="inputParameterE 5 2 6" xfId="12876"/>
    <cellStyle name="inputParameterE 5 3" xfId="12877"/>
    <cellStyle name="inputParameterE 5 4" xfId="12878"/>
    <cellStyle name="inputParameterE 5 5" xfId="12879"/>
    <cellStyle name="inputParameterE 5 6" xfId="12880"/>
    <cellStyle name="inputParameterE 5 7" xfId="12881"/>
    <cellStyle name="inputParameterE 5 8" xfId="12882"/>
    <cellStyle name="inputParameterE 5 9" xfId="12883"/>
    <cellStyle name="inputParameterE 6" xfId="12884"/>
    <cellStyle name="inputParameterE 6 10" xfId="12885"/>
    <cellStyle name="inputParameterE 6 11" xfId="12886"/>
    <cellStyle name="inputParameterE 6 2" xfId="12887"/>
    <cellStyle name="inputParameterE 6 2 2" xfId="12888"/>
    <cellStyle name="inputParameterE 6 2 2 2" xfId="12889"/>
    <cellStyle name="inputParameterE 6 2 2 3" xfId="12890"/>
    <cellStyle name="inputParameterE 6 2 2 4" xfId="12891"/>
    <cellStyle name="inputParameterE 6 2 2 5" xfId="12892"/>
    <cellStyle name="inputParameterE 6 2 2 6" xfId="12893"/>
    <cellStyle name="inputParameterE 6 2 2 7" xfId="12894"/>
    <cellStyle name="inputParameterE 6 2 3" xfId="12895"/>
    <cellStyle name="inputParameterE 6 2 4" xfId="12896"/>
    <cellStyle name="inputParameterE 6 2 5" xfId="12897"/>
    <cellStyle name="inputParameterE 6 2 6" xfId="12898"/>
    <cellStyle name="inputParameterE 6 3" xfId="12899"/>
    <cellStyle name="inputParameterE 6 4" xfId="12900"/>
    <cellStyle name="inputParameterE 6 5" xfId="12901"/>
    <cellStyle name="inputParameterE 6 6" xfId="12902"/>
    <cellStyle name="inputParameterE 6 7" xfId="12903"/>
    <cellStyle name="inputParameterE 6 8" xfId="12904"/>
    <cellStyle name="inputParameterE 6 9" xfId="12905"/>
    <cellStyle name="inputParameterE 7" xfId="12906"/>
    <cellStyle name="inputParameterE 7 2" xfId="12907"/>
    <cellStyle name="inputParameterE 7 3" xfId="12908"/>
    <cellStyle name="inputParameterE 7 4" xfId="12909"/>
    <cellStyle name="inputParameterE 7 5" xfId="12910"/>
    <cellStyle name="inputParameterE 8" xfId="12911"/>
    <cellStyle name="inputParameterE 8 2" xfId="12912"/>
    <cellStyle name="inputParameterE 8 3" xfId="12913"/>
    <cellStyle name="inputParameterE 8 4" xfId="12914"/>
    <cellStyle name="inputParameterE 9" xfId="12915"/>
    <cellStyle name="inputParameterE 9 2" xfId="12916"/>
    <cellStyle name="inputParameterE 9 3" xfId="12917"/>
    <cellStyle name="inputParameterE 9 4" xfId="12918"/>
    <cellStyle name="inputPD" xfId="12919"/>
    <cellStyle name="inputPD 10" xfId="12920"/>
    <cellStyle name="inputPD 11" xfId="12921"/>
    <cellStyle name="inputPD 12" xfId="12922"/>
    <cellStyle name="inputPD 13" xfId="12923"/>
    <cellStyle name="inputPD 2" xfId="12924"/>
    <cellStyle name="inputPD 2 10" xfId="12925"/>
    <cellStyle name="inputPD 2 11" xfId="12926"/>
    <cellStyle name="inputPD 2 12" xfId="12927"/>
    <cellStyle name="inputPD 2 13" xfId="12928"/>
    <cellStyle name="inputPD 2 2" xfId="12929"/>
    <cellStyle name="inputPD 2 2 10" xfId="12930"/>
    <cellStyle name="inputPD 2 2 11" xfId="12931"/>
    <cellStyle name="inputPD 2 2 2" xfId="12932"/>
    <cellStyle name="inputPD 2 2 2 10" xfId="12933"/>
    <cellStyle name="inputPD 2 2 2 11" xfId="12934"/>
    <cellStyle name="inputPD 2 2 2 2" xfId="12935"/>
    <cellStyle name="inputPD 2 2 2 2 10" xfId="12936"/>
    <cellStyle name="inputPD 2 2 2 2 11" xfId="12937"/>
    <cellStyle name="inputPD 2 2 2 2 12" xfId="12938"/>
    <cellStyle name="inputPD 2 2 2 2 13" xfId="12939"/>
    <cellStyle name="inputPD 2 2 2 2 2" xfId="12940"/>
    <cellStyle name="inputPD 2 2 2 2 2 2" xfId="12941"/>
    <cellStyle name="inputPD 2 2 2 2 2 2 2" xfId="12942"/>
    <cellStyle name="inputPD 2 2 2 2 2 2 3" xfId="12943"/>
    <cellStyle name="inputPD 2 2 2 2 2 2 4" xfId="12944"/>
    <cellStyle name="inputPD 2 2 2 2 2 2 5" xfId="12945"/>
    <cellStyle name="inputPD 2 2 2 2 2 2 6" xfId="12946"/>
    <cellStyle name="inputPD 2 2 2 2 2 2 7" xfId="12947"/>
    <cellStyle name="inputPD 2 2 2 2 2 3" xfId="12948"/>
    <cellStyle name="inputPD 2 2 2 2 2 4" xfId="12949"/>
    <cellStyle name="inputPD 2 2 2 2 2 5" xfId="12950"/>
    <cellStyle name="inputPD 2 2 2 2 2 6" xfId="12951"/>
    <cellStyle name="inputPD 2 2 2 2 3" xfId="12952"/>
    <cellStyle name="inputPD 2 2 2 2 4" xfId="12953"/>
    <cellStyle name="inputPD 2 2 2 2 5" xfId="12954"/>
    <cellStyle name="inputPD 2 2 2 2 6" xfId="12955"/>
    <cellStyle name="inputPD 2 2 2 2 7" xfId="12956"/>
    <cellStyle name="inputPD 2 2 2 2 8" xfId="12957"/>
    <cellStyle name="inputPD 2 2 2 2 9" xfId="12958"/>
    <cellStyle name="inputPD 2 2 2 3" xfId="12959"/>
    <cellStyle name="inputPD 2 2 2 3 2" xfId="12960"/>
    <cellStyle name="inputPD 2 2 2 3 2 2" xfId="12961"/>
    <cellStyle name="inputPD 2 2 2 3 2 3" xfId="12962"/>
    <cellStyle name="inputPD 2 2 2 3 2 4" xfId="12963"/>
    <cellStyle name="inputPD 2 2 2 3 2 5" xfId="12964"/>
    <cellStyle name="inputPD 2 2 2 3 2 6" xfId="12965"/>
    <cellStyle name="inputPD 2 2 2 3 2 7" xfId="12966"/>
    <cellStyle name="inputPD 2 2 2 3 3" xfId="12967"/>
    <cellStyle name="inputPD 2 2 2 3 4" xfId="12968"/>
    <cellStyle name="inputPD 2 2 2 3 5" xfId="12969"/>
    <cellStyle name="inputPD 2 2 2 3 6" xfId="12970"/>
    <cellStyle name="inputPD 2 2 2 4" xfId="12971"/>
    <cellStyle name="inputPD 2 2 2 5" xfId="12972"/>
    <cellStyle name="inputPD 2 2 2 6" xfId="12973"/>
    <cellStyle name="inputPD 2 2 2 7" xfId="12974"/>
    <cellStyle name="inputPD 2 2 2 8" xfId="12975"/>
    <cellStyle name="inputPD 2 2 2 9" xfId="12976"/>
    <cellStyle name="inputPD 2 2 3" xfId="12977"/>
    <cellStyle name="inputPD 2 2 3 2" xfId="12978"/>
    <cellStyle name="inputPD 2 2 3 3" xfId="12979"/>
    <cellStyle name="inputPD 2 2 3 4" xfId="12980"/>
    <cellStyle name="inputPD 2 2 3 5" xfId="12981"/>
    <cellStyle name="inputPD 2 2 3 6" xfId="12982"/>
    <cellStyle name="inputPD 2 2 3 7" xfId="12983"/>
    <cellStyle name="inputPD 2 2 4" xfId="12984"/>
    <cellStyle name="inputPD 2 2 5" xfId="12985"/>
    <cellStyle name="inputPD 2 2 6" xfId="12986"/>
    <cellStyle name="inputPD 2 2 7" xfId="12987"/>
    <cellStyle name="inputPD 2 2 8" xfId="12988"/>
    <cellStyle name="inputPD 2 2 9" xfId="12989"/>
    <cellStyle name="inputPD 2 3" xfId="12990"/>
    <cellStyle name="inputPD 2 3 10" xfId="12991"/>
    <cellStyle name="inputPD 2 3 11" xfId="12992"/>
    <cellStyle name="inputPD 2 3 12" xfId="12993"/>
    <cellStyle name="inputPD 2 3 2" xfId="12994"/>
    <cellStyle name="inputPD 2 3 2 10" xfId="12995"/>
    <cellStyle name="inputPD 2 3 2 11" xfId="12996"/>
    <cellStyle name="inputPD 2 3 2 2" xfId="12997"/>
    <cellStyle name="inputPD 2 3 2 2 10" xfId="12998"/>
    <cellStyle name="inputPD 2 3 2 2 11" xfId="12999"/>
    <cellStyle name="inputPD 2 3 2 2 12" xfId="13000"/>
    <cellStyle name="inputPD 2 3 2 2 13" xfId="13001"/>
    <cellStyle name="inputPD 2 3 2 2 2" xfId="13002"/>
    <cellStyle name="inputPD 2 3 2 2 2 2" xfId="13003"/>
    <cellStyle name="inputPD 2 3 2 2 2 2 2" xfId="13004"/>
    <cellStyle name="inputPD 2 3 2 2 2 2 3" xfId="13005"/>
    <cellStyle name="inputPD 2 3 2 2 2 2 4" xfId="13006"/>
    <cellStyle name="inputPD 2 3 2 2 2 2 5" xfId="13007"/>
    <cellStyle name="inputPD 2 3 2 2 2 2 6" xfId="13008"/>
    <cellStyle name="inputPD 2 3 2 2 2 2 7" xfId="13009"/>
    <cellStyle name="inputPD 2 3 2 2 2 3" xfId="13010"/>
    <cellStyle name="inputPD 2 3 2 2 2 4" xfId="13011"/>
    <cellStyle name="inputPD 2 3 2 2 2 5" xfId="13012"/>
    <cellStyle name="inputPD 2 3 2 2 2 6" xfId="13013"/>
    <cellStyle name="inputPD 2 3 2 2 3" xfId="13014"/>
    <cellStyle name="inputPD 2 3 2 2 4" xfId="13015"/>
    <cellStyle name="inputPD 2 3 2 2 5" xfId="13016"/>
    <cellStyle name="inputPD 2 3 2 2 6" xfId="13017"/>
    <cellStyle name="inputPD 2 3 2 2 7" xfId="13018"/>
    <cellStyle name="inputPD 2 3 2 2 8" xfId="13019"/>
    <cellStyle name="inputPD 2 3 2 2 9" xfId="13020"/>
    <cellStyle name="inputPD 2 3 2 3" xfId="13021"/>
    <cellStyle name="inputPD 2 3 2 3 2" xfId="13022"/>
    <cellStyle name="inputPD 2 3 2 3 2 2" xfId="13023"/>
    <cellStyle name="inputPD 2 3 2 3 2 3" xfId="13024"/>
    <cellStyle name="inputPD 2 3 2 3 2 4" xfId="13025"/>
    <cellStyle name="inputPD 2 3 2 3 2 5" xfId="13026"/>
    <cellStyle name="inputPD 2 3 2 3 2 6" xfId="13027"/>
    <cellStyle name="inputPD 2 3 2 3 2 7" xfId="13028"/>
    <cellStyle name="inputPD 2 3 2 3 3" xfId="13029"/>
    <cellStyle name="inputPD 2 3 2 3 4" xfId="13030"/>
    <cellStyle name="inputPD 2 3 2 3 5" xfId="13031"/>
    <cellStyle name="inputPD 2 3 2 3 6" xfId="13032"/>
    <cellStyle name="inputPD 2 3 2 4" xfId="13033"/>
    <cellStyle name="inputPD 2 3 2 5" xfId="13034"/>
    <cellStyle name="inputPD 2 3 2 6" xfId="13035"/>
    <cellStyle name="inputPD 2 3 2 7" xfId="13036"/>
    <cellStyle name="inputPD 2 3 2 8" xfId="13037"/>
    <cellStyle name="inputPD 2 3 2 9" xfId="13038"/>
    <cellStyle name="inputPD 2 3 3" xfId="13039"/>
    <cellStyle name="inputPD 2 3 3 2" xfId="13040"/>
    <cellStyle name="inputPD 2 3 3 2 2" xfId="13041"/>
    <cellStyle name="inputPD 2 3 3 2 3" xfId="13042"/>
    <cellStyle name="inputPD 2 3 3 2 4" xfId="13043"/>
    <cellStyle name="inputPD 2 3 3 2 5" xfId="13044"/>
    <cellStyle name="inputPD 2 3 3 2 6" xfId="13045"/>
    <cellStyle name="inputPD 2 3 3 2 7" xfId="13046"/>
    <cellStyle name="inputPD 2 3 3 3" xfId="13047"/>
    <cellStyle name="inputPD 2 3 3 4" xfId="13048"/>
    <cellStyle name="inputPD 2 3 3 5" xfId="13049"/>
    <cellStyle name="inputPD 2 3 3 6" xfId="13050"/>
    <cellStyle name="inputPD 2 3 4" xfId="13051"/>
    <cellStyle name="inputPD 2 3 5" xfId="13052"/>
    <cellStyle name="inputPD 2 3 6" xfId="13053"/>
    <cellStyle name="inputPD 2 3 7" xfId="13054"/>
    <cellStyle name="inputPD 2 3 8" xfId="13055"/>
    <cellStyle name="inputPD 2 3 9" xfId="13056"/>
    <cellStyle name="inputPD 2 4" xfId="13057"/>
    <cellStyle name="inputPD 2 4 10" xfId="13058"/>
    <cellStyle name="inputPD 2 4 11" xfId="13059"/>
    <cellStyle name="inputPD 2 4 2" xfId="13060"/>
    <cellStyle name="inputPD 2 4 2 10" xfId="13061"/>
    <cellStyle name="inputPD 2 4 2 11" xfId="13062"/>
    <cellStyle name="inputPD 2 4 2 12" xfId="13063"/>
    <cellStyle name="inputPD 2 4 2 13" xfId="13064"/>
    <cellStyle name="inputPD 2 4 2 2" xfId="13065"/>
    <cellStyle name="inputPD 2 4 2 2 2" xfId="13066"/>
    <cellStyle name="inputPD 2 4 2 2 2 2" xfId="13067"/>
    <cellStyle name="inputPD 2 4 2 2 2 3" xfId="13068"/>
    <cellStyle name="inputPD 2 4 2 2 2 4" xfId="13069"/>
    <cellStyle name="inputPD 2 4 2 2 2 5" xfId="13070"/>
    <cellStyle name="inputPD 2 4 2 2 2 6" xfId="13071"/>
    <cellStyle name="inputPD 2 4 2 2 2 7" xfId="13072"/>
    <cellStyle name="inputPD 2 4 2 2 3" xfId="13073"/>
    <cellStyle name="inputPD 2 4 2 2 4" xfId="13074"/>
    <cellStyle name="inputPD 2 4 2 2 5" xfId="13075"/>
    <cellStyle name="inputPD 2 4 2 2 6" xfId="13076"/>
    <cellStyle name="inputPD 2 4 2 3" xfId="13077"/>
    <cellStyle name="inputPD 2 4 2 4" xfId="13078"/>
    <cellStyle name="inputPD 2 4 2 5" xfId="13079"/>
    <cellStyle name="inputPD 2 4 2 6" xfId="13080"/>
    <cellStyle name="inputPD 2 4 2 7" xfId="13081"/>
    <cellStyle name="inputPD 2 4 2 8" xfId="13082"/>
    <cellStyle name="inputPD 2 4 2 9" xfId="13083"/>
    <cellStyle name="inputPD 2 4 3" xfId="13084"/>
    <cellStyle name="inputPD 2 4 3 2" xfId="13085"/>
    <cellStyle name="inputPD 2 4 3 2 2" xfId="13086"/>
    <cellStyle name="inputPD 2 4 3 2 3" xfId="13087"/>
    <cellStyle name="inputPD 2 4 3 2 4" xfId="13088"/>
    <cellStyle name="inputPD 2 4 3 2 5" xfId="13089"/>
    <cellStyle name="inputPD 2 4 3 2 6" xfId="13090"/>
    <cellStyle name="inputPD 2 4 3 2 7" xfId="13091"/>
    <cellStyle name="inputPD 2 4 3 3" xfId="13092"/>
    <cellStyle name="inputPD 2 4 3 4" xfId="13093"/>
    <cellStyle name="inputPD 2 4 3 5" xfId="13094"/>
    <cellStyle name="inputPD 2 4 3 6" xfId="13095"/>
    <cellStyle name="inputPD 2 4 4" xfId="13096"/>
    <cellStyle name="inputPD 2 4 5" xfId="13097"/>
    <cellStyle name="inputPD 2 4 6" xfId="13098"/>
    <cellStyle name="inputPD 2 4 7" xfId="13099"/>
    <cellStyle name="inputPD 2 4 8" xfId="13100"/>
    <cellStyle name="inputPD 2 4 9" xfId="13101"/>
    <cellStyle name="inputPD 2 5" xfId="13102"/>
    <cellStyle name="inputPD 2 5 2" xfId="13103"/>
    <cellStyle name="inputPD 2 5 3" xfId="13104"/>
    <cellStyle name="inputPD 2 5 4" xfId="13105"/>
    <cellStyle name="inputPD 2 5 5" xfId="13106"/>
    <cellStyle name="inputPD 2 6" xfId="13107"/>
    <cellStyle name="inputPD 2 6 2" xfId="13108"/>
    <cellStyle name="inputPD 2 6 3" xfId="13109"/>
    <cellStyle name="inputPD 2 6 4" xfId="13110"/>
    <cellStyle name="inputPD 2 7" xfId="13111"/>
    <cellStyle name="inputPD 2 7 2" xfId="13112"/>
    <cellStyle name="inputPD 2 7 3" xfId="13113"/>
    <cellStyle name="inputPD 2 7 4" xfId="13114"/>
    <cellStyle name="inputPD 2 8" xfId="13115"/>
    <cellStyle name="inputPD 2 9" xfId="13116"/>
    <cellStyle name="inputPD 3" xfId="13117"/>
    <cellStyle name="inputPD 3 10" xfId="13118"/>
    <cellStyle name="inputPD 3 11" xfId="13119"/>
    <cellStyle name="inputPD 3 12" xfId="13120"/>
    <cellStyle name="inputPD 3 13" xfId="13121"/>
    <cellStyle name="inputPD 3 14" xfId="13122"/>
    <cellStyle name="inputPD 3 15" xfId="13123"/>
    <cellStyle name="inputPD 3 2" xfId="13124"/>
    <cellStyle name="inputPD 3 2 10" xfId="13125"/>
    <cellStyle name="inputPD 3 2 11" xfId="13126"/>
    <cellStyle name="inputPD 3 2 2" xfId="13127"/>
    <cellStyle name="inputPD 3 2 2 10" xfId="13128"/>
    <cellStyle name="inputPD 3 2 2 11" xfId="13129"/>
    <cellStyle name="inputPD 3 2 2 2" xfId="13130"/>
    <cellStyle name="inputPD 3 2 2 2 10" xfId="13131"/>
    <cellStyle name="inputPD 3 2 2 2 11" xfId="13132"/>
    <cellStyle name="inputPD 3 2 2 2 12" xfId="13133"/>
    <cellStyle name="inputPD 3 2 2 2 13" xfId="13134"/>
    <cellStyle name="inputPD 3 2 2 2 2" xfId="13135"/>
    <cellStyle name="inputPD 3 2 2 2 2 2" xfId="13136"/>
    <cellStyle name="inputPD 3 2 2 2 2 2 2" xfId="13137"/>
    <cellStyle name="inputPD 3 2 2 2 2 2 3" xfId="13138"/>
    <cellStyle name="inputPD 3 2 2 2 2 2 4" xfId="13139"/>
    <cellStyle name="inputPD 3 2 2 2 2 2 5" xfId="13140"/>
    <cellStyle name="inputPD 3 2 2 2 2 2 6" xfId="13141"/>
    <cellStyle name="inputPD 3 2 2 2 2 2 7" xfId="13142"/>
    <cellStyle name="inputPD 3 2 2 2 2 3" xfId="13143"/>
    <cellStyle name="inputPD 3 2 2 2 2 4" xfId="13144"/>
    <cellStyle name="inputPD 3 2 2 2 2 5" xfId="13145"/>
    <cellStyle name="inputPD 3 2 2 2 2 6" xfId="13146"/>
    <cellStyle name="inputPD 3 2 2 2 3" xfId="13147"/>
    <cellStyle name="inputPD 3 2 2 2 4" xfId="13148"/>
    <cellStyle name="inputPD 3 2 2 2 5" xfId="13149"/>
    <cellStyle name="inputPD 3 2 2 2 6" xfId="13150"/>
    <cellStyle name="inputPD 3 2 2 2 7" xfId="13151"/>
    <cellStyle name="inputPD 3 2 2 2 8" xfId="13152"/>
    <cellStyle name="inputPD 3 2 2 2 9" xfId="13153"/>
    <cellStyle name="inputPD 3 2 2 3" xfId="13154"/>
    <cellStyle name="inputPD 3 2 2 3 2" xfId="13155"/>
    <cellStyle name="inputPD 3 2 2 3 2 2" xfId="13156"/>
    <cellStyle name="inputPD 3 2 2 3 2 3" xfId="13157"/>
    <cellStyle name="inputPD 3 2 2 3 2 4" xfId="13158"/>
    <cellStyle name="inputPD 3 2 2 3 2 5" xfId="13159"/>
    <cellStyle name="inputPD 3 2 2 3 2 6" xfId="13160"/>
    <cellStyle name="inputPD 3 2 2 3 2 7" xfId="13161"/>
    <cellStyle name="inputPD 3 2 2 3 3" xfId="13162"/>
    <cellStyle name="inputPD 3 2 2 3 4" xfId="13163"/>
    <cellStyle name="inputPD 3 2 2 3 5" xfId="13164"/>
    <cellStyle name="inputPD 3 2 2 3 6" xfId="13165"/>
    <cellStyle name="inputPD 3 2 2 4" xfId="13166"/>
    <cellStyle name="inputPD 3 2 2 5" xfId="13167"/>
    <cellStyle name="inputPD 3 2 2 6" xfId="13168"/>
    <cellStyle name="inputPD 3 2 2 7" xfId="13169"/>
    <cellStyle name="inputPD 3 2 2 8" xfId="13170"/>
    <cellStyle name="inputPD 3 2 2 9" xfId="13171"/>
    <cellStyle name="inputPD 3 2 3" xfId="13172"/>
    <cellStyle name="inputPD 3 2 3 2" xfId="13173"/>
    <cellStyle name="inputPD 3 2 3 3" xfId="13174"/>
    <cellStyle name="inputPD 3 2 3 4" xfId="13175"/>
    <cellStyle name="inputPD 3 2 3 5" xfId="13176"/>
    <cellStyle name="inputPD 3 2 3 6" xfId="13177"/>
    <cellStyle name="inputPD 3 2 3 7" xfId="13178"/>
    <cellStyle name="inputPD 3 2 4" xfId="13179"/>
    <cellStyle name="inputPD 3 2 5" xfId="13180"/>
    <cellStyle name="inputPD 3 2 6" xfId="13181"/>
    <cellStyle name="inputPD 3 2 7" xfId="13182"/>
    <cellStyle name="inputPD 3 2 8" xfId="13183"/>
    <cellStyle name="inputPD 3 2 9" xfId="13184"/>
    <cellStyle name="inputPD 3 3" xfId="13185"/>
    <cellStyle name="inputPD 3 3 10" xfId="13186"/>
    <cellStyle name="inputPD 3 3 11" xfId="13187"/>
    <cellStyle name="inputPD 3 3 12" xfId="13188"/>
    <cellStyle name="inputPD 3 3 2" xfId="13189"/>
    <cellStyle name="inputPD 3 3 2 10" xfId="13190"/>
    <cellStyle name="inputPD 3 3 2 11" xfId="13191"/>
    <cellStyle name="inputPD 3 3 2 2" xfId="13192"/>
    <cellStyle name="inputPD 3 3 2 2 10" xfId="13193"/>
    <cellStyle name="inputPD 3 3 2 2 11" xfId="13194"/>
    <cellStyle name="inputPD 3 3 2 2 12" xfId="13195"/>
    <cellStyle name="inputPD 3 3 2 2 13" xfId="13196"/>
    <cellStyle name="inputPD 3 3 2 2 2" xfId="13197"/>
    <cellStyle name="inputPD 3 3 2 2 2 2" xfId="13198"/>
    <cellStyle name="inputPD 3 3 2 2 2 2 2" xfId="13199"/>
    <cellStyle name="inputPD 3 3 2 2 2 2 3" xfId="13200"/>
    <cellStyle name="inputPD 3 3 2 2 2 2 4" xfId="13201"/>
    <cellStyle name="inputPD 3 3 2 2 2 2 5" xfId="13202"/>
    <cellStyle name="inputPD 3 3 2 2 2 2 6" xfId="13203"/>
    <cellStyle name="inputPD 3 3 2 2 2 2 7" xfId="13204"/>
    <cellStyle name="inputPD 3 3 2 2 2 3" xfId="13205"/>
    <cellStyle name="inputPD 3 3 2 2 2 4" xfId="13206"/>
    <cellStyle name="inputPD 3 3 2 2 2 5" xfId="13207"/>
    <cellStyle name="inputPD 3 3 2 2 2 6" xfId="13208"/>
    <cellStyle name="inputPD 3 3 2 2 3" xfId="13209"/>
    <cellStyle name="inputPD 3 3 2 2 4" xfId="13210"/>
    <cellStyle name="inputPD 3 3 2 2 5" xfId="13211"/>
    <cellStyle name="inputPD 3 3 2 2 6" xfId="13212"/>
    <cellStyle name="inputPD 3 3 2 2 7" xfId="13213"/>
    <cellStyle name="inputPD 3 3 2 2 8" xfId="13214"/>
    <cellStyle name="inputPD 3 3 2 2 9" xfId="13215"/>
    <cellStyle name="inputPD 3 3 2 3" xfId="13216"/>
    <cellStyle name="inputPD 3 3 2 3 2" xfId="13217"/>
    <cellStyle name="inputPD 3 3 2 3 2 2" xfId="13218"/>
    <cellStyle name="inputPD 3 3 2 3 2 3" xfId="13219"/>
    <cellStyle name="inputPD 3 3 2 3 2 4" xfId="13220"/>
    <cellStyle name="inputPD 3 3 2 3 2 5" xfId="13221"/>
    <cellStyle name="inputPD 3 3 2 3 2 6" xfId="13222"/>
    <cellStyle name="inputPD 3 3 2 3 2 7" xfId="13223"/>
    <cellStyle name="inputPD 3 3 2 3 3" xfId="13224"/>
    <cellStyle name="inputPD 3 3 2 3 4" xfId="13225"/>
    <cellStyle name="inputPD 3 3 2 3 5" xfId="13226"/>
    <cellStyle name="inputPD 3 3 2 3 6" xfId="13227"/>
    <cellStyle name="inputPD 3 3 2 4" xfId="13228"/>
    <cellStyle name="inputPD 3 3 2 5" xfId="13229"/>
    <cellStyle name="inputPD 3 3 2 6" xfId="13230"/>
    <cellStyle name="inputPD 3 3 2 7" xfId="13231"/>
    <cellStyle name="inputPD 3 3 2 8" xfId="13232"/>
    <cellStyle name="inputPD 3 3 2 9" xfId="13233"/>
    <cellStyle name="inputPD 3 3 3" xfId="13234"/>
    <cellStyle name="inputPD 3 3 3 2" xfId="13235"/>
    <cellStyle name="inputPD 3 3 3 2 2" xfId="13236"/>
    <cellStyle name="inputPD 3 3 3 2 3" xfId="13237"/>
    <cellStyle name="inputPD 3 3 3 2 4" xfId="13238"/>
    <cellStyle name="inputPD 3 3 3 2 5" xfId="13239"/>
    <cellStyle name="inputPD 3 3 3 2 6" xfId="13240"/>
    <cellStyle name="inputPD 3 3 3 2 7" xfId="13241"/>
    <cellStyle name="inputPD 3 3 3 3" xfId="13242"/>
    <cellStyle name="inputPD 3 3 3 4" xfId="13243"/>
    <cellStyle name="inputPD 3 3 3 5" xfId="13244"/>
    <cellStyle name="inputPD 3 3 3 6" xfId="13245"/>
    <cellStyle name="inputPD 3 3 4" xfId="13246"/>
    <cellStyle name="inputPD 3 3 5" xfId="13247"/>
    <cellStyle name="inputPD 3 3 6" xfId="13248"/>
    <cellStyle name="inputPD 3 3 7" xfId="13249"/>
    <cellStyle name="inputPD 3 3 8" xfId="13250"/>
    <cellStyle name="inputPD 3 3 9" xfId="13251"/>
    <cellStyle name="inputPD 3 4" xfId="13252"/>
    <cellStyle name="inputPD 3 4 10" xfId="13253"/>
    <cellStyle name="inputPD 3 4 11" xfId="13254"/>
    <cellStyle name="inputPD 3 4 2" xfId="13255"/>
    <cellStyle name="inputPD 3 4 2 10" xfId="13256"/>
    <cellStyle name="inputPD 3 4 2 11" xfId="13257"/>
    <cellStyle name="inputPD 3 4 2 12" xfId="13258"/>
    <cellStyle name="inputPD 3 4 2 13" xfId="13259"/>
    <cellStyle name="inputPD 3 4 2 2" xfId="13260"/>
    <cellStyle name="inputPD 3 4 2 2 2" xfId="13261"/>
    <cellStyle name="inputPD 3 4 2 2 2 2" xfId="13262"/>
    <cellStyle name="inputPD 3 4 2 2 2 3" xfId="13263"/>
    <cellStyle name="inputPD 3 4 2 2 2 4" xfId="13264"/>
    <cellStyle name="inputPD 3 4 2 2 2 5" xfId="13265"/>
    <cellStyle name="inputPD 3 4 2 2 2 6" xfId="13266"/>
    <cellStyle name="inputPD 3 4 2 2 2 7" xfId="13267"/>
    <cellStyle name="inputPD 3 4 2 2 3" xfId="13268"/>
    <cellStyle name="inputPD 3 4 2 2 4" xfId="13269"/>
    <cellStyle name="inputPD 3 4 2 2 5" xfId="13270"/>
    <cellStyle name="inputPD 3 4 2 2 6" xfId="13271"/>
    <cellStyle name="inputPD 3 4 2 3" xfId="13272"/>
    <cellStyle name="inputPD 3 4 2 4" xfId="13273"/>
    <cellStyle name="inputPD 3 4 2 5" xfId="13274"/>
    <cellStyle name="inputPD 3 4 2 6" xfId="13275"/>
    <cellStyle name="inputPD 3 4 2 7" xfId="13276"/>
    <cellStyle name="inputPD 3 4 2 8" xfId="13277"/>
    <cellStyle name="inputPD 3 4 2 9" xfId="13278"/>
    <cellStyle name="inputPD 3 4 3" xfId="13279"/>
    <cellStyle name="inputPD 3 4 3 2" xfId="13280"/>
    <cellStyle name="inputPD 3 4 3 2 2" xfId="13281"/>
    <cellStyle name="inputPD 3 4 3 2 3" xfId="13282"/>
    <cellStyle name="inputPD 3 4 3 2 4" xfId="13283"/>
    <cellStyle name="inputPD 3 4 3 2 5" xfId="13284"/>
    <cellStyle name="inputPD 3 4 3 2 6" xfId="13285"/>
    <cellStyle name="inputPD 3 4 3 2 7" xfId="13286"/>
    <cellStyle name="inputPD 3 4 3 3" xfId="13287"/>
    <cellStyle name="inputPD 3 4 3 4" xfId="13288"/>
    <cellStyle name="inputPD 3 4 3 5" xfId="13289"/>
    <cellStyle name="inputPD 3 4 3 6" xfId="13290"/>
    <cellStyle name="inputPD 3 4 4" xfId="13291"/>
    <cellStyle name="inputPD 3 4 5" xfId="13292"/>
    <cellStyle name="inputPD 3 4 6" xfId="13293"/>
    <cellStyle name="inputPD 3 4 7" xfId="13294"/>
    <cellStyle name="inputPD 3 4 8" xfId="13295"/>
    <cellStyle name="inputPD 3 4 9" xfId="13296"/>
    <cellStyle name="inputPD 3 5" xfId="13297"/>
    <cellStyle name="inputPD 3 5 2" xfId="13298"/>
    <cellStyle name="inputPD 3 5 3" xfId="13299"/>
    <cellStyle name="inputPD 3 5 4" xfId="13300"/>
    <cellStyle name="inputPD 3 5 5" xfId="13301"/>
    <cellStyle name="inputPD 3 5 6" xfId="13302"/>
    <cellStyle name="inputPD 3 5 7" xfId="13303"/>
    <cellStyle name="inputPD 3 6" xfId="13304"/>
    <cellStyle name="inputPD 3 6 2" xfId="13305"/>
    <cellStyle name="inputPD 3 6 3" xfId="13306"/>
    <cellStyle name="inputPD 3 6 4" xfId="13307"/>
    <cellStyle name="inputPD 3 6 5" xfId="13308"/>
    <cellStyle name="inputPD 3 6 6" xfId="13309"/>
    <cellStyle name="inputPD 3 6 7" xfId="13310"/>
    <cellStyle name="inputPD 3 7" xfId="13311"/>
    <cellStyle name="inputPD 3 7 2" xfId="13312"/>
    <cellStyle name="inputPD 3 7 3" xfId="13313"/>
    <cellStyle name="inputPD 3 7 4" xfId="13314"/>
    <cellStyle name="inputPD 3 8" xfId="13315"/>
    <cellStyle name="inputPD 3 8 2" xfId="13316"/>
    <cellStyle name="inputPD 3 8 3" xfId="13317"/>
    <cellStyle name="inputPD 3 8 4" xfId="13318"/>
    <cellStyle name="inputPD 3 9" xfId="13319"/>
    <cellStyle name="inputPD 4" xfId="13320"/>
    <cellStyle name="inputPD 4 10" xfId="13321"/>
    <cellStyle name="inputPD 4 11" xfId="13322"/>
    <cellStyle name="inputPD 4 12" xfId="13323"/>
    <cellStyle name="inputPD 4 2" xfId="13324"/>
    <cellStyle name="inputPD 4 2 2" xfId="13325"/>
    <cellStyle name="inputPD 4 2 2 2" xfId="13326"/>
    <cellStyle name="inputPD 4 2 2 3" xfId="13327"/>
    <cellStyle name="inputPD 4 2 2 4" xfId="13328"/>
    <cellStyle name="inputPD 4 2 2 5" xfId="13329"/>
    <cellStyle name="inputPD 4 2 2 6" xfId="13330"/>
    <cellStyle name="inputPD 4 2 2 7" xfId="13331"/>
    <cellStyle name="inputPD 4 2 3" xfId="13332"/>
    <cellStyle name="inputPD 4 2 4" xfId="13333"/>
    <cellStyle name="inputPD 4 2 5" xfId="13334"/>
    <cellStyle name="inputPD 4 2 6" xfId="13335"/>
    <cellStyle name="inputPD 4 3" xfId="13336"/>
    <cellStyle name="inputPD 4 4" xfId="13337"/>
    <cellStyle name="inputPD 4 5" xfId="13338"/>
    <cellStyle name="inputPD 4 6" xfId="13339"/>
    <cellStyle name="inputPD 4 7" xfId="13340"/>
    <cellStyle name="inputPD 4 8" xfId="13341"/>
    <cellStyle name="inputPD 4 9" xfId="13342"/>
    <cellStyle name="inputPD 5" xfId="13343"/>
    <cellStyle name="inputPD 5 10" xfId="13344"/>
    <cellStyle name="inputPD 5 11" xfId="13345"/>
    <cellStyle name="inputPD 5 12" xfId="13346"/>
    <cellStyle name="inputPD 5 2" xfId="13347"/>
    <cellStyle name="inputPD 5 2 2" xfId="13348"/>
    <cellStyle name="inputPD 5 2 2 2" xfId="13349"/>
    <cellStyle name="inputPD 5 2 2 3" xfId="13350"/>
    <cellStyle name="inputPD 5 2 2 4" xfId="13351"/>
    <cellStyle name="inputPD 5 2 2 5" xfId="13352"/>
    <cellStyle name="inputPD 5 2 2 6" xfId="13353"/>
    <cellStyle name="inputPD 5 2 2 7" xfId="13354"/>
    <cellStyle name="inputPD 5 2 3" xfId="13355"/>
    <cellStyle name="inputPD 5 2 4" xfId="13356"/>
    <cellStyle name="inputPD 5 2 5" xfId="13357"/>
    <cellStyle name="inputPD 5 2 6" xfId="13358"/>
    <cellStyle name="inputPD 5 3" xfId="13359"/>
    <cellStyle name="inputPD 5 4" xfId="13360"/>
    <cellStyle name="inputPD 5 5" xfId="13361"/>
    <cellStyle name="inputPD 5 6" xfId="13362"/>
    <cellStyle name="inputPD 5 7" xfId="13363"/>
    <cellStyle name="inputPD 5 8" xfId="13364"/>
    <cellStyle name="inputPD 5 9" xfId="13365"/>
    <cellStyle name="inputPD 6" xfId="13366"/>
    <cellStyle name="inputPD 6 10" xfId="13367"/>
    <cellStyle name="inputPD 6 11" xfId="13368"/>
    <cellStyle name="inputPD 6 2" xfId="13369"/>
    <cellStyle name="inputPD 6 2 2" xfId="13370"/>
    <cellStyle name="inputPD 6 2 2 2" xfId="13371"/>
    <cellStyle name="inputPD 6 2 2 3" xfId="13372"/>
    <cellStyle name="inputPD 6 2 2 4" xfId="13373"/>
    <cellStyle name="inputPD 6 2 2 5" xfId="13374"/>
    <cellStyle name="inputPD 6 2 2 6" xfId="13375"/>
    <cellStyle name="inputPD 6 2 2 7" xfId="13376"/>
    <cellStyle name="inputPD 6 2 3" xfId="13377"/>
    <cellStyle name="inputPD 6 2 4" xfId="13378"/>
    <cellStyle name="inputPD 6 2 5" xfId="13379"/>
    <cellStyle name="inputPD 6 2 6" xfId="13380"/>
    <cellStyle name="inputPD 6 3" xfId="13381"/>
    <cellStyle name="inputPD 6 4" xfId="13382"/>
    <cellStyle name="inputPD 6 5" xfId="13383"/>
    <cellStyle name="inputPD 6 6" xfId="13384"/>
    <cellStyle name="inputPD 6 7" xfId="13385"/>
    <cellStyle name="inputPD 6 8" xfId="13386"/>
    <cellStyle name="inputPD 6 9" xfId="13387"/>
    <cellStyle name="inputPD 7" xfId="13388"/>
    <cellStyle name="inputPD 7 2" xfId="13389"/>
    <cellStyle name="inputPD 7 3" xfId="13390"/>
    <cellStyle name="inputPD 7 4" xfId="13391"/>
    <cellStyle name="inputPD 7 5" xfId="13392"/>
    <cellStyle name="inputPD 8" xfId="13393"/>
    <cellStyle name="inputPD 8 2" xfId="13394"/>
    <cellStyle name="inputPD 8 3" xfId="13395"/>
    <cellStyle name="inputPD 8 4" xfId="13396"/>
    <cellStyle name="inputPD 9" xfId="13397"/>
    <cellStyle name="inputPD 9 2" xfId="13398"/>
    <cellStyle name="inputPD 9 3" xfId="13399"/>
    <cellStyle name="inputPD 9 4" xfId="13400"/>
    <cellStyle name="inputPercentage" xfId="13401"/>
    <cellStyle name="inputPercentage 10" xfId="13402"/>
    <cellStyle name="inputPercentage 11" xfId="13403"/>
    <cellStyle name="inputPercentage 12" xfId="13404"/>
    <cellStyle name="inputPercentage 13" xfId="13405"/>
    <cellStyle name="inputPercentage 14" xfId="13406"/>
    <cellStyle name="inputPercentage 2" xfId="13407"/>
    <cellStyle name="inputPercentage 2 10" xfId="13408"/>
    <cellStyle name="inputPercentage 2 11" xfId="13409"/>
    <cellStyle name="inputPercentage 2 12" xfId="13410"/>
    <cellStyle name="inputPercentage 2 13" xfId="13411"/>
    <cellStyle name="inputPercentage 2 14" xfId="13412"/>
    <cellStyle name="inputPercentage 2 15" xfId="13413"/>
    <cellStyle name="inputPercentage 2 16" xfId="13414"/>
    <cellStyle name="inputPercentage 2 17" xfId="13415"/>
    <cellStyle name="inputPercentage 2 2" xfId="13416"/>
    <cellStyle name="inputPercentage 2 2 10" xfId="13417"/>
    <cellStyle name="inputPercentage 2 2 11" xfId="13418"/>
    <cellStyle name="inputPercentage 2 2 12" xfId="13419"/>
    <cellStyle name="inputPercentage 2 2 13" xfId="13420"/>
    <cellStyle name="inputPercentage 2 2 14" xfId="13421"/>
    <cellStyle name="inputPercentage 2 2 15" xfId="13422"/>
    <cellStyle name="inputPercentage 2 2 2" xfId="13423"/>
    <cellStyle name="inputPercentage 2 2 2 2" xfId="13424"/>
    <cellStyle name="inputPercentage 2 2 2 2 2" xfId="13425"/>
    <cellStyle name="inputPercentage 2 2 2 2 2 2" xfId="13426"/>
    <cellStyle name="inputPercentage 2 2 2 2 2 2 2" xfId="13427"/>
    <cellStyle name="inputPercentage 2 2 2 2 2 2 3" xfId="13428"/>
    <cellStyle name="inputPercentage 2 2 2 2 2 2 4" xfId="13429"/>
    <cellStyle name="inputPercentage 2 2 2 2 2 2 5" xfId="13430"/>
    <cellStyle name="inputPercentage 2 2 2 2 2 2 6" xfId="13431"/>
    <cellStyle name="inputPercentage 2 2 2 2 2 2 7" xfId="13432"/>
    <cellStyle name="inputPercentage 2 2 2 2 2 3" xfId="13433"/>
    <cellStyle name="inputPercentage 2 2 2 2 2 4" xfId="13434"/>
    <cellStyle name="inputPercentage 2 2 2 2 2 5" xfId="13435"/>
    <cellStyle name="inputPercentage 2 2 2 2 2 6" xfId="13436"/>
    <cellStyle name="inputPercentage 2 2 2 2 2 7" xfId="13437"/>
    <cellStyle name="inputPercentage 2 2 2 2 3" xfId="13438"/>
    <cellStyle name="inputPercentage 2 2 2 2 4" xfId="13439"/>
    <cellStyle name="inputPercentage 2 2 2 2 5" xfId="13440"/>
    <cellStyle name="inputPercentage 2 2 2 2 6" xfId="13441"/>
    <cellStyle name="inputPercentage 2 2 2 2 7" xfId="13442"/>
    <cellStyle name="inputPercentage 2 2 2 2 8" xfId="13443"/>
    <cellStyle name="inputPercentage 2 2 2 3" xfId="13444"/>
    <cellStyle name="inputPercentage 2 2 2 3 2" xfId="13445"/>
    <cellStyle name="inputPercentage 2 2 2 3 2 2" xfId="13446"/>
    <cellStyle name="inputPercentage 2 2 2 3 2 3" xfId="13447"/>
    <cellStyle name="inputPercentage 2 2 2 3 2 4" xfId="13448"/>
    <cellStyle name="inputPercentage 2 2 2 3 2 5" xfId="13449"/>
    <cellStyle name="inputPercentage 2 2 2 3 2 6" xfId="13450"/>
    <cellStyle name="inputPercentage 2 2 2 3 2 7" xfId="13451"/>
    <cellStyle name="inputPercentage 2 2 2 3 3" xfId="13452"/>
    <cellStyle name="inputPercentage 2 2 2 3 4" xfId="13453"/>
    <cellStyle name="inputPercentage 2 2 2 3 5" xfId="13454"/>
    <cellStyle name="inputPercentage 2 2 2 3 6" xfId="13455"/>
    <cellStyle name="inputPercentage 2 2 2 3 7" xfId="13456"/>
    <cellStyle name="inputPercentage 2 2 2 4" xfId="13457"/>
    <cellStyle name="inputPercentage 2 2 2 5" xfId="13458"/>
    <cellStyle name="inputPercentage 2 2 2 6" xfId="13459"/>
    <cellStyle name="inputPercentage 2 2 2 7" xfId="13460"/>
    <cellStyle name="inputPercentage 2 2 2 8" xfId="13461"/>
    <cellStyle name="inputPercentage 2 2 2 9" xfId="13462"/>
    <cellStyle name="inputPercentage 2 2 3" xfId="13463"/>
    <cellStyle name="inputPercentage 2 2 3 2" xfId="13464"/>
    <cellStyle name="inputPercentage 2 2 3 3" xfId="13465"/>
    <cellStyle name="inputPercentage 2 2 3 4" xfId="13466"/>
    <cellStyle name="inputPercentage 2 2 3 5" xfId="13467"/>
    <cellStyle name="inputPercentage 2 2 3 6" xfId="13468"/>
    <cellStyle name="inputPercentage 2 2 3 7" xfId="13469"/>
    <cellStyle name="inputPercentage 2 2 4" xfId="13470"/>
    <cellStyle name="inputPercentage 2 2 5" xfId="13471"/>
    <cellStyle name="inputPercentage 2 2 6" xfId="13472"/>
    <cellStyle name="inputPercentage 2 2 7" xfId="13473"/>
    <cellStyle name="inputPercentage 2 2 8" xfId="13474"/>
    <cellStyle name="inputPercentage 2 2 9" xfId="13475"/>
    <cellStyle name="inputPercentage 2 3" xfId="13476"/>
    <cellStyle name="inputPercentage 2 3 10" xfId="13477"/>
    <cellStyle name="inputPercentage 2 3 11" xfId="13478"/>
    <cellStyle name="inputPercentage 2 3 12" xfId="13479"/>
    <cellStyle name="inputPercentage 2 3 13" xfId="13480"/>
    <cellStyle name="inputPercentage 2 3 2" xfId="13481"/>
    <cellStyle name="inputPercentage 2 3 2 2" xfId="13482"/>
    <cellStyle name="inputPercentage 2 3 2 2 2" xfId="13483"/>
    <cellStyle name="inputPercentage 2 3 2 2 3" xfId="13484"/>
    <cellStyle name="inputPercentage 2 3 2 2 4" xfId="13485"/>
    <cellStyle name="inputPercentage 2 3 2 2 5" xfId="13486"/>
    <cellStyle name="inputPercentage 2 3 2 2 6" xfId="13487"/>
    <cellStyle name="inputPercentage 2 3 2 2 7" xfId="13488"/>
    <cellStyle name="inputPercentage 2 3 2 3" xfId="13489"/>
    <cellStyle name="inputPercentage 2 3 2 4" xfId="13490"/>
    <cellStyle name="inputPercentage 2 3 2 5" xfId="13491"/>
    <cellStyle name="inputPercentage 2 3 2 6" xfId="13492"/>
    <cellStyle name="inputPercentage 2 3 2 7" xfId="13493"/>
    <cellStyle name="inputPercentage 2 3 3" xfId="13494"/>
    <cellStyle name="inputPercentage 2 3 4" xfId="13495"/>
    <cellStyle name="inputPercentage 2 3 5" xfId="13496"/>
    <cellStyle name="inputPercentage 2 3 6" xfId="13497"/>
    <cellStyle name="inputPercentage 2 3 7" xfId="13498"/>
    <cellStyle name="inputPercentage 2 3 8" xfId="13499"/>
    <cellStyle name="inputPercentage 2 3 9" xfId="13500"/>
    <cellStyle name="inputPercentage 2 4" xfId="13501"/>
    <cellStyle name="inputPercentage 2 4 10" xfId="13502"/>
    <cellStyle name="inputPercentage 2 4 11" xfId="13503"/>
    <cellStyle name="inputPercentage 2 4 12" xfId="13504"/>
    <cellStyle name="inputPercentage 2 4 13" xfId="13505"/>
    <cellStyle name="inputPercentage 2 4 2" xfId="13506"/>
    <cellStyle name="inputPercentage 2 4 2 2" xfId="13507"/>
    <cellStyle name="inputPercentage 2 4 2 2 2" xfId="13508"/>
    <cellStyle name="inputPercentage 2 4 2 2 3" xfId="13509"/>
    <cellStyle name="inputPercentage 2 4 2 2 4" xfId="13510"/>
    <cellStyle name="inputPercentage 2 4 2 2 5" xfId="13511"/>
    <cellStyle name="inputPercentage 2 4 2 2 6" xfId="13512"/>
    <cellStyle name="inputPercentage 2 4 2 2 7" xfId="13513"/>
    <cellStyle name="inputPercentage 2 4 2 3" xfId="13514"/>
    <cellStyle name="inputPercentage 2 4 2 4" xfId="13515"/>
    <cellStyle name="inputPercentage 2 4 2 5" xfId="13516"/>
    <cellStyle name="inputPercentage 2 4 2 6" xfId="13517"/>
    <cellStyle name="inputPercentage 2 4 2 7" xfId="13518"/>
    <cellStyle name="inputPercentage 2 4 3" xfId="13519"/>
    <cellStyle name="inputPercentage 2 4 4" xfId="13520"/>
    <cellStyle name="inputPercentage 2 4 5" xfId="13521"/>
    <cellStyle name="inputPercentage 2 4 6" xfId="13522"/>
    <cellStyle name="inputPercentage 2 4 7" xfId="13523"/>
    <cellStyle name="inputPercentage 2 4 8" xfId="13524"/>
    <cellStyle name="inputPercentage 2 4 9" xfId="13525"/>
    <cellStyle name="inputPercentage 2 5" xfId="13526"/>
    <cellStyle name="inputPercentage 2 5 2" xfId="13527"/>
    <cellStyle name="inputPercentage 2 5 2 2" xfId="13528"/>
    <cellStyle name="inputPercentage 2 5 2 2 2" xfId="13529"/>
    <cellStyle name="inputPercentage 2 5 2 2 2 2" xfId="13530"/>
    <cellStyle name="inputPercentage 2 5 2 2 2 3" xfId="13531"/>
    <cellStyle name="inputPercentage 2 5 2 2 2 4" xfId="13532"/>
    <cellStyle name="inputPercentage 2 5 2 2 2 5" xfId="13533"/>
    <cellStyle name="inputPercentage 2 5 2 2 2 6" xfId="13534"/>
    <cellStyle name="inputPercentage 2 5 2 2 2 7" xfId="13535"/>
    <cellStyle name="inputPercentage 2 5 2 2 3" xfId="13536"/>
    <cellStyle name="inputPercentage 2 5 2 2 4" xfId="13537"/>
    <cellStyle name="inputPercentage 2 5 2 2 5" xfId="13538"/>
    <cellStyle name="inputPercentage 2 5 2 2 6" xfId="13539"/>
    <cellStyle name="inputPercentage 2 5 2 2 7" xfId="13540"/>
    <cellStyle name="inputPercentage 2 5 2 3" xfId="13541"/>
    <cellStyle name="inputPercentage 2 5 2 4" xfId="13542"/>
    <cellStyle name="inputPercentage 2 5 2 5" xfId="13543"/>
    <cellStyle name="inputPercentage 2 5 2 6" xfId="13544"/>
    <cellStyle name="inputPercentage 2 5 2 7" xfId="13545"/>
    <cellStyle name="inputPercentage 2 5 2 8" xfId="13546"/>
    <cellStyle name="inputPercentage 2 5 3" xfId="13547"/>
    <cellStyle name="inputPercentage 2 5 3 2" xfId="13548"/>
    <cellStyle name="inputPercentage 2 5 3 2 2" xfId="13549"/>
    <cellStyle name="inputPercentage 2 5 3 2 3" xfId="13550"/>
    <cellStyle name="inputPercentage 2 5 3 2 4" xfId="13551"/>
    <cellStyle name="inputPercentage 2 5 3 2 5" xfId="13552"/>
    <cellStyle name="inputPercentage 2 5 3 2 6" xfId="13553"/>
    <cellStyle name="inputPercentage 2 5 3 2 7" xfId="13554"/>
    <cellStyle name="inputPercentage 2 5 3 3" xfId="13555"/>
    <cellStyle name="inputPercentage 2 5 3 4" xfId="13556"/>
    <cellStyle name="inputPercentage 2 5 3 5" xfId="13557"/>
    <cellStyle name="inputPercentage 2 5 3 6" xfId="13558"/>
    <cellStyle name="inputPercentage 2 5 3 7" xfId="13559"/>
    <cellStyle name="inputPercentage 2 5 4" xfId="13560"/>
    <cellStyle name="inputPercentage 2 5 5" xfId="13561"/>
    <cellStyle name="inputPercentage 2 5 6" xfId="13562"/>
    <cellStyle name="inputPercentage 2 5 7" xfId="13563"/>
    <cellStyle name="inputPercentage 2 5 8" xfId="13564"/>
    <cellStyle name="inputPercentage 2 5 9" xfId="13565"/>
    <cellStyle name="inputPercentage 2 6" xfId="13566"/>
    <cellStyle name="inputPercentage 2 6 2" xfId="13567"/>
    <cellStyle name="inputPercentage 2 6 2 2" xfId="13568"/>
    <cellStyle name="inputPercentage 2 6 2 3" xfId="13569"/>
    <cellStyle name="inputPercentage 2 6 2 4" xfId="13570"/>
    <cellStyle name="inputPercentage 2 6 2 5" xfId="13571"/>
    <cellStyle name="inputPercentage 2 6 2 6" xfId="13572"/>
    <cellStyle name="inputPercentage 2 6 2 7" xfId="13573"/>
    <cellStyle name="inputPercentage 2 6 3" xfId="13574"/>
    <cellStyle name="inputPercentage 2 6 4" xfId="13575"/>
    <cellStyle name="inputPercentage 2 6 5" xfId="13576"/>
    <cellStyle name="inputPercentage 2 6 6" xfId="13577"/>
    <cellStyle name="inputPercentage 2 6 7" xfId="13578"/>
    <cellStyle name="inputPercentage 2 7" xfId="13579"/>
    <cellStyle name="inputPercentage 2 7 2" xfId="13580"/>
    <cellStyle name="inputPercentage 2 7 3" xfId="13581"/>
    <cellStyle name="inputPercentage 2 7 4" xfId="13582"/>
    <cellStyle name="inputPercentage 2 7 5" xfId="13583"/>
    <cellStyle name="inputPercentage 2 7 6" xfId="13584"/>
    <cellStyle name="inputPercentage 2 7 7" xfId="13585"/>
    <cellStyle name="inputPercentage 2 8" xfId="13586"/>
    <cellStyle name="inputPercentage 2 9" xfId="13587"/>
    <cellStyle name="inputPercentage 3" xfId="13588"/>
    <cellStyle name="inputPercentage 3 10" xfId="13589"/>
    <cellStyle name="inputPercentage 3 11" xfId="13590"/>
    <cellStyle name="inputPercentage 3 12" xfId="13591"/>
    <cellStyle name="inputPercentage 3 13" xfId="13592"/>
    <cellStyle name="inputPercentage 3 14" xfId="13593"/>
    <cellStyle name="inputPercentage 3 15" xfId="13594"/>
    <cellStyle name="inputPercentage 3 2" xfId="13595"/>
    <cellStyle name="inputPercentage 3 2 10" xfId="13596"/>
    <cellStyle name="inputPercentage 3 2 11" xfId="13597"/>
    <cellStyle name="inputPercentage 3 2 12" xfId="13598"/>
    <cellStyle name="inputPercentage 3 2 13" xfId="13599"/>
    <cellStyle name="inputPercentage 3 2 14" xfId="13600"/>
    <cellStyle name="inputPercentage 3 2 2" xfId="13601"/>
    <cellStyle name="inputPercentage 3 2 2 10" xfId="13602"/>
    <cellStyle name="inputPercentage 3 2 2 11" xfId="13603"/>
    <cellStyle name="inputPercentage 3 2 2 12" xfId="13604"/>
    <cellStyle name="inputPercentage 3 2 2 13" xfId="13605"/>
    <cellStyle name="inputPercentage 3 2 2 2" xfId="13606"/>
    <cellStyle name="inputPercentage 3 2 2 2 2" xfId="13607"/>
    <cellStyle name="inputPercentage 3 2 2 2 2 2" xfId="13608"/>
    <cellStyle name="inputPercentage 3 2 2 2 2 3" xfId="13609"/>
    <cellStyle name="inputPercentage 3 2 2 2 2 4" xfId="13610"/>
    <cellStyle name="inputPercentage 3 2 2 2 2 5" xfId="13611"/>
    <cellStyle name="inputPercentage 3 2 2 2 2 6" xfId="13612"/>
    <cellStyle name="inputPercentage 3 2 2 2 2 7" xfId="13613"/>
    <cellStyle name="inputPercentage 3 2 2 2 3" xfId="13614"/>
    <cellStyle name="inputPercentage 3 2 2 2 4" xfId="13615"/>
    <cellStyle name="inputPercentage 3 2 2 2 5" xfId="13616"/>
    <cellStyle name="inputPercentage 3 2 2 2 6" xfId="13617"/>
    <cellStyle name="inputPercentage 3 2 2 2 7" xfId="13618"/>
    <cellStyle name="inputPercentage 3 2 2 3" xfId="13619"/>
    <cellStyle name="inputPercentage 3 2 2 4" xfId="13620"/>
    <cellStyle name="inputPercentage 3 2 2 5" xfId="13621"/>
    <cellStyle name="inputPercentage 3 2 2 6" xfId="13622"/>
    <cellStyle name="inputPercentage 3 2 2 7" xfId="13623"/>
    <cellStyle name="inputPercentage 3 2 2 8" xfId="13624"/>
    <cellStyle name="inputPercentage 3 2 2 9" xfId="13625"/>
    <cellStyle name="inputPercentage 3 2 3" xfId="13626"/>
    <cellStyle name="inputPercentage 3 2 3 2" xfId="13627"/>
    <cellStyle name="inputPercentage 3 2 3 3" xfId="13628"/>
    <cellStyle name="inputPercentage 3 2 3 4" xfId="13629"/>
    <cellStyle name="inputPercentage 3 2 3 5" xfId="13630"/>
    <cellStyle name="inputPercentage 3 2 3 6" xfId="13631"/>
    <cellStyle name="inputPercentage 3 2 3 7" xfId="13632"/>
    <cellStyle name="inputPercentage 3 2 4" xfId="13633"/>
    <cellStyle name="inputPercentage 3 2 5" xfId="13634"/>
    <cellStyle name="inputPercentage 3 2 6" xfId="13635"/>
    <cellStyle name="inputPercentage 3 2 7" xfId="13636"/>
    <cellStyle name="inputPercentage 3 2 8" xfId="13637"/>
    <cellStyle name="inputPercentage 3 2 9" xfId="13638"/>
    <cellStyle name="inputPercentage 3 3" xfId="13639"/>
    <cellStyle name="inputPercentage 3 3 10" xfId="13640"/>
    <cellStyle name="inputPercentage 3 3 11" xfId="13641"/>
    <cellStyle name="inputPercentage 3 3 12" xfId="13642"/>
    <cellStyle name="inputPercentage 3 3 13" xfId="13643"/>
    <cellStyle name="inputPercentage 3 3 2" xfId="13644"/>
    <cellStyle name="inputPercentage 3 3 2 2" xfId="13645"/>
    <cellStyle name="inputPercentage 3 3 2 2 2" xfId="13646"/>
    <cellStyle name="inputPercentage 3 3 2 2 3" xfId="13647"/>
    <cellStyle name="inputPercentage 3 3 2 2 4" xfId="13648"/>
    <cellStyle name="inputPercentage 3 3 2 2 5" xfId="13649"/>
    <cellStyle name="inputPercentage 3 3 2 2 6" xfId="13650"/>
    <cellStyle name="inputPercentage 3 3 2 2 7" xfId="13651"/>
    <cellStyle name="inputPercentage 3 3 2 3" xfId="13652"/>
    <cellStyle name="inputPercentage 3 3 2 4" xfId="13653"/>
    <cellStyle name="inputPercentage 3 3 2 5" xfId="13654"/>
    <cellStyle name="inputPercentage 3 3 2 6" xfId="13655"/>
    <cellStyle name="inputPercentage 3 3 2 7" xfId="13656"/>
    <cellStyle name="inputPercentage 3 3 3" xfId="13657"/>
    <cellStyle name="inputPercentage 3 3 4" xfId="13658"/>
    <cellStyle name="inputPercentage 3 3 5" xfId="13659"/>
    <cellStyle name="inputPercentage 3 3 6" xfId="13660"/>
    <cellStyle name="inputPercentage 3 3 7" xfId="13661"/>
    <cellStyle name="inputPercentage 3 3 8" xfId="13662"/>
    <cellStyle name="inputPercentage 3 3 9" xfId="13663"/>
    <cellStyle name="inputPercentage 3 4" xfId="13664"/>
    <cellStyle name="inputPercentage 3 4 10" xfId="13665"/>
    <cellStyle name="inputPercentage 3 4 11" xfId="13666"/>
    <cellStyle name="inputPercentage 3 4 12" xfId="13667"/>
    <cellStyle name="inputPercentage 3 4 13" xfId="13668"/>
    <cellStyle name="inputPercentage 3 4 2" xfId="13669"/>
    <cellStyle name="inputPercentage 3 4 2 2" xfId="13670"/>
    <cellStyle name="inputPercentage 3 4 2 2 2" xfId="13671"/>
    <cellStyle name="inputPercentage 3 4 2 2 3" xfId="13672"/>
    <cellStyle name="inputPercentage 3 4 2 2 4" xfId="13673"/>
    <cellStyle name="inputPercentage 3 4 2 2 5" xfId="13674"/>
    <cellStyle name="inputPercentage 3 4 2 2 6" xfId="13675"/>
    <cellStyle name="inputPercentage 3 4 2 2 7" xfId="13676"/>
    <cellStyle name="inputPercentage 3 4 2 3" xfId="13677"/>
    <cellStyle name="inputPercentage 3 4 2 4" xfId="13678"/>
    <cellStyle name="inputPercentage 3 4 2 5" xfId="13679"/>
    <cellStyle name="inputPercentage 3 4 2 6" xfId="13680"/>
    <cellStyle name="inputPercentage 3 4 2 7" xfId="13681"/>
    <cellStyle name="inputPercentage 3 4 3" xfId="13682"/>
    <cellStyle name="inputPercentage 3 4 4" xfId="13683"/>
    <cellStyle name="inputPercentage 3 4 5" xfId="13684"/>
    <cellStyle name="inputPercentage 3 4 6" xfId="13685"/>
    <cellStyle name="inputPercentage 3 4 7" xfId="13686"/>
    <cellStyle name="inputPercentage 3 4 8" xfId="13687"/>
    <cellStyle name="inputPercentage 3 4 9" xfId="13688"/>
    <cellStyle name="inputPercentage 3 5" xfId="13689"/>
    <cellStyle name="inputPercentage 3 5 2" xfId="13690"/>
    <cellStyle name="inputPercentage 3 5 2 2" xfId="13691"/>
    <cellStyle name="inputPercentage 3 5 2 2 2" xfId="13692"/>
    <cellStyle name="inputPercentage 3 5 2 2 2 2" xfId="13693"/>
    <cellStyle name="inputPercentage 3 5 2 2 2 3" xfId="13694"/>
    <cellStyle name="inputPercentage 3 5 2 2 2 4" xfId="13695"/>
    <cellStyle name="inputPercentage 3 5 2 2 2 5" xfId="13696"/>
    <cellStyle name="inputPercentage 3 5 2 2 2 6" xfId="13697"/>
    <cellStyle name="inputPercentage 3 5 2 2 2 7" xfId="13698"/>
    <cellStyle name="inputPercentage 3 5 2 2 3" xfId="13699"/>
    <cellStyle name="inputPercentage 3 5 2 2 4" xfId="13700"/>
    <cellStyle name="inputPercentage 3 5 2 2 5" xfId="13701"/>
    <cellStyle name="inputPercentage 3 5 2 2 6" xfId="13702"/>
    <cellStyle name="inputPercentage 3 5 2 2 7" xfId="13703"/>
    <cellStyle name="inputPercentage 3 5 2 3" xfId="13704"/>
    <cellStyle name="inputPercentage 3 5 2 4" xfId="13705"/>
    <cellStyle name="inputPercentage 3 5 2 5" xfId="13706"/>
    <cellStyle name="inputPercentage 3 5 2 6" xfId="13707"/>
    <cellStyle name="inputPercentage 3 5 2 7" xfId="13708"/>
    <cellStyle name="inputPercentage 3 5 2 8" xfId="13709"/>
    <cellStyle name="inputPercentage 3 5 3" xfId="13710"/>
    <cellStyle name="inputPercentage 3 5 3 2" xfId="13711"/>
    <cellStyle name="inputPercentage 3 5 3 2 2" xfId="13712"/>
    <cellStyle name="inputPercentage 3 5 3 2 3" xfId="13713"/>
    <cellStyle name="inputPercentage 3 5 3 2 4" xfId="13714"/>
    <cellStyle name="inputPercentage 3 5 3 2 5" xfId="13715"/>
    <cellStyle name="inputPercentage 3 5 3 2 6" xfId="13716"/>
    <cellStyle name="inputPercentage 3 5 3 2 7" xfId="13717"/>
    <cellStyle name="inputPercentage 3 5 3 3" xfId="13718"/>
    <cellStyle name="inputPercentage 3 5 3 4" xfId="13719"/>
    <cellStyle name="inputPercentage 3 5 3 5" xfId="13720"/>
    <cellStyle name="inputPercentage 3 5 3 6" xfId="13721"/>
    <cellStyle name="inputPercentage 3 5 3 7" xfId="13722"/>
    <cellStyle name="inputPercentage 3 5 4" xfId="13723"/>
    <cellStyle name="inputPercentage 3 5 5" xfId="13724"/>
    <cellStyle name="inputPercentage 3 5 6" xfId="13725"/>
    <cellStyle name="inputPercentage 3 5 7" xfId="13726"/>
    <cellStyle name="inputPercentage 3 5 8" xfId="13727"/>
    <cellStyle name="inputPercentage 3 5 9" xfId="13728"/>
    <cellStyle name="inputPercentage 3 6" xfId="13729"/>
    <cellStyle name="inputPercentage 3 6 2" xfId="13730"/>
    <cellStyle name="inputPercentage 3 6 3" xfId="13731"/>
    <cellStyle name="inputPercentage 3 6 4" xfId="13732"/>
    <cellStyle name="inputPercentage 3 6 5" xfId="13733"/>
    <cellStyle name="inputPercentage 3 6 6" xfId="13734"/>
    <cellStyle name="inputPercentage 3 6 7" xfId="13735"/>
    <cellStyle name="inputPercentage 3 7" xfId="13736"/>
    <cellStyle name="inputPercentage 3 7 2" xfId="13737"/>
    <cellStyle name="inputPercentage 3 7 3" xfId="13738"/>
    <cellStyle name="inputPercentage 3 7 4" xfId="13739"/>
    <cellStyle name="inputPercentage 3 7 5" xfId="13740"/>
    <cellStyle name="inputPercentage 3 7 6" xfId="13741"/>
    <cellStyle name="inputPercentage 3 7 7" xfId="13742"/>
    <cellStyle name="inputPercentage 3 8" xfId="13743"/>
    <cellStyle name="inputPercentage 3 8 2" xfId="13744"/>
    <cellStyle name="inputPercentage 3 8 3" xfId="13745"/>
    <cellStyle name="inputPercentage 3 8 4" xfId="13746"/>
    <cellStyle name="inputPercentage 3 8 5" xfId="13747"/>
    <cellStyle name="inputPercentage 3 8 6" xfId="13748"/>
    <cellStyle name="inputPercentage 3 8 7" xfId="13749"/>
    <cellStyle name="inputPercentage 3 9" xfId="13750"/>
    <cellStyle name="inputPercentage 3 9 2" xfId="13751"/>
    <cellStyle name="inputPercentage 3 9 3" xfId="13752"/>
    <cellStyle name="inputPercentage 3 9 4" xfId="13753"/>
    <cellStyle name="inputPercentage 3 9 5" xfId="13754"/>
    <cellStyle name="inputPercentage 3 9 6" xfId="13755"/>
    <cellStyle name="inputPercentage 4" xfId="13756"/>
    <cellStyle name="inputPercentage 4 10" xfId="13757"/>
    <cellStyle name="inputPercentage 4 11" xfId="13758"/>
    <cellStyle name="inputPercentage 4 12" xfId="13759"/>
    <cellStyle name="inputPercentage 4 2" xfId="13760"/>
    <cellStyle name="inputPercentage 4 2 10" xfId="13761"/>
    <cellStyle name="inputPercentage 4 2 11" xfId="13762"/>
    <cellStyle name="inputPercentage 4 2 12" xfId="13763"/>
    <cellStyle name="inputPercentage 4 2 13" xfId="13764"/>
    <cellStyle name="inputPercentage 4 2 2" xfId="13765"/>
    <cellStyle name="inputPercentage 4 2 2 2" xfId="13766"/>
    <cellStyle name="inputPercentage 4 2 2 2 2" xfId="13767"/>
    <cellStyle name="inputPercentage 4 2 2 2 3" xfId="13768"/>
    <cellStyle name="inputPercentage 4 2 2 2 4" xfId="13769"/>
    <cellStyle name="inputPercentage 4 2 2 2 5" xfId="13770"/>
    <cellStyle name="inputPercentage 4 2 2 2 6" xfId="13771"/>
    <cellStyle name="inputPercentage 4 2 2 2 7" xfId="13772"/>
    <cellStyle name="inputPercentage 4 2 2 3" xfId="13773"/>
    <cellStyle name="inputPercentage 4 2 2 4" xfId="13774"/>
    <cellStyle name="inputPercentage 4 2 2 5" xfId="13775"/>
    <cellStyle name="inputPercentage 4 2 2 6" xfId="13776"/>
    <cellStyle name="inputPercentage 4 2 2 7" xfId="13777"/>
    <cellStyle name="inputPercentage 4 2 3" xfId="13778"/>
    <cellStyle name="inputPercentage 4 2 4" xfId="13779"/>
    <cellStyle name="inputPercentage 4 2 5" xfId="13780"/>
    <cellStyle name="inputPercentage 4 2 6" xfId="13781"/>
    <cellStyle name="inputPercentage 4 2 7" xfId="13782"/>
    <cellStyle name="inputPercentage 4 2 8" xfId="13783"/>
    <cellStyle name="inputPercentage 4 2 9" xfId="13784"/>
    <cellStyle name="inputPercentage 4 3" xfId="13785"/>
    <cellStyle name="inputPercentage 4 3 2" xfId="13786"/>
    <cellStyle name="inputPercentage 4 3 2 2" xfId="13787"/>
    <cellStyle name="inputPercentage 4 3 2 3" xfId="13788"/>
    <cellStyle name="inputPercentage 4 3 2 4" xfId="13789"/>
    <cellStyle name="inputPercentage 4 3 2 5" xfId="13790"/>
    <cellStyle name="inputPercentage 4 3 2 6" xfId="13791"/>
    <cellStyle name="inputPercentage 4 3 2 7" xfId="13792"/>
    <cellStyle name="inputPercentage 4 3 3" xfId="13793"/>
    <cellStyle name="inputPercentage 4 3 4" xfId="13794"/>
    <cellStyle name="inputPercentage 4 3 5" xfId="13795"/>
    <cellStyle name="inputPercentage 4 3 6" xfId="13796"/>
    <cellStyle name="inputPercentage 4 3 7" xfId="13797"/>
    <cellStyle name="inputPercentage 4 4" xfId="13798"/>
    <cellStyle name="inputPercentage 4 5" xfId="13799"/>
    <cellStyle name="inputPercentage 4 6" xfId="13800"/>
    <cellStyle name="inputPercentage 4 7" xfId="13801"/>
    <cellStyle name="inputPercentage 4 8" xfId="13802"/>
    <cellStyle name="inputPercentage 4 9" xfId="13803"/>
    <cellStyle name="inputPercentage 5" xfId="13804"/>
    <cellStyle name="inputPercentage 5 10" xfId="13805"/>
    <cellStyle name="inputPercentage 5 11" xfId="13806"/>
    <cellStyle name="inputPercentage 5 12" xfId="13807"/>
    <cellStyle name="inputPercentage 5 2" xfId="13808"/>
    <cellStyle name="inputPercentage 5 2 10" xfId="13809"/>
    <cellStyle name="inputPercentage 5 2 11" xfId="13810"/>
    <cellStyle name="inputPercentage 5 2 12" xfId="13811"/>
    <cellStyle name="inputPercentage 5 2 13" xfId="13812"/>
    <cellStyle name="inputPercentage 5 2 2" xfId="13813"/>
    <cellStyle name="inputPercentage 5 2 2 2" xfId="13814"/>
    <cellStyle name="inputPercentage 5 2 2 2 2" xfId="13815"/>
    <cellStyle name="inputPercentage 5 2 2 2 3" xfId="13816"/>
    <cellStyle name="inputPercentage 5 2 2 2 4" xfId="13817"/>
    <cellStyle name="inputPercentage 5 2 2 2 5" xfId="13818"/>
    <cellStyle name="inputPercentage 5 2 2 2 6" xfId="13819"/>
    <cellStyle name="inputPercentage 5 2 2 2 7" xfId="13820"/>
    <cellStyle name="inputPercentage 5 2 2 3" xfId="13821"/>
    <cellStyle name="inputPercentage 5 2 2 4" xfId="13822"/>
    <cellStyle name="inputPercentage 5 2 2 5" xfId="13823"/>
    <cellStyle name="inputPercentage 5 2 2 6" xfId="13824"/>
    <cellStyle name="inputPercentage 5 2 2 7" xfId="13825"/>
    <cellStyle name="inputPercentage 5 2 3" xfId="13826"/>
    <cellStyle name="inputPercentage 5 2 4" xfId="13827"/>
    <cellStyle name="inputPercentage 5 2 5" xfId="13828"/>
    <cellStyle name="inputPercentage 5 2 6" xfId="13829"/>
    <cellStyle name="inputPercentage 5 2 7" xfId="13830"/>
    <cellStyle name="inputPercentage 5 2 8" xfId="13831"/>
    <cellStyle name="inputPercentage 5 2 9" xfId="13832"/>
    <cellStyle name="inputPercentage 5 3" xfId="13833"/>
    <cellStyle name="inputPercentage 5 3 2" xfId="13834"/>
    <cellStyle name="inputPercentage 5 3 2 2" xfId="13835"/>
    <cellStyle name="inputPercentage 5 3 2 3" xfId="13836"/>
    <cellStyle name="inputPercentage 5 3 2 4" xfId="13837"/>
    <cellStyle name="inputPercentage 5 3 2 5" xfId="13838"/>
    <cellStyle name="inputPercentage 5 3 2 6" xfId="13839"/>
    <cellStyle name="inputPercentage 5 3 2 7" xfId="13840"/>
    <cellStyle name="inputPercentage 5 3 3" xfId="13841"/>
    <cellStyle name="inputPercentage 5 3 4" xfId="13842"/>
    <cellStyle name="inputPercentage 5 3 5" xfId="13843"/>
    <cellStyle name="inputPercentage 5 3 6" xfId="13844"/>
    <cellStyle name="inputPercentage 5 3 7" xfId="13845"/>
    <cellStyle name="inputPercentage 5 4" xfId="13846"/>
    <cellStyle name="inputPercentage 5 5" xfId="13847"/>
    <cellStyle name="inputPercentage 5 6" xfId="13848"/>
    <cellStyle name="inputPercentage 5 7" xfId="13849"/>
    <cellStyle name="inputPercentage 5 8" xfId="13850"/>
    <cellStyle name="inputPercentage 5 9" xfId="13851"/>
    <cellStyle name="inputPercentage 6" xfId="13852"/>
    <cellStyle name="inputPercentage 6 10" xfId="13853"/>
    <cellStyle name="inputPercentage 6 11" xfId="13854"/>
    <cellStyle name="inputPercentage 6 12" xfId="13855"/>
    <cellStyle name="inputPercentage 6 13" xfId="13856"/>
    <cellStyle name="inputPercentage 6 2" xfId="13857"/>
    <cellStyle name="inputPercentage 6 2 2" xfId="13858"/>
    <cellStyle name="inputPercentage 6 2 2 2" xfId="13859"/>
    <cellStyle name="inputPercentage 6 2 2 3" xfId="13860"/>
    <cellStyle name="inputPercentage 6 2 2 4" xfId="13861"/>
    <cellStyle name="inputPercentage 6 2 2 5" xfId="13862"/>
    <cellStyle name="inputPercentage 6 2 2 6" xfId="13863"/>
    <cellStyle name="inputPercentage 6 2 2 7" xfId="13864"/>
    <cellStyle name="inputPercentage 6 2 3" xfId="13865"/>
    <cellStyle name="inputPercentage 6 2 4" xfId="13866"/>
    <cellStyle name="inputPercentage 6 2 5" xfId="13867"/>
    <cellStyle name="inputPercentage 6 2 6" xfId="13868"/>
    <cellStyle name="inputPercentage 6 2 7" xfId="13869"/>
    <cellStyle name="inputPercentage 6 3" xfId="13870"/>
    <cellStyle name="inputPercentage 6 4" xfId="13871"/>
    <cellStyle name="inputPercentage 6 5" xfId="13872"/>
    <cellStyle name="inputPercentage 6 6" xfId="13873"/>
    <cellStyle name="inputPercentage 6 7" xfId="13874"/>
    <cellStyle name="inputPercentage 6 8" xfId="13875"/>
    <cellStyle name="inputPercentage 6 9" xfId="13876"/>
    <cellStyle name="inputPercentage 7" xfId="13877"/>
    <cellStyle name="inputPercentage 7 2" xfId="13878"/>
    <cellStyle name="inputPercentage 7 2 2" xfId="13879"/>
    <cellStyle name="inputPercentage 7 2 2 2" xfId="13880"/>
    <cellStyle name="inputPercentage 7 2 2 2 2" xfId="13881"/>
    <cellStyle name="inputPercentage 7 2 2 2 3" xfId="13882"/>
    <cellStyle name="inputPercentage 7 2 2 2 4" xfId="13883"/>
    <cellStyle name="inputPercentage 7 2 2 2 5" xfId="13884"/>
    <cellStyle name="inputPercentage 7 2 2 2 6" xfId="13885"/>
    <cellStyle name="inputPercentage 7 2 2 2 7" xfId="13886"/>
    <cellStyle name="inputPercentage 7 2 2 3" xfId="13887"/>
    <cellStyle name="inputPercentage 7 2 2 4" xfId="13888"/>
    <cellStyle name="inputPercentage 7 2 2 5" xfId="13889"/>
    <cellStyle name="inputPercentage 7 2 2 6" xfId="13890"/>
    <cellStyle name="inputPercentage 7 2 2 7" xfId="13891"/>
    <cellStyle name="inputPercentage 7 2 3" xfId="13892"/>
    <cellStyle name="inputPercentage 7 2 4" xfId="13893"/>
    <cellStyle name="inputPercentage 7 2 5" xfId="13894"/>
    <cellStyle name="inputPercentage 7 2 6" xfId="13895"/>
    <cellStyle name="inputPercentage 7 2 7" xfId="13896"/>
    <cellStyle name="inputPercentage 7 2 8" xfId="13897"/>
    <cellStyle name="inputPercentage 7 3" xfId="13898"/>
    <cellStyle name="inputPercentage 7 3 2" xfId="13899"/>
    <cellStyle name="inputPercentage 7 3 2 2" xfId="13900"/>
    <cellStyle name="inputPercentage 7 3 2 3" xfId="13901"/>
    <cellStyle name="inputPercentage 7 3 2 4" xfId="13902"/>
    <cellStyle name="inputPercentage 7 3 2 5" xfId="13903"/>
    <cellStyle name="inputPercentage 7 3 2 6" xfId="13904"/>
    <cellStyle name="inputPercentage 7 3 2 7" xfId="13905"/>
    <cellStyle name="inputPercentage 7 3 3" xfId="13906"/>
    <cellStyle name="inputPercentage 7 3 4" xfId="13907"/>
    <cellStyle name="inputPercentage 7 3 5" xfId="13908"/>
    <cellStyle name="inputPercentage 7 3 6" xfId="13909"/>
    <cellStyle name="inputPercentage 7 3 7" xfId="13910"/>
    <cellStyle name="inputPercentage 7 4" xfId="13911"/>
    <cellStyle name="inputPercentage 7 5" xfId="13912"/>
    <cellStyle name="inputPercentage 7 6" xfId="13913"/>
    <cellStyle name="inputPercentage 7 7" xfId="13914"/>
    <cellStyle name="inputPercentage 7 8" xfId="13915"/>
    <cellStyle name="inputPercentage 7 9" xfId="13916"/>
    <cellStyle name="inputPercentage 8" xfId="13917"/>
    <cellStyle name="inputPercentage 8 2" xfId="13918"/>
    <cellStyle name="inputPercentage 8 2 2" xfId="13919"/>
    <cellStyle name="inputPercentage 8 2 3" xfId="13920"/>
    <cellStyle name="inputPercentage 8 2 4" xfId="13921"/>
    <cellStyle name="inputPercentage 8 2 5" xfId="13922"/>
    <cellStyle name="inputPercentage 8 2 6" xfId="13923"/>
    <cellStyle name="inputPercentage 8 2 7" xfId="13924"/>
    <cellStyle name="inputPercentage 8 3" xfId="13925"/>
    <cellStyle name="inputPercentage 8 4" xfId="13926"/>
    <cellStyle name="inputPercentage 8 5" xfId="13927"/>
    <cellStyle name="inputPercentage 8 6" xfId="13928"/>
    <cellStyle name="inputPercentage 8 7" xfId="13929"/>
    <cellStyle name="inputPercentage 9" xfId="13930"/>
    <cellStyle name="inputPercentage 9 2" xfId="13931"/>
    <cellStyle name="inputPercentage 9 3" xfId="13932"/>
    <cellStyle name="inputPercentage 9 4" xfId="13933"/>
    <cellStyle name="inputPercentage 9 5" xfId="13934"/>
    <cellStyle name="inputPercentage 9 6" xfId="13935"/>
    <cellStyle name="inputPercentage 9 7" xfId="13936"/>
    <cellStyle name="inputPercentageL" xfId="13937"/>
    <cellStyle name="inputPercentageL 10" xfId="13938"/>
    <cellStyle name="inputPercentageL 11" xfId="13939"/>
    <cellStyle name="inputPercentageL 12" xfId="13940"/>
    <cellStyle name="inputPercentageL 13" xfId="13941"/>
    <cellStyle name="inputPercentageL 2" xfId="13942"/>
    <cellStyle name="inputPercentageL 2 10" xfId="13943"/>
    <cellStyle name="inputPercentageL 2 11" xfId="13944"/>
    <cellStyle name="inputPercentageL 2 12" xfId="13945"/>
    <cellStyle name="inputPercentageL 2 13" xfId="13946"/>
    <cellStyle name="inputPercentageL 2 2" xfId="13947"/>
    <cellStyle name="inputPercentageL 2 2 10" xfId="13948"/>
    <cellStyle name="inputPercentageL 2 2 11" xfId="13949"/>
    <cellStyle name="inputPercentageL 2 2 2" xfId="13950"/>
    <cellStyle name="inputPercentageL 2 2 2 10" xfId="13951"/>
    <cellStyle name="inputPercentageL 2 2 2 11" xfId="13952"/>
    <cellStyle name="inputPercentageL 2 2 2 2" xfId="13953"/>
    <cellStyle name="inputPercentageL 2 2 2 2 10" xfId="13954"/>
    <cellStyle name="inputPercentageL 2 2 2 2 11" xfId="13955"/>
    <cellStyle name="inputPercentageL 2 2 2 2 2" xfId="13956"/>
    <cellStyle name="inputPercentageL 2 2 2 2 2 2" xfId="13957"/>
    <cellStyle name="inputPercentageL 2 2 2 2 2 2 2" xfId="13958"/>
    <cellStyle name="inputPercentageL 2 2 2 2 2 2 3" xfId="13959"/>
    <cellStyle name="inputPercentageL 2 2 2 2 2 2 4" xfId="13960"/>
    <cellStyle name="inputPercentageL 2 2 2 2 2 2 5" xfId="13961"/>
    <cellStyle name="inputPercentageL 2 2 2 2 2 2 6" xfId="13962"/>
    <cellStyle name="inputPercentageL 2 2 2 2 2 2 7" xfId="13963"/>
    <cellStyle name="inputPercentageL 2 2 2 2 2 3" xfId="13964"/>
    <cellStyle name="inputPercentageL 2 2 2 2 2 4" xfId="13965"/>
    <cellStyle name="inputPercentageL 2 2 2 2 2 5" xfId="13966"/>
    <cellStyle name="inputPercentageL 2 2 2 2 2 6" xfId="13967"/>
    <cellStyle name="inputPercentageL 2 2 2 2 3" xfId="13968"/>
    <cellStyle name="inputPercentageL 2 2 2 2 4" xfId="13969"/>
    <cellStyle name="inputPercentageL 2 2 2 2 5" xfId="13970"/>
    <cellStyle name="inputPercentageL 2 2 2 2 6" xfId="13971"/>
    <cellStyle name="inputPercentageL 2 2 2 2 7" xfId="13972"/>
    <cellStyle name="inputPercentageL 2 2 2 2 8" xfId="13973"/>
    <cellStyle name="inputPercentageL 2 2 2 2 9" xfId="13974"/>
    <cellStyle name="inputPercentageL 2 2 2 3" xfId="13975"/>
    <cellStyle name="inputPercentageL 2 2 2 3 2" xfId="13976"/>
    <cellStyle name="inputPercentageL 2 2 2 3 2 2" xfId="13977"/>
    <cellStyle name="inputPercentageL 2 2 2 3 2 3" xfId="13978"/>
    <cellStyle name="inputPercentageL 2 2 2 3 2 4" xfId="13979"/>
    <cellStyle name="inputPercentageL 2 2 2 3 2 5" xfId="13980"/>
    <cellStyle name="inputPercentageL 2 2 2 3 2 6" xfId="13981"/>
    <cellStyle name="inputPercentageL 2 2 2 3 2 7" xfId="13982"/>
    <cellStyle name="inputPercentageL 2 2 2 3 3" xfId="13983"/>
    <cellStyle name="inputPercentageL 2 2 2 3 4" xfId="13984"/>
    <cellStyle name="inputPercentageL 2 2 2 3 5" xfId="13985"/>
    <cellStyle name="inputPercentageL 2 2 2 3 6" xfId="13986"/>
    <cellStyle name="inputPercentageL 2 2 2 4" xfId="13987"/>
    <cellStyle name="inputPercentageL 2 2 2 5" xfId="13988"/>
    <cellStyle name="inputPercentageL 2 2 2 6" xfId="13989"/>
    <cellStyle name="inputPercentageL 2 2 2 7" xfId="13990"/>
    <cellStyle name="inputPercentageL 2 2 2 8" xfId="13991"/>
    <cellStyle name="inputPercentageL 2 2 2 9" xfId="13992"/>
    <cellStyle name="inputPercentageL 2 2 3" xfId="13993"/>
    <cellStyle name="inputPercentageL 2 2 3 2" xfId="13994"/>
    <cellStyle name="inputPercentageL 2 2 3 3" xfId="13995"/>
    <cellStyle name="inputPercentageL 2 2 3 4" xfId="13996"/>
    <cellStyle name="inputPercentageL 2 2 3 5" xfId="13997"/>
    <cellStyle name="inputPercentageL 2 2 3 6" xfId="13998"/>
    <cellStyle name="inputPercentageL 2 2 3 7" xfId="13999"/>
    <cellStyle name="inputPercentageL 2 2 4" xfId="14000"/>
    <cellStyle name="inputPercentageL 2 2 5" xfId="14001"/>
    <cellStyle name="inputPercentageL 2 2 6" xfId="14002"/>
    <cellStyle name="inputPercentageL 2 2 7" xfId="14003"/>
    <cellStyle name="inputPercentageL 2 2 8" xfId="14004"/>
    <cellStyle name="inputPercentageL 2 2 9" xfId="14005"/>
    <cellStyle name="inputPercentageL 2 3" xfId="14006"/>
    <cellStyle name="inputPercentageL 2 3 10" xfId="14007"/>
    <cellStyle name="inputPercentageL 2 3 11" xfId="14008"/>
    <cellStyle name="inputPercentageL 2 3 2" xfId="14009"/>
    <cellStyle name="inputPercentageL 2 3 2 10" xfId="14010"/>
    <cellStyle name="inputPercentageL 2 3 2 11" xfId="14011"/>
    <cellStyle name="inputPercentageL 2 3 2 2" xfId="14012"/>
    <cellStyle name="inputPercentageL 2 3 2 2 10" xfId="14013"/>
    <cellStyle name="inputPercentageL 2 3 2 2 11" xfId="14014"/>
    <cellStyle name="inputPercentageL 2 3 2 2 2" xfId="14015"/>
    <cellStyle name="inputPercentageL 2 3 2 2 2 2" xfId="14016"/>
    <cellStyle name="inputPercentageL 2 3 2 2 2 2 2" xfId="14017"/>
    <cellStyle name="inputPercentageL 2 3 2 2 2 2 3" xfId="14018"/>
    <cellStyle name="inputPercentageL 2 3 2 2 2 2 4" xfId="14019"/>
    <cellStyle name="inputPercentageL 2 3 2 2 2 2 5" xfId="14020"/>
    <cellStyle name="inputPercentageL 2 3 2 2 2 2 6" xfId="14021"/>
    <cellStyle name="inputPercentageL 2 3 2 2 2 2 7" xfId="14022"/>
    <cellStyle name="inputPercentageL 2 3 2 2 2 3" xfId="14023"/>
    <cellStyle name="inputPercentageL 2 3 2 2 2 4" xfId="14024"/>
    <cellStyle name="inputPercentageL 2 3 2 2 2 5" xfId="14025"/>
    <cellStyle name="inputPercentageL 2 3 2 2 2 6" xfId="14026"/>
    <cellStyle name="inputPercentageL 2 3 2 2 3" xfId="14027"/>
    <cellStyle name="inputPercentageL 2 3 2 2 4" xfId="14028"/>
    <cellStyle name="inputPercentageL 2 3 2 2 5" xfId="14029"/>
    <cellStyle name="inputPercentageL 2 3 2 2 6" xfId="14030"/>
    <cellStyle name="inputPercentageL 2 3 2 2 7" xfId="14031"/>
    <cellStyle name="inputPercentageL 2 3 2 2 8" xfId="14032"/>
    <cellStyle name="inputPercentageL 2 3 2 2 9" xfId="14033"/>
    <cellStyle name="inputPercentageL 2 3 2 3" xfId="14034"/>
    <cellStyle name="inputPercentageL 2 3 2 3 2" xfId="14035"/>
    <cellStyle name="inputPercentageL 2 3 2 3 2 2" xfId="14036"/>
    <cellStyle name="inputPercentageL 2 3 2 3 2 3" xfId="14037"/>
    <cellStyle name="inputPercentageL 2 3 2 3 2 4" xfId="14038"/>
    <cellStyle name="inputPercentageL 2 3 2 3 2 5" xfId="14039"/>
    <cellStyle name="inputPercentageL 2 3 2 3 2 6" xfId="14040"/>
    <cellStyle name="inputPercentageL 2 3 2 3 2 7" xfId="14041"/>
    <cellStyle name="inputPercentageL 2 3 2 3 3" xfId="14042"/>
    <cellStyle name="inputPercentageL 2 3 2 3 4" xfId="14043"/>
    <cellStyle name="inputPercentageL 2 3 2 3 5" xfId="14044"/>
    <cellStyle name="inputPercentageL 2 3 2 3 6" xfId="14045"/>
    <cellStyle name="inputPercentageL 2 3 2 4" xfId="14046"/>
    <cellStyle name="inputPercentageL 2 3 2 5" xfId="14047"/>
    <cellStyle name="inputPercentageL 2 3 2 6" xfId="14048"/>
    <cellStyle name="inputPercentageL 2 3 2 7" xfId="14049"/>
    <cellStyle name="inputPercentageL 2 3 2 8" xfId="14050"/>
    <cellStyle name="inputPercentageL 2 3 2 9" xfId="14051"/>
    <cellStyle name="inputPercentageL 2 3 3" xfId="14052"/>
    <cellStyle name="inputPercentageL 2 3 3 2" xfId="14053"/>
    <cellStyle name="inputPercentageL 2 3 3 2 2" xfId="14054"/>
    <cellStyle name="inputPercentageL 2 3 3 2 3" xfId="14055"/>
    <cellStyle name="inputPercentageL 2 3 3 2 4" xfId="14056"/>
    <cellStyle name="inputPercentageL 2 3 3 2 5" xfId="14057"/>
    <cellStyle name="inputPercentageL 2 3 3 2 6" xfId="14058"/>
    <cellStyle name="inputPercentageL 2 3 3 2 7" xfId="14059"/>
    <cellStyle name="inputPercentageL 2 3 3 3" xfId="14060"/>
    <cellStyle name="inputPercentageL 2 3 3 4" xfId="14061"/>
    <cellStyle name="inputPercentageL 2 3 3 5" xfId="14062"/>
    <cellStyle name="inputPercentageL 2 3 3 6" xfId="14063"/>
    <cellStyle name="inputPercentageL 2 3 4" xfId="14064"/>
    <cellStyle name="inputPercentageL 2 3 5" xfId="14065"/>
    <cellStyle name="inputPercentageL 2 3 6" xfId="14066"/>
    <cellStyle name="inputPercentageL 2 3 7" xfId="14067"/>
    <cellStyle name="inputPercentageL 2 3 8" xfId="14068"/>
    <cellStyle name="inputPercentageL 2 3 9" xfId="14069"/>
    <cellStyle name="inputPercentageL 2 4" xfId="14070"/>
    <cellStyle name="inputPercentageL 2 4 10" xfId="14071"/>
    <cellStyle name="inputPercentageL 2 4 11" xfId="14072"/>
    <cellStyle name="inputPercentageL 2 4 2" xfId="14073"/>
    <cellStyle name="inputPercentageL 2 4 2 10" xfId="14074"/>
    <cellStyle name="inputPercentageL 2 4 2 11" xfId="14075"/>
    <cellStyle name="inputPercentageL 2 4 2 2" xfId="14076"/>
    <cellStyle name="inputPercentageL 2 4 2 2 2" xfId="14077"/>
    <cellStyle name="inputPercentageL 2 4 2 2 2 2" xfId="14078"/>
    <cellStyle name="inputPercentageL 2 4 2 2 2 3" xfId="14079"/>
    <cellStyle name="inputPercentageL 2 4 2 2 2 4" xfId="14080"/>
    <cellStyle name="inputPercentageL 2 4 2 2 2 5" xfId="14081"/>
    <cellStyle name="inputPercentageL 2 4 2 2 2 6" xfId="14082"/>
    <cellStyle name="inputPercentageL 2 4 2 2 2 7" xfId="14083"/>
    <cellStyle name="inputPercentageL 2 4 2 2 3" xfId="14084"/>
    <cellStyle name="inputPercentageL 2 4 2 2 4" xfId="14085"/>
    <cellStyle name="inputPercentageL 2 4 2 2 5" xfId="14086"/>
    <cellStyle name="inputPercentageL 2 4 2 2 6" xfId="14087"/>
    <cellStyle name="inputPercentageL 2 4 2 3" xfId="14088"/>
    <cellStyle name="inputPercentageL 2 4 2 4" xfId="14089"/>
    <cellStyle name="inputPercentageL 2 4 2 5" xfId="14090"/>
    <cellStyle name="inputPercentageL 2 4 2 6" xfId="14091"/>
    <cellStyle name="inputPercentageL 2 4 2 7" xfId="14092"/>
    <cellStyle name="inputPercentageL 2 4 2 8" xfId="14093"/>
    <cellStyle name="inputPercentageL 2 4 2 9" xfId="14094"/>
    <cellStyle name="inputPercentageL 2 4 3" xfId="14095"/>
    <cellStyle name="inputPercentageL 2 4 3 2" xfId="14096"/>
    <cellStyle name="inputPercentageL 2 4 3 2 2" xfId="14097"/>
    <cellStyle name="inputPercentageL 2 4 3 2 3" xfId="14098"/>
    <cellStyle name="inputPercentageL 2 4 3 2 4" xfId="14099"/>
    <cellStyle name="inputPercentageL 2 4 3 2 5" xfId="14100"/>
    <cellStyle name="inputPercentageL 2 4 3 2 6" xfId="14101"/>
    <cellStyle name="inputPercentageL 2 4 3 2 7" xfId="14102"/>
    <cellStyle name="inputPercentageL 2 4 3 3" xfId="14103"/>
    <cellStyle name="inputPercentageL 2 4 3 4" xfId="14104"/>
    <cellStyle name="inputPercentageL 2 4 3 5" xfId="14105"/>
    <cellStyle name="inputPercentageL 2 4 3 6" xfId="14106"/>
    <cellStyle name="inputPercentageL 2 4 4" xfId="14107"/>
    <cellStyle name="inputPercentageL 2 4 5" xfId="14108"/>
    <cellStyle name="inputPercentageL 2 4 6" xfId="14109"/>
    <cellStyle name="inputPercentageL 2 4 7" xfId="14110"/>
    <cellStyle name="inputPercentageL 2 4 8" xfId="14111"/>
    <cellStyle name="inputPercentageL 2 4 9" xfId="14112"/>
    <cellStyle name="inputPercentageL 2 5" xfId="14113"/>
    <cellStyle name="inputPercentageL 2 5 2" xfId="14114"/>
    <cellStyle name="inputPercentageL 2 5 3" xfId="14115"/>
    <cellStyle name="inputPercentageL 2 5 4" xfId="14116"/>
    <cellStyle name="inputPercentageL 2 5 5" xfId="14117"/>
    <cellStyle name="inputPercentageL 2 6" xfId="14118"/>
    <cellStyle name="inputPercentageL 2 6 2" xfId="14119"/>
    <cellStyle name="inputPercentageL 2 6 3" xfId="14120"/>
    <cellStyle name="inputPercentageL 2 6 4" xfId="14121"/>
    <cellStyle name="inputPercentageL 2 7" xfId="14122"/>
    <cellStyle name="inputPercentageL 2 7 2" xfId="14123"/>
    <cellStyle name="inputPercentageL 2 7 3" xfId="14124"/>
    <cellStyle name="inputPercentageL 2 7 4" xfId="14125"/>
    <cellStyle name="inputPercentageL 2 8" xfId="14126"/>
    <cellStyle name="inputPercentageL 2 9" xfId="14127"/>
    <cellStyle name="inputPercentageL 3" xfId="14128"/>
    <cellStyle name="inputPercentageL 3 10" xfId="14129"/>
    <cellStyle name="inputPercentageL 3 11" xfId="14130"/>
    <cellStyle name="inputPercentageL 3 12" xfId="14131"/>
    <cellStyle name="inputPercentageL 3 13" xfId="14132"/>
    <cellStyle name="inputPercentageL 3 14" xfId="14133"/>
    <cellStyle name="inputPercentageL 3 15" xfId="14134"/>
    <cellStyle name="inputPercentageL 3 2" xfId="14135"/>
    <cellStyle name="inputPercentageL 3 2 10" xfId="14136"/>
    <cellStyle name="inputPercentageL 3 2 11" xfId="14137"/>
    <cellStyle name="inputPercentageL 3 2 2" xfId="14138"/>
    <cellStyle name="inputPercentageL 3 2 2 10" xfId="14139"/>
    <cellStyle name="inputPercentageL 3 2 2 11" xfId="14140"/>
    <cellStyle name="inputPercentageL 3 2 2 2" xfId="14141"/>
    <cellStyle name="inputPercentageL 3 2 2 2 10" xfId="14142"/>
    <cellStyle name="inputPercentageL 3 2 2 2 11" xfId="14143"/>
    <cellStyle name="inputPercentageL 3 2 2 2 2" xfId="14144"/>
    <cellStyle name="inputPercentageL 3 2 2 2 2 2" xfId="14145"/>
    <cellStyle name="inputPercentageL 3 2 2 2 2 2 2" xfId="14146"/>
    <cellStyle name="inputPercentageL 3 2 2 2 2 2 3" xfId="14147"/>
    <cellStyle name="inputPercentageL 3 2 2 2 2 2 4" xfId="14148"/>
    <cellStyle name="inputPercentageL 3 2 2 2 2 2 5" xfId="14149"/>
    <cellStyle name="inputPercentageL 3 2 2 2 2 2 6" xfId="14150"/>
    <cellStyle name="inputPercentageL 3 2 2 2 2 2 7" xfId="14151"/>
    <cellStyle name="inputPercentageL 3 2 2 2 2 3" xfId="14152"/>
    <cellStyle name="inputPercentageL 3 2 2 2 2 4" xfId="14153"/>
    <cellStyle name="inputPercentageL 3 2 2 2 2 5" xfId="14154"/>
    <cellStyle name="inputPercentageL 3 2 2 2 2 6" xfId="14155"/>
    <cellStyle name="inputPercentageL 3 2 2 2 3" xfId="14156"/>
    <cellStyle name="inputPercentageL 3 2 2 2 4" xfId="14157"/>
    <cellStyle name="inputPercentageL 3 2 2 2 5" xfId="14158"/>
    <cellStyle name="inputPercentageL 3 2 2 2 6" xfId="14159"/>
    <cellStyle name="inputPercentageL 3 2 2 2 7" xfId="14160"/>
    <cellStyle name="inputPercentageL 3 2 2 2 8" xfId="14161"/>
    <cellStyle name="inputPercentageL 3 2 2 2 9" xfId="14162"/>
    <cellStyle name="inputPercentageL 3 2 2 3" xfId="14163"/>
    <cellStyle name="inputPercentageL 3 2 2 3 2" xfId="14164"/>
    <cellStyle name="inputPercentageL 3 2 2 3 2 2" xfId="14165"/>
    <cellStyle name="inputPercentageL 3 2 2 3 2 3" xfId="14166"/>
    <cellStyle name="inputPercentageL 3 2 2 3 2 4" xfId="14167"/>
    <cellStyle name="inputPercentageL 3 2 2 3 2 5" xfId="14168"/>
    <cellStyle name="inputPercentageL 3 2 2 3 2 6" xfId="14169"/>
    <cellStyle name="inputPercentageL 3 2 2 3 2 7" xfId="14170"/>
    <cellStyle name="inputPercentageL 3 2 2 3 3" xfId="14171"/>
    <cellStyle name="inputPercentageL 3 2 2 3 4" xfId="14172"/>
    <cellStyle name="inputPercentageL 3 2 2 3 5" xfId="14173"/>
    <cellStyle name="inputPercentageL 3 2 2 3 6" xfId="14174"/>
    <cellStyle name="inputPercentageL 3 2 2 4" xfId="14175"/>
    <cellStyle name="inputPercentageL 3 2 2 5" xfId="14176"/>
    <cellStyle name="inputPercentageL 3 2 2 6" xfId="14177"/>
    <cellStyle name="inputPercentageL 3 2 2 7" xfId="14178"/>
    <cellStyle name="inputPercentageL 3 2 2 8" xfId="14179"/>
    <cellStyle name="inputPercentageL 3 2 2 9" xfId="14180"/>
    <cellStyle name="inputPercentageL 3 2 3" xfId="14181"/>
    <cellStyle name="inputPercentageL 3 2 3 2" xfId="14182"/>
    <cellStyle name="inputPercentageL 3 2 3 3" xfId="14183"/>
    <cellStyle name="inputPercentageL 3 2 3 4" xfId="14184"/>
    <cellStyle name="inputPercentageL 3 2 3 5" xfId="14185"/>
    <cellStyle name="inputPercentageL 3 2 3 6" xfId="14186"/>
    <cellStyle name="inputPercentageL 3 2 3 7" xfId="14187"/>
    <cellStyle name="inputPercentageL 3 2 4" xfId="14188"/>
    <cellStyle name="inputPercentageL 3 2 5" xfId="14189"/>
    <cellStyle name="inputPercentageL 3 2 6" xfId="14190"/>
    <cellStyle name="inputPercentageL 3 2 7" xfId="14191"/>
    <cellStyle name="inputPercentageL 3 2 8" xfId="14192"/>
    <cellStyle name="inputPercentageL 3 2 9" xfId="14193"/>
    <cellStyle name="inputPercentageL 3 3" xfId="14194"/>
    <cellStyle name="inputPercentageL 3 3 10" xfId="14195"/>
    <cellStyle name="inputPercentageL 3 3 11" xfId="14196"/>
    <cellStyle name="inputPercentageL 3 3 2" xfId="14197"/>
    <cellStyle name="inputPercentageL 3 3 2 10" xfId="14198"/>
    <cellStyle name="inputPercentageL 3 3 2 11" xfId="14199"/>
    <cellStyle name="inputPercentageL 3 3 2 2" xfId="14200"/>
    <cellStyle name="inputPercentageL 3 3 2 2 10" xfId="14201"/>
    <cellStyle name="inputPercentageL 3 3 2 2 11" xfId="14202"/>
    <cellStyle name="inputPercentageL 3 3 2 2 2" xfId="14203"/>
    <cellStyle name="inputPercentageL 3 3 2 2 2 2" xfId="14204"/>
    <cellStyle name="inputPercentageL 3 3 2 2 2 2 2" xfId="14205"/>
    <cellStyle name="inputPercentageL 3 3 2 2 2 2 3" xfId="14206"/>
    <cellStyle name="inputPercentageL 3 3 2 2 2 2 4" xfId="14207"/>
    <cellStyle name="inputPercentageL 3 3 2 2 2 2 5" xfId="14208"/>
    <cellStyle name="inputPercentageL 3 3 2 2 2 2 6" xfId="14209"/>
    <cellStyle name="inputPercentageL 3 3 2 2 2 2 7" xfId="14210"/>
    <cellStyle name="inputPercentageL 3 3 2 2 2 3" xfId="14211"/>
    <cellStyle name="inputPercentageL 3 3 2 2 2 4" xfId="14212"/>
    <cellStyle name="inputPercentageL 3 3 2 2 2 5" xfId="14213"/>
    <cellStyle name="inputPercentageL 3 3 2 2 2 6" xfId="14214"/>
    <cellStyle name="inputPercentageL 3 3 2 2 3" xfId="14215"/>
    <cellStyle name="inputPercentageL 3 3 2 2 4" xfId="14216"/>
    <cellStyle name="inputPercentageL 3 3 2 2 5" xfId="14217"/>
    <cellStyle name="inputPercentageL 3 3 2 2 6" xfId="14218"/>
    <cellStyle name="inputPercentageL 3 3 2 2 7" xfId="14219"/>
    <cellStyle name="inputPercentageL 3 3 2 2 8" xfId="14220"/>
    <cellStyle name="inputPercentageL 3 3 2 2 9" xfId="14221"/>
    <cellStyle name="inputPercentageL 3 3 2 3" xfId="14222"/>
    <cellStyle name="inputPercentageL 3 3 2 3 2" xfId="14223"/>
    <cellStyle name="inputPercentageL 3 3 2 3 2 2" xfId="14224"/>
    <cellStyle name="inputPercentageL 3 3 2 3 2 3" xfId="14225"/>
    <cellStyle name="inputPercentageL 3 3 2 3 2 4" xfId="14226"/>
    <cellStyle name="inputPercentageL 3 3 2 3 2 5" xfId="14227"/>
    <cellStyle name="inputPercentageL 3 3 2 3 2 6" xfId="14228"/>
    <cellStyle name="inputPercentageL 3 3 2 3 2 7" xfId="14229"/>
    <cellStyle name="inputPercentageL 3 3 2 3 3" xfId="14230"/>
    <cellStyle name="inputPercentageL 3 3 2 3 4" xfId="14231"/>
    <cellStyle name="inputPercentageL 3 3 2 3 5" xfId="14232"/>
    <cellStyle name="inputPercentageL 3 3 2 3 6" xfId="14233"/>
    <cellStyle name="inputPercentageL 3 3 2 4" xfId="14234"/>
    <cellStyle name="inputPercentageL 3 3 2 5" xfId="14235"/>
    <cellStyle name="inputPercentageL 3 3 2 6" xfId="14236"/>
    <cellStyle name="inputPercentageL 3 3 2 7" xfId="14237"/>
    <cellStyle name="inputPercentageL 3 3 2 8" xfId="14238"/>
    <cellStyle name="inputPercentageL 3 3 2 9" xfId="14239"/>
    <cellStyle name="inputPercentageL 3 3 3" xfId="14240"/>
    <cellStyle name="inputPercentageL 3 3 3 2" xfId="14241"/>
    <cellStyle name="inputPercentageL 3 3 3 2 2" xfId="14242"/>
    <cellStyle name="inputPercentageL 3 3 3 2 3" xfId="14243"/>
    <cellStyle name="inputPercentageL 3 3 3 2 4" xfId="14244"/>
    <cellStyle name="inputPercentageL 3 3 3 2 5" xfId="14245"/>
    <cellStyle name="inputPercentageL 3 3 3 2 6" xfId="14246"/>
    <cellStyle name="inputPercentageL 3 3 3 2 7" xfId="14247"/>
    <cellStyle name="inputPercentageL 3 3 3 3" xfId="14248"/>
    <cellStyle name="inputPercentageL 3 3 3 4" xfId="14249"/>
    <cellStyle name="inputPercentageL 3 3 3 5" xfId="14250"/>
    <cellStyle name="inputPercentageL 3 3 3 6" xfId="14251"/>
    <cellStyle name="inputPercentageL 3 3 4" xfId="14252"/>
    <cellStyle name="inputPercentageL 3 3 5" xfId="14253"/>
    <cellStyle name="inputPercentageL 3 3 6" xfId="14254"/>
    <cellStyle name="inputPercentageL 3 3 7" xfId="14255"/>
    <cellStyle name="inputPercentageL 3 3 8" xfId="14256"/>
    <cellStyle name="inputPercentageL 3 3 9" xfId="14257"/>
    <cellStyle name="inputPercentageL 3 4" xfId="14258"/>
    <cellStyle name="inputPercentageL 3 4 10" xfId="14259"/>
    <cellStyle name="inputPercentageL 3 4 11" xfId="14260"/>
    <cellStyle name="inputPercentageL 3 4 2" xfId="14261"/>
    <cellStyle name="inputPercentageL 3 4 2 10" xfId="14262"/>
    <cellStyle name="inputPercentageL 3 4 2 11" xfId="14263"/>
    <cellStyle name="inputPercentageL 3 4 2 2" xfId="14264"/>
    <cellStyle name="inputPercentageL 3 4 2 2 2" xfId="14265"/>
    <cellStyle name="inputPercentageL 3 4 2 2 2 2" xfId="14266"/>
    <cellStyle name="inputPercentageL 3 4 2 2 2 3" xfId="14267"/>
    <cellStyle name="inputPercentageL 3 4 2 2 2 4" xfId="14268"/>
    <cellStyle name="inputPercentageL 3 4 2 2 2 5" xfId="14269"/>
    <cellStyle name="inputPercentageL 3 4 2 2 2 6" xfId="14270"/>
    <cellStyle name="inputPercentageL 3 4 2 2 2 7" xfId="14271"/>
    <cellStyle name="inputPercentageL 3 4 2 2 3" xfId="14272"/>
    <cellStyle name="inputPercentageL 3 4 2 2 4" xfId="14273"/>
    <cellStyle name="inputPercentageL 3 4 2 2 5" xfId="14274"/>
    <cellStyle name="inputPercentageL 3 4 2 2 6" xfId="14275"/>
    <cellStyle name="inputPercentageL 3 4 2 3" xfId="14276"/>
    <cellStyle name="inputPercentageL 3 4 2 4" xfId="14277"/>
    <cellStyle name="inputPercentageL 3 4 2 5" xfId="14278"/>
    <cellStyle name="inputPercentageL 3 4 2 6" xfId="14279"/>
    <cellStyle name="inputPercentageL 3 4 2 7" xfId="14280"/>
    <cellStyle name="inputPercentageL 3 4 2 8" xfId="14281"/>
    <cellStyle name="inputPercentageL 3 4 2 9" xfId="14282"/>
    <cellStyle name="inputPercentageL 3 4 3" xfId="14283"/>
    <cellStyle name="inputPercentageL 3 4 3 2" xfId="14284"/>
    <cellStyle name="inputPercentageL 3 4 3 2 2" xfId="14285"/>
    <cellStyle name="inputPercentageL 3 4 3 2 3" xfId="14286"/>
    <cellStyle name="inputPercentageL 3 4 3 2 4" xfId="14287"/>
    <cellStyle name="inputPercentageL 3 4 3 2 5" xfId="14288"/>
    <cellStyle name="inputPercentageL 3 4 3 2 6" xfId="14289"/>
    <cellStyle name="inputPercentageL 3 4 3 2 7" xfId="14290"/>
    <cellStyle name="inputPercentageL 3 4 3 3" xfId="14291"/>
    <cellStyle name="inputPercentageL 3 4 3 4" xfId="14292"/>
    <cellStyle name="inputPercentageL 3 4 3 5" xfId="14293"/>
    <cellStyle name="inputPercentageL 3 4 3 6" xfId="14294"/>
    <cellStyle name="inputPercentageL 3 4 4" xfId="14295"/>
    <cellStyle name="inputPercentageL 3 4 5" xfId="14296"/>
    <cellStyle name="inputPercentageL 3 4 6" xfId="14297"/>
    <cellStyle name="inputPercentageL 3 4 7" xfId="14298"/>
    <cellStyle name="inputPercentageL 3 4 8" xfId="14299"/>
    <cellStyle name="inputPercentageL 3 4 9" xfId="14300"/>
    <cellStyle name="inputPercentageL 3 5" xfId="14301"/>
    <cellStyle name="inputPercentageL 3 5 2" xfId="14302"/>
    <cellStyle name="inputPercentageL 3 5 3" xfId="14303"/>
    <cellStyle name="inputPercentageL 3 5 4" xfId="14304"/>
    <cellStyle name="inputPercentageL 3 5 5" xfId="14305"/>
    <cellStyle name="inputPercentageL 3 5 6" xfId="14306"/>
    <cellStyle name="inputPercentageL 3 5 7" xfId="14307"/>
    <cellStyle name="inputPercentageL 3 6" xfId="14308"/>
    <cellStyle name="inputPercentageL 3 6 2" xfId="14309"/>
    <cellStyle name="inputPercentageL 3 6 3" xfId="14310"/>
    <cellStyle name="inputPercentageL 3 6 4" xfId="14311"/>
    <cellStyle name="inputPercentageL 3 6 5" xfId="14312"/>
    <cellStyle name="inputPercentageL 3 6 6" xfId="14313"/>
    <cellStyle name="inputPercentageL 3 6 7" xfId="14314"/>
    <cellStyle name="inputPercentageL 3 7" xfId="14315"/>
    <cellStyle name="inputPercentageL 3 7 2" xfId="14316"/>
    <cellStyle name="inputPercentageL 3 7 3" xfId="14317"/>
    <cellStyle name="inputPercentageL 3 7 4" xfId="14318"/>
    <cellStyle name="inputPercentageL 3 8" xfId="14319"/>
    <cellStyle name="inputPercentageL 3 8 2" xfId="14320"/>
    <cellStyle name="inputPercentageL 3 8 3" xfId="14321"/>
    <cellStyle name="inputPercentageL 3 8 4" xfId="14322"/>
    <cellStyle name="inputPercentageL 3 9" xfId="14323"/>
    <cellStyle name="inputPercentageL 4" xfId="14324"/>
    <cellStyle name="inputPercentageL 4 10" xfId="14325"/>
    <cellStyle name="inputPercentageL 4 11" xfId="14326"/>
    <cellStyle name="inputPercentageL 4 12" xfId="14327"/>
    <cellStyle name="inputPercentageL 4 2" xfId="14328"/>
    <cellStyle name="inputPercentageL 4 2 2" xfId="14329"/>
    <cellStyle name="inputPercentageL 4 2 2 2" xfId="14330"/>
    <cellStyle name="inputPercentageL 4 2 2 3" xfId="14331"/>
    <cellStyle name="inputPercentageL 4 2 2 4" xfId="14332"/>
    <cellStyle name="inputPercentageL 4 2 2 5" xfId="14333"/>
    <cellStyle name="inputPercentageL 4 2 2 6" xfId="14334"/>
    <cellStyle name="inputPercentageL 4 2 2 7" xfId="14335"/>
    <cellStyle name="inputPercentageL 4 2 3" xfId="14336"/>
    <cellStyle name="inputPercentageL 4 2 4" xfId="14337"/>
    <cellStyle name="inputPercentageL 4 2 5" xfId="14338"/>
    <cellStyle name="inputPercentageL 4 2 6" xfId="14339"/>
    <cellStyle name="inputPercentageL 4 3" xfId="14340"/>
    <cellStyle name="inputPercentageL 4 4" xfId="14341"/>
    <cellStyle name="inputPercentageL 4 5" xfId="14342"/>
    <cellStyle name="inputPercentageL 4 6" xfId="14343"/>
    <cellStyle name="inputPercentageL 4 7" xfId="14344"/>
    <cellStyle name="inputPercentageL 4 8" xfId="14345"/>
    <cellStyle name="inputPercentageL 4 9" xfId="14346"/>
    <cellStyle name="inputPercentageL 5" xfId="14347"/>
    <cellStyle name="inputPercentageL 5 10" xfId="14348"/>
    <cellStyle name="inputPercentageL 5 11" xfId="14349"/>
    <cellStyle name="inputPercentageL 5 12" xfId="14350"/>
    <cellStyle name="inputPercentageL 5 2" xfId="14351"/>
    <cellStyle name="inputPercentageL 5 2 2" xfId="14352"/>
    <cellStyle name="inputPercentageL 5 2 2 2" xfId="14353"/>
    <cellStyle name="inputPercentageL 5 2 2 3" xfId="14354"/>
    <cellStyle name="inputPercentageL 5 2 2 4" xfId="14355"/>
    <cellStyle name="inputPercentageL 5 2 2 5" xfId="14356"/>
    <cellStyle name="inputPercentageL 5 2 2 6" xfId="14357"/>
    <cellStyle name="inputPercentageL 5 2 2 7" xfId="14358"/>
    <cellStyle name="inputPercentageL 5 2 3" xfId="14359"/>
    <cellStyle name="inputPercentageL 5 2 4" xfId="14360"/>
    <cellStyle name="inputPercentageL 5 2 5" xfId="14361"/>
    <cellStyle name="inputPercentageL 5 2 6" xfId="14362"/>
    <cellStyle name="inputPercentageL 5 3" xfId="14363"/>
    <cellStyle name="inputPercentageL 5 4" xfId="14364"/>
    <cellStyle name="inputPercentageL 5 5" xfId="14365"/>
    <cellStyle name="inputPercentageL 5 6" xfId="14366"/>
    <cellStyle name="inputPercentageL 5 7" xfId="14367"/>
    <cellStyle name="inputPercentageL 5 8" xfId="14368"/>
    <cellStyle name="inputPercentageL 5 9" xfId="14369"/>
    <cellStyle name="inputPercentageL 6" xfId="14370"/>
    <cellStyle name="inputPercentageL 6 10" xfId="14371"/>
    <cellStyle name="inputPercentageL 6 11" xfId="14372"/>
    <cellStyle name="inputPercentageL 6 2" xfId="14373"/>
    <cellStyle name="inputPercentageL 6 2 2" xfId="14374"/>
    <cellStyle name="inputPercentageL 6 2 2 2" xfId="14375"/>
    <cellStyle name="inputPercentageL 6 2 2 3" xfId="14376"/>
    <cellStyle name="inputPercentageL 6 2 2 4" xfId="14377"/>
    <cellStyle name="inputPercentageL 6 2 2 5" xfId="14378"/>
    <cellStyle name="inputPercentageL 6 2 2 6" xfId="14379"/>
    <cellStyle name="inputPercentageL 6 2 2 7" xfId="14380"/>
    <cellStyle name="inputPercentageL 6 2 3" xfId="14381"/>
    <cellStyle name="inputPercentageL 6 2 4" xfId="14382"/>
    <cellStyle name="inputPercentageL 6 2 5" xfId="14383"/>
    <cellStyle name="inputPercentageL 6 2 6" xfId="14384"/>
    <cellStyle name="inputPercentageL 6 3" xfId="14385"/>
    <cellStyle name="inputPercentageL 6 4" xfId="14386"/>
    <cellStyle name="inputPercentageL 6 5" xfId="14387"/>
    <cellStyle name="inputPercentageL 6 6" xfId="14388"/>
    <cellStyle name="inputPercentageL 6 7" xfId="14389"/>
    <cellStyle name="inputPercentageL 6 8" xfId="14390"/>
    <cellStyle name="inputPercentageL 6 9" xfId="14391"/>
    <cellStyle name="inputPercentageL 7" xfId="14392"/>
    <cellStyle name="inputPercentageL 7 2" xfId="14393"/>
    <cellStyle name="inputPercentageL 7 3" xfId="14394"/>
    <cellStyle name="inputPercentageL 7 4" xfId="14395"/>
    <cellStyle name="inputPercentageL 7 5" xfId="14396"/>
    <cellStyle name="inputPercentageL 8" xfId="14397"/>
    <cellStyle name="inputPercentageL 8 2" xfId="14398"/>
    <cellStyle name="inputPercentageL 8 3" xfId="14399"/>
    <cellStyle name="inputPercentageL 8 4" xfId="14400"/>
    <cellStyle name="inputPercentageL 9" xfId="14401"/>
    <cellStyle name="inputPercentageL 9 2" xfId="14402"/>
    <cellStyle name="inputPercentageL 9 3" xfId="14403"/>
    <cellStyle name="inputPercentageL 9 4" xfId="14404"/>
    <cellStyle name="inputPercentageS" xfId="14405"/>
    <cellStyle name="inputPercentageS 10" xfId="14406"/>
    <cellStyle name="inputPercentageS 11" xfId="14407"/>
    <cellStyle name="inputPercentageS 12" xfId="14408"/>
    <cellStyle name="inputPercentageS 13" xfId="14409"/>
    <cellStyle name="inputPercentageS 14" xfId="14410"/>
    <cellStyle name="inputPercentageS 2" xfId="14411"/>
    <cellStyle name="inputPercentageS 2 10" xfId="14412"/>
    <cellStyle name="inputPercentageS 2 11" xfId="14413"/>
    <cellStyle name="inputPercentageS 2 12" xfId="14414"/>
    <cellStyle name="inputPercentageS 2 13" xfId="14415"/>
    <cellStyle name="inputPercentageS 2 14" xfId="14416"/>
    <cellStyle name="inputPercentageS 2 15" xfId="14417"/>
    <cellStyle name="inputPercentageS 2 16" xfId="14418"/>
    <cellStyle name="inputPercentageS 2 17" xfId="14419"/>
    <cellStyle name="inputPercentageS 2 2" xfId="14420"/>
    <cellStyle name="inputPercentageS 2 2 10" xfId="14421"/>
    <cellStyle name="inputPercentageS 2 2 11" xfId="14422"/>
    <cellStyle name="inputPercentageS 2 2 12" xfId="14423"/>
    <cellStyle name="inputPercentageS 2 2 13" xfId="14424"/>
    <cellStyle name="inputPercentageS 2 2 14" xfId="14425"/>
    <cellStyle name="inputPercentageS 2 2 15" xfId="14426"/>
    <cellStyle name="inputPercentageS 2 2 2" xfId="14427"/>
    <cellStyle name="inputPercentageS 2 2 2 2" xfId="14428"/>
    <cellStyle name="inputPercentageS 2 2 2 2 2" xfId="14429"/>
    <cellStyle name="inputPercentageS 2 2 2 2 2 2" xfId="14430"/>
    <cellStyle name="inputPercentageS 2 2 2 2 2 2 2" xfId="14431"/>
    <cellStyle name="inputPercentageS 2 2 2 2 2 2 3" xfId="14432"/>
    <cellStyle name="inputPercentageS 2 2 2 2 2 2 4" xfId="14433"/>
    <cellStyle name="inputPercentageS 2 2 2 2 2 2 5" xfId="14434"/>
    <cellStyle name="inputPercentageS 2 2 2 2 2 2 6" xfId="14435"/>
    <cellStyle name="inputPercentageS 2 2 2 2 2 2 7" xfId="14436"/>
    <cellStyle name="inputPercentageS 2 2 2 2 2 3" xfId="14437"/>
    <cellStyle name="inputPercentageS 2 2 2 2 2 4" xfId="14438"/>
    <cellStyle name="inputPercentageS 2 2 2 2 2 5" xfId="14439"/>
    <cellStyle name="inputPercentageS 2 2 2 2 2 6" xfId="14440"/>
    <cellStyle name="inputPercentageS 2 2 2 2 2 7" xfId="14441"/>
    <cellStyle name="inputPercentageS 2 2 2 2 3" xfId="14442"/>
    <cellStyle name="inputPercentageS 2 2 2 2 4" xfId="14443"/>
    <cellStyle name="inputPercentageS 2 2 2 2 5" xfId="14444"/>
    <cellStyle name="inputPercentageS 2 2 2 2 6" xfId="14445"/>
    <cellStyle name="inputPercentageS 2 2 2 2 7" xfId="14446"/>
    <cellStyle name="inputPercentageS 2 2 2 2 8" xfId="14447"/>
    <cellStyle name="inputPercentageS 2 2 2 3" xfId="14448"/>
    <cellStyle name="inputPercentageS 2 2 2 3 2" xfId="14449"/>
    <cellStyle name="inputPercentageS 2 2 2 3 2 2" xfId="14450"/>
    <cellStyle name="inputPercentageS 2 2 2 3 2 3" xfId="14451"/>
    <cellStyle name="inputPercentageS 2 2 2 3 2 4" xfId="14452"/>
    <cellStyle name="inputPercentageS 2 2 2 3 2 5" xfId="14453"/>
    <cellStyle name="inputPercentageS 2 2 2 3 2 6" xfId="14454"/>
    <cellStyle name="inputPercentageS 2 2 2 3 2 7" xfId="14455"/>
    <cellStyle name="inputPercentageS 2 2 2 3 3" xfId="14456"/>
    <cellStyle name="inputPercentageS 2 2 2 3 4" xfId="14457"/>
    <cellStyle name="inputPercentageS 2 2 2 3 5" xfId="14458"/>
    <cellStyle name="inputPercentageS 2 2 2 3 6" xfId="14459"/>
    <cellStyle name="inputPercentageS 2 2 2 3 7" xfId="14460"/>
    <cellStyle name="inputPercentageS 2 2 2 4" xfId="14461"/>
    <cellStyle name="inputPercentageS 2 2 2 5" xfId="14462"/>
    <cellStyle name="inputPercentageS 2 2 2 6" xfId="14463"/>
    <cellStyle name="inputPercentageS 2 2 2 7" xfId="14464"/>
    <cellStyle name="inputPercentageS 2 2 2 8" xfId="14465"/>
    <cellStyle name="inputPercentageS 2 2 2 9" xfId="14466"/>
    <cellStyle name="inputPercentageS 2 2 3" xfId="14467"/>
    <cellStyle name="inputPercentageS 2 2 3 2" xfId="14468"/>
    <cellStyle name="inputPercentageS 2 2 3 3" xfId="14469"/>
    <cellStyle name="inputPercentageS 2 2 3 4" xfId="14470"/>
    <cellStyle name="inputPercentageS 2 2 3 5" xfId="14471"/>
    <cellStyle name="inputPercentageS 2 2 3 6" xfId="14472"/>
    <cellStyle name="inputPercentageS 2 2 3 7" xfId="14473"/>
    <cellStyle name="inputPercentageS 2 2 4" xfId="14474"/>
    <cellStyle name="inputPercentageS 2 2 5" xfId="14475"/>
    <cellStyle name="inputPercentageS 2 2 6" xfId="14476"/>
    <cellStyle name="inputPercentageS 2 2 7" xfId="14477"/>
    <cellStyle name="inputPercentageS 2 2 8" xfId="14478"/>
    <cellStyle name="inputPercentageS 2 2 9" xfId="14479"/>
    <cellStyle name="inputPercentageS 2 3" xfId="14480"/>
    <cellStyle name="inputPercentageS 2 3 10" xfId="14481"/>
    <cellStyle name="inputPercentageS 2 3 11" xfId="14482"/>
    <cellStyle name="inputPercentageS 2 3 12" xfId="14483"/>
    <cellStyle name="inputPercentageS 2 3 13" xfId="14484"/>
    <cellStyle name="inputPercentageS 2 3 2" xfId="14485"/>
    <cellStyle name="inputPercentageS 2 3 2 2" xfId="14486"/>
    <cellStyle name="inputPercentageS 2 3 2 2 2" xfId="14487"/>
    <cellStyle name="inputPercentageS 2 3 2 2 3" xfId="14488"/>
    <cellStyle name="inputPercentageS 2 3 2 2 4" xfId="14489"/>
    <cellStyle name="inputPercentageS 2 3 2 2 5" xfId="14490"/>
    <cellStyle name="inputPercentageS 2 3 2 2 6" xfId="14491"/>
    <cellStyle name="inputPercentageS 2 3 2 2 7" xfId="14492"/>
    <cellStyle name="inputPercentageS 2 3 2 3" xfId="14493"/>
    <cellStyle name="inputPercentageS 2 3 2 4" xfId="14494"/>
    <cellStyle name="inputPercentageS 2 3 2 5" xfId="14495"/>
    <cellStyle name="inputPercentageS 2 3 2 6" xfId="14496"/>
    <cellStyle name="inputPercentageS 2 3 2 7" xfId="14497"/>
    <cellStyle name="inputPercentageS 2 3 3" xfId="14498"/>
    <cellStyle name="inputPercentageS 2 3 4" xfId="14499"/>
    <cellStyle name="inputPercentageS 2 3 5" xfId="14500"/>
    <cellStyle name="inputPercentageS 2 3 6" xfId="14501"/>
    <cellStyle name="inputPercentageS 2 3 7" xfId="14502"/>
    <cellStyle name="inputPercentageS 2 3 8" xfId="14503"/>
    <cellStyle name="inputPercentageS 2 3 9" xfId="14504"/>
    <cellStyle name="inputPercentageS 2 4" xfId="14505"/>
    <cellStyle name="inputPercentageS 2 4 10" xfId="14506"/>
    <cellStyle name="inputPercentageS 2 4 11" xfId="14507"/>
    <cellStyle name="inputPercentageS 2 4 12" xfId="14508"/>
    <cellStyle name="inputPercentageS 2 4 13" xfId="14509"/>
    <cellStyle name="inputPercentageS 2 4 2" xfId="14510"/>
    <cellStyle name="inputPercentageS 2 4 2 2" xfId="14511"/>
    <cellStyle name="inputPercentageS 2 4 2 2 2" xfId="14512"/>
    <cellStyle name="inputPercentageS 2 4 2 2 3" xfId="14513"/>
    <cellStyle name="inputPercentageS 2 4 2 2 4" xfId="14514"/>
    <cellStyle name="inputPercentageS 2 4 2 2 5" xfId="14515"/>
    <cellStyle name="inputPercentageS 2 4 2 2 6" xfId="14516"/>
    <cellStyle name="inputPercentageS 2 4 2 2 7" xfId="14517"/>
    <cellStyle name="inputPercentageS 2 4 2 3" xfId="14518"/>
    <cellStyle name="inputPercentageS 2 4 2 4" xfId="14519"/>
    <cellStyle name="inputPercentageS 2 4 2 5" xfId="14520"/>
    <cellStyle name="inputPercentageS 2 4 2 6" xfId="14521"/>
    <cellStyle name="inputPercentageS 2 4 2 7" xfId="14522"/>
    <cellStyle name="inputPercentageS 2 4 3" xfId="14523"/>
    <cellStyle name="inputPercentageS 2 4 4" xfId="14524"/>
    <cellStyle name="inputPercentageS 2 4 5" xfId="14525"/>
    <cellStyle name="inputPercentageS 2 4 6" xfId="14526"/>
    <cellStyle name="inputPercentageS 2 4 7" xfId="14527"/>
    <cellStyle name="inputPercentageS 2 4 8" xfId="14528"/>
    <cellStyle name="inputPercentageS 2 4 9" xfId="14529"/>
    <cellStyle name="inputPercentageS 2 5" xfId="14530"/>
    <cellStyle name="inputPercentageS 2 5 2" xfId="14531"/>
    <cellStyle name="inputPercentageS 2 5 2 2" xfId="14532"/>
    <cellStyle name="inputPercentageS 2 5 2 2 2" xfId="14533"/>
    <cellStyle name="inputPercentageS 2 5 2 2 2 2" xfId="14534"/>
    <cellStyle name="inputPercentageS 2 5 2 2 2 3" xfId="14535"/>
    <cellStyle name="inputPercentageS 2 5 2 2 2 4" xfId="14536"/>
    <cellStyle name="inputPercentageS 2 5 2 2 2 5" xfId="14537"/>
    <cellStyle name="inputPercentageS 2 5 2 2 2 6" xfId="14538"/>
    <cellStyle name="inputPercentageS 2 5 2 2 2 7" xfId="14539"/>
    <cellStyle name="inputPercentageS 2 5 2 2 3" xfId="14540"/>
    <cellStyle name="inputPercentageS 2 5 2 2 4" xfId="14541"/>
    <cellStyle name="inputPercentageS 2 5 2 2 5" xfId="14542"/>
    <cellStyle name="inputPercentageS 2 5 2 2 6" xfId="14543"/>
    <cellStyle name="inputPercentageS 2 5 2 2 7" xfId="14544"/>
    <cellStyle name="inputPercentageS 2 5 2 3" xfId="14545"/>
    <cellStyle name="inputPercentageS 2 5 2 4" xfId="14546"/>
    <cellStyle name="inputPercentageS 2 5 2 5" xfId="14547"/>
    <cellStyle name="inputPercentageS 2 5 2 6" xfId="14548"/>
    <cellStyle name="inputPercentageS 2 5 2 7" xfId="14549"/>
    <cellStyle name="inputPercentageS 2 5 2 8" xfId="14550"/>
    <cellStyle name="inputPercentageS 2 5 3" xfId="14551"/>
    <cellStyle name="inputPercentageS 2 5 3 2" xfId="14552"/>
    <cellStyle name="inputPercentageS 2 5 3 2 2" xfId="14553"/>
    <cellStyle name="inputPercentageS 2 5 3 2 3" xfId="14554"/>
    <cellStyle name="inputPercentageS 2 5 3 2 4" xfId="14555"/>
    <cellStyle name="inputPercentageS 2 5 3 2 5" xfId="14556"/>
    <cellStyle name="inputPercentageS 2 5 3 2 6" xfId="14557"/>
    <cellStyle name="inputPercentageS 2 5 3 2 7" xfId="14558"/>
    <cellStyle name="inputPercentageS 2 5 3 3" xfId="14559"/>
    <cellStyle name="inputPercentageS 2 5 3 4" xfId="14560"/>
    <cellStyle name="inputPercentageS 2 5 3 5" xfId="14561"/>
    <cellStyle name="inputPercentageS 2 5 3 6" xfId="14562"/>
    <cellStyle name="inputPercentageS 2 5 3 7" xfId="14563"/>
    <cellStyle name="inputPercentageS 2 5 4" xfId="14564"/>
    <cellStyle name="inputPercentageS 2 5 5" xfId="14565"/>
    <cellStyle name="inputPercentageS 2 5 6" xfId="14566"/>
    <cellStyle name="inputPercentageS 2 5 7" xfId="14567"/>
    <cellStyle name="inputPercentageS 2 5 8" xfId="14568"/>
    <cellStyle name="inputPercentageS 2 5 9" xfId="14569"/>
    <cellStyle name="inputPercentageS 2 6" xfId="14570"/>
    <cellStyle name="inputPercentageS 2 6 2" xfId="14571"/>
    <cellStyle name="inputPercentageS 2 6 2 2" xfId="14572"/>
    <cellStyle name="inputPercentageS 2 6 2 3" xfId="14573"/>
    <cellStyle name="inputPercentageS 2 6 2 4" xfId="14574"/>
    <cellStyle name="inputPercentageS 2 6 2 5" xfId="14575"/>
    <cellStyle name="inputPercentageS 2 6 2 6" xfId="14576"/>
    <cellStyle name="inputPercentageS 2 6 2 7" xfId="14577"/>
    <cellStyle name="inputPercentageS 2 6 3" xfId="14578"/>
    <cellStyle name="inputPercentageS 2 6 4" xfId="14579"/>
    <cellStyle name="inputPercentageS 2 6 5" xfId="14580"/>
    <cellStyle name="inputPercentageS 2 6 6" xfId="14581"/>
    <cellStyle name="inputPercentageS 2 6 7" xfId="14582"/>
    <cellStyle name="inputPercentageS 2 7" xfId="14583"/>
    <cellStyle name="inputPercentageS 2 7 2" xfId="14584"/>
    <cellStyle name="inputPercentageS 2 7 3" xfId="14585"/>
    <cellStyle name="inputPercentageS 2 7 4" xfId="14586"/>
    <cellStyle name="inputPercentageS 2 7 5" xfId="14587"/>
    <cellStyle name="inputPercentageS 2 7 6" xfId="14588"/>
    <cellStyle name="inputPercentageS 2 7 7" xfId="14589"/>
    <cellStyle name="inputPercentageS 2 8" xfId="14590"/>
    <cellStyle name="inputPercentageS 2 9" xfId="14591"/>
    <cellStyle name="inputPercentageS 3" xfId="14592"/>
    <cellStyle name="inputPercentageS 3 10" xfId="14593"/>
    <cellStyle name="inputPercentageS 3 11" xfId="14594"/>
    <cellStyle name="inputPercentageS 3 12" xfId="14595"/>
    <cellStyle name="inputPercentageS 3 13" xfId="14596"/>
    <cellStyle name="inputPercentageS 3 14" xfId="14597"/>
    <cellStyle name="inputPercentageS 3 15" xfId="14598"/>
    <cellStyle name="inputPercentageS 3 2" xfId="14599"/>
    <cellStyle name="inputPercentageS 3 2 10" xfId="14600"/>
    <cellStyle name="inputPercentageS 3 2 11" xfId="14601"/>
    <cellStyle name="inputPercentageS 3 2 12" xfId="14602"/>
    <cellStyle name="inputPercentageS 3 2 13" xfId="14603"/>
    <cellStyle name="inputPercentageS 3 2 14" xfId="14604"/>
    <cellStyle name="inputPercentageS 3 2 2" xfId="14605"/>
    <cellStyle name="inputPercentageS 3 2 2 10" xfId="14606"/>
    <cellStyle name="inputPercentageS 3 2 2 11" xfId="14607"/>
    <cellStyle name="inputPercentageS 3 2 2 12" xfId="14608"/>
    <cellStyle name="inputPercentageS 3 2 2 13" xfId="14609"/>
    <cellStyle name="inputPercentageS 3 2 2 2" xfId="14610"/>
    <cellStyle name="inputPercentageS 3 2 2 2 2" xfId="14611"/>
    <cellStyle name="inputPercentageS 3 2 2 2 2 2" xfId="14612"/>
    <cellStyle name="inputPercentageS 3 2 2 2 2 3" xfId="14613"/>
    <cellStyle name="inputPercentageS 3 2 2 2 2 4" xfId="14614"/>
    <cellStyle name="inputPercentageS 3 2 2 2 2 5" xfId="14615"/>
    <cellStyle name="inputPercentageS 3 2 2 2 2 6" xfId="14616"/>
    <cellStyle name="inputPercentageS 3 2 2 2 2 7" xfId="14617"/>
    <cellStyle name="inputPercentageS 3 2 2 2 3" xfId="14618"/>
    <cellStyle name="inputPercentageS 3 2 2 2 4" xfId="14619"/>
    <cellStyle name="inputPercentageS 3 2 2 2 5" xfId="14620"/>
    <cellStyle name="inputPercentageS 3 2 2 2 6" xfId="14621"/>
    <cellStyle name="inputPercentageS 3 2 2 2 7" xfId="14622"/>
    <cellStyle name="inputPercentageS 3 2 2 3" xfId="14623"/>
    <cellStyle name="inputPercentageS 3 2 2 4" xfId="14624"/>
    <cellStyle name="inputPercentageS 3 2 2 5" xfId="14625"/>
    <cellStyle name="inputPercentageS 3 2 2 6" xfId="14626"/>
    <cellStyle name="inputPercentageS 3 2 2 7" xfId="14627"/>
    <cellStyle name="inputPercentageS 3 2 2 8" xfId="14628"/>
    <cellStyle name="inputPercentageS 3 2 2 9" xfId="14629"/>
    <cellStyle name="inputPercentageS 3 2 3" xfId="14630"/>
    <cellStyle name="inputPercentageS 3 2 3 2" xfId="14631"/>
    <cellStyle name="inputPercentageS 3 2 3 3" xfId="14632"/>
    <cellStyle name="inputPercentageS 3 2 3 4" xfId="14633"/>
    <cellStyle name="inputPercentageS 3 2 3 5" xfId="14634"/>
    <cellStyle name="inputPercentageS 3 2 3 6" xfId="14635"/>
    <cellStyle name="inputPercentageS 3 2 3 7" xfId="14636"/>
    <cellStyle name="inputPercentageS 3 2 4" xfId="14637"/>
    <cellStyle name="inputPercentageS 3 2 5" xfId="14638"/>
    <cellStyle name="inputPercentageS 3 2 6" xfId="14639"/>
    <cellStyle name="inputPercentageS 3 2 7" xfId="14640"/>
    <cellStyle name="inputPercentageS 3 2 8" xfId="14641"/>
    <cellStyle name="inputPercentageS 3 2 9" xfId="14642"/>
    <cellStyle name="inputPercentageS 3 3" xfId="14643"/>
    <cellStyle name="inputPercentageS 3 3 10" xfId="14644"/>
    <cellStyle name="inputPercentageS 3 3 11" xfId="14645"/>
    <cellStyle name="inputPercentageS 3 3 12" xfId="14646"/>
    <cellStyle name="inputPercentageS 3 3 13" xfId="14647"/>
    <cellStyle name="inputPercentageS 3 3 2" xfId="14648"/>
    <cellStyle name="inputPercentageS 3 3 2 2" xfId="14649"/>
    <cellStyle name="inputPercentageS 3 3 2 2 2" xfId="14650"/>
    <cellStyle name="inputPercentageS 3 3 2 2 3" xfId="14651"/>
    <cellStyle name="inputPercentageS 3 3 2 2 4" xfId="14652"/>
    <cellStyle name="inputPercentageS 3 3 2 2 5" xfId="14653"/>
    <cellStyle name="inputPercentageS 3 3 2 2 6" xfId="14654"/>
    <cellStyle name="inputPercentageS 3 3 2 2 7" xfId="14655"/>
    <cellStyle name="inputPercentageS 3 3 2 3" xfId="14656"/>
    <cellStyle name="inputPercentageS 3 3 2 4" xfId="14657"/>
    <cellStyle name="inputPercentageS 3 3 2 5" xfId="14658"/>
    <cellStyle name="inputPercentageS 3 3 2 6" xfId="14659"/>
    <cellStyle name="inputPercentageS 3 3 2 7" xfId="14660"/>
    <cellStyle name="inputPercentageS 3 3 3" xfId="14661"/>
    <cellStyle name="inputPercentageS 3 3 4" xfId="14662"/>
    <cellStyle name="inputPercentageS 3 3 5" xfId="14663"/>
    <cellStyle name="inputPercentageS 3 3 6" xfId="14664"/>
    <cellStyle name="inputPercentageS 3 3 7" xfId="14665"/>
    <cellStyle name="inputPercentageS 3 3 8" xfId="14666"/>
    <cellStyle name="inputPercentageS 3 3 9" xfId="14667"/>
    <cellStyle name="inputPercentageS 3 4" xfId="14668"/>
    <cellStyle name="inputPercentageS 3 4 10" xfId="14669"/>
    <cellStyle name="inputPercentageS 3 4 11" xfId="14670"/>
    <cellStyle name="inputPercentageS 3 4 12" xfId="14671"/>
    <cellStyle name="inputPercentageS 3 4 13" xfId="14672"/>
    <cellStyle name="inputPercentageS 3 4 2" xfId="14673"/>
    <cellStyle name="inputPercentageS 3 4 2 2" xfId="14674"/>
    <cellStyle name="inputPercentageS 3 4 2 2 2" xfId="14675"/>
    <cellStyle name="inputPercentageS 3 4 2 2 3" xfId="14676"/>
    <cellStyle name="inputPercentageS 3 4 2 2 4" xfId="14677"/>
    <cellStyle name="inputPercentageS 3 4 2 2 5" xfId="14678"/>
    <cellStyle name="inputPercentageS 3 4 2 2 6" xfId="14679"/>
    <cellStyle name="inputPercentageS 3 4 2 2 7" xfId="14680"/>
    <cellStyle name="inputPercentageS 3 4 2 3" xfId="14681"/>
    <cellStyle name="inputPercentageS 3 4 2 4" xfId="14682"/>
    <cellStyle name="inputPercentageS 3 4 2 5" xfId="14683"/>
    <cellStyle name="inputPercentageS 3 4 2 6" xfId="14684"/>
    <cellStyle name="inputPercentageS 3 4 2 7" xfId="14685"/>
    <cellStyle name="inputPercentageS 3 4 3" xfId="14686"/>
    <cellStyle name="inputPercentageS 3 4 4" xfId="14687"/>
    <cellStyle name="inputPercentageS 3 4 5" xfId="14688"/>
    <cellStyle name="inputPercentageS 3 4 6" xfId="14689"/>
    <cellStyle name="inputPercentageS 3 4 7" xfId="14690"/>
    <cellStyle name="inputPercentageS 3 4 8" xfId="14691"/>
    <cellStyle name="inputPercentageS 3 4 9" xfId="14692"/>
    <cellStyle name="inputPercentageS 3 5" xfId="14693"/>
    <cellStyle name="inputPercentageS 3 5 2" xfId="14694"/>
    <cellStyle name="inputPercentageS 3 5 2 2" xfId="14695"/>
    <cellStyle name="inputPercentageS 3 5 2 2 2" xfId="14696"/>
    <cellStyle name="inputPercentageS 3 5 2 2 2 2" xfId="14697"/>
    <cellStyle name="inputPercentageS 3 5 2 2 2 3" xfId="14698"/>
    <cellStyle name="inputPercentageS 3 5 2 2 2 4" xfId="14699"/>
    <cellStyle name="inputPercentageS 3 5 2 2 2 5" xfId="14700"/>
    <cellStyle name="inputPercentageS 3 5 2 2 2 6" xfId="14701"/>
    <cellStyle name="inputPercentageS 3 5 2 2 2 7" xfId="14702"/>
    <cellStyle name="inputPercentageS 3 5 2 2 3" xfId="14703"/>
    <cellStyle name="inputPercentageS 3 5 2 2 4" xfId="14704"/>
    <cellStyle name="inputPercentageS 3 5 2 2 5" xfId="14705"/>
    <cellStyle name="inputPercentageS 3 5 2 2 6" xfId="14706"/>
    <cellStyle name="inputPercentageS 3 5 2 2 7" xfId="14707"/>
    <cellStyle name="inputPercentageS 3 5 2 3" xfId="14708"/>
    <cellStyle name="inputPercentageS 3 5 2 4" xfId="14709"/>
    <cellStyle name="inputPercentageS 3 5 2 5" xfId="14710"/>
    <cellStyle name="inputPercentageS 3 5 2 6" xfId="14711"/>
    <cellStyle name="inputPercentageS 3 5 2 7" xfId="14712"/>
    <cellStyle name="inputPercentageS 3 5 2 8" xfId="14713"/>
    <cellStyle name="inputPercentageS 3 5 3" xfId="14714"/>
    <cellStyle name="inputPercentageS 3 5 3 2" xfId="14715"/>
    <cellStyle name="inputPercentageS 3 5 3 2 2" xfId="14716"/>
    <cellStyle name="inputPercentageS 3 5 3 2 3" xfId="14717"/>
    <cellStyle name="inputPercentageS 3 5 3 2 4" xfId="14718"/>
    <cellStyle name="inputPercentageS 3 5 3 2 5" xfId="14719"/>
    <cellStyle name="inputPercentageS 3 5 3 2 6" xfId="14720"/>
    <cellStyle name="inputPercentageS 3 5 3 2 7" xfId="14721"/>
    <cellStyle name="inputPercentageS 3 5 3 3" xfId="14722"/>
    <cellStyle name="inputPercentageS 3 5 3 4" xfId="14723"/>
    <cellStyle name="inputPercentageS 3 5 3 5" xfId="14724"/>
    <cellStyle name="inputPercentageS 3 5 3 6" xfId="14725"/>
    <cellStyle name="inputPercentageS 3 5 3 7" xfId="14726"/>
    <cellStyle name="inputPercentageS 3 5 4" xfId="14727"/>
    <cellStyle name="inputPercentageS 3 5 5" xfId="14728"/>
    <cellStyle name="inputPercentageS 3 5 6" xfId="14729"/>
    <cellStyle name="inputPercentageS 3 5 7" xfId="14730"/>
    <cellStyle name="inputPercentageS 3 5 8" xfId="14731"/>
    <cellStyle name="inputPercentageS 3 5 9" xfId="14732"/>
    <cellStyle name="inputPercentageS 3 6" xfId="14733"/>
    <cellStyle name="inputPercentageS 3 6 2" xfId="14734"/>
    <cellStyle name="inputPercentageS 3 6 3" xfId="14735"/>
    <cellStyle name="inputPercentageS 3 6 4" xfId="14736"/>
    <cellStyle name="inputPercentageS 3 6 5" xfId="14737"/>
    <cellStyle name="inputPercentageS 3 6 6" xfId="14738"/>
    <cellStyle name="inputPercentageS 3 6 7" xfId="14739"/>
    <cellStyle name="inputPercentageS 3 7" xfId="14740"/>
    <cellStyle name="inputPercentageS 3 7 2" xfId="14741"/>
    <cellStyle name="inputPercentageS 3 7 3" xfId="14742"/>
    <cellStyle name="inputPercentageS 3 7 4" xfId="14743"/>
    <cellStyle name="inputPercentageS 3 7 5" xfId="14744"/>
    <cellStyle name="inputPercentageS 3 7 6" xfId="14745"/>
    <cellStyle name="inputPercentageS 3 7 7" xfId="14746"/>
    <cellStyle name="inputPercentageS 3 8" xfId="14747"/>
    <cellStyle name="inputPercentageS 3 8 2" xfId="14748"/>
    <cellStyle name="inputPercentageS 3 8 3" xfId="14749"/>
    <cellStyle name="inputPercentageS 3 8 4" xfId="14750"/>
    <cellStyle name="inputPercentageS 3 8 5" xfId="14751"/>
    <cellStyle name="inputPercentageS 3 8 6" xfId="14752"/>
    <cellStyle name="inputPercentageS 3 8 7" xfId="14753"/>
    <cellStyle name="inputPercentageS 3 9" xfId="14754"/>
    <cellStyle name="inputPercentageS 3 9 2" xfId="14755"/>
    <cellStyle name="inputPercentageS 3 9 3" xfId="14756"/>
    <cellStyle name="inputPercentageS 3 9 4" xfId="14757"/>
    <cellStyle name="inputPercentageS 3 9 5" xfId="14758"/>
    <cellStyle name="inputPercentageS 3 9 6" xfId="14759"/>
    <cellStyle name="inputPercentageS 4" xfId="14760"/>
    <cellStyle name="inputPercentageS 4 10" xfId="14761"/>
    <cellStyle name="inputPercentageS 4 11" xfId="14762"/>
    <cellStyle name="inputPercentageS 4 12" xfId="14763"/>
    <cellStyle name="inputPercentageS 4 2" xfId="14764"/>
    <cellStyle name="inputPercentageS 4 2 10" xfId="14765"/>
    <cellStyle name="inputPercentageS 4 2 11" xfId="14766"/>
    <cellStyle name="inputPercentageS 4 2 12" xfId="14767"/>
    <cellStyle name="inputPercentageS 4 2 13" xfId="14768"/>
    <cellStyle name="inputPercentageS 4 2 2" xfId="14769"/>
    <cellStyle name="inputPercentageS 4 2 2 2" xfId="14770"/>
    <cellStyle name="inputPercentageS 4 2 2 2 2" xfId="14771"/>
    <cellStyle name="inputPercentageS 4 2 2 2 3" xfId="14772"/>
    <cellStyle name="inputPercentageS 4 2 2 2 4" xfId="14773"/>
    <cellStyle name="inputPercentageS 4 2 2 2 5" xfId="14774"/>
    <cellStyle name="inputPercentageS 4 2 2 2 6" xfId="14775"/>
    <cellStyle name="inputPercentageS 4 2 2 2 7" xfId="14776"/>
    <cellStyle name="inputPercentageS 4 2 2 3" xfId="14777"/>
    <cellStyle name="inputPercentageS 4 2 2 4" xfId="14778"/>
    <cellStyle name="inputPercentageS 4 2 2 5" xfId="14779"/>
    <cellStyle name="inputPercentageS 4 2 2 6" xfId="14780"/>
    <cellStyle name="inputPercentageS 4 2 2 7" xfId="14781"/>
    <cellStyle name="inputPercentageS 4 2 3" xfId="14782"/>
    <cellStyle name="inputPercentageS 4 2 4" xfId="14783"/>
    <cellStyle name="inputPercentageS 4 2 5" xfId="14784"/>
    <cellStyle name="inputPercentageS 4 2 6" xfId="14785"/>
    <cellStyle name="inputPercentageS 4 2 7" xfId="14786"/>
    <cellStyle name="inputPercentageS 4 2 8" xfId="14787"/>
    <cellStyle name="inputPercentageS 4 2 9" xfId="14788"/>
    <cellStyle name="inputPercentageS 4 3" xfId="14789"/>
    <cellStyle name="inputPercentageS 4 3 2" xfId="14790"/>
    <cellStyle name="inputPercentageS 4 3 2 2" xfId="14791"/>
    <cellStyle name="inputPercentageS 4 3 2 3" xfId="14792"/>
    <cellStyle name="inputPercentageS 4 3 2 4" xfId="14793"/>
    <cellStyle name="inputPercentageS 4 3 2 5" xfId="14794"/>
    <cellStyle name="inputPercentageS 4 3 2 6" xfId="14795"/>
    <cellStyle name="inputPercentageS 4 3 2 7" xfId="14796"/>
    <cellStyle name="inputPercentageS 4 3 3" xfId="14797"/>
    <cellStyle name="inputPercentageS 4 3 4" xfId="14798"/>
    <cellStyle name="inputPercentageS 4 3 5" xfId="14799"/>
    <cellStyle name="inputPercentageS 4 3 6" xfId="14800"/>
    <cellStyle name="inputPercentageS 4 3 7" xfId="14801"/>
    <cellStyle name="inputPercentageS 4 4" xfId="14802"/>
    <cellStyle name="inputPercentageS 4 5" xfId="14803"/>
    <cellStyle name="inputPercentageS 4 6" xfId="14804"/>
    <cellStyle name="inputPercentageS 4 7" xfId="14805"/>
    <cellStyle name="inputPercentageS 4 8" xfId="14806"/>
    <cellStyle name="inputPercentageS 4 9" xfId="14807"/>
    <cellStyle name="inputPercentageS 5" xfId="14808"/>
    <cellStyle name="inputPercentageS 5 10" xfId="14809"/>
    <cellStyle name="inputPercentageS 5 11" xfId="14810"/>
    <cellStyle name="inputPercentageS 5 12" xfId="14811"/>
    <cellStyle name="inputPercentageS 5 2" xfId="14812"/>
    <cellStyle name="inputPercentageS 5 2 10" xfId="14813"/>
    <cellStyle name="inputPercentageS 5 2 11" xfId="14814"/>
    <cellStyle name="inputPercentageS 5 2 12" xfId="14815"/>
    <cellStyle name="inputPercentageS 5 2 13" xfId="14816"/>
    <cellStyle name="inputPercentageS 5 2 2" xfId="14817"/>
    <cellStyle name="inputPercentageS 5 2 2 2" xfId="14818"/>
    <cellStyle name="inputPercentageS 5 2 2 2 2" xfId="14819"/>
    <cellStyle name="inputPercentageS 5 2 2 2 3" xfId="14820"/>
    <cellStyle name="inputPercentageS 5 2 2 2 4" xfId="14821"/>
    <cellStyle name="inputPercentageS 5 2 2 2 5" xfId="14822"/>
    <cellStyle name="inputPercentageS 5 2 2 2 6" xfId="14823"/>
    <cellStyle name="inputPercentageS 5 2 2 2 7" xfId="14824"/>
    <cellStyle name="inputPercentageS 5 2 2 3" xfId="14825"/>
    <cellStyle name="inputPercentageS 5 2 2 4" xfId="14826"/>
    <cellStyle name="inputPercentageS 5 2 2 5" xfId="14827"/>
    <cellStyle name="inputPercentageS 5 2 2 6" xfId="14828"/>
    <cellStyle name="inputPercentageS 5 2 2 7" xfId="14829"/>
    <cellStyle name="inputPercentageS 5 2 3" xfId="14830"/>
    <cellStyle name="inputPercentageS 5 2 4" xfId="14831"/>
    <cellStyle name="inputPercentageS 5 2 5" xfId="14832"/>
    <cellStyle name="inputPercentageS 5 2 6" xfId="14833"/>
    <cellStyle name="inputPercentageS 5 2 7" xfId="14834"/>
    <cellStyle name="inputPercentageS 5 2 8" xfId="14835"/>
    <cellStyle name="inputPercentageS 5 2 9" xfId="14836"/>
    <cellStyle name="inputPercentageS 5 3" xfId="14837"/>
    <cellStyle name="inputPercentageS 5 3 2" xfId="14838"/>
    <cellStyle name="inputPercentageS 5 3 2 2" xfId="14839"/>
    <cellStyle name="inputPercentageS 5 3 2 3" xfId="14840"/>
    <cellStyle name="inputPercentageS 5 3 2 4" xfId="14841"/>
    <cellStyle name="inputPercentageS 5 3 2 5" xfId="14842"/>
    <cellStyle name="inputPercentageS 5 3 2 6" xfId="14843"/>
    <cellStyle name="inputPercentageS 5 3 2 7" xfId="14844"/>
    <cellStyle name="inputPercentageS 5 3 3" xfId="14845"/>
    <cellStyle name="inputPercentageS 5 3 4" xfId="14846"/>
    <cellStyle name="inputPercentageS 5 3 5" xfId="14847"/>
    <cellStyle name="inputPercentageS 5 3 6" xfId="14848"/>
    <cellStyle name="inputPercentageS 5 3 7" xfId="14849"/>
    <cellStyle name="inputPercentageS 5 4" xfId="14850"/>
    <cellStyle name="inputPercentageS 5 5" xfId="14851"/>
    <cellStyle name="inputPercentageS 5 6" xfId="14852"/>
    <cellStyle name="inputPercentageS 5 7" xfId="14853"/>
    <cellStyle name="inputPercentageS 5 8" xfId="14854"/>
    <cellStyle name="inputPercentageS 5 9" xfId="14855"/>
    <cellStyle name="inputPercentageS 6" xfId="14856"/>
    <cellStyle name="inputPercentageS 6 10" xfId="14857"/>
    <cellStyle name="inputPercentageS 6 11" xfId="14858"/>
    <cellStyle name="inputPercentageS 6 12" xfId="14859"/>
    <cellStyle name="inputPercentageS 6 13" xfId="14860"/>
    <cellStyle name="inputPercentageS 6 2" xfId="14861"/>
    <cellStyle name="inputPercentageS 6 2 2" xfId="14862"/>
    <cellStyle name="inputPercentageS 6 2 2 2" xfId="14863"/>
    <cellStyle name="inputPercentageS 6 2 2 3" xfId="14864"/>
    <cellStyle name="inputPercentageS 6 2 2 4" xfId="14865"/>
    <cellStyle name="inputPercentageS 6 2 2 5" xfId="14866"/>
    <cellStyle name="inputPercentageS 6 2 2 6" xfId="14867"/>
    <cellStyle name="inputPercentageS 6 2 2 7" xfId="14868"/>
    <cellStyle name="inputPercentageS 6 2 3" xfId="14869"/>
    <cellStyle name="inputPercentageS 6 2 4" xfId="14870"/>
    <cellStyle name="inputPercentageS 6 2 5" xfId="14871"/>
    <cellStyle name="inputPercentageS 6 2 6" xfId="14872"/>
    <cellStyle name="inputPercentageS 6 2 7" xfId="14873"/>
    <cellStyle name="inputPercentageS 6 3" xfId="14874"/>
    <cellStyle name="inputPercentageS 6 4" xfId="14875"/>
    <cellStyle name="inputPercentageS 6 5" xfId="14876"/>
    <cellStyle name="inputPercentageS 6 6" xfId="14877"/>
    <cellStyle name="inputPercentageS 6 7" xfId="14878"/>
    <cellStyle name="inputPercentageS 6 8" xfId="14879"/>
    <cellStyle name="inputPercentageS 6 9" xfId="14880"/>
    <cellStyle name="inputPercentageS 7" xfId="14881"/>
    <cellStyle name="inputPercentageS 7 2" xfId="14882"/>
    <cellStyle name="inputPercentageS 7 2 2" xfId="14883"/>
    <cellStyle name="inputPercentageS 7 2 2 2" xfId="14884"/>
    <cellStyle name="inputPercentageS 7 2 2 2 2" xfId="14885"/>
    <cellStyle name="inputPercentageS 7 2 2 2 3" xfId="14886"/>
    <cellStyle name="inputPercentageS 7 2 2 2 4" xfId="14887"/>
    <cellStyle name="inputPercentageS 7 2 2 2 5" xfId="14888"/>
    <cellStyle name="inputPercentageS 7 2 2 2 6" xfId="14889"/>
    <cellStyle name="inputPercentageS 7 2 2 2 7" xfId="14890"/>
    <cellStyle name="inputPercentageS 7 2 2 3" xfId="14891"/>
    <cellStyle name="inputPercentageS 7 2 2 4" xfId="14892"/>
    <cellStyle name="inputPercentageS 7 2 2 5" xfId="14893"/>
    <cellStyle name="inputPercentageS 7 2 2 6" xfId="14894"/>
    <cellStyle name="inputPercentageS 7 2 2 7" xfId="14895"/>
    <cellStyle name="inputPercentageS 7 2 3" xfId="14896"/>
    <cellStyle name="inputPercentageS 7 2 4" xfId="14897"/>
    <cellStyle name="inputPercentageS 7 2 5" xfId="14898"/>
    <cellStyle name="inputPercentageS 7 2 6" xfId="14899"/>
    <cellStyle name="inputPercentageS 7 2 7" xfId="14900"/>
    <cellStyle name="inputPercentageS 7 2 8" xfId="14901"/>
    <cellStyle name="inputPercentageS 7 3" xfId="14902"/>
    <cellStyle name="inputPercentageS 7 3 2" xfId="14903"/>
    <cellStyle name="inputPercentageS 7 3 2 2" xfId="14904"/>
    <cellStyle name="inputPercentageS 7 3 2 3" xfId="14905"/>
    <cellStyle name="inputPercentageS 7 3 2 4" xfId="14906"/>
    <cellStyle name="inputPercentageS 7 3 2 5" xfId="14907"/>
    <cellStyle name="inputPercentageS 7 3 2 6" xfId="14908"/>
    <cellStyle name="inputPercentageS 7 3 2 7" xfId="14909"/>
    <cellStyle name="inputPercentageS 7 3 3" xfId="14910"/>
    <cellStyle name="inputPercentageS 7 3 4" xfId="14911"/>
    <cellStyle name="inputPercentageS 7 3 5" xfId="14912"/>
    <cellStyle name="inputPercentageS 7 3 6" xfId="14913"/>
    <cellStyle name="inputPercentageS 7 3 7" xfId="14914"/>
    <cellStyle name="inputPercentageS 7 4" xfId="14915"/>
    <cellStyle name="inputPercentageS 7 5" xfId="14916"/>
    <cellStyle name="inputPercentageS 7 6" xfId="14917"/>
    <cellStyle name="inputPercentageS 7 7" xfId="14918"/>
    <cellStyle name="inputPercentageS 7 8" xfId="14919"/>
    <cellStyle name="inputPercentageS 7 9" xfId="14920"/>
    <cellStyle name="inputPercentageS 8" xfId="14921"/>
    <cellStyle name="inputPercentageS 8 2" xfId="14922"/>
    <cellStyle name="inputPercentageS 8 2 2" xfId="14923"/>
    <cellStyle name="inputPercentageS 8 2 3" xfId="14924"/>
    <cellStyle name="inputPercentageS 8 2 4" xfId="14925"/>
    <cellStyle name="inputPercentageS 8 2 5" xfId="14926"/>
    <cellStyle name="inputPercentageS 8 2 6" xfId="14927"/>
    <cellStyle name="inputPercentageS 8 2 7" xfId="14928"/>
    <cellStyle name="inputPercentageS 8 3" xfId="14929"/>
    <cellStyle name="inputPercentageS 8 4" xfId="14930"/>
    <cellStyle name="inputPercentageS 8 5" xfId="14931"/>
    <cellStyle name="inputPercentageS 8 6" xfId="14932"/>
    <cellStyle name="inputPercentageS 8 7" xfId="14933"/>
    <cellStyle name="inputPercentageS 9" xfId="14934"/>
    <cellStyle name="inputPercentageS 9 2" xfId="14935"/>
    <cellStyle name="inputPercentageS 9 3" xfId="14936"/>
    <cellStyle name="inputPercentageS 9 4" xfId="14937"/>
    <cellStyle name="inputPercentageS 9 5" xfId="14938"/>
    <cellStyle name="inputPercentageS 9 6" xfId="14939"/>
    <cellStyle name="inputPercentageS 9 7" xfId="14940"/>
    <cellStyle name="inputSelection" xfId="14941"/>
    <cellStyle name="inputSelection 10" xfId="14942"/>
    <cellStyle name="inputSelection 11" xfId="14943"/>
    <cellStyle name="inputSelection 12" xfId="14944"/>
    <cellStyle name="inputSelection 13" xfId="14945"/>
    <cellStyle name="inputSelection 14" xfId="14946"/>
    <cellStyle name="inputSelection 2" xfId="14947"/>
    <cellStyle name="inputSelection 2 10" xfId="14948"/>
    <cellStyle name="inputSelection 2 11" xfId="14949"/>
    <cellStyle name="inputSelection 2 12" xfId="14950"/>
    <cellStyle name="inputSelection 2 13" xfId="14951"/>
    <cellStyle name="inputSelection 2 2" xfId="14952"/>
    <cellStyle name="inputSelection 2 2 10" xfId="14953"/>
    <cellStyle name="inputSelection 2 2 11" xfId="14954"/>
    <cellStyle name="inputSelection 2 2 12" xfId="14955"/>
    <cellStyle name="inputSelection 2 2 13" xfId="14956"/>
    <cellStyle name="inputSelection 2 2 14" xfId="14957"/>
    <cellStyle name="inputSelection 2 2 15" xfId="14958"/>
    <cellStyle name="inputSelection 2 2 2" xfId="14959"/>
    <cellStyle name="inputSelection 2 2 2 10" xfId="14960"/>
    <cellStyle name="inputSelection 2 2 2 11" xfId="14961"/>
    <cellStyle name="inputSelection 2 2 2 2" xfId="14962"/>
    <cellStyle name="inputSelection 2 2 2 2 10" xfId="14963"/>
    <cellStyle name="inputSelection 2 2 2 2 11" xfId="14964"/>
    <cellStyle name="inputSelection 2 2 2 2 2" xfId="14965"/>
    <cellStyle name="inputSelection 2 2 2 2 2 10" xfId="14966"/>
    <cellStyle name="inputSelection 2 2 2 2 2 11" xfId="14967"/>
    <cellStyle name="inputSelection 2 2 2 2 2 2" xfId="14968"/>
    <cellStyle name="inputSelection 2 2 2 2 2 2 2" xfId="14969"/>
    <cellStyle name="inputSelection 2 2 2 2 2 2 2 2" xfId="14970"/>
    <cellStyle name="inputSelection 2 2 2 2 2 2 2 3" xfId="14971"/>
    <cellStyle name="inputSelection 2 2 2 2 2 2 2 4" xfId="14972"/>
    <cellStyle name="inputSelection 2 2 2 2 2 2 2 5" xfId="14973"/>
    <cellStyle name="inputSelection 2 2 2 2 2 2 2 6" xfId="14974"/>
    <cellStyle name="inputSelection 2 2 2 2 2 2 2 7" xfId="14975"/>
    <cellStyle name="inputSelection 2 2 2 2 2 2 3" xfId="14976"/>
    <cellStyle name="inputSelection 2 2 2 2 2 2 4" xfId="14977"/>
    <cellStyle name="inputSelection 2 2 2 2 2 2 5" xfId="14978"/>
    <cellStyle name="inputSelection 2 2 2 2 2 2 6" xfId="14979"/>
    <cellStyle name="inputSelection 2 2 2 2 2 3" xfId="14980"/>
    <cellStyle name="inputSelection 2 2 2 2 2 4" xfId="14981"/>
    <cellStyle name="inputSelection 2 2 2 2 2 5" xfId="14982"/>
    <cellStyle name="inputSelection 2 2 2 2 2 6" xfId="14983"/>
    <cellStyle name="inputSelection 2 2 2 2 2 7" xfId="14984"/>
    <cellStyle name="inputSelection 2 2 2 2 2 8" xfId="14985"/>
    <cellStyle name="inputSelection 2 2 2 2 2 9" xfId="14986"/>
    <cellStyle name="inputSelection 2 2 2 2 3" xfId="14987"/>
    <cellStyle name="inputSelection 2 2 2 2 3 2" xfId="14988"/>
    <cellStyle name="inputSelection 2 2 2 2 3 2 2" xfId="14989"/>
    <cellStyle name="inputSelection 2 2 2 2 3 2 3" xfId="14990"/>
    <cellStyle name="inputSelection 2 2 2 2 3 2 4" xfId="14991"/>
    <cellStyle name="inputSelection 2 2 2 2 3 2 5" xfId="14992"/>
    <cellStyle name="inputSelection 2 2 2 2 3 2 6" xfId="14993"/>
    <cellStyle name="inputSelection 2 2 2 2 3 2 7" xfId="14994"/>
    <cellStyle name="inputSelection 2 2 2 2 3 3" xfId="14995"/>
    <cellStyle name="inputSelection 2 2 2 2 3 4" xfId="14996"/>
    <cellStyle name="inputSelection 2 2 2 2 3 5" xfId="14997"/>
    <cellStyle name="inputSelection 2 2 2 2 3 6" xfId="14998"/>
    <cellStyle name="inputSelection 2 2 2 2 4" xfId="14999"/>
    <cellStyle name="inputSelection 2 2 2 2 5" xfId="15000"/>
    <cellStyle name="inputSelection 2 2 2 2 6" xfId="15001"/>
    <cellStyle name="inputSelection 2 2 2 2 7" xfId="15002"/>
    <cellStyle name="inputSelection 2 2 2 2 8" xfId="15003"/>
    <cellStyle name="inputSelection 2 2 2 2 9" xfId="15004"/>
    <cellStyle name="inputSelection 2 2 2 3" xfId="15005"/>
    <cellStyle name="inputSelection 2 2 2 3 2" xfId="15006"/>
    <cellStyle name="inputSelection 2 2 2 3 3" xfId="15007"/>
    <cellStyle name="inputSelection 2 2 2 3 4" xfId="15008"/>
    <cellStyle name="inputSelection 2 2 2 3 5" xfId="15009"/>
    <cellStyle name="inputSelection 2 2 2 3 6" xfId="15010"/>
    <cellStyle name="inputSelection 2 2 2 3 7" xfId="15011"/>
    <cellStyle name="inputSelection 2 2 2 4" xfId="15012"/>
    <cellStyle name="inputSelection 2 2 2 5" xfId="15013"/>
    <cellStyle name="inputSelection 2 2 2 6" xfId="15014"/>
    <cellStyle name="inputSelection 2 2 2 7" xfId="15015"/>
    <cellStyle name="inputSelection 2 2 2 8" xfId="15016"/>
    <cellStyle name="inputSelection 2 2 2 9" xfId="15017"/>
    <cellStyle name="inputSelection 2 2 3" xfId="15018"/>
    <cellStyle name="inputSelection 2 2 3 10" xfId="15019"/>
    <cellStyle name="inputSelection 2 2 3 11" xfId="15020"/>
    <cellStyle name="inputSelection 2 2 3 2" xfId="15021"/>
    <cellStyle name="inputSelection 2 2 3 2 10" xfId="15022"/>
    <cellStyle name="inputSelection 2 2 3 2 11" xfId="15023"/>
    <cellStyle name="inputSelection 2 2 3 2 2" xfId="15024"/>
    <cellStyle name="inputSelection 2 2 3 2 2 10" xfId="15025"/>
    <cellStyle name="inputSelection 2 2 3 2 2 11" xfId="15026"/>
    <cellStyle name="inputSelection 2 2 3 2 2 2" xfId="15027"/>
    <cellStyle name="inputSelection 2 2 3 2 2 2 2" xfId="15028"/>
    <cellStyle name="inputSelection 2 2 3 2 2 2 2 2" xfId="15029"/>
    <cellStyle name="inputSelection 2 2 3 2 2 2 2 3" xfId="15030"/>
    <cellStyle name="inputSelection 2 2 3 2 2 2 2 4" xfId="15031"/>
    <cellStyle name="inputSelection 2 2 3 2 2 2 2 5" xfId="15032"/>
    <cellStyle name="inputSelection 2 2 3 2 2 2 2 6" xfId="15033"/>
    <cellStyle name="inputSelection 2 2 3 2 2 2 2 7" xfId="15034"/>
    <cellStyle name="inputSelection 2 2 3 2 2 2 3" xfId="15035"/>
    <cellStyle name="inputSelection 2 2 3 2 2 2 4" xfId="15036"/>
    <cellStyle name="inputSelection 2 2 3 2 2 2 5" xfId="15037"/>
    <cellStyle name="inputSelection 2 2 3 2 2 2 6" xfId="15038"/>
    <cellStyle name="inputSelection 2 2 3 2 2 3" xfId="15039"/>
    <cellStyle name="inputSelection 2 2 3 2 2 4" xfId="15040"/>
    <cellStyle name="inputSelection 2 2 3 2 2 5" xfId="15041"/>
    <cellStyle name="inputSelection 2 2 3 2 2 6" xfId="15042"/>
    <cellStyle name="inputSelection 2 2 3 2 2 7" xfId="15043"/>
    <cellStyle name="inputSelection 2 2 3 2 2 8" xfId="15044"/>
    <cellStyle name="inputSelection 2 2 3 2 2 9" xfId="15045"/>
    <cellStyle name="inputSelection 2 2 3 2 3" xfId="15046"/>
    <cellStyle name="inputSelection 2 2 3 2 3 2" xfId="15047"/>
    <cellStyle name="inputSelection 2 2 3 2 3 2 2" xfId="15048"/>
    <cellStyle name="inputSelection 2 2 3 2 3 2 3" xfId="15049"/>
    <cellStyle name="inputSelection 2 2 3 2 3 2 4" xfId="15050"/>
    <cellStyle name="inputSelection 2 2 3 2 3 2 5" xfId="15051"/>
    <cellStyle name="inputSelection 2 2 3 2 3 2 6" xfId="15052"/>
    <cellStyle name="inputSelection 2 2 3 2 3 2 7" xfId="15053"/>
    <cellStyle name="inputSelection 2 2 3 2 3 3" xfId="15054"/>
    <cellStyle name="inputSelection 2 2 3 2 3 4" xfId="15055"/>
    <cellStyle name="inputSelection 2 2 3 2 3 5" xfId="15056"/>
    <cellStyle name="inputSelection 2 2 3 2 3 6" xfId="15057"/>
    <cellStyle name="inputSelection 2 2 3 2 4" xfId="15058"/>
    <cellStyle name="inputSelection 2 2 3 2 5" xfId="15059"/>
    <cellStyle name="inputSelection 2 2 3 2 6" xfId="15060"/>
    <cellStyle name="inputSelection 2 2 3 2 7" xfId="15061"/>
    <cellStyle name="inputSelection 2 2 3 2 8" xfId="15062"/>
    <cellStyle name="inputSelection 2 2 3 2 9" xfId="15063"/>
    <cellStyle name="inputSelection 2 2 3 3" xfId="15064"/>
    <cellStyle name="inputSelection 2 2 3 3 2" xfId="15065"/>
    <cellStyle name="inputSelection 2 2 3 3 2 2" xfId="15066"/>
    <cellStyle name="inputSelection 2 2 3 3 2 3" xfId="15067"/>
    <cellStyle name="inputSelection 2 2 3 3 2 4" xfId="15068"/>
    <cellStyle name="inputSelection 2 2 3 3 2 5" xfId="15069"/>
    <cellStyle name="inputSelection 2 2 3 3 2 6" xfId="15070"/>
    <cellStyle name="inputSelection 2 2 3 3 2 7" xfId="15071"/>
    <cellStyle name="inputSelection 2 2 3 3 3" xfId="15072"/>
    <cellStyle name="inputSelection 2 2 3 3 4" xfId="15073"/>
    <cellStyle name="inputSelection 2 2 3 3 5" xfId="15074"/>
    <cellStyle name="inputSelection 2 2 3 3 6" xfId="15075"/>
    <cellStyle name="inputSelection 2 2 3 4" xfId="15076"/>
    <cellStyle name="inputSelection 2 2 3 5" xfId="15077"/>
    <cellStyle name="inputSelection 2 2 3 6" xfId="15078"/>
    <cellStyle name="inputSelection 2 2 3 7" xfId="15079"/>
    <cellStyle name="inputSelection 2 2 3 8" xfId="15080"/>
    <cellStyle name="inputSelection 2 2 3 9" xfId="15081"/>
    <cellStyle name="inputSelection 2 2 4" xfId="15082"/>
    <cellStyle name="inputSelection 2 2 4 10" xfId="15083"/>
    <cellStyle name="inputSelection 2 2 4 11" xfId="15084"/>
    <cellStyle name="inputSelection 2 2 4 2" xfId="15085"/>
    <cellStyle name="inputSelection 2 2 4 2 10" xfId="15086"/>
    <cellStyle name="inputSelection 2 2 4 2 11" xfId="15087"/>
    <cellStyle name="inputSelection 2 2 4 2 2" xfId="15088"/>
    <cellStyle name="inputSelection 2 2 4 2 2 2" xfId="15089"/>
    <cellStyle name="inputSelection 2 2 4 2 2 2 2" xfId="15090"/>
    <cellStyle name="inputSelection 2 2 4 2 2 2 3" xfId="15091"/>
    <cellStyle name="inputSelection 2 2 4 2 2 2 4" xfId="15092"/>
    <cellStyle name="inputSelection 2 2 4 2 2 2 5" xfId="15093"/>
    <cellStyle name="inputSelection 2 2 4 2 2 2 6" xfId="15094"/>
    <cellStyle name="inputSelection 2 2 4 2 2 2 7" xfId="15095"/>
    <cellStyle name="inputSelection 2 2 4 2 2 3" xfId="15096"/>
    <cellStyle name="inputSelection 2 2 4 2 2 4" xfId="15097"/>
    <cellStyle name="inputSelection 2 2 4 2 2 5" xfId="15098"/>
    <cellStyle name="inputSelection 2 2 4 2 2 6" xfId="15099"/>
    <cellStyle name="inputSelection 2 2 4 2 3" xfId="15100"/>
    <cellStyle name="inputSelection 2 2 4 2 4" xfId="15101"/>
    <cellStyle name="inputSelection 2 2 4 2 5" xfId="15102"/>
    <cellStyle name="inputSelection 2 2 4 2 6" xfId="15103"/>
    <cellStyle name="inputSelection 2 2 4 2 7" xfId="15104"/>
    <cellStyle name="inputSelection 2 2 4 2 8" xfId="15105"/>
    <cellStyle name="inputSelection 2 2 4 2 9" xfId="15106"/>
    <cellStyle name="inputSelection 2 2 4 3" xfId="15107"/>
    <cellStyle name="inputSelection 2 2 4 3 2" xfId="15108"/>
    <cellStyle name="inputSelection 2 2 4 3 2 2" xfId="15109"/>
    <cellStyle name="inputSelection 2 2 4 3 2 3" xfId="15110"/>
    <cellStyle name="inputSelection 2 2 4 3 2 4" xfId="15111"/>
    <cellStyle name="inputSelection 2 2 4 3 2 5" xfId="15112"/>
    <cellStyle name="inputSelection 2 2 4 3 2 6" xfId="15113"/>
    <cellStyle name="inputSelection 2 2 4 3 2 7" xfId="15114"/>
    <cellStyle name="inputSelection 2 2 4 3 3" xfId="15115"/>
    <cellStyle name="inputSelection 2 2 4 3 4" xfId="15116"/>
    <cellStyle name="inputSelection 2 2 4 3 5" xfId="15117"/>
    <cellStyle name="inputSelection 2 2 4 3 6" xfId="15118"/>
    <cellStyle name="inputSelection 2 2 4 4" xfId="15119"/>
    <cellStyle name="inputSelection 2 2 4 5" xfId="15120"/>
    <cellStyle name="inputSelection 2 2 4 6" xfId="15121"/>
    <cellStyle name="inputSelection 2 2 4 7" xfId="15122"/>
    <cellStyle name="inputSelection 2 2 4 8" xfId="15123"/>
    <cellStyle name="inputSelection 2 2 4 9" xfId="15124"/>
    <cellStyle name="inputSelection 2 2 5" xfId="15125"/>
    <cellStyle name="inputSelection 2 2 5 2" xfId="15126"/>
    <cellStyle name="inputSelection 2 2 5 3" xfId="15127"/>
    <cellStyle name="inputSelection 2 2 5 4" xfId="15128"/>
    <cellStyle name="inputSelection 2 2 5 5" xfId="15129"/>
    <cellStyle name="inputSelection 2 2 5 6" xfId="15130"/>
    <cellStyle name="inputSelection 2 2 5 7" xfId="15131"/>
    <cellStyle name="inputSelection 2 2 6" xfId="15132"/>
    <cellStyle name="inputSelection 2 2 6 2" xfId="15133"/>
    <cellStyle name="inputSelection 2 2 6 3" xfId="15134"/>
    <cellStyle name="inputSelection 2 2 6 4" xfId="15135"/>
    <cellStyle name="inputSelection 2 2 6 5" xfId="15136"/>
    <cellStyle name="inputSelection 2 2 6 6" xfId="15137"/>
    <cellStyle name="inputSelection 2 2 6 7" xfId="15138"/>
    <cellStyle name="inputSelection 2 2 7" xfId="15139"/>
    <cellStyle name="inputSelection 2 2 7 2" xfId="15140"/>
    <cellStyle name="inputSelection 2 2 7 3" xfId="15141"/>
    <cellStyle name="inputSelection 2 2 7 4" xfId="15142"/>
    <cellStyle name="inputSelection 2 2 8" xfId="15143"/>
    <cellStyle name="inputSelection 2 2 8 2" xfId="15144"/>
    <cellStyle name="inputSelection 2 2 8 3" xfId="15145"/>
    <cellStyle name="inputSelection 2 2 8 4" xfId="15146"/>
    <cellStyle name="inputSelection 2 2 9" xfId="15147"/>
    <cellStyle name="inputSelection 2 3" xfId="15148"/>
    <cellStyle name="inputSelection 2 3 10" xfId="15149"/>
    <cellStyle name="inputSelection 2 3 11" xfId="15150"/>
    <cellStyle name="inputSelection 2 3 12" xfId="15151"/>
    <cellStyle name="inputSelection 2 3 2" xfId="15152"/>
    <cellStyle name="inputSelection 2 3 2 2" xfId="15153"/>
    <cellStyle name="inputSelection 2 3 2 2 2" xfId="15154"/>
    <cellStyle name="inputSelection 2 3 2 2 3" xfId="15155"/>
    <cellStyle name="inputSelection 2 3 2 2 4" xfId="15156"/>
    <cellStyle name="inputSelection 2 3 2 2 5" xfId="15157"/>
    <cellStyle name="inputSelection 2 3 2 2 6" xfId="15158"/>
    <cellStyle name="inputSelection 2 3 2 2 7" xfId="15159"/>
    <cellStyle name="inputSelection 2 3 2 3" xfId="15160"/>
    <cellStyle name="inputSelection 2 3 2 4" xfId="15161"/>
    <cellStyle name="inputSelection 2 3 2 5" xfId="15162"/>
    <cellStyle name="inputSelection 2 3 2 6" xfId="15163"/>
    <cellStyle name="inputSelection 2 3 3" xfId="15164"/>
    <cellStyle name="inputSelection 2 3 4" xfId="15165"/>
    <cellStyle name="inputSelection 2 3 5" xfId="15166"/>
    <cellStyle name="inputSelection 2 3 6" xfId="15167"/>
    <cellStyle name="inputSelection 2 3 7" xfId="15168"/>
    <cellStyle name="inputSelection 2 3 8" xfId="15169"/>
    <cellStyle name="inputSelection 2 3 9" xfId="15170"/>
    <cellStyle name="inputSelection 2 4" xfId="15171"/>
    <cellStyle name="inputSelection 2 4 10" xfId="15172"/>
    <cellStyle name="inputSelection 2 4 11" xfId="15173"/>
    <cellStyle name="inputSelection 2 4 2" xfId="15174"/>
    <cellStyle name="inputSelection 2 4 2 2" xfId="15175"/>
    <cellStyle name="inputSelection 2 4 2 2 2" xfId="15176"/>
    <cellStyle name="inputSelection 2 4 2 2 3" xfId="15177"/>
    <cellStyle name="inputSelection 2 4 2 2 4" xfId="15178"/>
    <cellStyle name="inputSelection 2 4 2 2 5" xfId="15179"/>
    <cellStyle name="inputSelection 2 4 2 2 6" xfId="15180"/>
    <cellStyle name="inputSelection 2 4 2 2 7" xfId="15181"/>
    <cellStyle name="inputSelection 2 4 2 3" xfId="15182"/>
    <cellStyle name="inputSelection 2 4 2 4" xfId="15183"/>
    <cellStyle name="inputSelection 2 4 2 5" xfId="15184"/>
    <cellStyle name="inputSelection 2 4 2 6" xfId="15185"/>
    <cellStyle name="inputSelection 2 4 3" xfId="15186"/>
    <cellStyle name="inputSelection 2 4 4" xfId="15187"/>
    <cellStyle name="inputSelection 2 4 5" xfId="15188"/>
    <cellStyle name="inputSelection 2 4 6" xfId="15189"/>
    <cellStyle name="inputSelection 2 4 7" xfId="15190"/>
    <cellStyle name="inputSelection 2 4 8" xfId="15191"/>
    <cellStyle name="inputSelection 2 4 9" xfId="15192"/>
    <cellStyle name="inputSelection 2 5" xfId="15193"/>
    <cellStyle name="inputSelection 2 5 10" xfId="15194"/>
    <cellStyle name="inputSelection 2 5 11" xfId="15195"/>
    <cellStyle name="inputSelection 2 5 2" xfId="15196"/>
    <cellStyle name="inputSelection 2 5 2 10" xfId="15197"/>
    <cellStyle name="inputSelection 2 5 2 11" xfId="15198"/>
    <cellStyle name="inputSelection 2 5 2 2" xfId="15199"/>
    <cellStyle name="inputSelection 2 5 2 2 2" xfId="15200"/>
    <cellStyle name="inputSelection 2 5 2 2 2 2" xfId="15201"/>
    <cellStyle name="inputSelection 2 5 2 2 2 3" xfId="15202"/>
    <cellStyle name="inputSelection 2 5 2 2 2 4" xfId="15203"/>
    <cellStyle name="inputSelection 2 5 2 2 2 5" xfId="15204"/>
    <cellStyle name="inputSelection 2 5 2 2 2 6" xfId="15205"/>
    <cellStyle name="inputSelection 2 5 2 2 2 7" xfId="15206"/>
    <cellStyle name="inputSelection 2 5 2 2 3" xfId="15207"/>
    <cellStyle name="inputSelection 2 5 2 2 4" xfId="15208"/>
    <cellStyle name="inputSelection 2 5 2 2 5" xfId="15209"/>
    <cellStyle name="inputSelection 2 5 2 2 6" xfId="15210"/>
    <cellStyle name="inputSelection 2 5 2 3" xfId="15211"/>
    <cellStyle name="inputSelection 2 5 2 4" xfId="15212"/>
    <cellStyle name="inputSelection 2 5 2 5" xfId="15213"/>
    <cellStyle name="inputSelection 2 5 2 6" xfId="15214"/>
    <cellStyle name="inputSelection 2 5 2 7" xfId="15215"/>
    <cellStyle name="inputSelection 2 5 2 8" xfId="15216"/>
    <cellStyle name="inputSelection 2 5 2 9" xfId="15217"/>
    <cellStyle name="inputSelection 2 5 3" xfId="15218"/>
    <cellStyle name="inputSelection 2 5 3 2" xfId="15219"/>
    <cellStyle name="inputSelection 2 5 3 2 2" xfId="15220"/>
    <cellStyle name="inputSelection 2 5 3 2 3" xfId="15221"/>
    <cellStyle name="inputSelection 2 5 3 2 4" xfId="15222"/>
    <cellStyle name="inputSelection 2 5 3 2 5" xfId="15223"/>
    <cellStyle name="inputSelection 2 5 3 2 6" xfId="15224"/>
    <cellStyle name="inputSelection 2 5 3 2 7" xfId="15225"/>
    <cellStyle name="inputSelection 2 5 3 3" xfId="15226"/>
    <cellStyle name="inputSelection 2 5 3 4" xfId="15227"/>
    <cellStyle name="inputSelection 2 5 3 5" xfId="15228"/>
    <cellStyle name="inputSelection 2 5 3 6" xfId="15229"/>
    <cellStyle name="inputSelection 2 5 4" xfId="15230"/>
    <cellStyle name="inputSelection 2 5 5" xfId="15231"/>
    <cellStyle name="inputSelection 2 5 6" xfId="15232"/>
    <cellStyle name="inputSelection 2 5 7" xfId="15233"/>
    <cellStyle name="inputSelection 2 5 8" xfId="15234"/>
    <cellStyle name="inputSelection 2 5 9" xfId="15235"/>
    <cellStyle name="inputSelection 2 6" xfId="15236"/>
    <cellStyle name="inputSelection 2 6 2" xfId="15237"/>
    <cellStyle name="inputSelection 2 6 3" xfId="15238"/>
    <cellStyle name="inputSelection 2 6 4" xfId="15239"/>
    <cellStyle name="inputSelection 2 6 5" xfId="15240"/>
    <cellStyle name="inputSelection 2 7" xfId="15241"/>
    <cellStyle name="inputSelection 2 7 2" xfId="15242"/>
    <cellStyle name="inputSelection 2 7 3" xfId="15243"/>
    <cellStyle name="inputSelection 2 7 4" xfId="15244"/>
    <cellStyle name="inputSelection 2 8" xfId="15245"/>
    <cellStyle name="inputSelection 2 8 2" xfId="15246"/>
    <cellStyle name="inputSelection 2 8 3" xfId="15247"/>
    <cellStyle name="inputSelection 2 8 4" xfId="15248"/>
    <cellStyle name="inputSelection 2 9" xfId="15249"/>
    <cellStyle name="inputSelection 3" xfId="15250"/>
    <cellStyle name="inputSelection 3 10" xfId="15251"/>
    <cellStyle name="inputSelection 3 11" xfId="15252"/>
    <cellStyle name="inputSelection 3 12" xfId="15253"/>
    <cellStyle name="inputSelection 3 13" xfId="15254"/>
    <cellStyle name="inputSelection 3 14" xfId="15255"/>
    <cellStyle name="inputSelection 3 15" xfId="15256"/>
    <cellStyle name="inputSelection 3 2" xfId="15257"/>
    <cellStyle name="inputSelection 3 2 10" xfId="15258"/>
    <cellStyle name="inputSelection 3 2 11" xfId="15259"/>
    <cellStyle name="inputSelection 3 2 2" xfId="15260"/>
    <cellStyle name="inputSelection 3 2 2 10" xfId="15261"/>
    <cellStyle name="inputSelection 3 2 2 11" xfId="15262"/>
    <cellStyle name="inputSelection 3 2 2 2" xfId="15263"/>
    <cellStyle name="inputSelection 3 2 2 2 10" xfId="15264"/>
    <cellStyle name="inputSelection 3 2 2 2 11" xfId="15265"/>
    <cellStyle name="inputSelection 3 2 2 2 2" xfId="15266"/>
    <cellStyle name="inputSelection 3 2 2 2 2 2" xfId="15267"/>
    <cellStyle name="inputSelection 3 2 2 2 2 2 2" xfId="15268"/>
    <cellStyle name="inputSelection 3 2 2 2 2 2 3" xfId="15269"/>
    <cellStyle name="inputSelection 3 2 2 2 2 2 4" xfId="15270"/>
    <cellStyle name="inputSelection 3 2 2 2 2 2 5" xfId="15271"/>
    <cellStyle name="inputSelection 3 2 2 2 2 2 6" xfId="15272"/>
    <cellStyle name="inputSelection 3 2 2 2 2 2 7" xfId="15273"/>
    <cellStyle name="inputSelection 3 2 2 2 2 3" xfId="15274"/>
    <cellStyle name="inputSelection 3 2 2 2 2 4" xfId="15275"/>
    <cellStyle name="inputSelection 3 2 2 2 2 5" xfId="15276"/>
    <cellStyle name="inputSelection 3 2 2 2 2 6" xfId="15277"/>
    <cellStyle name="inputSelection 3 2 2 2 3" xfId="15278"/>
    <cellStyle name="inputSelection 3 2 2 2 4" xfId="15279"/>
    <cellStyle name="inputSelection 3 2 2 2 5" xfId="15280"/>
    <cellStyle name="inputSelection 3 2 2 2 6" xfId="15281"/>
    <cellStyle name="inputSelection 3 2 2 2 7" xfId="15282"/>
    <cellStyle name="inputSelection 3 2 2 2 8" xfId="15283"/>
    <cellStyle name="inputSelection 3 2 2 2 9" xfId="15284"/>
    <cellStyle name="inputSelection 3 2 2 3" xfId="15285"/>
    <cellStyle name="inputSelection 3 2 2 3 2" xfId="15286"/>
    <cellStyle name="inputSelection 3 2 2 3 2 2" xfId="15287"/>
    <cellStyle name="inputSelection 3 2 2 3 2 3" xfId="15288"/>
    <cellStyle name="inputSelection 3 2 2 3 2 4" xfId="15289"/>
    <cellStyle name="inputSelection 3 2 2 3 2 5" xfId="15290"/>
    <cellStyle name="inputSelection 3 2 2 3 2 6" xfId="15291"/>
    <cellStyle name="inputSelection 3 2 2 3 2 7" xfId="15292"/>
    <cellStyle name="inputSelection 3 2 2 3 3" xfId="15293"/>
    <cellStyle name="inputSelection 3 2 2 3 4" xfId="15294"/>
    <cellStyle name="inputSelection 3 2 2 3 5" xfId="15295"/>
    <cellStyle name="inputSelection 3 2 2 3 6" xfId="15296"/>
    <cellStyle name="inputSelection 3 2 2 4" xfId="15297"/>
    <cellStyle name="inputSelection 3 2 2 5" xfId="15298"/>
    <cellStyle name="inputSelection 3 2 2 6" xfId="15299"/>
    <cellStyle name="inputSelection 3 2 2 7" xfId="15300"/>
    <cellStyle name="inputSelection 3 2 2 8" xfId="15301"/>
    <cellStyle name="inputSelection 3 2 2 9" xfId="15302"/>
    <cellStyle name="inputSelection 3 2 3" xfId="15303"/>
    <cellStyle name="inputSelection 3 2 3 2" xfId="15304"/>
    <cellStyle name="inputSelection 3 2 3 3" xfId="15305"/>
    <cellStyle name="inputSelection 3 2 3 4" xfId="15306"/>
    <cellStyle name="inputSelection 3 2 3 5" xfId="15307"/>
    <cellStyle name="inputSelection 3 2 3 6" xfId="15308"/>
    <cellStyle name="inputSelection 3 2 3 7" xfId="15309"/>
    <cellStyle name="inputSelection 3 2 4" xfId="15310"/>
    <cellStyle name="inputSelection 3 2 5" xfId="15311"/>
    <cellStyle name="inputSelection 3 2 6" xfId="15312"/>
    <cellStyle name="inputSelection 3 2 7" xfId="15313"/>
    <cellStyle name="inputSelection 3 2 8" xfId="15314"/>
    <cellStyle name="inputSelection 3 2 9" xfId="15315"/>
    <cellStyle name="inputSelection 3 3" xfId="15316"/>
    <cellStyle name="inputSelection 3 3 10" xfId="15317"/>
    <cellStyle name="inputSelection 3 3 11" xfId="15318"/>
    <cellStyle name="inputSelection 3 3 2" xfId="15319"/>
    <cellStyle name="inputSelection 3 3 2 10" xfId="15320"/>
    <cellStyle name="inputSelection 3 3 2 11" xfId="15321"/>
    <cellStyle name="inputSelection 3 3 2 2" xfId="15322"/>
    <cellStyle name="inputSelection 3 3 2 2 10" xfId="15323"/>
    <cellStyle name="inputSelection 3 3 2 2 11" xfId="15324"/>
    <cellStyle name="inputSelection 3 3 2 2 2" xfId="15325"/>
    <cellStyle name="inputSelection 3 3 2 2 2 2" xfId="15326"/>
    <cellStyle name="inputSelection 3 3 2 2 2 2 2" xfId="15327"/>
    <cellStyle name="inputSelection 3 3 2 2 2 2 3" xfId="15328"/>
    <cellStyle name="inputSelection 3 3 2 2 2 2 4" xfId="15329"/>
    <cellStyle name="inputSelection 3 3 2 2 2 2 5" xfId="15330"/>
    <cellStyle name="inputSelection 3 3 2 2 2 2 6" xfId="15331"/>
    <cellStyle name="inputSelection 3 3 2 2 2 2 7" xfId="15332"/>
    <cellStyle name="inputSelection 3 3 2 2 2 3" xfId="15333"/>
    <cellStyle name="inputSelection 3 3 2 2 2 4" xfId="15334"/>
    <cellStyle name="inputSelection 3 3 2 2 2 5" xfId="15335"/>
    <cellStyle name="inputSelection 3 3 2 2 2 6" xfId="15336"/>
    <cellStyle name="inputSelection 3 3 2 2 3" xfId="15337"/>
    <cellStyle name="inputSelection 3 3 2 2 4" xfId="15338"/>
    <cellStyle name="inputSelection 3 3 2 2 5" xfId="15339"/>
    <cellStyle name="inputSelection 3 3 2 2 6" xfId="15340"/>
    <cellStyle name="inputSelection 3 3 2 2 7" xfId="15341"/>
    <cellStyle name="inputSelection 3 3 2 2 8" xfId="15342"/>
    <cellStyle name="inputSelection 3 3 2 2 9" xfId="15343"/>
    <cellStyle name="inputSelection 3 3 2 3" xfId="15344"/>
    <cellStyle name="inputSelection 3 3 2 3 2" xfId="15345"/>
    <cellStyle name="inputSelection 3 3 2 3 2 2" xfId="15346"/>
    <cellStyle name="inputSelection 3 3 2 3 2 3" xfId="15347"/>
    <cellStyle name="inputSelection 3 3 2 3 2 4" xfId="15348"/>
    <cellStyle name="inputSelection 3 3 2 3 2 5" xfId="15349"/>
    <cellStyle name="inputSelection 3 3 2 3 2 6" xfId="15350"/>
    <cellStyle name="inputSelection 3 3 2 3 2 7" xfId="15351"/>
    <cellStyle name="inputSelection 3 3 2 3 3" xfId="15352"/>
    <cellStyle name="inputSelection 3 3 2 3 4" xfId="15353"/>
    <cellStyle name="inputSelection 3 3 2 3 5" xfId="15354"/>
    <cellStyle name="inputSelection 3 3 2 3 6" xfId="15355"/>
    <cellStyle name="inputSelection 3 3 2 4" xfId="15356"/>
    <cellStyle name="inputSelection 3 3 2 5" xfId="15357"/>
    <cellStyle name="inputSelection 3 3 2 6" xfId="15358"/>
    <cellStyle name="inputSelection 3 3 2 7" xfId="15359"/>
    <cellStyle name="inputSelection 3 3 2 8" xfId="15360"/>
    <cellStyle name="inputSelection 3 3 2 9" xfId="15361"/>
    <cellStyle name="inputSelection 3 3 3" xfId="15362"/>
    <cellStyle name="inputSelection 3 3 3 2" xfId="15363"/>
    <cellStyle name="inputSelection 3 3 3 2 2" xfId="15364"/>
    <cellStyle name="inputSelection 3 3 3 2 3" xfId="15365"/>
    <cellStyle name="inputSelection 3 3 3 2 4" xfId="15366"/>
    <cellStyle name="inputSelection 3 3 3 2 5" xfId="15367"/>
    <cellStyle name="inputSelection 3 3 3 2 6" xfId="15368"/>
    <cellStyle name="inputSelection 3 3 3 2 7" xfId="15369"/>
    <cellStyle name="inputSelection 3 3 3 3" xfId="15370"/>
    <cellStyle name="inputSelection 3 3 3 4" xfId="15371"/>
    <cellStyle name="inputSelection 3 3 3 5" xfId="15372"/>
    <cellStyle name="inputSelection 3 3 3 6" xfId="15373"/>
    <cellStyle name="inputSelection 3 3 4" xfId="15374"/>
    <cellStyle name="inputSelection 3 3 5" xfId="15375"/>
    <cellStyle name="inputSelection 3 3 6" xfId="15376"/>
    <cellStyle name="inputSelection 3 3 7" xfId="15377"/>
    <cellStyle name="inputSelection 3 3 8" xfId="15378"/>
    <cellStyle name="inputSelection 3 3 9" xfId="15379"/>
    <cellStyle name="inputSelection 3 4" xfId="15380"/>
    <cellStyle name="inputSelection 3 4 10" xfId="15381"/>
    <cellStyle name="inputSelection 3 4 11" xfId="15382"/>
    <cellStyle name="inputSelection 3 4 2" xfId="15383"/>
    <cellStyle name="inputSelection 3 4 2 10" xfId="15384"/>
    <cellStyle name="inputSelection 3 4 2 11" xfId="15385"/>
    <cellStyle name="inputSelection 3 4 2 2" xfId="15386"/>
    <cellStyle name="inputSelection 3 4 2 2 2" xfId="15387"/>
    <cellStyle name="inputSelection 3 4 2 2 2 2" xfId="15388"/>
    <cellStyle name="inputSelection 3 4 2 2 2 3" xfId="15389"/>
    <cellStyle name="inputSelection 3 4 2 2 2 4" xfId="15390"/>
    <cellStyle name="inputSelection 3 4 2 2 2 5" xfId="15391"/>
    <cellStyle name="inputSelection 3 4 2 2 2 6" xfId="15392"/>
    <cellStyle name="inputSelection 3 4 2 2 2 7" xfId="15393"/>
    <cellStyle name="inputSelection 3 4 2 2 3" xfId="15394"/>
    <cellStyle name="inputSelection 3 4 2 2 4" xfId="15395"/>
    <cellStyle name="inputSelection 3 4 2 2 5" xfId="15396"/>
    <cellStyle name="inputSelection 3 4 2 2 6" xfId="15397"/>
    <cellStyle name="inputSelection 3 4 2 3" xfId="15398"/>
    <cellStyle name="inputSelection 3 4 2 4" xfId="15399"/>
    <cellStyle name="inputSelection 3 4 2 5" xfId="15400"/>
    <cellStyle name="inputSelection 3 4 2 6" xfId="15401"/>
    <cellStyle name="inputSelection 3 4 2 7" xfId="15402"/>
    <cellStyle name="inputSelection 3 4 2 8" xfId="15403"/>
    <cellStyle name="inputSelection 3 4 2 9" xfId="15404"/>
    <cellStyle name="inputSelection 3 4 3" xfId="15405"/>
    <cellStyle name="inputSelection 3 4 3 2" xfId="15406"/>
    <cellStyle name="inputSelection 3 4 3 2 2" xfId="15407"/>
    <cellStyle name="inputSelection 3 4 3 2 3" xfId="15408"/>
    <cellStyle name="inputSelection 3 4 3 2 4" xfId="15409"/>
    <cellStyle name="inputSelection 3 4 3 2 5" xfId="15410"/>
    <cellStyle name="inputSelection 3 4 3 2 6" xfId="15411"/>
    <cellStyle name="inputSelection 3 4 3 2 7" xfId="15412"/>
    <cellStyle name="inputSelection 3 4 3 3" xfId="15413"/>
    <cellStyle name="inputSelection 3 4 3 4" xfId="15414"/>
    <cellStyle name="inputSelection 3 4 3 5" xfId="15415"/>
    <cellStyle name="inputSelection 3 4 3 6" xfId="15416"/>
    <cellStyle name="inputSelection 3 4 4" xfId="15417"/>
    <cellStyle name="inputSelection 3 4 5" xfId="15418"/>
    <cellStyle name="inputSelection 3 4 6" xfId="15419"/>
    <cellStyle name="inputSelection 3 4 7" xfId="15420"/>
    <cellStyle name="inputSelection 3 4 8" xfId="15421"/>
    <cellStyle name="inputSelection 3 4 9" xfId="15422"/>
    <cellStyle name="inputSelection 3 5" xfId="15423"/>
    <cellStyle name="inputSelection 3 5 2" xfId="15424"/>
    <cellStyle name="inputSelection 3 5 3" xfId="15425"/>
    <cellStyle name="inputSelection 3 5 4" xfId="15426"/>
    <cellStyle name="inputSelection 3 5 5" xfId="15427"/>
    <cellStyle name="inputSelection 3 5 6" xfId="15428"/>
    <cellStyle name="inputSelection 3 5 7" xfId="15429"/>
    <cellStyle name="inputSelection 3 6" xfId="15430"/>
    <cellStyle name="inputSelection 3 6 2" xfId="15431"/>
    <cellStyle name="inputSelection 3 6 3" xfId="15432"/>
    <cellStyle name="inputSelection 3 6 4" xfId="15433"/>
    <cellStyle name="inputSelection 3 6 5" xfId="15434"/>
    <cellStyle name="inputSelection 3 6 6" xfId="15435"/>
    <cellStyle name="inputSelection 3 6 7" xfId="15436"/>
    <cellStyle name="inputSelection 3 7" xfId="15437"/>
    <cellStyle name="inputSelection 3 7 2" xfId="15438"/>
    <cellStyle name="inputSelection 3 7 3" xfId="15439"/>
    <cellStyle name="inputSelection 3 7 4" xfId="15440"/>
    <cellStyle name="inputSelection 3 8" xfId="15441"/>
    <cellStyle name="inputSelection 3 8 2" xfId="15442"/>
    <cellStyle name="inputSelection 3 8 3" xfId="15443"/>
    <cellStyle name="inputSelection 3 8 4" xfId="15444"/>
    <cellStyle name="inputSelection 3 9" xfId="15445"/>
    <cellStyle name="inputSelection 4" xfId="15446"/>
    <cellStyle name="inputSelection 4 10" xfId="15447"/>
    <cellStyle name="inputSelection 4 11" xfId="15448"/>
    <cellStyle name="inputSelection 4 12" xfId="15449"/>
    <cellStyle name="inputSelection 4 2" xfId="15450"/>
    <cellStyle name="inputSelection 4 2 2" xfId="15451"/>
    <cellStyle name="inputSelection 4 2 2 2" xfId="15452"/>
    <cellStyle name="inputSelection 4 2 2 3" xfId="15453"/>
    <cellStyle name="inputSelection 4 2 2 4" xfId="15454"/>
    <cellStyle name="inputSelection 4 2 2 5" xfId="15455"/>
    <cellStyle name="inputSelection 4 2 2 6" xfId="15456"/>
    <cellStyle name="inputSelection 4 2 2 7" xfId="15457"/>
    <cellStyle name="inputSelection 4 2 3" xfId="15458"/>
    <cellStyle name="inputSelection 4 2 4" xfId="15459"/>
    <cellStyle name="inputSelection 4 2 5" xfId="15460"/>
    <cellStyle name="inputSelection 4 2 6" xfId="15461"/>
    <cellStyle name="inputSelection 4 3" xfId="15462"/>
    <cellStyle name="inputSelection 4 4" xfId="15463"/>
    <cellStyle name="inputSelection 4 5" xfId="15464"/>
    <cellStyle name="inputSelection 4 6" xfId="15465"/>
    <cellStyle name="inputSelection 4 7" xfId="15466"/>
    <cellStyle name="inputSelection 4 8" xfId="15467"/>
    <cellStyle name="inputSelection 4 9" xfId="15468"/>
    <cellStyle name="inputSelection 5" xfId="15469"/>
    <cellStyle name="inputSelection 5 10" xfId="15470"/>
    <cellStyle name="inputSelection 5 11" xfId="15471"/>
    <cellStyle name="inputSelection 5 12" xfId="15472"/>
    <cellStyle name="inputSelection 5 2" xfId="15473"/>
    <cellStyle name="inputSelection 5 2 2" xfId="15474"/>
    <cellStyle name="inputSelection 5 2 2 2" xfId="15475"/>
    <cellStyle name="inputSelection 5 2 2 3" xfId="15476"/>
    <cellStyle name="inputSelection 5 2 2 4" xfId="15477"/>
    <cellStyle name="inputSelection 5 2 2 5" xfId="15478"/>
    <cellStyle name="inputSelection 5 2 2 6" xfId="15479"/>
    <cellStyle name="inputSelection 5 2 2 7" xfId="15480"/>
    <cellStyle name="inputSelection 5 2 3" xfId="15481"/>
    <cellStyle name="inputSelection 5 2 4" xfId="15482"/>
    <cellStyle name="inputSelection 5 2 5" xfId="15483"/>
    <cellStyle name="inputSelection 5 2 6" xfId="15484"/>
    <cellStyle name="inputSelection 5 3" xfId="15485"/>
    <cellStyle name="inputSelection 5 4" xfId="15486"/>
    <cellStyle name="inputSelection 5 5" xfId="15487"/>
    <cellStyle name="inputSelection 5 6" xfId="15488"/>
    <cellStyle name="inputSelection 5 7" xfId="15489"/>
    <cellStyle name="inputSelection 5 8" xfId="15490"/>
    <cellStyle name="inputSelection 5 9" xfId="15491"/>
    <cellStyle name="inputSelection 6" xfId="15492"/>
    <cellStyle name="inputSelection 6 10" xfId="15493"/>
    <cellStyle name="inputSelection 6 11" xfId="15494"/>
    <cellStyle name="inputSelection 6 2" xfId="15495"/>
    <cellStyle name="inputSelection 6 2 10" xfId="15496"/>
    <cellStyle name="inputSelection 6 2 11" xfId="15497"/>
    <cellStyle name="inputSelection 6 2 2" xfId="15498"/>
    <cellStyle name="inputSelection 6 2 2 2" xfId="15499"/>
    <cellStyle name="inputSelection 6 2 2 2 2" xfId="15500"/>
    <cellStyle name="inputSelection 6 2 2 2 3" xfId="15501"/>
    <cellStyle name="inputSelection 6 2 2 2 4" xfId="15502"/>
    <cellStyle name="inputSelection 6 2 2 2 5" xfId="15503"/>
    <cellStyle name="inputSelection 6 2 2 2 6" xfId="15504"/>
    <cellStyle name="inputSelection 6 2 2 2 7" xfId="15505"/>
    <cellStyle name="inputSelection 6 2 2 3" xfId="15506"/>
    <cellStyle name="inputSelection 6 2 2 4" xfId="15507"/>
    <cellStyle name="inputSelection 6 2 2 5" xfId="15508"/>
    <cellStyle name="inputSelection 6 2 2 6" xfId="15509"/>
    <cellStyle name="inputSelection 6 2 3" xfId="15510"/>
    <cellStyle name="inputSelection 6 2 4" xfId="15511"/>
    <cellStyle name="inputSelection 6 2 5" xfId="15512"/>
    <cellStyle name="inputSelection 6 2 6" xfId="15513"/>
    <cellStyle name="inputSelection 6 2 7" xfId="15514"/>
    <cellStyle name="inputSelection 6 2 8" xfId="15515"/>
    <cellStyle name="inputSelection 6 2 9" xfId="15516"/>
    <cellStyle name="inputSelection 6 3" xfId="15517"/>
    <cellStyle name="inputSelection 6 3 2" xfId="15518"/>
    <cellStyle name="inputSelection 6 3 2 2" xfId="15519"/>
    <cellStyle name="inputSelection 6 3 2 3" xfId="15520"/>
    <cellStyle name="inputSelection 6 3 2 4" xfId="15521"/>
    <cellStyle name="inputSelection 6 3 2 5" xfId="15522"/>
    <cellStyle name="inputSelection 6 3 2 6" xfId="15523"/>
    <cellStyle name="inputSelection 6 3 2 7" xfId="15524"/>
    <cellStyle name="inputSelection 6 3 3" xfId="15525"/>
    <cellStyle name="inputSelection 6 3 4" xfId="15526"/>
    <cellStyle name="inputSelection 6 3 5" xfId="15527"/>
    <cellStyle name="inputSelection 6 3 6" xfId="15528"/>
    <cellStyle name="inputSelection 6 4" xfId="15529"/>
    <cellStyle name="inputSelection 6 5" xfId="15530"/>
    <cellStyle name="inputSelection 6 6" xfId="15531"/>
    <cellStyle name="inputSelection 6 7" xfId="15532"/>
    <cellStyle name="inputSelection 6 8" xfId="15533"/>
    <cellStyle name="inputSelection 6 9" xfId="15534"/>
    <cellStyle name="inputSelection 7" xfId="15535"/>
    <cellStyle name="inputSelection 7 2" xfId="15536"/>
    <cellStyle name="inputSelection 7 3" xfId="15537"/>
    <cellStyle name="inputSelection 7 4" xfId="15538"/>
    <cellStyle name="inputSelection 7 5" xfId="15539"/>
    <cellStyle name="inputSelection 8" xfId="15540"/>
    <cellStyle name="inputSelection 8 2" xfId="15541"/>
    <cellStyle name="inputSelection 8 3" xfId="15542"/>
    <cellStyle name="inputSelection 8 4" xfId="15543"/>
    <cellStyle name="inputSelection 9" xfId="15544"/>
    <cellStyle name="inputSelection 9 2" xfId="15545"/>
    <cellStyle name="inputSelection 9 3" xfId="15546"/>
    <cellStyle name="inputSelection 9 4" xfId="15547"/>
    <cellStyle name="inputText" xfId="15548"/>
    <cellStyle name="inputText 10" xfId="15549"/>
    <cellStyle name="inputText 11" xfId="15550"/>
    <cellStyle name="inputText 12" xfId="15551"/>
    <cellStyle name="inputText 13" xfId="15552"/>
    <cellStyle name="inputText 2" xfId="15553"/>
    <cellStyle name="inputText 2 10" xfId="15554"/>
    <cellStyle name="inputText 2 11" xfId="15555"/>
    <cellStyle name="inputText 2 12" xfId="15556"/>
    <cellStyle name="inputText 2 13" xfId="15557"/>
    <cellStyle name="inputText 2 2" xfId="15558"/>
    <cellStyle name="inputText 2 2 10" xfId="15559"/>
    <cellStyle name="inputText 2 2 11" xfId="15560"/>
    <cellStyle name="inputText 2 2 2" xfId="15561"/>
    <cellStyle name="inputText 2 2 2 10" xfId="15562"/>
    <cellStyle name="inputText 2 2 2 11" xfId="15563"/>
    <cellStyle name="inputText 2 2 2 2" xfId="15564"/>
    <cellStyle name="inputText 2 2 2 2 10" xfId="15565"/>
    <cellStyle name="inputText 2 2 2 2 11" xfId="15566"/>
    <cellStyle name="inputText 2 2 2 2 2" xfId="15567"/>
    <cellStyle name="inputText 2 2 2 2 2 2" xfId="15568"/>
    <cellStyle name="inputText 2 2 2 2 2 2 2" xfId="15569"/>
    <cellStyle name="inputText 2 2 2 2 2 2 3" xfId="15570"/>
    <cellStyle name="inputText 2 2 2 2 2 2 4" xfId="15571"/>
    <cellStyle name="inputText 2 2 2 2 2 2 5" xfId="15572"/>
    <cellStyle name="inputText 2 2 2 2 2 2 6" xfId="15573"/>
    <cellStyle name="inputText 2 2 2 2 2 2 7" xfId="15574"/>
    <cellStyle name="inputText 2 2 2 2 2 3" xfId="15575"/>
    <cellStyle name="inputText 2 2 2 2 2 4" xfId="15576"/>
    <cellStyle name="inputText 2 2 2 2 2 5" xfId="15577"/>
    <cellStyle name="inputText 2 2 2 2 2 6" xfId="15578"/>
    <cellStyle name="inputText 2 2 2 2 3" xfId="15579"/>
    <cellStyle name="inputText 2 2 2 2 4" xfId="15580"/>
    <cellStyle name="inputText 2 2 2 2 5" xfId="15581"/>
    <cellStyle name="inputText 2 2 2 2 6" xfId="15582"/>
    <cellStyle name="inputText 2 2 2 2 7" xfId="15583"/>
    <cellStyle name="inputText 2 2 2 2 8" xfId="15584"/>
    <cellStyle name="inputText 2 2 2 2 9" xfId="15585"/>
    <cellStyle name="inputText 2 2 2 3" xfId="15586"/>
    <cellStyle name="inputText 2 2 2 3 2" xfId="15587"/>
    <cellStyle name="inputText 2 2 2 3 2 2" xfId="15588"/>
    <cellStyle name="inputText 2 2 2 3 2 3" xfId="15589"/>
    <cellStyle name="inputText 2 2 2 3 2 4" xfId="15590"/>
    <cellStyle name="inputText 2 2 2 3 2 5" xfId="15591"/>
    <cellStyle name="inputText 2 2 2 3 2 6" xfId="15592"/>
    <cellStyle name="inputText 2 2 2 3 2 7" xfId="15593"/>
    <cellStyle name="inputText 2 2 2 3 3" xfId="15594"/>
    <cellStyle name="inputText 2 2 2 3 4" xfId="15595"/>
    <cellStyle name="inputText 2 2 2 3 5" xfId="15596"/>
    <cellStyle name="inputText 2 2 2 3 6" xfId="15597"/>
    <cellStyle name="inputText 2 2 2 4" xfId="15598"/>
    <cellStyle name="inputText 2 2 2 5" xfId="15599"/>
    <cellStyle name="inputText 2 2 2 6" xfId="15600"/>
    <cellStyle name="inputText 2 2 2 7" xfId="15601"/>
    <cellStyle name="inputText 2 2 2 8" xfId="15602"/>
    <cellStyle name="inputText 2 2 2 9" xfId="15603"/>
    <cellStyle name="inputText 2 2 3" xfId="15604"/>
    <cellStyle name="inputText 2 2 3 2" xfId="15605"/>
    <cellStyle name="inputText 2 2 3 3" xfId="15606"/>
    <cellStyle name="inputText 2 2 3 4" xfId="15607"/>
    <cellStyle name="inputText 2 2 3 5" xfId="15608"/>
    <cellStyle name="inputText 2 2 3 6" xfId="15609"/>
    <cellStyle name="inputText 2 2 3 7" xfId="15610"/>
    <cellStyle name="inputText 2 2 4" xfId="15611"/>
    <cellStyle name="inputText 2 2 5" xfId="15612"/>
    <cellStyle name="inputText 2 2 6" xfId="15613"/>
    <cellStyle name="inputText 2 2 7" xfId="15614"/>
    <cellStyle name="inputText 2 2 8" xfId="15615"/>
    <cellStyle name="inputText 2 2 9" xfId="15616"/>
    <cellStyle name="inputText 2 3" xfId="15617"/>
    <cellStyle name="inputText 2 3 10" xfId="15618"/>
    <cellStyle name="inputText 2 3 11" xfId="15619"/>
    <cellStyle name="inputText 2 3 2" xfId="15620"/>
    <cellStyle name="inputText 2 3 2 10" xfId="15621"/>
    <cellStyle name="inputText 2 3 2 11" xfId="15622"/>
    <cellStyle name="inputText 2 3 2 2" xfId="15623"/>
    <cellStyle name="inputText 2 3 2 2 10" xfId="15624"/>
    <cellStyle name="inputText 2 3 2 2 11" xfId="15625"/>
    <cellStyle name="inputText 2 3 2 2 2" xfId="15626"/>
    <cellStyle name="inputText 2 3 2 2 2 2" xfId="15627"/>
    <cellStyle name="inputText 2 3 2 2 2 2 2" xfId="15628"/>
    <cellStyle name="inputText 2 3 2 2 2 2 3" xfId="15629"/>
    <cellStyle name="inputText 2 3 2 2 2 2 4" xfId="15630"/>
    <cellStyle name="inputText 2 3 2 2 2 2 5" xfId="15631"/>
    <cellStyle name="inputText 2 3 2 2 2 2 6" xfId="15632"/>
    <cellStyle name="inputText 2 3 2 2 2 2 7" xfId="15633"/>
    <cellStyle name="inputText 2 3 2 2 2 3" xfId="15634"/>
    <cellStyle name="inputText 2 3 2 2 2 4" xfId="15635"/>
    <cellStyle name="inputText 2 3 2 2 2 5" xfId="15636"/>
    <cellStyle name="inputText 2 3 2 2 2 6" xfId="15637"/>
    <cellStyle name="inputText 2 3 2 2 3" xfId="15638"/>
    <cellStyle name="inputText 2 3 2 2 4" xfId="15639"/>
    <cellStyle name="inputText 2 3 2 2 5" xfId="15640"/>
    <cellStyle name="inputText 2 3 2 2 6" xfId="15641"/>
    <cellStyle name="inputText 2 3 2 2 7" xfId="15642"/>
    <cellStyle name="inputText 2 3 2 2 8" xfId="15643"/>
    <cellStyle name="inputText 2 3 2 2 9" xfId="15644"/>
    <cellStyle name="inputText 2 3 2 3" xfId="15645"/>
    <cellStyle name="inputText 2 3 2 3 2" xfId="15646"/>
    <cellStyle name="inputText 2 3 2 3 2 2" xfId="15647"/>
    <cellStyle name="inputText 2 3 2 3 2 3" xfId="15648"/>
    <cellStyle name="inputText 2 3 2 3 2 4" xfId="15649"/>
    <cellStyle name="inputText 2 3 2 3 2 5" xfId="15650"/>
    <cellStyle name="inputText 2 3 2 3 2 6" xfId="15651"/>
    <cellStyle name="inputText 2 3 2 3 2 7" xfId="15652"/>
    <cellStyle name="inputText 2 3 2 3 3" xfId="15653"/>
    <cellStyle name="inputText 2 3 2 3 4" xfId="15654"/>
    <cellStyle name="inputText 2 3 2 3 5" xfId="15655"/>
    <cellStyle name="inputText 2 3 2 3 6" xfId="15656"/>
    <cellStyle name="inputText 2 3 2 4" xfId="15657"/>
    <cellStyle name="inputText 2 3 2 5" xfId="15658"/>
    <cellStyle name="inputText 2 3 2 6" xfId="15659"/>
    <cellStyle name="inputText 2 3 2 7" xfId="15660"/>
    <cellStyle name="inputText 2 3 2 8" xfId="15661"/>
    <cellStyle name="inputText 2 3 2 9" xfId="15662"/>
    <cellStyle name="inputText 2 3 3" xfId="15663"/>
    <cellStyle name="inputText 2 3 3 2" xfId="15664"/>
    <cellStyle name="inputText 2 3 3 2 2" xfId="15665"/>
    <cellStyle name="inputText 2 3 3 2 3" xfId="15666"/>
    <cellStyle name="inputText 2 3 3 2 4" xfId="15667"/>
    <cellStyle name="inputText 2 3 3 2 5" xfId="15668"/>
    <cellStyle name="inputText 2 3 3 2 6" xfId="15669"/>
    <cellStyle name="inputText 2 3 3 2 7" xfId="15670"/>
    <cellStyle name="inputText 2 3 3 3" xfId="15671"/>
    <cellStyle name="inputText 2 3 3 4" xfId="15672"/>
    <cellStyle name="inputText 2 3 3 5" xfId="15673"/>
    <cellStyle name="inputText 2 3 3 6" xfId="15674"/>
    <cellStyle name="inputText 2 3 4" xfId="15675"/>
    <cellStyle name="inputText 2 3 5" xfId="15676"/>
    <cellStyle name="inputText 2 3 6" xfId="15677"/>
    <cellStyle name="inputText 2 3 7" xfId="15678"/>
    <cellStyle name="inputText 2 3 8" xfId="15679"/>
    <cellStyle name="inputText 2 3 9" xfId="15680"/>
    <cellStyle name="inputText 2 4" xfId="15681"/>
    <cellStyle name="inputText 2 4 10" xfId="15682"/>
    <cellStyle name="inputText 2 4 11" xfId="15683"/>
    <cellStyle name="inputText 2 4 2" xfId="15684"/>
    <cellStyle name="inputText 2 4 2 10" xfId="15685"/>
    <cellStyle name="inputText 2 4 2 11" xfId="15686"/>
    <cellStyle name="inputText 2 4 2 2" xfId="15687"/>
    <cellStyle name="inputText 2 4 2 2 2" xfId="15688"/>
    <cellStyle name="inputText 2 4 2 2 2 2" xfId="15689"/>
    <cellStyle name="inputText 2 4 2 2 2 3" xfId="15690"/>
    <cellStyle name="inputText 2 4 2 2 2 4" xfId="15691"/>
    <cellStyle name="inputText 2 4 2 2 2 5" xfId="15692"/>
    <cellStyle name="inputText 2 4 2 2 2 6" xfId="15693"/>
    <cellStyle name="inputText 2 4 2 2 2 7" xfId="15694"/>
    <cellStyle name="inputText 2 4 2 2 3" xfId="15695"/>
    <cellStyle name="inputText 2 4 2 2 4" xfId="15696"/>
    <cellStyle name="inputText 2 4 2 2 5" xfId="15697"/>
    <cellStyle name="inputText 2 4 2 2 6" xfId="15698"/>
    <cellStyle name="inputText 2 4 2 3" xfId="15699"/>
    <cellStyle name="inputText 2 4 2 4" xfId="15700"/>
    <cellStyle name="inputText 2 4 2 5" xfId="15701"/>
    <cellStyle name="inputText 2 4 2 6" xfId="15702"/>
    <cellStyle name="inputText 2 4 2 7" xfId="15703"/>
    <cellStyle name="inputText 2 4 2 8" xfId="15704"/>
    <cellStyle name="inputText 2 4 2 9" xfId="15705"/>
    <cellStyle name="inputText 2 4 3" xfId="15706"/>
    <cellStyle name="inputText 2 4 3 2" xfId="15707"/>
    <cellStyle name="inputText 2 4 3 2 2" xfId="15708"/>
    <cellStyle name="inputText 2 4 3 2 3" xfId="15709"/>
    <cellStyle name="inputText 2 4 3 2 4" xfId="15710"/>
    <cellStyle name="inputText 2 4 3 2 5" xfId="15711"/>
    <cellStyle name="inputText 2 4 3 2 6" xfId="15712"/>
    <cellStyle name="inputText 2 4 3 2 7" xfId="15713"/>
    <cellStyle name="inputText 2 4 3 3" xfId="15714"/>
    <cellStyle name="inputText 2 4 3 4" xfId="15715"/>
    <cellStyle name="inputText 2 4 3 5" xfId="15716"/>
    <cellStyle name="inputText 2 4 3 6" xfId="15717"/>
    <cellStyle name="inputText 2 4 4" xfId="15718"/>
    <cellStyle name="inputText 2 4 5" xfId="15719"/>
    <cellStyle name="inputText 2 4 6" xfId="15720"/>
    <cellStyle name="inputText 2 4 7" xfId="15721"/>
    <cellStyle name="inputText 2 4 8" xfId="15722"/>
    <cellStyle name="inputText 2 4 9" xfId="15723"/>
    <cellStyle name="inputText 2 5" xfId="15724"/>
    <cellStyle name="inputText 2 5 2" xfId="15725"/>
    <cellStyle name="inputText 2 5 3" xfId="15726"/>
    <cellStyle name="inputText 2 5 4" xfId="15727"/>
    <cellStyle name="inputText 2 5 5" xfId="15728"/>
    <cellStyle name="inputText 2 6" xfId="15729"/>
    <cellStyle name="inputText 2 6 2" xfId="15730"/>
    <cellStyle name="inputText 2 6 3" xfId="15731"/>
    <cellStyle name="inputText 2 6 4" xfId="15732"/>
    <cellStyle name="inputText 2 7" xfId="15733"/>
    <cellStyle name="inputText 2 7 2" xfId="15734"/>
    <cellStyle name="inputText 2 7 3" xfId="15735"/>
    <cellStyle name="inputText 2 7 4" xfId="15736"/>
    <cellStyle name="inputText 2 8" xfId="15737"/>
    <cellStyle name="inputText 2 9" xfId="15738"/>
    <cellStyle name="inputText 3" xfId="15739"/>
    <cellStyle name="inputText 3 10" xfId="15740"/>
    <cellStyle name="inputText 3 11" xfId="15741"/>
    <cellStyle name="inputText 3 12" xfId="15742"/>
    <cellStyle name="inputText 3 13" xfId="15743"/>
    <cellStyle name="inputText 3 14" xfId="15744"/>
    <cellStyle name="inputText 3 15" xfId="15745"/>
    <cellStyle name="inputText 3 2" xfId="15746"/>
    <cellStyle name="inputText 3 2 10" xfId="15747"/>
    <cellStyle name="inputText 3 2 11" xfId="15748"/>
    <cellStyle name="inputText 3 2 2" xfId="15749"/>
    <cellStyle name="inputText 3 2 2 10" xfId="15750"/>
    <cellStyle name="inputText 3 2 2 11" xfId="15751"/>
    <cellStyle name="inputText 3 2 2 2" xfId="15752"/>
    <cellStyle name="inputText 3 2 2 2 10" xfId="15753"/>
    <cellStyle name="inputText 3 2 2 2 11" xfId="15754"/>
    <cellStyle name="inputText 3 2 2 2 2" xfId="15755"/>
    <cellStyle name="inputText 3 2 2 2 2 2" xfId="15756"/>
    <cellStyle name="inputText 3 2 2 2 2 2 2" xfId="15757"/>
    <cellStyle name="inputText 3 2 2 2 2 2 3" xfId="15758"/>
    <cellStyle name="inputText 3 2 2 2 2 2 4" xfId="15759"/>
    <cellStyle name="inputText 3 2 2 2 2 2 5" xfId="15760"/>
    <cellStyle name="inputText 3 2 2 2 2 2 6" xfId="15761"/>
    <cellStyle name="inputText 3 2 2 2 2 2 7" xfId="15762"/>
    <cellStyle name="inputText 3 2 2 2 2 3" xfId="15763"/>
    <cellStyle name="inputText 3 2 2 2 2 4" xfId="15764"/>
    <cellStyle name="inputText 3 2 2 2 2 5" xfId="15765"/>
    <cellStyle name="inputText 3 2 2 2 2 6" xfId="15766"/>
    <cellStyle name="inputText 3 2 2 2 3" xfId="15767"/>
    <cellStyle name="inputText 3 2 2 2 4" xfId="15768"/>
    <cellStyle name="inputText 3 2 2 2 5" xfId="15769"/>
    <cellStyle name="inputText 3 2 2 2 6" xfId="15770"/>
    <cellStyle name="inputText 3 2 2 2 7" xfId="15771"/>
    <cellStyle name="inputText 3 2 2 2 8" xfId="15772"/>
    <cellStyle name="inputText 3 2 2 2 9" xfId="15773"/>
    <cellStyle name="inputText 3 2 2 3" xfId="15774"/>
    <cellStyle name="inputText 3 2 2 3 2" xfId="15775"/>
    <cellStyle name="inputText 3 2 2 3 2 2" xfId="15776"/>
    <cellStyle name="inputText 3 2 2 3 2 3" xfId="15777"/>
    <cellStyle name="inputText 3 2 2 3 2 4" xfId="15778"/>
    <cellStyle name="inputText 3 2 2 3 2 5" xfId="15779"/>
    <cellStyle name="inputText 3 2 2 3 2 6" xfId="15780"/>
    <cellStyle name="inputText 3 2 2 3 2 7" xfId="15781"/>
    <cellStyle name="inputText 3 2 2 3 3" xfId="15782"/>
    <cellStyle name="inputText 3 2 2 3 4" xfId="15783"/>
    <cellStyle name="inputText 3 2 2 3 5" xfId="15784"/>
    <cellStyle name="inputText 3 2 2 3 6" xfId="15785"/>
    <cellStyle name="inputText 3 2 2 4" xfId="15786"/>
    <cellStyle name="inputText 3 2 2 5" xfId="15787"/>
    <cellStyle name="inputText 3 2 2 6" xfId="15788"/>
    <cellStyle name="inputText 3 2 2 7" xfId="15789"/>
    <cellStyle name="inputText 3 2 2 8" xfId="15790"/>
    <cellStyle name="inputText 3 2 2 9" xfId="15791"/>
    <cellStyle name="inputText 3 2 3" xfId="15792"/>
    <cellStyle name="inputText 3 2 3 2" xfId="15793"/>
    <cellStyle name="inputText 3 2 3 3" xfId="15794"/>
    <cellStyle name="inputText 3 2 3 4" xfId="15795"/>
    <cellStyle name="inputText 3 2 3 5" xfId="15796"/>
    <cellStyle name="inputText 3 2 3 6" xfId="15797"/>
    <cellStyle name="inputText 3 2 3 7" xfId="15798"/>
    <cellStyle name="inputText 3 2 4" xfId="15799"/>
    <cellStyle name="inputText 3 2 5" xfId="15800"/>
    <cellStyle name="inputText 3 2 6" xfId="15801"/>
    <cellStyle name="inputText 3 2 7" xfId="15802"/>
    <cellStyle name="inputText 3 2 8" xfId="15803"/>
    <cellStyle name="inputText 3 2 9" xfId="15804"/>
    <cellStyle name="inputText 3 3" xfId="15805"/>
    <cellStyle name="inputText 3 3 10" xfId="15806"/>
    <cellStyle name="inputText 3 3 11" xfId="15807"/>
    <cellStyle name="inputText 3 3 2" xfId="15808"/>
    <cellStyle name="inputText 3 3 2 10" xfId="15809"/>
    <cellStyle name="inputText 3 3 2 11" xfId="15810"/>
    <cellStyle name="inputText 3 3 2 2" xfId="15811"/>
    <cellStyle name="inputText 3 3 2 2 10" xfId="15812"/>
    <cellStyle name="inputText 3 3 2 2 11" xfId="15813"/>
    <cellStyle name="inputText 3 3 2 2 2" xfId="15814"/>
    <cellStyle name="inputText 3 3 2 2 2 2" xfId="15815"/>
    <cellStyle name="inputText 3 3 2 2 2 2 2" xfId="15816"/>
    <cellStyle name="inputText 3 3 2 2 2 2 3" xfId="15817"/>
    <cellStyle name="inputText 3 3 2 2 2 2 4" xfId="15818"/>
    <cellStyle name="inputText 3 3 2 2 2 2 5" xfId="15819"/>
    <cellStyle name="inputText 3 3 2 2 2 2 6" xfId="15820"/>
    <cellStyle name="inputText 3 3 2 2 2 2 7" xfId="15821"/>
    <cellStyle name="inputText 3 3 2 2 2 3" xfId="15822"/>
    <cellStyle name="inputText 3 3 2 2 2 4" xfId="15823"/>
    <cellStyle name="inputText 3 3 2 2 2 5" xfId="15824"/>
    <cellStyle name="inputText 3 3 2 2 2 6" xfId="15825"/>
    <cellStyle name="inputText 3 3 2 2 3" xfId="15826"/>
    <cellStyle name="inputText 3 3 2 2 4" xfId="15827"/>
    <cellStyle name="inputText 3 3 2 2 5" xfId="15828"/>
    <cellStyle name="inputText 3 3 2 2 6" xfId="15829"/>
    <cellStyle name="inputText 3 3 2 2 7" xfId="15830"/>
    <cellStyle name="inputText 3 3 2 2 8" xfId="15831"/>
    <cellStyle name="inputText 3 3 2 2 9" xfId="15832"/>
    <cellStyle name="inputText 3 3 2 3" xfId="15833"/>
    <cellStyle name="inputText 3 3 2 3 2" xfId="15834"/>
    <cellStyle name="inputText 3 3 2 3 2 2" xfId="15835"/>
    <cellStyle name="inputText 3 3 2 3 2 3" xfId="15836"/>
    <cellStyle name="inputText 3 3 2 3 2 4" xfId="15837"/>
    <cellStyle name="inputText 3 3 2 3 2 5" xfId="15838"/>
    <cellStyle name="inputText 3 3 2 3 2 6" xfId="15839"/>
    <cellStyle name="inputText 3 3 2 3 2 7" xfId="15840"/>
    <cellStyle name="inputText 3 3 2 3 3" xfId="15841"/>
    <cellStyle name="inputText 3 3 2 3 4" xfId="15842"/>
    <cellStyle name="inputText 3 3 2 3 5" xfId="15843"/>
    <cellStyle name="inputText 3 3 2 3 6" xfId="15844"/>
    <cellStyle name="inputText 3 3 2 4" xfId="15845"/>
    <cellStyle name="inputText 3 3 2 5" xfId="15846"/>
    <cellStyle name="inputText 3 3 2 6" xfId="15847"/>
    <cellStyle name="inputText 3 3 2 7" xfId="15848"/>
    <cellStyle name="inputText 3 3 2 8" xfId="15849"/>
    <cellStyle name="inputText 3 3 2 9" xfId="15850"/>
    <cellStyle name="inputText 3 3 3" xfId="15851"/>
    <cellStyle name="inputText 3 3 3 2" xfId="15852"/>
    <cellStyle name="inputText 3 3 3 2 2" xfId="15853"/>
    <cellStyle name="inputText 3 3 3 2 3" xfId="15854"/>
    <cellStyle name="inputText 3 3 3 2 4" xfId="15855"/>
    <cellStyle name="inputText 3 3 3 2 5" xfId="15856"/>
    <cellStyle name="inputText 3 3 3 2 6" xfId="15857"/>
    <cellStyle name="inputText 3 3 3 2 7" xfId="15858"/>
    <cellStyle name="inputText 3 3 3 3" xfId="15859"/>
    <cellStyle name="inputText 3 3 3 4" xfId="15860"/>
    <cellStyle name="inputText 3 3 3 5" xfId="15861"/>
    <cellStyle name="inputText 3 3 3 6" xfId="15862"/>
    <cellStyle name="inputText 3 3 4" xfId="15863"/>
    <cellStyle name="inputText 3 3 5" xfId="15864"/>
    <cellStyle name="inputText 3 3 6" xfId="15865"/>
    <cellStyle name="inputText 3 3 7" xfId="15866"/>
    <cellStyle name="inputText 3 3 8" xfId="15867"/>
    <cellStyle name="inputText 3 3 9" xfId="15868"/>
    <cellStyle name="inputText 3 4" xfId="15869"/>
    <cellStyle name="inputText 3 4 10" xfId="15870"/>
    <cellStyle name="inputText 3 4 11" xfId="15871"/>
    <cellStyle name="inputText 3 4 2" xfId="15872"/>
    <cellStyle name="inputText 3 4 2 10" xfId="15873"/>
    <cellStyle name="inputText 3 4 2 11" xfId="15874"/>
    <cellStyle name="inputText 3 4 2 2" xfId="15875"/>
    <cellStyle name="inputText 3 4 2 2 2" xfId="15876"/>
    <cellStyle name="inputText 3 4 2 2 2 2" xfId="15877"/>
    <cellStyle name="inputText 3 4 2 2 2 3" xfId="15878"/>
    <cellStyle name="inputText 3 4 2 2 2 4" xfId="15879"/>
    <cellStyle name="inputText 3 4 2 2 2 5" xfId="15880"/>
    <cellStyle name="inputText 3 4 2 2 2 6" xfId="15881"/>
    <cellStyle name="inputText 3 4 2 2 2 7" xfId="15882"/>
    <cellStyle name="inputText 3 4 2 2 3" xfId="15883"/>
    <cellStyle name="inputText 3 4 2 2 4" xfId="15884"/>
    <cellStyle name="inputText 3 4 2 2 5" xfId="15885"/>
    <cellStyle name="inputText 3 4 2 2 6" xfId="15886"/>
    <cellStyle name="inputText 3 4 2 3" xfId="15887"/>
    <cellStyle name="inputText 3 4 2 4" xfId="15888"/>
    <cellStyle name="inputText 3 4 2 5" xfId="15889"/>
    <cellStyle name="inputText 3 4 2 6" xfId="15890"/>
    <cellStyle name="inputText 3 4 2 7" xfId="15891"/>
    <cellStyle name="inputText 3 4 2 8" xfId="15892"/>
    <cellStyle name="inputText 3 4 2 9" xfId="15893"/>
    <cellStyle name="inputText 3 4 3" xfId="15894"/>
    <cellStyle name="inputText 3 4 3 2" xfId="15895"/>
    <cellStyle name="inputText 3 4 3 2 2" xfId="15896"/>
    <cellStyle name="inputText 3 4 3 2 3" xfId="15897"/>
    <cellStyle name="inputText 3 4 3 2 4" xfId="15898"/>
    <cellStyle name="inputText 3 4 3 2 5" xfId="15899"/>
    <cellStyle name="inputText 3 4 3 2 6" xfId="15900"/>
    <cellStyle name="inputText 3 4 3 2 7" xfId="15901"/>
    <cellStyle name="inputText 3 4 3 3" xfId="15902"/>
    <cellStyle name="inputText 3 4 3 4" xfId="15903"/>
    <cellStyle name="inputText 3 4 3 5" xfId="15904"/>
    <cellStyle name="inputText 3 4 3 6" xfId="15905"/>
    <cellStyle name="inputText 3 4 4" xfId="15906"/>
    <cellStyle name="inputText 3 4 5" xfId="15907"/>
    <cellStyle name="inputText 3 4 6" xfId="15908"/>
    <cellStyle name="inputText 3 4 7" xfId="15909"/>
    <cellStyle name="inputText 3 4 8" xfId="15910"/>
    <cellStyle name="inputText 3 4 9" xfId="15911"/>
    <cellStyle name="inputText 3 5" xfId="15912"/>
    <cellStyle name="inputText 3 5 2" xfId="15913"/>
    <cellStyle name="inputText 3 5 3" xfId="15914"/>
    <cellStyle name="inputText 3 5 4" xfId="15915"/>
    <cellStyle name="inputText 3 5 5" xfId="15916"/>
    <cellStyle name="inputText 3 5 6" xfId="15917"/>
    <cellStyle name="inputText 3 5 7" xfId="15918"/>
    <cellStyle name="inputText 3 6" xfId="15919"/>
    <cellStyle name="inputText 3 6 2" xfId="15920"/>
    <cellStyle name="inputText 3 6 3" xfId="15921"/>
    <cellStyle name="inputText 3 6 4" xfId="15922"/>
    <cellStyle name="inputText 3 6 5" xfId="15923"/>
    <cellStyle name="inputText 3 6 6" xfId="15924"/>
    <cellStyle name="inputText 3 6 7" xfId="15925"/>
    <cellStyle name="inputText 3 7" xfId="15926"/>
    <cellStyle name="inputText 3 7 2" xfId="15927"/>
    <cellStyle name="inputText 3 7 3" xfId="15928"/>
    <cellStyle name="inputText 3 7 4" xfId="15929"/>
    <cellStyle name="inputText 3 8" xfId="15930"/>
    <cellStyle name="inputText 3 8 2" xfId="15931"/>
    <cellStyle name="inputText 3 8 3" xfId="15932"/>
    <cellStyle name="inputText 3 8 4" xfId="15933"/>
    <cellStyle name="inputText 3 9" xfId="15934"/>
    <cellStyle name="inputText 4" xfId="15935"/>
    <cellStyle name="inputText 4 10" xfId="15936"/>
    <cellStyle name="inputText 4 11" xfId="15937"/>
    <cellStyle name="inputText 4 12" xfId="15938"/>
    <cellStyle name="inputText 4 2" xfId="15939"/>
    <cellStyle name="inputText 4 2 2" xfId="15940"/>
    <cellStyle name="inputText 4 2 2 2" xfId="15941"/>
    <cellStyle name="inputText 4 2 2 3" xfId="15942"/>
    <cellStyle name="inputText 4 2 2 4" xfId="15943"/>
    <cellStyle name="inputText 4 2 2 5" xfId="15944"/>
    <cellStyle name="inputText 4 2 2 6" xfId="15945"/>
    <cellStyle name="inputText 4 2 2 7" xfId="15946"/>
    <cellStyle name="inputText 4 2 3" xfId="15947"/>
    <cellStyle name="inputText 4 2 4" xfId="15948"/>
    <cellStyle name="inputText 4 2 5" xfId="15949"/>
    <cellStyle name="inputText 4 2 6" xfId="15950"/>
    <cellStyle name="inputText 4 3" xfId="15951"/>
    <cellStyle name="inputText 4 4" xfId="15952"/>
    <cellStyle name="inputText 4 5" xfId="15953"/>
    <cellStyle name="inputText 4 6" xfId="15954"/>
    <cellStyle name="inputText 4 7" xfId="15955"/>
    <cellStyle name="inputText 4 8" xfId="15956"/>
    <cellStyle name="inputText 4 9" xfId="15957"/>
    <cellStyle name="inputText 5" xfId="15958"/>
    <cellStyle name="inputText 5 10" xfId="15959"/>
    <cellStyle name="inputText 5 11" xfId="15960"/>
    <cellStyle name="inputText 5 12" xfId="15961"/>
    <cellStyle name="inputText 5 2" xfId="15962"/>
    <cellStyle name="inputText 5 2 2" xfId="15963"/>
    <cellStyle name="inputText 5 2 2 2" xfId="15964"/>
    <cellStyle name="inputText 5 2 2 3" xfId="15965"/>
    <cellStyle name="inputText 5 2 2 4" xfId="15966"/>
    <cellStyle name="inputText 5 2 2 5" xfId="15967"/>
    <cellStyle name="inputText 5 2 2 6" xfId="15968"/>
    <cellStyle name="inputText 5 2 2 7" xfId="15969"/>
    <cellStyle name="inputText 5 2 3" xfId="15970"/>
    <cellStyle name="inputText 5 2 4" xfId="15971"/>
    <cellStyle name="inputText 5 2 5" xfId="15972"/>
    <cellStyle name="inputText 5 2 6" xfId="15973"/>
    <cellStyle name="inputText 5 3" xfId="15974"/>
    <cellStyle name="inputText 5 4" xfId="15975"/>
    <cellStyle name="inputText 5 5" xfId="15976"/>
    <cellStyle name="inputText 5 6" xfId="15977"/>
    <cellStyle name="inputText 5 7" xfId="15978"/>
    <cellStyle name="inputText 5 8" xfId="15979"/>
    <cellStyle name="inputText 5 9" xfId="15980"/>
    <cellStyle name="inputText 6" xfId="15981"/>
    <cellStyle name="inputText 6 10" xfId="15982"/>
    <cellStyle name="inputText 6 11" xfId="15983"/>
    <cellStyle name="inputText 6 2" xfId="15984"/>
    <cellStyle name="inputText 6 2 2" xfId="15985"/>
    <cellStyle name="inputText 6 2 2 2" xfId="15986"/>
    <cellStyle name="inputText 6 2 2 3" xfId="15987"/>
    <cellStyle name="inputText 6 2 2 4" xfId="15988"/>
    <cellStyle name="inputText 6 2 2 5" xfId="15989"/>
    <cellStyle name="inputText 6 2 2 6" xfId="15990"/>
    <cellStyle name="inputText 6 2 2 7" xfId="15991"/>
    <cellStyle name="inputText 6 2 3" xfId="15992"/>
    <cellStyle name="inputText 6 2 4" xfId="15993"/>
    <cellStyle name="inputText 6 2 5" xfId="15994"/>
    <cellStyle name="inputText 6 2 6" xfId="15995"/>
    <cellStyle name="inputText 6 3" xfId="15996"/>
    <cellStyle name="inputText 6 4" xfId="15997"/>
    <cellStyle name="inputText 6 5" xfId="15998"/>
    <cellStyle name="inputText 6 6" xfId="15999"/>
    <cellStyle name="inputText 6 7" xfId="16000"/>
    <cellStyle name="inputText 6 8" xfId="16001"/>
    <cellStyle name="inputText 6 9" xfId="16002"/>
    <cellStyle name="inputText 7" xfId="16003"/>
    <cellStyle name="inputText 7 2" xfId="16004"/>
    <cellStyle name="inputText 7 3" xfId="16005"/>
    <cellStyle name="inputText 7 4" xfId="16006"/>
    <cellStyle name="inputText 7 5" xfId="16007"/>
    <cellStyle name="inputText 8" xfId="16008"/>
    <cellStyle name="inputText 8 2" xfId="16009"/>
    <cellStyle name="inputText 8 3" xfId="16010"/>
    <cellStyle name="inputText 8 4" xfId="16011"/>
    <cellStyle name="inputText 9" xfId="16012"/>
    <cellStyle name="inputText 9 2" xfId="16013"/>
    <cellStyle name="inputText 9 3" xfId="16014"/>
    <cellStyle name="inputText 9 4" xfId="16015"/>
    <cellStyle name="Jegyzet" xfId="182"/>
    <cellStyle name="Jegyzet 10" xfId="16016"/>
    <cellStyle name="Jegyzet 11" xfId="16017"/>
    <cellStyle name="Jegyzet 12" xfId="16018"/>
    <cellStyle name="Jegyzet 13" xfId="16019"/>
    <cellStyle name="Jegyzet 14" xfId="16020"/>
    <cellStyle name="Jegyzet 15" xfId="16021"/>
    <cellStyle name="Jegyzet 16" xfId="16022"/>
    <cellStyle name="Jegyzet 2" xfId="16023"/>
    <cellStyle name="Jegyzet 2 10" xfId="16024"/>
    <cellStyle name="Jegyzet 2 11" xfId="16025"/>
    <cellStyle name="Jegyzet 2 12" xfId="16026"/>
    <cellStyle name="Jegyzet 2 13" xfId="16027"/>
    <cellStyle name="Jegyzet 2 14" xfId="16028"/>
    <cellStyle name="Jegyzet 2 15" xfId="16029"/>
    <cellStyle name="Jegyzet 2 2" xfId="16030"/>
    <cellStyle name="Jegyzet 2 2 10" xfId="16031"/>
    <cellStyle name="Jegyzet 2 2 11" xfId="16032"/>
    <cellStyle name="Jegyzet 2 2 12" xfId="16033"/>
    <cellStyle name="Jegyzet 2 2 13" xfId="16034"/>
    <cellStyle name="Jegyzet 2 2 14" xfId="16035"/>
    <cellStyle name="Jegyzet 2 2 2" xfId="16036"/>
    <cellStyle name="Jegyzet 2 2 2 10" xfId="16037"/>
    <cellStyle name="Jegyzet 2 2 2 11" xfId="16038"/>
    <cellStyle name="Jegyzet 2 2 2 12" xfId="16039"/>
    <cellStyle name="Jegyzet 2 2 2 13" xfId="16040"/>
    <cellStyle name="Jegyzet 2 2 2 2" xfId="16041"/>
    <cellStyle name="Jegyzet 2 2 2 2 10" xfId="16042"/>
    <cellStyle name="Jegyzet 2 2 2 2 11" xfId="16043"/>
    <cellStyle name="Jegyzet 2 2 2 2 12" xfId="16044"/>
    <cellStyle name="Jegyzet 2 2 2 2 13" xfId="16045"/>
    <cellStyle name="Jegyzet 2 2 2 2 14" xfId="16046"/>
    <cellStyle name="Jegyzet 2 2 2 2 15" xfId="16047"/>
    <cellStyle name="Jegyzet 2 2 2 2 16" xfId="16048"/>
    <cellStyle name="Jegyzet 2 2 2 2 2" xfId="16049"/>
    <cellStyle name="Jegyzet 2 2 2 2 3" xfId="16050"/>
    <cellStyle name="Jegyzet 2 2 2 2 4" xfId="16051"/>
    <cellStyle name="Jegyzet 2 2 2 2 5" xfId="16052"/>
    <cellStyle name="Jegyzet 2 2 2 2 6" xfId="16053"/>
    <cellStyle name="Jegyzet 2 2 2 2 7" xfId="16054"/>
    <cellStyle name="Jegyzet 2 2 2 2 8" xfId="16055"/>
    <cellStyle name="Jegyzet 2 2 2 2 9" xfId="16056"/>
    <cellStyle name="Jegyzet 2 2 2 3" xfId="16057"/>
    <cellStyle name="Jegyzet 2 2 2 4" xfId="16058"/>
    <cellStyle name="Jegyzet 2 2 2 5" xfId="16059"/>
    <cellStyle name="Jegyzet 2 2 2 6" xfId="16060"/>
    <cellStyle name="Jegyzet 2 2 2 7" xfId="16061"/>
    <cellStyle name="Jegyzet 2 2 2 8" xfId="16062"/>
    <cellStyle name="Jegyzet 2 2 2 9" xfId="16063"/>
    <cellStyle name="Jegyzet 2 2 3" xfId="16064"/>
    <cellStyle name="Jegyzet 2 2 3 10" xfId="16065"/>
    <cellStyle name="Jegyzet 2 2 3 11" xfId="16066"/>
    <cellStyle name="Jegyzet 2 2 3 12" xfId="16067"/>
    <cellStyle name="Jegyzet 2 2 3 13" xfId="16068"/>
    <cellStyle name="Jegyzet 2 2 3 14" xfId="16069"/>
    <cellStyle name="Jegyzet 2 2 3 15" xfId="16070"/>
    <cellStyle name="Jegyzet 2 2 3 16" xfId="16071"/>
    <cellStyle name="Jegyzet 2 2 3 2" xfId="16072"/>
    <cellStyle name="Jegyzet 2 2 3 3" xfId="16073"/>
    <cellStyle name="Jegyzet 2 2 3 4" xfId="16074"/>
    <cellStyle name="Jegyzet 2 2 3 5" xfId="16075"/>
    <cellStyle name="Jegyzet 2 2 3 6" xfId="16076"/>
    <cellStyle name="Jegyzet 2 2 3 7" xfId="16077"/>
    <cellStyle name="Jegyzet 2 2 3 8" xfId="16078"/>
    <cellStyle name="Jegyzet 2 2 3 9" xfId="16079"/>
    <cellStyle name="Jegyzet 2 2 4" xfId="16080"/>
    <cellStyle name="Jegyzet 2 2 5" xfId="16081"/>
    <cellStyle name="Jegyzet 2 2 6" xfId="16082"/>
    <cellStyle name="Jegyzet 2 2 7" xfId="16083"/>
    <cellStyle name="Jegyzet 2 2 8" xfId="16084"/>
    <cellStyle name="Jegyzet 2 2 9" xfId="16085"/>
    <cellStyle name="Jegyzet 2 3" xfId="16086"/>
    <cellStyle name="Jegyzet 2 3 10" xfId="16087"/>
    <cellStyle name="Jegyzet 2 3 11" xfId="16088"/>
    <cellStyle name="Jegyzet 2 3 12" xfId="16089"/>
    <cellStyle name="Jegyzet 2 3 13" xfId="16090"/>
    <cellStyle name="Jegyzet 2 3 14" xfId="16091"/>
    <cellStyle name="Jegyzet 2 3 2" xfId="16092"/>
    <cellStyle name="Jegyzet 2 3 2 10" xfId="16093"/>
    <cellStyle name="Jegyzet 2 3 2 11" xfId="16094"/>
    <cellStyle name="Jegyzet 2 3 2 12" xfId="16095"/>
    <cellStyle name="Jegyzet 2 3 2 13" xfId="16096"/>
    <cellStyle name="Jegyzet 2 3 2 2" xfId="16097"/>
    <cellStyle name="Jegyzet 2 3 2 2 10" xfId="16098"/>
    <cellStyle name="Jegyzet 2 3 2 2 11" xfId="16099"/>
    <cellStyle name="Jegyzet 2 3 2 2 12" xfId="16100"/>
    <cellStyle name="Jegyzet 2 3 2 2 13" xfId="16101"/>
    <cellStyle name="Jegyzet 2 3 2 2 14" xfId="16102"/>
    <cellStyle name="Jegyzet 2 3 2 2 15" xfId="16103"/>
    <cellStyle name="Jegyzet 2 3 2 2 16" xfId="16104"/>
    <cellStyle name="Jegyzet 2 3 2 2 2" xfId="16105"/>
    <cellStyle name="Jegyzet 2 3 2 2 3" xfId="16106"/>
    <cellStyle name="Jegyzet 2 3 2 2 4" xfId="16107"/>
    <cellStyle name="Jegyzet 2 3 2 2 5" xfId="16108"/>
    <cellStyle name="Jegyzet 2 3 2 2 6" xfId="16109"/>
    <cellStyle name="Jegyzet 2 3 2 2 7" xfId="16110"/>
    <cellStyle name="Jegyzet 2 3 2 2 8" xfId="16111"/>
    <cellStyle name="Jegyzet 2 3 2 2 9" xfId="16112"/>
    <cellStyle name="Jegyzet 2 3 2 3" xfId="16113"/>
    <cellStyle name="Jegyzet 2 3 2 4" xfId="16114"/>
    <cellStyle name="Jegyzet 2 3 2 5" xfId="16115"/>
    <cellStyle name="Jegyzet 2 3 2 6" xfId="16116"/>
    <cellStyle name="Jegyzet 2 3 2 7" xfId="16117"/>
    <cellStyle name="Jegyzet 2 3 2 8" xfId="16118"/>
    <cellStyle name="Jegyzet 2 3 2 9" xfId="16119"/>
    <cellStyle name="Jegyzet 2 3 3" xfId="16120"/>
    <cellStyle name="Jegyzet 2 3 3 10" xfId="16121"/>
    <cellStyle name="Jegyzet 2 3 3 11" xfId="16122"/>
    <cellStyle name="Jegyzet 2 3 3 12" xfId="16123"/>
    <cellStyle name="Jegyzet 2 3 3 13" xfId="16124"/>
    <cellStyle name="Jegyzet 2 3 3 14" xfId="16125"/>
    <cellStyle name="Jegyzet 2 3 3 15" xfId="16126"/>
    <cellStyle name="Jegyzet 2 3 3 16" xfId="16127"/>
    <cellStyle name="Jegyzet 2 3 3 2" xfId="16128"/>
    <cellStyle name="Jegyzet 2 3 3 3" xfId="16129"/>
    <cellStyle name="Jegyzet 2 3 3 4" xfId="16130"/>
    <cellStyle name="Jegyzet 2 3 3 5" xfId="16131"/>
    <cellStyle name="Jegyzet 2 3 3 6" xfId="16132"/>
    <cellStyle name="Jegyzet 2 3 3 7" xfId="16133"/>
    <cellStyle name="Jegyzet 2 3 3 8" xfId="16134"/>
    <cellStyle name="Jegyzet 2 3 3 9" xfId="16135"/>
    <cellStyle name="Jegyzet 2 3 4" xfId="16136"/>
    <cellStyle name="Jegyzet 2 3 5" xfId="16137"/>
    <cellStyle name="Jegyzet 2 3 6" xfId="16138"/>
    <cellStyle name="Jegyzet 2 3 7" xfId="16139"/>
    <cellStyle name="Jegyzet 2 3 8" xfId="16140"/>
    <cellStyle name="Jegyzet 2 3 9" xfId="16141"/>
    <cellStyle name="Jegyzet 2 4" xfId="16142"/>
    <cellStyle name="Jegyzet 2 4 10" xfId="16143"/>
    <cellStyle name="Jegyzet 2 4 11" xfId="16144"/>
    <cellStyle name="Jegyzet 2 4 12" xfId="16145"/>
    <cellStyle name="Jegyzet 2 4 13" xfId="16146"/>
    <cellStyle name="Jegyzet 2 4 2" xfId="16147"/>
    <cellStyle name="Jegyzet 2 4 2 10" xfId="16148"/>
    <cellStyle name="Jegyzet 2 4 2 11" xfId="16149"/>
    <cellStyle name="Jegyzet 2 4 2 12" xfId="16150"/>
    <cellStyle name="Jegyzet 2 4 2 13" xfId="16151"/>
    <cellStyle name="Jegyzet 2 4 2 14" xfId="16152"/>
    <cellStyle name="Jegyzet 2 4 2 15" xfId="16153"/>
    <cellStyle name="Jegyzet 2 4 2 16" xfId="16154"/>
    <cellStyle name="Jegyzet 2 4 2 2" xfId="16155"/>
    <cellStyle name="Jegyzet 2 4 2 3" xfId="16156"/>
    <cellStyle name="Jegyzet 2 4 2 4" xfId="16157"/>
    <cellStyle name="Jegyzet 2 4 2 5" xfId="16158"/>
    <cellStyle name="Jegyzet 2 4 2 6" xfId="16159"/>
    <cellStyle name="Jegyzet 2 4 2 7" xfId="16160"/>
    <cellStyle name="Jegyzet 2 4 2 8" xfId="16161"/>
    <cellStyle name="Jegyzet 2 4 2 9" xfId="16162"/>
    <cellStyle name="Jegyzet 2 4 3" xfId="16163"/>
    <cellStyle name="Jegyzet 2 4 4" xfId="16164"/>
    <cellStyle name="Jegyzet 2 4 5" xfId="16165"/>
    <cellStyle name="Jegyzet 2 4 6" xfId="16166"/>
    <cellStyle name="Jegyzet 2 4 7" xfId="16167"/>
    <cellStyle name="Jegyzet 2 4 8" xfId="16168"/>
    <cellStyle name="Jegyzet 2 4 9" xfId="16169"/>
    <cellStyle name="Jegyzet 2 5" xfId="16170"/>
    <cellStyle name="Jegyzet 2 5 10" xfId="16171"/>
    <cellStyle name="Jegyzet 2 5 11" xfId="16172"/>
    <cellStyle name="Jegyzet 2 5 12" xfId="16173"/>
    <cellStyle name="Jegyzet 2 5 13" xfId="16174"/>
    <cellStyle name="Jegyzet 2 5 14" xfId="16175"/>
    <cellStyle name="Jegyzet 2 5 15" xfId="16176"/>
    <cellStyle name="Jegyzet 2 5 16" xfId="16177"/>
    <cellStyle name="Jegyzet 2 5 2" xfId="16178"/>
    <cellStyle name="Jegyzet 2 5 3" xfId="16179"/>
    <cellStyle name="Jegyzet 2 5 4" xfId="16180"/>
    <cellStyle name="Jegyzet 2 5 5" xfId="16181"/>
    <cellStyle name="Jegyzet 2 5 6" xfId="16182"/>
    <cellStyle name="Jegyzet 2 5 7" xfId="16183"/>
    <cellStyle name="Jegyzet 2 5 8" xfId="16184"/>
    <cellStyle name="Jegyzet 2 5 9" xfId="16185"/>
    <cellStyle name="Jegyzet 2 6" xfId="16186"/>
    <cellStyle name="Jegyzet 2 6 2" xfId="16187"/>
    <cellStyle name="Jegyzet 2 6 2 2" xfId="16188"/>
    <cellStyle name="Jegyzet 2 6 2 3" xfId="16189"/>
    <cellStyle name="Jegyzet 2 6 2 4" xfId="16190"/>
    <cellStyle name="Jegyzet 2 6 2 5" xfId="16191"/>
    <cellStyle name="Jegyzet 2 6 2 6" xfId="16192"/>
    <cellStyle name="Jegyzet 2 6 2 7" xfId="16193"/>
    <cellStyle name="Jegyzet 2 6 3" xfId="16194"/>
    <cellStyle name="Jegyzet 2 6 4" xfId="16195"/>
    <cellStyle name="Jegyzet 2 6 5" xfId="16196"/>
    <cellStyle name="Jegyzet 2 6 6" xfId="16197"/>
    <cellStyle name="Jegyzet 2 6 7" xfId="16198"/>
    <cellStyle name="Jegyzet 2 7" xfId="16199"/>
    <cellStyle name="Jegyzet 2 7 2" xfId="16200"/>
    <cellStyle name="Jegyzet 2 7 3" xfId="16201"/>
    <cellStyle name="Jegyzet 2 7 4" xfId="16202"/>
    <cellStyle name="Jegyzet 2 7 5" xfId="16203"/>
    <cellStyle name="Jegyzet 2 7 6" xfId="16204"/>
    <cellStyle name="Jegyzet 2 7 7" xfId="16205"/>
    <cellStyle name="Jegyzet 2 8" xfId="16206"/>
    <cellStyle name="Jegyzet 2 8 2" xfId="16207"/>
    <cellStyle name="Jegyzet 2 8 3" xfId="16208"/>
    <cellStyle name="Jegyzet 2 8 4" xfId="16209"/>
    <cellStyle name="Jegyzet 2 8 5" xfId="16210"/>
    <cellStyle name="Jegyzet 2 8 6" xfId="16211"/>
    <cellStyle name="Jegyzet 2 8 7" xfId="16212"/>
    <cellStyle name="Jegyzet 2 9" xfId="16213"/>
    <cellStyle name="Jegyzet 3" xfId="16214"/>
    <cellStyle name="Jegyzet 3 10" xfId="16215"/>
    <cellStyle name="Jegyzet 3 11" xfId="16216"/>
    <cellStyle name="Jegyzet 3 12" xfId="16217"/>
    <cellStyle name="Jegyzet 3 13" xfId="16218"/>
    <cellStyle name="Jegyzet 3 14" xfId="16219"/>
    <cellStyle name="Jegyzet 3 2" xfId="16220"/>
    <cellStyle name="Jegyzet 3 2 10" xfId="16221"/>
    <cellStyle name="Jegyzet 3 2 11" xfId="16222"/>
    <cellStyle name="Jegyzet 3 2 12" xfId="16223"/>
    <cellStyle name="Jegyzet 3 2 13" xfId="16224"/>
    <cellStyle name="Jegyzet 3 2 2" xfId="16225"/>
    <cellStyle name="Jegyzet 3 2 2 10" xfId="16226"/>
    <cellStyle name="Jegyzet 3 2 2 11" xfId="16227"/>
    <cellStyle name="Jegyzet 3 2 2 12" xfId="16228"/>
    <cellStyle name="Jegyzet 3 2 2 13" xfId="16229"/>
    <cellStyle name="Jegyzet 3 2 2 14" xfId="16230"/>
    <cellStyle name="Jegyzet 3 2 2 15" xfId="16231"/>
    <cellStyle name="Jegyzet 3 2 2 16" xfId="16232"/>
    <cellStyle name="Jegyzet 3 2 2 2" xfId="16233"/>
    <cellStyle name="Jegyzet 3 2 2 3" xfId="16234"/>
    <cellStyle name="Jegyzet 3 2 2 4" xfId="16235"/>
    <cellStyle name="Jegyzet 3 2 2 5" xfId="16236"/>
    <cellStyle name="Jegyzet 3 2 2 6" xfId="16237"/>
    <cellStyle name="Jegyzet 3 2 2 7" xfId="16238"/>
    <cellStyle name="Jegyzet 3 2 2 8" xfId="16239"/>
    <cellStyle name="Jegyzet 3 2 2 9" xfId="16240"/>
    <cellStyle name="Jegyzet 3 2 3" xfId="16241"/>
    <cellStyle name="Jegyzet 3 2 4" xfId="16242"/>
    <cellStyle name="Jegyzet 3 2 5" xfId="16243"/>
    <cellStyle name="Jegyzet 3 2 6" xfId="16244"/>
    <cellStyle name="Jegyzet 3 2 7" xfId="16245"/>
    <cellStyle name="Jegyzet 3 2 8" xfId="16246"/>
    <cellStyle name="Jegyzet 3 2 9" xfId="16247"/>
    <cellStyle name="Jegyzet 3 3" xfId="16248"/>
    <cellStyle name="Jegyzet 3 3 10" xfId="16249"/>
    <cellStyle name="Jegyzet 3 3 11" xfId="16250"/>
    <cellStyle name="Jegyzet 3 3 12" xfId="16251"/>
    <cellStyle name="Jegyzet 3 3 13" xfId="16252"/>
    <cellStyle name="Jegyzet 3 3 14" xfId="16253"/>
    <cellStyle name="Jegyzet 3 3 15" xfId="16254"/>
    <cellStyle name="Jegyzet 3 3 16" xfId="16255"/>
    <cellStyle name="Jegyzet 3 3 2" xfId="16256"/>
    <cellStyle name="Jegyzet 3 3 3" xfId="16257"/>
    <cellStyle name="Jegyzet 3 3 4" xfId="16258"/>
    <cellStyle name="Jegyzet 3 3 5" xfId="16259"/>
    <cellStyle name="Jegyzet 3 3 6" xfId="16260"/>
    <cellStyle name="Jegyzet 3 3 7" xfId="16261"/>
    <cellStyle name="Jegyzet 3 3 8" xfId="16262"/>
    <cellStyle name="Jegyzet 3 3 9" xfId="16263"/>
    <cellStyle name="Jegyzet 3 4" xfId="16264"/>
    <cellStyle name="Jegyzet 3 5" xfId="16265"/>
    <cellStyle name="Jegyzet 3 6" xfId="16266"/>
    <cellStyle name="Jegyzet 3 7" xfId="16267"/>
    <cellStyle name="Jegyzet 3 8" xfId="16268"/>
    <cellStyle name="Jegyzet 3 9" xfId="16269"/>
    <cellStyle name="Jegyzet 4" xfId="16270"/>
    <cellStyle name="Jegyzet 4 10" xfId="16271"/>
    <cellStyle name="Jegyzet 4 11" xfId="16272"/>
    <cellStyle name="Jegyzet 4 12" xfId="16273"/>
    <cellStyle name="Jegyzet 4 13" xfId="16274"/>
    <cellStyle name="Jegyzet 4 14" xfId="16275"/>
    <cellStyle name="Jegyzet 4 2" xfId="16276"/>
    <cellStyle name="Jegyzet 4 2 10" xfId="16277"/>
    <cellStyle name="Jegyzet 4 2 11" xfId="16278"/>
    <cellStyle name="Jegyzet 4 2 12" xfId="16279"/>
    <cellStyle name="Jegyzet 4 2 13" xfId="16280"/>
    <cellStyle name="Jegyzet 4 2 2" xfId="16281"/>
    <cellStyle name="Jegyzet 4 2 2 10" xfId="16282"/>
    <cellStyle name="Jegyzet 4 2 2 11" xfId="16283"/>
    <cellStyle name="Jegyzet 4 2 2 12" xfId="16284"/>
    <cellStyle name="Jegyzet 4 2 2 13" xfId="16285"/>
    <cellStyle name="Jegyzet 4 2 2 14" xfId="16286"/>
    <cellStyle name="Jegyzet 4 2 2 15" xfId="16287"/>
    <cellStyle name="Jegyzet 4 2 2 16" xfId="16288"/>
    <cellStyle name="Jegyzet 4 2 2 2" xfId="16289"/>
    <cellStyle name="Jegyzet 4 2 2 3" xfId="16290"/>
    <cellStyle name="Jegyzet 4 2 2 4" xfId="16291"/>
    <cellStyle name="Jegyzet 4 2 2 5" xfId="16292"/>
    <cellStyle name="Jegyzet 4 2 2 6" xfId="16293"/>
    <cellStyle name="Jegyzet 4 2 2 7" xfId="16294"/>
    <cellStyle name="Jegyzet 4 2 2 8" xfId="16295"/>
    <cellStyle name="Jegyzet 4 2 2 9" xfId="16296"/>
    <cellStyle name="Jegyzet 4 2 3" xfId="16297"/>
    <cellStyle name="Jegyzet 4 2 4" xfId="16298"/>
    <cellStyle name="Jegyzet 4 2 5" xfId="16299"/>
    <cellStyle name="Jegyzet 4 2 6" xfId="16300"/>
    <cellStyle name="Jegyzet 4 2 7" xfId="16301"/>
    <cellStyle name="Jegyzet 4 2 8" xfId="16302"/>
    <cellStyle name="Jegyzet 4 2 9" xfId="16303"/>
    <cellStyle name="Jegyzet 4 3" xfId="16304"/>
    <cellStyle name="Jegyzet 4 3 10" xfId="16305"/>
    <cellStyle name="Jegyzet 4 3 11" xfId="16306"/>
    <cellStyle name="Jegyzet 4 3 12" xfId="16307"/>
    <cellStyle name="Jegyzet 4 3 13" xfId="16308"/>
    <cellStyle name="Jegyzet 4 3 14" xfId="16309"/>
    <cellStyle name="Jegyzet 4 3 15" xfId="16310"/>
    <cellStyle name="Jegyzet 4 3 16" xfId="16311"/>
    <cellStyle name="Jegyzet 4 3 2" xfId="16312"/>
    <cellStyle name="Jegyzet 4 3 3" xfId="16313"/>
    <cellStyle name="Jegyzet 4 3 4" xfId="16314"/>
    <cellStyle name="Jegyzet 4 3 5" xfId="16315"/>
    <cellStyle name="Jegyzet 4 3 6" xfId="16316"/>
    <cellStyle name="Jegyzet 4 3 7" xfId="16317"/>
    <cellStyle name="Jegyzet 4 3 8" xfId="16318"/>
    <cellStyle name="Jegyzet 4 3 9" xfId="16319"/>
    <cellStyle name="Jegyzet 4 4" xfId="16320"/>
    <cellStyle name="Jegyzet 4 5" xfId="16321"/>
    <cellStyle name="Jegyzet 4 6" xfId="16322"/>
    <cellStyle name="Jegyzet 4 7" xfId="16323"/>
    <cellStyle name="Jegyzet 4 8" xfId="16324"/>
    <cellStyle name="Jegyzet 4 9" xfId="16325"/>
    <cellStyle name="Jegyzet 5" xfId="16326"/>
    <cellStyle name="Jegyzet 5 10" xfId="16327"/>
    <cellStyle name="Jegyzet 5 11" xfId="16328"/>
    <cellStyle name="Jegyzet 5 12" xfId="16329"/>
    <cellStyle name="Jegyzet 5 13" xfId="16330"/>
    <cellStyle name="Jegyzet 5 14" xfId="16331"/>
    <cellStyle name="Jegyzet 5 2" xfId="16332"/>
    <cellStyle name="Jegyzet 5 2 10" xfId="16333"/>
    <cellStyle name="Jegyzet 5 2 11" xfId="16334"/>
    <cellStyle name="Jegyzet 5 2 12" xfId="16335"/>
    <cellStyle name="Jegyzet 5 2 13" xfId="16336"/>
    <cellStyle name="Jegyzet 5 2 2" xfId="16337"/>
    <cellStyle name="Jegyzet 5 2 2 10" xfId="16338"/>
    <cellStyle name="Jegyzet 5 2 2 11" xfId="16339"/>
    <cellStyle name="Jegyzet 5 2 2 12" xfId="16340"/>
    <cellStyle name="Jegyzet 5 2 2 13" xfId="16341"/>
    <cellStyle name="Jegyzet 5 2 2 14" xfId="16342"/>
    <cellStyle name="Jegyzet 5 2 2 15" xfId="16343"/>
    <cellStyle name="Jegyzet 5 2 2 16" xfId="16344"/>
    <cellStyle name="Jegyzet 5 2 2 2" xfId="16345"/>
    <cellStyle name="Jegyzet 5 2 2 3" xfId="16346"/>
    <cellStyle name="Jegyzet 5 2 2 4" xfId="16347"/>
    <cellStyle name="Jegyzet 5 2 2 5" xfId="16348"/>
    <cellStyle name="Jegyzet 5 2 2 6" xfId="16349"/>
    <cellStyle name="Jegyzet 5 2 2 7" xfId="16350"/>
    <cellStyle name="Jegyzet 5 2 2 8" xfId="16351"/>
    <cellStyle name="Jegyzet 5 2 2 9" xfId="16352"/>
    <cellStyle name="Jegyzet 5 2 3" xfId="16353"/>
    <cellStyle name="Jegyzet 5 2 4" xfId="16354"/>
    <cellStyle name="Jegyzet 5 2 5" xfId="16355"/>
    <cellStyle name="Jegyzet 5 2 6" xfId="16356"/>
    <cellStyle name="Jegyzet 5 2 7" xfId="16357"/>
    <cellStyle name="Jegyzet 5 2 8" xfId="16358"/>
    <cellStyle name="Jegyzet 5 2 9" xfId="16359"/>
    <cellStyle name="Jegyzet 5 3" xfId="16360"/>
    <cellStyle name="Jegyzet 5 3 10" xfId="16361"/>
    <cellStyle name="Jegyzet 5 3 11" xfId="16362"/>
    <cellStyle name="Jegyzet 5 3 12" xfId="16363"/>
    <cellStyle name="Jegyzet 5 3 13" xfId="16364"/>
    <cellStyle name="Jegyzet 5 3 14" xfId="16365"/>
    <cellStyle name="Jegyzet 5 3 15" xfId="16366"/>
    <cellStyle name="Jegyzet 5 3 16" xfId="16367"/>
    <cellStyle name="Jegyzet 5 3 2" xfId="16368"/>
    <cellStyle name="Jegyzet 5 3 3" xfId="16369"/>
    <cellStyle name="Jegyzet 5 3 4" xfId="16370"/>
    <cellStyle name="Jegyzet 5 3 5" xfId="16371"/>
    <cellStyle name="Jegyzet 5 3 6" xfId="16372"/>
    <cellStyle name="Jegyzet 5 3 7" xfId="16373"/>
    <cellStyle name="Jegyzet 5 3 8" xfId="16374"/>
    <cellStyle name="Jegyzet 5 3 9" xfId="16375"/>
    <cellStyle name="Jegyzet 5 4" xfId="16376"/>
    <cellStyle name="Jegyzet 5 5" xfId="16377"/>
    <cellStyle name="Jegyzet 5 6" xfId="16378"/>
    <cellStyle name="Jegyzet 5 7" xfId="16379"/>
    <cellStyle name="Jegyzet 5 8" xfId="16380"/>
    <cellStyle name="Jegyzet 5 9" xfId="16381"/>
    <cellStyle name="Jegyzet 6" xfId="16382"/>
    <cellStyle name="Jegyzet 6 10" xfId="16383"/>
    <cellStyle name="Jegyzet 6 11" xfId="16384"/>
    <cellStyle name="Jegyzet 6 12" xfId="16385"/>
    <cellStyle name="Jegyzet 6 13" xfId="16386"/>
    <cellStyle name="Jegyzet 6 14" xfId="16387"/>
    <cellStyle name="Jegyzet 6 15" xfId="16388"/>
    <cellStyle name="Jegyzet 6 16" xfId="16389"/>
    <cellStyle name="Jegyzet 6 2" xfId="16390"/>
    <cellStyle name="Jegyzet 6 3" xfId="16391"/>
    <cellStyle name="Jegyzet 6 4" xfId="16392"/>
    <cellStyle name="Jegyzet 6 5" xfId="16393"/>
    <cellStyle name="Jegyzet 6 6" xfId="16394"/>
    <cellStyle name="Jegyzet 6 7" xfId="16395"/>
    <cellStyle name="Jegyzet 6 8" xfId="16396"/>
    <cellStyle name="Jegyzet 6 9" xfId="16397"/>
    <cellStyle name="Jegyzet 7" xfId="16398"/>
    <cellStyle name="Jegyzet 7 2" xfId="16399"/>
    <cellStyle name="Jegyzet 7 2 2" xfId="16400"/>
    <cellStyle name="Jegyzet 7 2 3" xfId="16401"/>
    <cellStyle name="Jegyzet 7 2 4" xfId="16402"/>
    <cellStyle name="Jegyzet 7 2 5" xfId="16403"/>
    <cellStyle name="Jegyzet 7 2 6" xfId="16404"/>
    <cellStyle name="Jegyzet 7 2 7" xfId="16405"/>
    <cellStyle name="Jegyzet 7 3" xfId="16406"/>
    <cellStyle name="Jegyzet 7 4" xfId="16407"/>
    <cellStyle name="Jegyzet 7 5" xfId="16408"/>
    <cellStyle name="Jegyzet 7 6" xfId="16409"/>
    <cellStyle name="Jegyzet 7 7" xfId="16410"/>
    <cellStyle name="Jegyzet 8" xfId="16411"/>
    <cellStyle name="Jegyzet 8 2" xfId="16412"/>
    <cellStyle name="Jegyzet 8 3" xfId="16413"/>
    <cellStyle name="Jegyzet 8 4" xfId="16414"/>
    <cellStyle name="Jegyzet 8 5" xfId="16415"/>
    <cellStyle name="Jegyzet 8 6" xfId="16416"/>
    <cellStyle name="Jegyzet 8 7" xfId="16417"/>
    <cellStyle name="Jegyzet 9" xfId="16418"/>
    <cellStyle name="Jegyzet 9 2" xfId="16419"/>
    <cellStyle name="Jegyzet 9 3" xfId="16420"/>
    <cellStyle name="Jegyzet 9 4" xfId="16421"/>
    <cellStyle name="Jegyzet 9 5" xfId="16422"/>
    <cellStyle name="Jegyzet 9 6" xfId="16423"/>
    <cellStyle name="Jegyzet 9 7" xfId="16424"/>
    <cellStyle name="Jelölőszín (1)" xfId="183"/>
    <cellStyle name="Jelölőszín (2)" xfId="184"/>
    <cellStyle name="Jelölőszín (3)" xfId="185"/>
    <cellStyle name="Jelölőszín (4)" xfId="186"/>
    <cellStyle name="Jelölőszín (5)" xfId="187"/>
    <cellStyle name="Jelölőszín (6)" xfId="188"/>
    <cellStyle name="Jó" xfId="189"/>
    <cellStyle name="Kimenet" xfId="190"/>
    <cellStyle name="Kimenet 10" xfId="16425"/>
    <cellStyle name="Kimenet 11" xfId="16426"/>
    <cellStyle name="Kimenet 12" xfId="16427"/>
    <cellStyle name="Kimenet 13" xfId="16428"/>
    <cellStyle name="Kimenet 14" xfId="16429"/>
    <cellStyle name="Kimenet 15" xfId="16430"/>
    <cellStyle name="Kimenet 16" xfId="16431"/>
    <cellStyle name="Kimenet 2" xfId="16432"/>
    <cellStyle name="Kimenet 2 10" xfId="16433"/>
    <cellStyle name="Kimenet 2 11" xfId="16434"/>
    <cellStyle name="Kimenet 2 12" xfId="16435"/>
    <cellStyle name="Kimenet 2 13" xfId="16436"/>
    <cellStyle name="Kimenet 2 14" xfId="16437"/>
    <cellStyle name="Kimenet 2 15" xfId="16438"/>
    <cellStyle name="Kimenet 2 2" xfId="16439"/>
    <cellStyle name="Kimenet 2 2 10" xfId="16440"/>
    <cellStyle name="Kimenet 2 2 11" xfId="16441"/>
    <cellStyle name="Kimenet 2 2 12" xfId="16442"/>
    <cellStyle name="Kimenet 2 2 2" xfId="16443"/>
    <cellStyle name="Kimenet 2 2 2 10" xfId="16444"/>
    <cellStyle name="Kimenet 2 2 2 11" xfId="16445"/>
    <cellStyle name="Kimenet 2 2 2 2" xfId="16446"/>
    <cellStyle name="Kimenet 2 2 2 2 10" xfId="16447"/>
    <cellStyle name="Kimenet 2 2 2 2 11" xfId="16448"/>
    <cellStyle name="Kimenet 2 2 2 2 12" xfId="16449"/>
    <cellStyle name="Kimenet 2 2 2 2 13" xfId="16450"/>
    <cellStyle name="Kimenet 2 2 2 2 14" xfId="16451"/>
    <cellStyle name="Kimenet 2 2 2 2 15" xfId="16452"/>
    <cellStyle name="Kimenet 2 2 2 2 16" xfId="16453"/>
    <cellStyle name="Kimenet 2 2 2 2 2" xfId="16454"/>
    <cellStyle name="Kimenet 2 2 2 2 3" xfId="16455"/>
    <cellStyle name="Kimenet 2 2 2 2 4" xfId="16456"/>
    <cellStyle name="Kimenet 2 2 2 2 5" xfId="16457"/>
    <cellStyle name="Kimenet 2 2 2 2 6" xfId="16458"/>
    <cellStyle name="Kimenet 2 2 2 2 7" xfId="16459"/>
    <cellStyle name="Kimenet 2 2 2 2 8" xfId="16460"/>
    <cellStyle name="Kimenet 2 2 2 2 9" xfId="16461"/>
    <cellStyle name="Kimenet 2 2 2 3" xfId="16462"/>
    <cellStyle name="Kimenet 2 2 2 4" xfId="16463"/>
    <cellStyle name="Kimenet 2 2 2 5" xfId="16464"/>
    <cellStyle name="Kimenet 2 2 2 6" xfId="16465"/>
    <cellStyle name="Kimenet 2 2 2 7" xfId="16466"/>
    <cellStyle name="Kimenet 2 2 2 8" xfId="16467"/>
    <cellStyle name="Kimenet 2 2 2 9" xfId="16468"/>
    <cellStyle name="Kimenet 2 2 3" xfId="16469"/>
    <cellStyle name="Kimenet 2 2 3 10" xfId="16470"/>
    <cellStyle name="Kimenet 2 2 3 11" xfId="16471"/>
    <cellStyle name="Kimenet 2 2 3 12" xfId="16472"/>
    <cellStyle name="Kimenet 2 2 3 13" xfId="16473"/>
    <cellStyle name="Kimenet 2 2 3 14" xfId="16474"/>
    <cellStyle name="Kimenet 2 2 3 15" xfId="16475"/>
    <cellStyle name="Kimenet 2 2 3 16" xfId="16476"/>
    <cellStyle name="Kimenet 2 2 3 2" xfId="16477"/>
    <cellStyle name="Kimenet 2 2 3 3" xfId="16478"/>
    <cellStyle name="Kimenet 2 2 3 4" xfId="16479"/>
    <cellStyle name="Kimenet 2 2 3 5" xfId="16480"/>
    <cellStyle name="Kimenet 2 2 3 6" xfId="16481"/>
    <cellStyle name="Kimenet 2 2 3 7" xfId="16482"/>
    <cellStyle name="Kimenet 2 2 3 8" xfId="16483"/>
    <cellStyle name="Kimenet 2 2 3 9" xfId="16484"/>
    <cellStyle name="Kimenet 2 2 4" xfId="16485"/>
    <cellStyle name="Kimenet 2 2 5" xfId="16486"/>
    <cellStyle name="Kimenet 2 2 6" xfId="16487"/>
    <cellStyle name="Kimenet 2 2 7" xfId="16488"/>
    <cellStyle name="Kimenet 2 2 8" xfId="16489"/>
    <cellStyle name="Kimenet 2 2 9" xfId="16490"/>
    <cellStyle name="Kimenet 2 3" xfId="16491"/>
    <cellStyle name="Kimenet 2 3 10" xfId="16492"/>
    <cellStyle name="Kimenet 2 3 11" xfId="16493"/>
    <cellStyle name="Kimenet 2 3 12" xfId="16494"/>
    <cellStyle name="Kimenet 2 3 2" xfId="16495"/>
    <cellStyle name="Kimenet 2 3 2 10" xfId="16496"/>
    <cellStyle name="Kimenet 2 3 2 11" xfId="16497"/>
    <cellStyle name="Kimenet 2 3 2 2" xfId="16498"/>
    <cellStyle name="Kimenet 2 3 2 2 10" xfId="16499"/>
    <cellStyle name="Kimenet 2 3 2 2 11" xfId="16500"/>
    <cellStyle name="Kimenet 2 3 2 2 12" xfId="16501"/>
    <cellStyle name="Kimenet 2 3 2 2 13" xfId="16502"/>
    <cellStyle name="Kimenet 2 3 2 2 14" xfId="16503"/>
    <cellStyle name="Kimenet 2 3 2 2 15" xfId="16504"/>
    <cellStyle name="Kimenet 2 3 2 2 16" xfId="16505"/>
    <cellStyle name="Kimenet 2 3 2 2 2" xfId="16506"/>
    <cellStyle name="Kimenet 2 3 2 2 3" xfId="16507"/>
    <cellStyle name="Kimenet 2 3 2 2 4" xfId="16508"/>
    <cellStyle name="Kimenet 2 3 2 2 5" xfId="16509"/>
    <cellStyle name="Kimenet 2 3 2 2 6" xfId="16510"/>
    <cellStyle name="Kimenet 2 3 2 2 7" xfId="16511"/>
    <cellStyle name="Kimenet 2 3 2 2 8" xfId="16512"/>
    <cellStyle name="Kimenet 2 3 2 2 9" xfId="16513"/>
    <cellStyle name="Kimenet 2 3 2 3" xfId="16514"/>
    <cellStyle name="Kimenet 2 3 2 4" xfId="16515"/>
    <cellStyle name="Kimenet 2 3 2 5" xfId="16516"/>
    <cellStyle name="Kimenet 2 3 2 6" xfId="16517"/>
    <cellStyle name="Kimenet 2 3 2 7" xfId="16518"/>
    <cellStyle name="Kimenet 2 3 2 8" xfId="16519"/>
    <cellStyle name="Kimenet 2 3 2 9" xfId="16520"/>
    <cellStyle name="Kimenet 2 3 3" xfId="16521"/>
    <cellStyle name="Kimenet 2 3 3 10" xfId="16522"/>
    <cellStyle name="Kimenet 2 3 3 11" xfId="16523"/>
    <cellStyle name="Kimenet 2 3 3 12" xfId="16524"/>
    <cellStyle name="Kimenet 2 3 3 13" xfId="16525"/>
    <cellStyle name="Kimenet 2 3 3 14" xfId="16526"/>
    <cellStyle name="Kimenet 2 3 3 15" xfId="16527"/>
    <cellStyle name="Kimenet 2 3 3 16" xfId="16528"/>
    <cellStyle name="Kimenet 2 3 3 2" xfId="16529"/>
    <cellStyle name="Kimenet 2 3 3 3" xfId="16530"/>
    <cellStyle name="Kimenet 2 3 3 4" xfId="16531"/>
    <cellStyle name="Kimenet 2 3 3 5" xfId="16532"/>
    <cellStyle name="Kimenet 2 3 3 6" xfId="16533"/>
    <cellStyle name="Kimenet 2 3 3 7" xfId="16534"/>
    <cellStyle name="Kimenet 2 3 3 8" xfId="16535"/>
    <cellStyle name="Kimenet 2 3 3 9" xfId="16536"/>
    <cellStyle name="Kimenet 2 3 4" xfId="16537"/>
    <cellStyle name="Kimenet 2 3 5" xfId="16538"/>
    <cellStyle name="Kimenet 2 3 6" xfId="16539"/>
    <cellStyle name="Kimenet 2 3 7" xfId="16540"/>
    <cellStyle name="Kimenet 2 3 8" xfId="16541"/>
    <cellStyle name="Kimenet 2 3 9" xfId="16542"/>
    <cellStyle name="Kimenet 2 4" xfId="16543"/>
    <cellStyle name="Kimenet 2 4 10" xfId="16544"/>
    <cellStyle name="Kimenet 2 4 11" xfId="16545"/>
    <cellStyle name="Kimenet 2 4 2" xfId="16546"/>
    <cellStyle name="Kimenet 2 4 2 10" xfId="16547"/>
    <cellStyle name="Kimenet 2 4 2 11" xfId="16548"/>
    <cellStyle name="Kimenet 2 4 2 12" xfId="16549"/>
    <cellStyle name="Kimenet 2 4 2 13" xfId="16550"/>
    <cellStyle name="Kimenet 2 4 2 14" xfId="16551"/>
    <cellStyle name="Kimenet 2 4 2 15" xfId="16552"/>
    <cellStyle name="Kimenet 2 4 2 16" xfId="16553"/>
    <cellStyle name="Kimenet 2 4 2 2" xfId="16554"/>
    <cellStyle name="Kimenet 2 4 2 3" xfId="16555"/>
    <cellStyle name="Kimenet 2 4 2 4" xfId="16556"/>
    <cellStyle name="Kimenet 2 4 2 5" xfId="16557"/>
    <cellStyle name="Kimenet 2 4 2 6" xfId="16558"/>
    <cellStyle name="Kimenet 2 4 2 7" xfId="16559"/>
    <cellStyle name="Kimenet 2 4 2 8" xfId="16560"/>
    <cellStyle name="Kimenet 2 4 2 9" xfId="16561"/>
    <cellStyle name="Kimenet 2 4 3" xfId="16562"/>
    <cellStyle name="Kimenet 2 4 4" xfId="16563"/>
    <cellStyle name="Kimenet 2 4 5" xfId="16564"/>
    <cellStyle name="Kimenet 2 4 6" xfId="16565"/>
    <cellStyle name="Kimenet 2 4 7" xfId="16566"/>
    <cellStyle name="Kimenet 2 4 8" xfId="16567"/>
    <cellStyle name="Kimenet 2 4 9" xfId="16568"/>
    <cellStyle name="Kimenet 2 5" xfId="16569"/>
    <cellStyle name="Kimenet 2 5 10" xfId="16570"/>
    <cellStyle name="Kimenet 2 5 11" xfId="16571"/>
    <cellStyle name="Kimenet 2 5 12" xfId="16572"/>
    <cellStyle name="Kimenet 2 5 13" xfId="16573"/>
    <cellStyle name="Kimenet 2 5 14" xfId="16574"/>
    <cellStyle name="Kimenet 2 5 15" xfId="16575"/>
    <cellStyle name="Kimenet 2 5 16" xfId="16576"/>
    <cellStyle name="Kimenet 2 5 2" xfId="16577"/>
    <cellStyle name="Kimenet 2 5 3" xfId="16578"/>
    <cellStyle name="Kimenet 2 5 4" xfId="16579"/>
    <cellStyle name="Kimenet 2 5 5" xfId="16580"/>
    <cellStyle name="Kimenet 2 5 6" xfId="16581"/>
    <cellStyle name="Kimenet 2 5 7" xfId="16582"/>
    <cellStyle name="Kimenet 2 5 8" xfId="16583"/>
    <cellStyle name="Kimenet 2 5 9" xfId="16584"/>
    <cellStyle name="Kimenet 2 6" xfId="16585"/>
    <cellStyle name="Kimenet 2 6 2" xfId="16586"/>
    <cellStyle name="Kimenet 2 6 2 2" xfId="16587"/>
    <cellStyle name="Kimenet 2 6 2 3" xfId="16588"/>
    <cellStyle name="Kimenet 2 6 2 4" xfId="16589"/>
    <cellStyle name="Kimenet 2 6 2 5" xfId="16590"/>
    <cellStyle name="Kimenet 2 6 2 6" xfId="16591"/>
    <cellStyle name="Kimenet 2 6 2 7" xfId="16592"/>
    <cellStyle name="Kimenet 2 6 3" xfId="16593"/>
    <cellStyle name="Kimenet 2 6 4" xfId="16594"/>
    <cellStyle name="Kimenet 2 6 5" xfId="16595"/>
    <cellStyle name="Kimenet 2 6 6" xfId="16596"/>
    <cellStyle name="Kimenet 2 6 7" xfId="16597"/>
    <cellStyle name="Kimenet 2 7" xfId="16598"/>
    <cellStyle name="Kimenet 2 7 2" xfId="16599"/>
    <cellStyle name="Kimenet 2 7 3" xfId="16600"/>
    <cellStyle name="Kimenet 2 7 4" xfId="16601"/>
    <cellStyle name="Kimenet 2 7 5" xfId="16602"/>
    <cellStyle name="Kimenet 2 7 6" xfId="16603"/>
    <cellStyle name="Kimenet 2 7 7" xfId="16604"/>
    <cellStyle name="Kimenet 2 8" xfId="16605"/>
    <cellStyle name="Kimenet 2 8 2" xfId="16606"/>
    <cellStyle name="Kimenet 2 8 3" xfId="16607"/>
    <cellStyle name="Kimenet 2 8 4" xfId="16608"/>
    <cellStyle name="Kimenet 2 8 5" xfId="16609"/>
    <cellStyle name="Kimenet 2 8 6" xfId="16610"/>
    <cellStyle name="Kimenet 2 8 7" xfId="16611"/>
    <cellStyle name="Kimenet 2 9" xfId="16612"/>
    <cellStyle name="Kimenet 3" xfId="16613"/>
    <cellStyle name="Kimenet 3 10" xfId="16614"/>
    <cellStyle name="Kimenet 3 11" xfId="16615"/>
    <cellStyle name="Kimenet 3 12" xfId="16616"/>
    <cellStyle name="Kimenet 3 2" xfId="16617"/>
    <cellStyle name="Kimenet 3 2 10" xfId="16618"/>
    <cellStyle name="Kimenet 3 2 11" xfId="16619"/>
    <cellStyle name="Kimenet 3 2 2" xfId="16620"/>
    <cellStyle name="Kimenet 3 2 2 10" xfId="16621"/>
    <cellStyle name="Kimenet 3 2 2 11" xfId="16622"/>
    <cellStyle name="Kimenet 3 2 2 12" xfId="16623"/>
    <cellStyle name="Kimenet 3 2 2 13" xfId="16624"/>
    <cellStyle name="Kimenet 3 2 2 14" xfId="16625"/>
    <cellStyle name="Kimenet 3 2 2 15" xfId="16626"/>
    <cellStyle name="Kimenet 3 2 2 16" xfId="16627"/>
    <cellStyle name="Kimenet 3 2 2 2" xfId="16628"/>
    <cellStyle name="Kimenet 3 2 2 3" xfId="16629"/>
    <cellStyle name="Kimenet 3 2 2 4" xfId="16630"/>
    <cellStyle name="Kimenet 3 2 2 5" xfId="16631"/>
    <cellStyle name="Kimenet 3 2 2 6" xfId="16632"/>
    <cellStyle name="Kimenet 3 2 2 7" xfId="16633"/>
    <cellStyle name="Kimenet 3 2 2 8" xfId="16634"/>
    <cellStyle name="Kimenet 3 2 2 9" xfId="16635"/>
    <cellStyle name="Kimenet 3 2 3" xfId="16636"/>
    <cellStyle name="Kimenet 3 2 4" xfId="16637"/>
    <cellStyle name="Kimenet 3 2 5" xfId="16638"/>
    <cellStyle name="Kimenet 3 2 6" xfId="16639"/>
    <cellStyle name="Kimenet 3 2 7" xfId="16640"/>
    <cellStyle name="Kimenet 3 2 8" xfId="16641"/>
    <cellStyle name="Kimenet 3 2 9" xfId="16642"/>
    <cellStyle name="Kimenet 3 3" xfId="16643"/>
    <cellStyle name="Kimenet 3 3 10" xfId="16644"/>
    <cellStyle name="Kimenet 3 3 11" xfId="16645"/>
    <cellStyle name="Kimenet 3 3 12" xfId="16646"/>
    <cellStyle name="Kimenet 3 3 13" xfId="16647"/>
    <cellStyle name="Kimenet 3 3 14" xfId="16648"/>
    <cellStyle name="Kimenet 3 3 15" xfId="16649"/>
    <cellStyle name="Kimenet 3 3 16" xfId="16650"/>
    <cellStyle name="Kimenet 3 3 2" xfId="16651"/>
    <cellStyle name="Kimenet 3 3 3" xfId="16652"/>
    <cellStyle name="Kimenet 3 3 4" xfId="16653"/>
    <cellStyle name="Kimenet 3 3 5" xfId="16654"/>
    <cellStyle name="Kimenet 3 3 6" xfId="16655"/>
    <cellStyle name="Kimenet 3 3 7" xfId="16656"/>
    <cellStyle name="Kimenet 3 3 8" xfId="16657"/>
    <cellStyle name="Kimenet 3 3 9" xfId="16658"/>
    <cellStyle name="Kimenet 3 4" xfId="16659"/>
    <cellStyle name="Kimenet 3 5" xfId="16660"/>
    <cellStyle name="Kimenet 3 6" xfId="16661"/>
    <cellStyle name="Kimenet 3 7" xfId="16662"/>
    <cellStyle name="Kimenet 3 8" xfId="16663"/>
    <cellStyle name="Kimenet 3 9" xfId="16664"/>
    <cellStyle name="Kimenet 4" xfId="16665"/>
    <cellStyle name="Kimenet 4 10" xfId="16666"/>
    <cellStyle name="Kimenet 4 11" xfId="16667"/>
    <cellStyle name="Kimenet 4 12" xfId="16668"/>
    <cellStyle name="Kimenet 4 2" xfId="16669"/>
    <cellStyle name="Kimenet 4 2 10" xfId="16670"/>
    <cellStyle name="Kimenet 4 2 11" xfId="16671"/>
    <cellStyle name="Kimenet 4 2 2" xfId="16672"/>
    <cellStyle name="Kimenet 4 2 2 10" xfId="16673"/>
    <cellStyle name="Kimenet 4 2 2 11" xfId="16674"/>
    <cellStyle name="Kimenet 4 2 2 12" xfId="16675"/>
    <cellStyle name="Kimenet 4 2 2 13" xfId="16676"/>
    <cellStyle name="Kimenet 4 2 2 14" xfId="16677"/>
    <cellStyle name="Kimenet 4 2 2 15" xfId="16678"/>
    <cellStyle name="Kimenet 4 2 2 16" xfId="16679"/>
    <cellStyle name="Kimenet 4 2 2 2" xfId="16680"/>
    <cellStyle name="Kimenet 4 2 2 3" xfId="16681"/>
    <cellStyle name="Kimenet 4 2 2 4" xfId="16682"/>
    <cellStyle name="Kimenet 4 2 2 5" xfId="16683"/>
    <cellStyle name="Kimenet 4 2 2 6" xfId="16684"/>
    <cellStyle name="Kimenet 4 2 2 7" xfId="16685"/>
    <cellStyle name="Kimenet 4 2 2 8" xfId="16686"/>
    <cellStyle name="Kimenet 4 2 2 9" xfId="16687"/>
    <cellStyle name="Kimenet 4 2 3" xfId="16688"/>
    <cellStyle name="Kimenet 4 2 4" xfId="16689"/>
    <cellStyle name="Kimenet 4 2 5" xfId="16690"/>
    <cellStyle name="Kimenet 4 2 6" xfId="16691"/>
    <cellStyle name="Kimenet 4 2 7" xfId="16692"/>
    <cellStyle name="Kimenet 4 2 8" xfId="16693"/>
    <cellStyle name="Kimenet 4 2 9" xfId="16694"/>
    <cellStyle name="Kimenet 4 3" xfId="16695"/>
    <cellStyle name="Kimenet 4 3 10" xfId="16696"/>
    <cellStyle name="Kimenet 4 3 11" xfId="16697"/>
    <cellStyle name="Kimenet 4 3 12" xfId="16698"/>
    <cellStyle name="Kimenet 4 3 13" xfId="16699"/>
    <cellStyle name="Kimenet 4 3 14" xfId="16700"/>
    <cellStyle name="Kimenet 4 3 15" xfId="16701"/>
    <cellStyle name="Kimenet 4 3 16" xfId="16702"/>
    <cellStyle name="Kimenet 4 3 2" xfId="16703"/>
    <cellStyle name="Kimenet 4 3 3" xfId="16704"/>
    <cellStyle name="Kimenet 4 3 4" xfId="16705"/>
    <cellStyle name="Kimenet 4 3 5" xfId="16706"/>
    <cellStyle name="Kimenet 4 3 6" xfId="16707"/>
    <cellStyle name="Kimenet 4 3 7" xfId="16708"/>
    <cellStyle name="Kimenet 4 3 8" xfId="16709"/>
    <cellStyle name="Kimenet 4 3 9" xfId="16710"/>
    <cellStyle name="Kimenet 4 4" xfId="16711"/>
    <cellStyle name="Kimenet 4 5" xfId="16712"/>
    <cellStyle name="Kimenet 4 6" xfId="16713"/>
    <cellStyle name="Kimenet 4 7" xfId="16714"/>
    <cellStyle name="Kimenet 4 8" xfId="16715"/>
    <cellStyle name="Kimenet 4 9" xfId="16716"/>
    <cellStyle name="Kimenet 5" xfId="16717"/>
    <cellStyle name="Kimenet 5 10" xfId="16718"/>
    <cellStyle name="Kimenet 5 11" xfId="16719"/>
    <cellStyle name="Kimenet 5 12" xfId="16720"/>
    <cellStyle name="Kimenet 5 2" xfId="16721"/>
    <cellStyle name="Kimenet 5 2 10" xfId="16722"/>
    <cellStyle name="Kimenet 5 2 11" xfId="16723"/>
    <cellStyle name="Kimenet 5 2 2" xfId="16724"/>
    <cellStyle name="Kimenet 5 2 2 10" xfId="16725"/>
    <cellStyle name="Kimenet 5 2 2 11" xfId="16726"/>
    <cellStyle name="Kimenet 5 2 2 12" xfId="16727"/>
    <cellStyle name="Kimenet 5 2 2 13" xfId="16728"/>
    <cellStyle name="Kimenet 5 2 2 14" xfId="16729"/>
    <cellStyle name="Kimenet 5 2 2 15" xfId="16730"/>
    <cellStyle name="Kimenet 5 2 2 16" xfId="16731"/>
    <cellStyle name="Kimenet 5 2 2 2" xfId="16732"/>
    <cellStyle name="Kimenet 5 2 2 3" xfId="16733"/>
    <cellStyle name="Kimenet 5 2 2 4" xfId="16734"/>
    <cellStyle name="Kimenet 5 2 2 5" xfId="16735"/>
    <cellStyle name="Kimenet 5 2 2 6" xfId="16736"/>
    <cellStyle name="Kimenet 5 2 2 7" xfId="16737"/>
    <cellStyle name="Kimenet 5 2 2 8" xfId="16738"/>
    <cellStyle name="Kimenet 5 2 2 9" xfId="16739"/>
    <cellStyle name="Kimenet 5 2 3" xfId="16740"/>
    <cellStyle name="Kimenet 5 2 4" xfId="16741"/>
    <cellStyle name="Kimenet 5 2 5" xfId="16742"/>
    <cellStyle name="Kimenet 5 2 6" xfId="16743"/>
    <cellStyle name="Kimenet 5 2 7" xfId="16744"/>
    <cellStyle name="Kimenet 5 2 8" xfId="16745"/>
    <cellStyle name="Kimenet 5 2 9" xfId="16746"/>
    <cellStyle name="Kimenet 5 3" xfId="16747"/>
    <cellStyle name="Kimenet 5 3 10" xfId="16748"/>
    <cellStyle name="Kimenet 5 3 11" xfId="16749"/>
    <cellStyle name="Kimenet 5 3 12" xfId="16750"/>
    <cellStyle name="Kimenet 5 3 13" xfId="16751"/>
    <cellStyle name="Kimenet 5 3 14" xfId="16752"/>
    <cellStyle name="Kimenet 5 3 15" xfId="16753"/>
    <cellStyle name="Kimenet 5 3 16" xfId="16754"/>
    <cellStyle name="Kimenet 5 3 2" xfId="16755"/>
    <cellStyle name="Kimenet 5 3 3" xfId="16756"/>
    <cellStyle name="Kimenet 5 3 4" xfId="16757"/>
    <cellStyle name="Kimenet 5 3 5" xfId="16758"/>
    <cellStyle name="Kimenet 5 3 6" xfId="16759"/>
    <cellStyle name="Kimenet 5 3 7" xfId="16760"/>
    <cellStyle name="Kimenet 5 3 8" xfId="16761"/>
    <cellStyle name="Kimenet 5 3 9" xfId="16762"/>
    <cellStyle name="Kimenet 5 4" xfId="16763"/>
    <cellStyle name="Kimenet 5 5" xfId="16764"/>
    <cellStyle name="Kimenet 5 6" xfId="16765"/>
    <cellStyle name="Kimenet 5 7" xfId="16766"/>
    <cellStyle name="Kimenet 5 8" xfId="16767"/>
    <cellStyle name="Kimenet 5 9" xfId="16768"/>
    <cellStyle name="Kimenet 6" xfId="16769"/>
    <cellStyle name="Kimenet 6 10" xfId="16770"/>
    <cellStyle name="Kimenet 6 11" xfId="16771"/>
    <cellStyle name="Kimenet 6 12" xfId="16772"/>
    <cellStyle name="Kimenet 6 13" xfId="16773"/>
    <cellStyle name="Kimenet 6 14" xfId="16774"/>
    <cellStyle name="Kimenet 6 15" xfId="16775"/>
    <cellStyle name="Kimenet 6 16" xfId="16776"/>
    <cellStyle name="Kimenet 6 2" xfId="16777"/>
    <cellStyle name="Kimenet 6 3" xfId="16778"/>
    <cellStyle name="Kimenet 6 4" xfId="16779"/>
    <cellStyle name="Kimenet 6 5" xfId="16780"/>
    <cellStyle name="Kimenet 6 6" xfId="16781"/>
    <cellStyle name="Kimenet 6 7" xfId="16782"/>
    <cellStyle name="Kimenet 6 8" xfId="16783"/>
    <cellStyle name="Kimenet 6 9" xfId="16784"/>
    <cellStyle name="Kimenet 7" xfId="16785"/>
    <cellStyle name="Kimenet 7 2" xfId="16786"/>
    <cellStyle name="Kimenet 7 2 2" xfId="16787"/>
    <cellStyle name="Kimenet 7 2 3" xfId="16788"/>
    <cellStyle name="Kimenet 7 2 4" xfId="16789"/>
    <cellStyle name="Kimenet 7 2 5" xfId="16790"/>
    <cellStyle name="Kimenet 7 2 6" xfId="16791"/>
    <cellStyle name="Kimenet 7 2 7" xfId="16792"/>
    <cellStyle name="Kimenet 7 3" xfId="16793"/>
    <cellStyle name="Kimenet 7 4" xfId="16794"/>
    <cellStyle name="Kimenet 7 5" xfId="16795"/>
    <cellStyle name="Kimenet 7 6" xfId="16796"/>
    <cellStyle name="Kimenet 7 7" xfId="16797"/>
    <cellStyle name="Kimenet 8" xfId="16798"/>
    <cellStyle name="Kimenet 8 2" xfId="16799"/>
    <cellStyle name="Kimenet 8 3" xfId="16800"/>
    <cellStyle name="Kimenet 8 4" xfId="16801"/>
    <cellStyle name="Kimenet 8 5" xfId="16802"/>
    <cellStyle name="Kimenet 8 6" xfId="16803"/>
    <cellStyle name="Kimenet 8 7" xfId="16804"/>
    <cellStyle name="Kimenet 9" xfId="16805"/>
    <cellStyle name="Kimenet 9 2" xfId="16806"/>
    <cellStyle name="Kimenet 9 3" xfId="16807"/>
    <cellStyle name="Kimenet 9 4" xfId="16808"/>
    <cellStyle name="Kimenet 9 5" xfId="16809"/>
    <cellStyle name="Kimenet 9 6" xfId="16810"/>
    <cellStyle name="Kimenet 9 7" xfId="16811"/>
    <cellStyle name="Komma_CEBS_Template_RWAGEN(3)" xfId="16812"/>
    <cellStyle name="KPMG Heading 1" xfId="16813"/>
    <cellStyle name="KPMG Heading 2" xfId="16814"/>
    <cellStyle name="KPMG Heading 3" xfId="16815"/>
    <cellStyle name="KPMG Heading 4" xfId="16816"/>
    <cellStyle name="KPMG Normal" xfId="16817"/>
    <cellStyle name="KPMG Normal Text" xfId="16818"/>
    <cellStyle name="l]_x000d__x000a_Path=M:\RIOCEN01_x000d__x000a_Name=Carlos Emilio Brousse_x000d__x000a_DDAApps=nsf,nsg,nsh,jtf,ns2,ors,org_x000d__x000a_SmartIcons=Todos_x000d__x000a_" xfId="16819"/>
    <cellStyle name="l]_x000d__x000a_Path=M:\RIOCEN01_x000d__x000a_Name=Carlos Emilio Brousse_x000d__x000a_DDEApps=nsf,nsg,nsh,ntf,ns2,ors,org_x000d__x000a_SmartIcons=Todos_x000d__x000a_" xfId="16820"/>
    <cellStyle name="Lien hypertexte 2" xfId="191"/>
    <cellStyle name="Lien hypertexte 3" xfId="192"/>
    <cellStyle name="Linked Cell 2" xfId="193"/>
    <cellStyle name="Linked Cell 2 2" xfId="16821"/>
    <cellStyle name="Linked Cell 2 3" xfId="16822"/>
    <cellStyle name="Linked Cell 3" xfId="194"/>
    <cellStyle name="Linked Cell 4" xfId="16823"/>
    <cellStyle name="Linked Cell 5" xfId="16824"/>
    <cellStyle name="Linked Cell 6" xfId="16825"/>
    <cellStyle name="Linked Cell 7" xfId="16826"/>
    <cellStyle name="LTM Cell Column Heading" xfId="16827"/>
    <cellStyle name="m" xfId="16828"/>
    <cellStyle name="MacroCode" xfId="16829"/>
    <cellStyle name="Magyarázó szöveg" xfId="195"/>
    <cellStyle name="Migliaia (0)_filiali" xfId="16830"/>
    <cellStyle name="Migliaia 2" xfId="16831"/>
    <cellStyle name="Migliaia 2 2" xfId="16832"/>
    <cellStyle name="Migliaia_pubblicità" xfId="16833"/>
    <cellStyle name="Milakoak [0]_Modelo distribución del riesgo crediticio" xfId="16834"/>
    <cellStyle name="Millares [0] 2" xfId="16835"/>
    <cellStyle name="Millares [0] 2 2" xfId="16836"/>
    <cellStyle name="Millares [0] 2 2 2" xfId="16837"/>
    <cellStyle name="Millares [0] 2 2 2 2" xfId="16838"/>
    <cellStyle name="Millares [0] 2 2 3" xfId="16839"/>
    <cellStyle name="Millares [0] 2 3" xfId="16840"/>
    <cellStyle name="Millares [0] 2 3 2" xfId="16841"/>
    <cellStyle name="Millares [0] 2 4" xfId="16842"/>
    <cellStyle name="Millares [0] 3" xfId="16843"/>
    <cellStyle name="Millares [0] 3 2" xfId="16844"/>
    <cellStyle name="Millares [0] 3 2 2" xfId="16845"/>
    <cellStyle name="Millares [0] 3 2 2 2" xfId="16846"/>
    <cellStyle name="Millares [0] 3 2 2 3" xfId="16847"/>
    <cellStyle name="Millares [0] 3 2 3" xfId="16848"/>
    <cellStyle name="Millares [0] 3 3" xfId="16849"/>
    <cellStyle name="Millares [0] 3 3 2" xfId="16850"/>
    <cellStyle name="Millares [0] 4" xfId="16851"/>
    <cellStyle name="Millares [0] 4 10" xfId="16852"/>
    <cellStyle name="Millares [0] 4 11" xfId="16853"/>
    <cellStyle name="Millares [0] 4 12" xfId="16854"/>
    <cellStyle name="Millares [0] 4 13" xfId="16855"/>
    <cellStyle name="Millares [0] 4 14" xfId="16856"/>
    <cellStyle name="Millares [0] 4 15" xfId="16857"/>
    <cellStyle name="Millares [0] 4 16" xfId="16858"/>
    <cellStyle name="Millares [0] 4 17" xfId="16859"/>
    <cellStyle name="Millares [0] 4 18" xfId="16860"/>
    <cellStyle name="Millares [0] 4 19" xfId="16861"/>
    <cellStyle name="Millares [0] 4 2" xfId="16862"/>
    <cellStyle name="Millares [0] 4 20" xfId="16863"/>
    <cellStyle name="Millares [0] 4 21" xfId="16864"/>
    <cellStyle name="Millares [0] 4 22" xfId="16865"/>
    <cellStyle name="Millares [0] 4 23" xfId="16866"/>
    <cellStyle name="Millares [0] 4 24" xfId="16867"/>
    <cellStyle name="Millares [0] 4 25" xfId="16868"/>
    <cellStyle name="Millares [0] 4 26" xfId="16869"/>
    <cellStyle name="Millares [0] 4 27" xfId="16870"/>
    <cellStyle name="Millares [0] 4 28" xfId="16871"/>
    <cellStyle name="Millares [0] 4 29" xfId="16872"/>
    <cellStyle name="Millares [0] 4 3" xfId="16873"/>
    <cellStyle name="Millares [0] 4 30" xfId="16874"/>
    <cellStyle name="Millares [0] 4 31" xfId="16875"/>
    <cellStyle name="Millares [0] 4 4" xfId="16876"/>
    <cellStyle name="Millares [0] 4 5" xfId="16877"/>
    <cellStyle name="Millares [0] 4 5 2" xfId="16878"/>
    <cellStyle name="Millares [0] 4 6" xfId="16879"/>
    <cellStyle name="Millares [0] 4 7" xfId="16880"/>
    <cellStyle name="Millares [0] 4 8" xfId="16881"/>
    <cellStyle name="Millares [0] 4 9" xfId="16882"/>
    <cellStyle name="Millares [0] 5" xfId="16883"/>
    <cellStyle name="Millares [0] 5 2" xfId="16884"/>
    <cellStyle name="Millares [0] 5 2 2" xfId="16885"/>
    <cellStyle name="Millares [0] 5 3" xfId="16886"/>
    <cellStyle name="Millares [0] 6" xfId="16887"/>
    <cellStyle name="Millares [0] 6 2" xfId="16888"/>
    <cellStyle name="Millares [0]_10 AVERIAS MASIVAS + ANT" xfId="16889"/>
    <cellStyle name="Millares 2" xfId="196"/>
    <cellStyle name="Millares 2 2" xfId="197"/>
    <cellStyle name="Millares 2 2 2" xfId="198"/>
    <cellStyle name="Millares 2 2 3" xfId="16890"/>
    <cellStyle name="Millares 2 2 4" xfId="16891"/>
    <cellStyle name="Millares 2 3" xfId="199"/>
    <cellStyle name="Millares 2 4" xfId="16892"/>
    <cellStyle name="Millares 2 5" xfId="16893"/>
    <cellStyle name="Millares 3" xfId="200"/>
    <cellStyle name="Millares 3 2" xfId="201"/>
    <cellStyle name="Millares 3 2 2" xfId="202"/>
    <cellStyle name="Millares 3 2 2 2" xfId="16894"/>
    <cellStyle name="Millares 3 2 3" xfId="16895"/>
    <cellStyle name="Millares 3 2 4" xfId="16896"/>
    <cellStyle name="Millares 3 2 5" xfId="16897"/>
    <cellStyle name="Millares 3 3" xfId="203"/>
    <cellStyle name="Millares 3 3 2" xfId="16898"/>
    <cellStyle name="Millares 3 4" xfId="16899"/>
    <cellStyle name="Millares 3 5" xfId="16900"/>
    <cellStyle name="Millares 3 6" xfId="16901"/>
    <cellStyle name="Millares_10 AVERIAS MASIVAS + ANT" xfId="16902"/>
    <cellStyle name="Milliers [0]_EDYAN" xfId="16903"/>
    <cellStyle name="Milliers_EDYAN" xfId="16904"/>
    <cellStyle name="Millones" xfId="16905"/>
    <cellStyle name="modell" xfId="16906"/>
    <cellStyle name="Moeda [0]_1805" xfId="16907"/>
    <cellStyle name="Moeda_1805" xfId="16908"/>
    <cellStyle name="monaco" xfId="16909"/>
    <cellStyle name="Moneda [0] 2" xfId="16910"/>
    <cellStyle name="Moneda [0] 2 10" xfId="16911"/>
    <cellStyle name="Moneda [0] 2 11" xfId="16912"/>
    <cellStyle name="Moneda [0] 2 12" xfId="16913"/>
    <cellStyle name="Moneda [0] 2 13" xfId="16914"/>
    <cellStyle name="Moneda [0] 2 14" xfId="16915"/>
    <cellStyle name="Moneda [0] 2 15" xfId="16916"/>
    <cellStyle name="Moneda [0] 2 16" xfId="16917"/>
    <cellStyle name="Moneda [0] 2 17" xfId="16918"/>
    <cellStyle name="Moneda [0] 2 18" xfId="16919"/>
    <cellStyle name="Moneda [0] 2 19" xfId="16920"/>
    <cellStyle name="Moneda [0] 2 2" xfId="16921"/>
    <cellStyle name="Moneda [0] 2 20" xfId="16922"/>
    <cellStyle name="Moneda [0] 2 21" xfId="16923"/>
    <cellStyle name="Moneda [0] 2 22" xfId="16924"/>
    <cellStyle name="Moneda [0] 2 23" xfId="16925"/>
    <cellStyle name="Moneda [0] 2 24" xfId="16926"/>
    <cellStyle name="Moneda [0] 2 25" xfId="16927"/>
    <cellStyle name="Moneda [0] 2 26" xfId="16928"/>
    <cellStyle name="Moneda [0] 2 27" xfId="16929"/>
    <cellStyle name="Moneda [0] 2 28" xfId="16930"/>
    <cellStyle name="Moneda [0] 2 29" xfId="16931"/>
    <cellStyle name="Moneda [0] 2 3" xfId="16932"/>
    <cellStyle name="Moneda [0] 2 30" xfId="16933"/>
    <cellStyle name="Moneda [0] 2 31" xfId="16934"/>
    <cellStyle name="Moneda [0] 2 32" xfId="16935"/>
    <cellStyle name="Moneda [0] 2 33" xfId="16936"/>
    <cellStyle name="Moneda [0] 2 4" xfId="16937"/>
    <cellStyle name="Moneda [0] 2 5" xfId="16938"/>
    <cellStyle name="Moneda [0] 2 6" xfId="16939"/>
    <cellStyle name="Moneda [0] 2 7" xfId="16940"/>
    <cellStyle name="Moneda [0] 2 8" xfId="16941"/>
    <cellStyle name="Moneda [0] 2 9" xfId="16942"/>
    <cellStyle name="Moneda [0] 3" xfId="16943"/>
    <cellStyle name="Moneda [0] 3 10" xfId="16944"/>
    <cellStyle name="Moneda [0] 3 11" xfId="16945"/>
    <cellStyle name="Moneda [0] 3 12" xfId="16946"/>
    <cellStyle name="Moneda [0] 3 13" xfId="16947"/>
    <cellStyle name="Moneda [0] 3 14" xfId="16948"/>
    <cellStyle name="Moneda [0] 3 15" xfId="16949"/>
    <cellStyle name="Moneda [0] 3 16" xfId="16950"/>
    <cellStyle name="Moneda [0] 3 17" xfId="16951"/>
    <cellStyle name="Moneda [0] 3 18" xfId="16952"/>
    <cellStyle name="Moneda [0] 3 19" xfId="16953"/>
    <cellStyle name="Moneda [0] 3 2" xfId="16954"/>
    <cellStyle name="Moneda [0] 3 20" xfId="16955"/>
    <cellStyle name="Moneda [0] 3 21" xfId="16956"/>
    <cellStyle name="Moneda [0] 3 22" xfId="16957"/>
    <cellStyle name="Moneda [0] 3 23" xfId="16958"/>
    <cellStyle name="Moneda [0] 3 24" xfId="16959"/>
    <cellStyle name="Moneda [0] 3 25" xfId="16960"/>
    <cellStyle name="Moneda [0] 3 26" xfId="16961"/>
    <cellStyle name="Moneda [0] 3 27" xfId="16962"/>
    <cellStyle name="Moneda [0] 3 28" xfId="16963"/>
    <cellStyle name="Moneda [0] 3 29" xfId="16964"/>
    <cellStyle name="Moneda [0] 3 3" xfId="16965"/>
    <cellStyle name="Moneda [0] 3 30" xfId="16966"/>
    <cellStyle name="Moneda [0] 3 31" xfId="16967"/>
    <cellStyle name="Moneda [0] 3 4" xfId="16968"/>
    <cellStyle name="Moneda [0] 3 5" xfId="16969"/>
    <cellStyle name="Moneda [0] 3 6" xfId="16970"/>
    <cellStyle name="Moneda [0] 3 7" xfId="16971"/>
    <cellStyle name="Moneda [0] 3 8" xfId="16972"/>
    <cellStyle name="Moneda [0] 3 9" xfId="16973"/>
    <cellStyle name="Moneda [0]_10 AVERIAS MASIVAS + ANT" xfId="16974"/>
    <cellStyle name="Moneda 2" xfId="16975"/>
    <cellStyle name="Moneda 2 2" xfId="16976"/>
    <cellStyle name="Moneda_10 AVERIAS MASIVAS + ANT" xfId="16977"/>
    <cellStyle name="Monétaire [0]_EDYAN" xfId="16978"/>
    <cellStyle name="Monétaire_EDYAN" xfId="16979"/>
    <cellStyle name="Monetari [0]_Oficial" xfId="16980"/>
    <cellStyle name="Monetari_Oficial" xfId="16981"/>
    <cellStyle name="Monetario" xfId="16982"/>
    <cellStyle name="Multiple Cell Column Heading" xfId="16983"/>
    <cellStyle name="n" xfId="16984"/>
    <cellStyle name="Navadno_List1" xfId="204"/>
    <cellStyle name="Neutral 10" xfId="16985"/>
    <cellStyle name="Neutral 11" xfId="16986"/>
    <cellStyle name="Neutral 12" xfId="16987"/>
    <cellStyle name="Neutral 13" xfId="16988"/>
    <cellStyle name="Neutral 14" xfId="16989"/>
    <cellStyle name="Neutral 15" xfId="16990"/>
    <cellStyle name="Neutral 16" xfId="16991"/>
    <cellStyle name="Neutral 17" xfId="16992"/>
    <cellStyle name="Neutral 18" xfId="16993"/>
    <cellStyle name="Neutral 19" xfId="16994"/>
    <cellStyle name="Neutral 2" xfId="205"/>
    <cellStyle name="Neutral 2 2" xfId="16995"/>
    <cellStyle name="Neutral 2 3" xfId="16996"/>
    <cellStyle name="Neutral 2_Cuadro 2 - Principales magnitudes del seguimiento de proyectos v1" xfId="16997"/>
    <cellStyle name="Neutral 20" xfId="16998"/>
    <cellStyle name="Neutral 21" xfId="16999"/>
    <cellStyle name="Neutral 22" xfId="17000"/>
    <cellStyle name="Neutral 23" xfId="17001"/>
    <cellStyle name="Neutral 24" xfId="17002"/>
    <cellStyle name="Neutral 25" xfId="17003"/>
    <cellStyle name="Neutral 26" xfId="17004"/>
    <cellStyle name="Neutral 27" xfId="17005"/>
    <cellStyle name="Neutral 28" xfId="17006"/>
    <cellStyle name="Neutral 29" xfId="17007"/>
    <cellStyle name="Neutral 29 2" xfId="17008"/>
    <cellStyle name="Neutral 3" xfId="206"/>
    <cellStyle name="Neutral 3 2" xfId="17009"/>
    <cellStyle name="Neutral 3 3" xfId="17010"/>
    <cellStyle name="Neutral 4" xfId="17011"/>
    <cellStyle name="Neutral 4 2" xfId="17012"/>
    <cellStyle name="Neutral 4 3" xfId="17013"/>
    <cellStyle name="Neutral 5" xfId="17014"/>
    <cellStyle name="Neutral 5 2" xfId="17015"/>
    <cellStyle name="Neutral 5 3" xfId="17016"/>
    <cellStyle name="Neutral 6" xfId="17017"/>
    <cellStyle name="Neutral 7" xfId="17018"/>
    <cellStyle name="Neutral 8" xfId="17019"/>
    <cellStyle name="Neutral 9" xfId="17020"/>
    <cellStyle name="Neutrale" xfId="17021"/>
    <cellStyle name="no dec" xfId="17022"/>
    <cellStyle name="No-definido" xfId="17023"/>
    <cellStyle name="Nor}al" xfId="17024"/>
    <cellStyle name="Normal" xfId="0" builtinId="0"/>
    <cellStyle name="Normal - Style1" xfId="17025"/>
    <cellStyle name="Normal - Style1 2" xfId="4"/>
    <cellStyle name="normal 0.0" xfId="17026"/>
    <cellStyle name="Normal 10" xfId="6"/>
    <cellStyle name="Normal 10 2" xfId="207"/>
    <cellStyle name="Normal 10 2 2" xfId="17027"/>
    <cellStyle name="Normal 10 2 2 2" xfId="17028"/>
    <cellStyle name="Normal 10 2 2 2 2" xfId="17029"/>
    <cellStyle name="Normal 10 2 2 2 3" xfId="17030"/>
    <cellStyle name="Normal 10 2 2 3" xfId="17031"/>
    <cellStyle name="Normal 10 2 3" xfId="17032"/>
    <cellStyle name="Normal 10 2 3 2" xfId="17033"/>
    <cellStyle name="Normal 10 2 3 3" xfId="17034"/>
    <cellStyle name="Normal 10 2 4" xfId="17035"/>
    <cellStyle name="Normal 10 2 5" xfId="17036"/>
    <cellStyle name="Normal 10 2 6" xfId="17037"/>
    <cellStyle name="Normal 10 2_01_08_2010 Detalle de los planes de Negocio (manual)" xfId="17038"/>
    <cellStyle name="Normal 10 3" xfId="17039"/>
    <cellStyle name="Normal 10 3 2" xfId="17040"/>
    <cellStyle name="Normal 10 3 3" xfId="17041"/>
    <cellStyle name="Normal 10 3_20110713 Loss forecaster v1.3" xfId="17042"/>
    <cellStyle name="Normal 10 4" xfId="17043"/>
    <cellStyle name="Normal 10 5" xfId="17044"/>
    <cellStyle name="Normal 10_20100530_Modelo de proyecciones base_V31_1131 Plan integración BE" xfId="17045"/>
    <cellStyle name="Normal 11" xfId="17046"/>
    <cellStyle name="Normal 11 2" xfId="17047"/>
    <cellStyle name="Normal 11 2 2" xfId="17048"/>
    <cellStyle name="Normal 11 2 2 2" xfId="17049"/>
    <cellStyle name="Normal 11 2 2 3" xfId="17050"/>
    <cellStyle name="Normal 11 2 2 4" xfId="17051"/>
    <cellStyle name="Normal 11 2 2_20110713 Loss forecaster v1.3" xfId="17052"/>
    <cellStyle name="Normal 11 2 3" xfId="17053"/>
    <cellStyle name="Normal 11 2 3 2" xfId="17054"/>
    <cellStyle name="Normal 11 3" xfId="17055"/>
    <cellStyle name="Normal 11 3 2" xfId="17056"/>
    <cellStyle name="Normal 11 3 2 2" xfId="17057"/>
    <cellStyle name="Normal 11 3_20110713 Loss forecaster v1.3" xfId="17058"/>
    <cellStyle name="Normal 11 4" xfId="17059"/>
    <cellStyle name="Normal 11 5" xfId="17060"/>
    <cellStyle name="Normal 11_201000906_Detalle de los planes de negocio individuales1" xfId="17061"/>
    <cellStyle name="Normal 12" xfId="17062"/>
    <cellStyle name="Normal 12 2" xfId="17063"/>
    <cellStyle name="Normal 12 2 2" xfId="17064"/>
    <cellStyle name="Normal 12 2 2 2" xfId="17065"/>
    <cellStyle name="Normal 12 2 2 3" xfId="17066"/>
    <cellStyle name="Normal 12 2 2_20110713 Loss forecaster v1.3" xfId="17067"/>
    <cellStyle name="Normal 12 2 3" xfId="17068"/>
    <cellStyle name="Normal 12 2_20110713 Loss forecaster v1.3" xfId="17069"/>
    <cellStyle name="Normal 12 3" xfId="17070"/>
    <cellStyle name="Normal 12 3 2" xfId="17071"/>
    <cellStyle name="Normal 12 3 3" xfId="17072"/>
    <cellStyle name="Normal 12 3_20110713 Loss forecaster v1.3" xfId="17073"/>
    <cellStyle name="Normal 12 4" xfId="17074"/>
    <cellStyle name="Normal 12 4 2" xfId="17075"/>
    <cellStyle name="Normal 12 4_20110713 Loss forecaster v1.3" xfId="17076"/>
    <cellStyle name="Normal 12 5" xfId="17077"/>
    <cellStyle name="Normal 12 5 2" xfId="17078"/>
    <cellStyle name="Normal 12 5_20110713 Loss forecaster v1.3" xfId="17079"/>
    <cellStyle name="Normal 12 6" xfId="17080"/>
    <cellStyle name="Normal 12 6 2" xfId="17081"/>
    <cellStyle name="Normal 12 6_20110713 Loss forecaster v1.3" xfId="17082"/>
    <cellStyle name="Normal 12 7" xfId="17083"/>
    <cellStyle name="Normal 12 7 2" xfId="17084"/>
    <cellStyle name="Normal 12 7_20110713 Loss forecaster v1.3" xfId="17085"/>
    <cellStyle name="Normal 12 8" xfId="17086"/>
    <cellStyle name="Normal 12 9" xfId="17087"/>
    <cellStyle name="Normal 12_20110701_Plan de Negocio BMN - Excel 2007" xfId="17088"/>
    <cellStyle name="Normal 13" xfId="17089"/>
    <cellStyle name="Normal 13 2" xfId="17090"/>
    <cellStyle name="Normal 13 2 10" xfId="17091"/>
    <cellStyle name="Normal 13 2 11" xfId="17092"/>
    <cellStyle name="Normal 13 2 12" xfId="17093"/>
    <cellStyle name="Normal 13 2 13" xfId="17094"/>
    <cellStyle name="Normal 13 2 14" xfId="17095"/>
    <cellStyle name="Normal 13 2 15" xfId="17096"/>
    <cellStyle name="Normal 13 2 16" xfId="17097"/>
    <cellStyle name="Normal 13 2 17" xfId="17098"/>
    <cellStyle name="Normal 13 2 18" xfId="17099"/>
    <cellStyle name="Normal 13 2 19" xfId="17100"/>
    <cellStyle name="Normal 13 2 2" xfId="17101"/>
    <cellStyle name="Normal 13 2 2 2" xfId="17102"/>
    <cellStyle name="Normal 13 2 20" xfId="17103"/>
    <cellStyle name="Normal 13 2 21" xfId="17104"/>
    <cellStyle name="Normal 13 2 22" xfId="17105"/>
    <cellStyle name="Normal 13 2 23" xfId="17106"/>
    <cellStyle name="Normal 13 2 24" xfId="17107"/>
    <cellStyle name="Normal 13 2 25" xfId="17108"/>
    <cellStyle name="Normal 13 2 26" xfId="17109"/>
    <cellStyle name="Normal 13 2 27" xfId="17110"/>
    <cellStyle name="Normal 13 2 28" xfId="17111"/>
    <cellStyle name="Normal 13 2 29" xfId="17112"/>
    <cellStyle name="Normal 13 2 3" xfId="17113"/>
    <cellStyle name="Normal 13 2 30" xfId="17114"/>
    <cellStyle name="Normal 13 2 31" xfId="17115"/>
    <cellStyle name="Normal 13 2 4" xfId="17116"/>
    <cellStyle name="Normal 13 2 5" xfId="17117"/>
    <cellStyle name="Normal 13 2 6" xfId="17118"/>
    <cellStyle name="Normal 13 2 7" xfId="17119"/>
    <cellStyle name="Normal 13 2 8" xfId="17120"/>
    <cellStyle name="Normal 13 2 9" xfId="17121"/>
    <cellStyle name="Normal 13 2_20110713 Loss forecaster v1.3" xfId="17122"/>
    <cellStyle name="Normal 13 3" xfId="17123"/>
    <cellStyle name="Normal 13 3 2" xfId="17124"/>
    <cellStyle name="Normal 13 3 3" xfId="17125"/>
    <cellStyle name="Normal 13 3_20110713 Loss forecaster v1.3" xfId="17126"/>
    <cellStyle name="Normal 13 4" xfId="17127"/>
    <cellStyle name="Normal 13 4 2" xfId="17128"/>
    <cellStyle name="Normal 13 4 3" xfId="17129"/>
    <cellStyle name="Normal 13 4_20110713 Loss forecaster v1.3" xfId="17130"/>
    <cellStyle name="Normal 13 5" xfId="17131"/>
    <cellStyle name="Normal 13 5 2" xfId="17132"/>
    <cellStyle name="Normal 13 5_20110713 Loss forecaster v1.3" xfId="17133"/>
    <cellStyle name="Normal 13 6" xfId="17134"/>
    <cellStyle name="Normal 13 6 2" xfId="17135"/>
    <cellStyle name="Normal 13 6_20110713 Loss forecaster v1.3" xfId="17136"/>
    <cellStyle name="Normal 13 7" xfId="17137"/>
    <cellStyle name="Normal 13 7 2" xfId="17138"/>
    <cellStyle name="Normal 13 7_20110713 Loss forecaster v1.3" xfId="17139"/>
    <cellStyle name="Normal 13 8" xfId="17140"/>
    <cellStyle name="Normal 13 9" xfId="17141"/>
    <cellStyle name="Normal 13_110922 Spain Financial Services 1645" xfId="17142"/>
    <cellStyle name="Normal 14" xfId="17143"/>
    <cellStyle name="Normal 14 2" xfId="17144"/>
    <cellStyle name="Normal 14 2 2" xfId="17145"/>
    <cellStyle name="Normal 14 3" xfId="17146"/>
    <cellStyle name="Normal 14 3 2" xfId="17147"/>
    <cellStyle name="Normal 14 4" xfId="17148"/>
    <cellStyle name="Normal 14_20110701_Plan de Negocio BMN - Excel 2007" xfId="17149"/>
    <cellStyle name="Normal 15" xfId="17150"/>
    <cellStyle name="Normal 15 2" xfId="17151"/>
    <cellStyle name="Normal 15 2 2" xfId="17152"/>
    <cellStyle name="Normal 15 3" xfId="17153"/>
    <cellStyle name="Normal 15 4" xfId="10"/>
    <cellStyle name="Normal 15_110922 Spain Financial Services 1645" xfId="17154"/>
    <cellStyle name="Normal 16" xfId="17155"/>
    <cellStyle name="Normal 16 2" xfId="17156"/>
    <cellStyle name="Normal 16 2 2" xfId="17157"/>
    <cellStyle name="Normal 16 3" xfId="17158"/>
    <cellStyle name="Normal 16 3 2" xfId="17159"/>
    <cellStyle name="Normal 16 4" xfId="17160"/>
    <cellStyle name="Normal 16_20110701_Plan de Negocio BMN - Excel 2007" xfId="17161"/>
    <cellStyle name="Normal 17" xfId="17162"/>
    <cellStyle name="Normal 17 2" xfId="17163"/>
    <cellStyle name="Normal 17 3" xfId="17164"/>
    <cellStyle name="Normal 17 3 2" xfId="17165"/>
    <cellStyle name="Normal 17 4" xfId="17166"/>
    <cellStyle name="Normal 17_20110701_Plan de Negocio BMN - Excel 2007" xfId="17167"/>
    <cellStyle name="Normal 18" xfId="17168"/>
    <cellStyle name="Normal 18 10" xfId="17169"/>
    <cellStyle name="Normal 18 11" xfId="17170"/>
    <cellStyle name="Normal 18 12" xfId="17171"/>
    <cellStyle name="Normal 18 13" xfId="17172"/>
    <cellStyle name="Normal 18 14" xfId="17173"/>
    <cellStyle name="Normal 18 15" xfId="17174"/>
    <cellStyle name="Normal 18 16" xfId="17175"/>
    <cellStyle name="Normal 18 17" xfId="17176"/>
    <cellStyle name="Normal 18 18" xfId="17177"/>
    <cellStyle name="Normal 18 19" xfId="17178"/>
    <cellStyle name="Normal 18 2" xfId="17179"/>
    <cellStyle name="Normal 18 20" xfId="17180"/>
    <cellStyle name="Normal 18 21" xfId="17181"/>
    <cellStyle name="Normal 18 22" xfId="17182"/>
    <cellStyle name="Normal 18 23" xfId="17183"/>
    <cellStyle name="Normal 18 24" xfId="17184"/>
    <cellStyle name="Normal 18 25" xfId="17185"/>
    <cellStyle name="Normal 18 26" xfId="17186"/>
    <cellStyle name="Normal 18 27" xfId="17187"/>
    <cellStyle name="Normal 18 28" xfId="17188"/>
    <cellStyle name="Normal 18 29" xfId="17189"/>
    <cellStyle name="Normal 18 3" xfId="17190"/>
    <cellStyle name="Normal 18 30" xfId="17191"/>
    <cellStyle name="Normal 18 4" xfId="17192"/>
    <cellStyle name="Normal 18 5" xfId="17193"/>
    <cellStyle name="Normal 18 6" xfId="17194"/>
    <cellStyle name="Normal 18 7" xfId="17195"/>
    <cellStyle name="Normal 18 8" xfId="17196"/>
    <cellStyle name="Normal 18 9" xfId="17197"/>
    <cellStyle name="Normal 18_20110701_Plan de Negocio BMN - Excel 2007" xfId="17198"/>
    <cellStyle name="Normal 19" xfId="17199"/>
    <cellStyle name="Normal 19 10" xfId="17200"/>
    <cellStyle name="Normal 19 11" xfId="17201"/>
    <cellStyle name="Normal 19 12" xfId="17202"/>
    <cellStyle name="Normal 19 13" xfId="17203"/>
    <cellStyle name="Normal 19 14" xfId="17204"/>
    <cellStyle name="Normal 19 15" xfId="17205"/>
    <cellStyle name="Normal 19 16" xfId="17206"/>
    <cellStyle name="Normal 19 17" xfId="17207"/>
    <cellStyle name="Normal 19 18" xfId="17208"/>
    <cellStyle name="Normal 19 19" xfId="17209"/>
    <cellStyle name="Normal 19 2" xfId="17210"/>
    <cellStyle name="Normal 19 2 2" xfId="17211"/>
    <cellStyle name="Normal 19 2_20110713 Loss forecaster v1.3" xfId="17212"/>
    <cellStyle name="Normal 19 20" xfId="17213"/>
    <cellStyle name="Normal 19 21" xfId="17214"/>
    <cellStyle name="Normal 19 22" xfId="17215"/>
    <cellStyle name="Normal 19 23" xfId="17216"/>
    <cellStyle name="Normal 19 24" xfId="17217"/>
    <cellStyle name="Normal 19 25" xfId="17218"/>
    <cellStyle name="Normal 19 26" xfId="17219"/>
    <cellStyle name="Normal 19 27" xfId="17220"/>
    <cellStyle name="Normal 19 28" xfId="17221"/>
    <cellStyle name="Normal 19 29" xfId="17222"/>
    <cellStyle name="Normal 19 3" xfId="17223"/>
    <cellStyle name="Normal 19 3 2" xfId="17224"/>
    <cellStyle name="Normal 19 3_20110713 Loss forecaster v1.3" xfId="17225"/>
    <cellStyle name="Normal 19 30" xfId="17226"/>
    <cellStyle name="Normal 19 4" xfId="17227"/>
    <cellStyle name="Normal 19 4 2" xfId="17228"/>
    <cellStyle name="Normal 19 4_20110713 Loss forecaster v1.3" xfId="17229"/>
    <cellStyle name="Normal 19 5" xfId="17230"/>
    <cellStyle name="Normal 19 5 2" xfId="17231"/>
    <cellStyle name="Normal 19 5_20110713 Loss forecaster v1.3" xfId="17232"/>
    <cellStyle name="Normal 19 6" xfId="17233"/>
    <cellStyle name="Normal 19 6 2" xfId="17234"/>
    <cellStyle name="Normal 19 6_20110713 Loss forecaster v1.3" xfId="17235"/>
    <cellStyle name="Normal 19 7" xfId="17236"/>
    <cellStyle name="Normal 19 8" xfId="17237"/>
    <cellStyle name="Normal 19 9" xfId="17238"/>
    <cellStyle name="Normal 19_20110701_Plan de Negocio BMN - Excel 2007" xfId="17239"/>
    <cellStyle name="Normal 2" xfId="208"/>
    <cellStyle name="Normal 2 10" xfId="17240"/>
    <cellStyle name="Normal 2 10 10" xfId="17241"/>
    <cellStyle name="Normal 2 10 11" xfId="17242"/>
    <cellStyle name="Normal 2 10 12" xfId="17243"/>
    <cellStyle name="Normal 2 10 13" xfId="17244"/>
    <cellStyle name="Normal 2 10 14" xfId="17245"/>
    <cellStyle name="Normal 2 10 15" xfId="17246"/>
    <cellStyle name="Normal 2 10 16" xfId="17247"/>
    <cellStyle name="Normal 2 10 17" xfId="17248"/>
    <cellStyle name="Normal 2 10 18" xfId="17249"/>
    <cellStyle name="Normal 2 10 19" xfId="17250"/>
    <cellStyle name="Normal 2 10 2" xfId="17251"/>
    <cellStyle name="Normal 2 10 20" xfId="17252"/>
    <cellStyle name="Normal 2 10 21" xfId="17253"/>
    <cellStyle name="Normal 2 10 22" xfId="17254"/>
    <cellStyle name="Normal 2 10 23" xfId="17255"/>
    <cellStyle name="Normal 2 10 24" xfId="17256"/>
    <cellStyle name="Normal 2 10 25" xfId="17257"/>
    <cellStyle name="Normal 2 10 26" xfId="17258"/>
    <cellStyle name="Normal 2 10 3" xfId="17259"/>
    <cellStyle name="Normal 2 10 4" xfId="17260"/>
    <cellStyle name="Normal 2 10 5" xfId="17261"/>
    <cellStyle name="Normal 2 10 6" xfId="17262"/>
    <cellStyle name="Normal 2 10 7" xfId="17263"/>
    <cellStyle name="Normal 2 10 8" xfId="17264"/>
    <cellStyle name="Normal 2 10 9" xfId="17265"/>
    <cellStyle name="Normal 2 11" xfId="17266"/>
    <cellStyle name="Normal 2 12" xfId="17267"/>
    <cellStyle name="Normal 2 12 2" xfId="17268"/>
    <cellStyle name="Normal 2 13" xfId="17269"/>
    <cellStyle name="Normal 2 14" xfId="17270"/>
    <cellStyle name="Normal 2 15" xfId="17271"/>
    <cellStyle name="Normal 2 16" xfId="17272"/>
    <cellStyle name="Normal 2 17" xfId="17273"/>
    <cellStyle name="Normal 2 18" xfId="17274"/>
    <cellStyle name="Normal 2 19" xfId="17275"/>
    <cellStyle name="Normal 2 2" xfId="209"/>
    <cellStyle name="Normal 2 2 2" xfId="8"/>
    <cellStyle name="Normal 2 2 2 10" xfId="17276"/>
    <cellStyle name="Normal 2 2 2 11" xfId="17277"/>
    <cellStyle name="Normal 2 2 2 12" xfId="17278"/>
    <cellStyle name="Normal 2 2 2 2" xfId="12"/>
    <cellStyle name="Normal 2 2 2 3" xfId="17279"/>
    <cellStyle name="Normal 2 2 2 4" xfId="17280"/>
    <cellStyle name="Normal 2 2 2 5" xfId="17281"/>
    <cellStyle name="Normal 2 2 2 6" xfId="17282"/>
    <cellStyle name="Normal 2 2 2 7" xfId="17283"/>
    <cellStyle name="Normal 2 2 2 8" xfId="17284"/>
    <cellStyle name="Normal 2 2 2 9" xfId="17285"/>
    <cellStyle name="Normal 2 2 3" xfId="210"/>
    <cellStyle name="Normal 2 2 3 2" xfId="211"/>
    <cellStyle name="Normal 2 2 4" xfId="17286"/>
    <cellStyle name="Normal 2 2 4 2" xfId="17287"/>
    <cellStyle name="Normal 2 2 4 3" xfId="17288"/>
    <cellStyle name="Normal 2 2 5" xfId="17289"/>
    <cellStyle name="Normal 2 2 6" xfId="17290"/>
    <cellStyle name="Normal 2 2_110922 Spain Financial Services 1645" xfId="17291"/>
    <cellStyle name="Normal 2 20" xfId="17292"/>
    <cellStyle name="Normal 2 21" xfId="17293"/>
    <cellStyle name="Normal 2 22" xfId="17294"/>
    <cellStyle name="Normal 2 23" xfId="17295"/>
    <cellStyle name="Normal 2 24" xfId="17296"/>
    <cellStyle name="Normal 2 25" xfId="17297"/>
    <cellStyle name="Normal 2 26" xfId="17298"/>
    <cellStyle name="Normal 2 27" xfId="17299"/>
    <cellStyle name="Normal 2 28" xfId="17300"/>
    <cellStyle name="Normal 2 29" xfId="17301"/>
    <cellStyle name="Normal 2 3" xfId="212"/>
    <cellStyle name="Normal 2 3 2" xfId="213"/>
    <cellStyle name="Normal 2 3 2 2" xfId="17302"/>
    <cellStyle name="Normal 2 3 2 3" xfId="17303"/>
    <cellStyle name="Normal 2 3 3" xfId="17304"/>
    <cellStyle name="Normal 2 3 4" xfId="17305"/>
    <cellStyle name="Normal 2 3_110922 Spain Financial Services 1645" xfId="17306"/>
    <cellStyle name="Normal 2 30" xfId="17307"/>
    <cellStyle name="Normal 2 31" xfId="17308"/>
    <cellStyle name="Normal 2 32" xfId="17309"/>
    <cellStyle name="Normal 2 33" xfId="17310"/>
    <cellStyle name="Normal 2 33 2" xfId="17311"/>
    <cellStyle name="Normal 2 33 3" xfId="17312"/>
    <cellStyle name="Normal 2 33_20110713 Loss forecaster v1.3" xfId="17313"/>
    <cellStyle name="Normal 2 34" xfId="17314"/>
    <cellStyle name="Normal 2 35" xfId="17315"/>
    <cellStyle name="Normal 2 36" xfId="17316"/>
    <cellStyle name="Normal 2 37" xfId="17317"/>
    <cellStyle name="Normal 2 38" xfId="17318"/>
    <cellStyle name="Normal 2 39" xfId="17319"/>
    <cellStyle name="Normal 2 4" xfId="214"/>
    <cellStyle name="Normal 2 4 2" xfId="17320"/>
    <cellStyle name="Normal 2 4 2 2" xfId="17321"/>
    <cellStyle name="Normal 2 4 2 3" xfId="17322"/>
    <cellStyle name="Normal 2 4 2 4" xfId="17323"/>
    <cellStyle name="Normal 2 4 2 5" xfId="17324"/>
    <cellStyle name="Normal 2 4 2 6" xfId="17325"/>
    <cellStyle name="Normal 2 4 2 7" xfId="17326"/>
    <cellStyle name="Normal 2 4 2_20110713 Loss forecaster v1.3" xfId="17327"/>
    <cellStyle name="Normal 2 4 3" xfId="17328"/>
    <cellStyle name="Normal 2 4 3 2" xfId="17329"/>
    <cellStyle name="Normal 2 4 3 3" xfId="17330"/>
    <cellStyle name="Normal 2 4 3_20110713 Loss forecaster v1.3" xfId="17331"/>
    <cellStyle name="Normal 2 4 4" xfId="17332"/>
    <cellStyle name="Normal 2 4 4 2" xfId="17333"/>
    <cellStyle name="Normal 2 4 4_20110713 Loss forecaster v1.3" xfId="17334"/>
    <cellStyle name="Normal 2 4 5" xfId="17335"/>
    <cellStyle name="Normal 2 4 5 2" xfId="17336"/>
    <cellStyle name="Normal 2 4 5_20110713 Loss forecaster v1.3" xfId="17337"/>
    <cellStyle name="Normal 2 4 6" xfId="17338"/>
    <cellStyle name="Normal 2 4 6 2" xfId="17339"/>
    <cellStyle name="Normal 2 4 6_20110713 Loss forecaster v1.3" xfId="17340"/>
    <cellStyle name="Normal 2 4_110922 Spain Financial Services 1645" xfId="17341"/>
    <cellStyle name="Normal 2 40" xfId="17342"/>
    <cellStyle name="Normal 2 40 2" xfId="17343"/>
    <cellStyle name="Normal 2 40_20110713 Loss forecaster v1.3" xfId="17344"/>
    <cellStyle name="Normal 2 41" xfId="17345"/>
    <cellStyle name="Normal 2 42" xfId="17346"/>
    <cellStyle name="Normal 2 43" xfId="17347"/>
    <cellStyle name="Normal 2 44" xfId="17348"/>
    <cellStyle name="Normal 2 5" xfId="215"/>
    <cellStyle name="Normal 2 5 2" xfId="216"/>
    <cellStyle name="Normal 2 5 2 2" xfId="17349"/>
    <cellStyle name="Normal 2 5 2 3" xfId="17350"/>
    <cellStyle name="Normal 2 5 3" xfId="17351"/>
    <cellStyle name="Normal 2 5 3 2" xfId="17352"/>
    <cellStyle name="Normal 2 5 3 3" xfId="17353"/>
    <cellStyle name="Normal 2 5 4" xfId="17354"/>
    <cellStyle name="Normal 2 5 5" xfId="17355"/>
    <cellStyle name="Normal 2 5_110922 Spain Financial Services 1645" xfId="17356"/>
    <cellStyle name="Normal 2 6" xfId="17357"/>
    <cellStyle name="Normal 2 6 2" xfId="17358"/>
    <cellStyle name="Normal 2 6 2 2" xfId="17359"/>
    <cellStyle name="Normal 2 6 2 2 2" xfId="17360"/>
    <cellStyle name="Normal 2 6 2 2 2 2" xfId="17361"/>
    <cellStyle name="Normal 2 6 2 2 2 3" xfId="17362"/>
    <cellStyle name="Normal 2 6 2 2 3" xfId="17363"/>
    <cellStyle name="Normal 2 6 2 2 3 2" xfId="17364"/>
    <cellStyle name="Normal 2 6 2 2 3 3" xfId="17365"/>
    <cellStyle name="Normal 2 6 2 2 4" xfId="17366"/>
    <cellStyle name="Normal 2 6 2 2 5" xfId="17367"/>
    <cellStyle name="Normal 2 6 2 3" xfId="17368"/>
    <cellStyle name="Normal 2 6 2 3 2" xfId="17369"/>
    <cellStyle name="Normal 2 6 2 3 2 2" xfId="17370"/>
    <cellStyle name="Normal 2 6 2 3 2 2 2" xfId="17371"/>
    <cellStyle name="Normal 2 6 2 3 2 2 2 2" xfId="17372"/>
    <cellStyle name="Normal 2 6 2 3 2 2 2 3" xfId="17373"/>
    <cellStyle name="Normal 2 6 2 3 2 2 3" xfId="17374"/>
    <cellStyle name="Normal 2 6 2 3 2 2 3 2" xfId="17375"/>
    <cellStyle name="Normal 2 6 2 3 2 2 3 3" xfId="17376"/>
    <cellStyle name="Normal 2 6 2 3 2 2 4" xfId="17377"/>
    <cellStyle name="Normal 2 6 2 3 2 2 5" xfId="17378"/>
    <cellStyle name="Normal 2 6 2 3 2 3" xfId="17379"/>
    <cellStyle name="Normal 2 6 2 3 2 3 2" xfId="17380"/>
    <cellStyle name="Normal 2 6 2 3 2 3 2 2" xfId="17381"/>
    <cellStyle name="Normal 2 6 2 3 2 3 2 3" xfId="17382"/>
    <cellStyle name="Normal 2 6 2 3 2 3 3" xfId="17383"/>
    <cellStyle name="Normal 2 6 2 3 2 3 3 2" xfId="17384"/>
    <cellStyle name="Normal 2 6 2 3 2 3 3 3" xfId="17385"/>
    <cellStyle name="Normal 2 6 2 3 2 3 4" xfId="17386"/>
    <cellStyle name="Normal 2 6 2 3 2 3 5" xfId="17387"/>
    <cellStyle name="Normal 2 6 2 3 2 4" xfId="17388"/>
    <cellStyle name="Normal 2 6 2 3 2 4 2" xfId="17389"/>
    <cellStyle name="Normal 2 6 2 3 2 4 3" xfId="17390"/>
    <cellStyle name="Normal 2 6 2 3 2 5" xfId="17391"/>
    <cellStyle name="Normal 2 6 2 3 2 5 2" xfId="17392"/>
    <cellStyle name="Normal 2 6 2 3 2 5 3" xfId="17393"/>
    <cellStyle name="Normal 2 6 2 3 2 6" xfId="17394"/>
    <cellStyle name="Normal 2 6 2 3 2 7" xfId="17395"/>
    <cellStyle name="Normal 2 6 2 3 3" xfId="17396"/>
    <cellStyle name="Normal 2 6 2 3 3 2" xfId="17397"/>
    <cellStyle name="Normal 2 6 2 3 3 3" xfId="17398"/>
    <cellStyle name="Normal 2 6 2 3 4" xfId="17399"/>
    <cellStyle name="Normal 2 6 2 3 4 2" xfId="17400"/>
    <cellStyle name="Normal 2 6 2 3 4 3" xfId="17401"/>
    <cellStyle name="Normal 2 6 2 3 5" xfId="17402"/>
    <cellStyle name="Normal 2 6 2 3 6" xfId="17403"/>
    <cellStyle name="Normal 2 6 2 4" xfId="17404"/>
    <cellStyle name="Normal 2 6 2 4 2" xfId="17405"/>
    <cellStyle name="Normal 2 6 2 4 3" xfId="17406"/>
    <cellStyle name="Normal 2 6 2 5" xfId="17407"/>
    <cellStyle name="Normal 2 6 2 5 2" xfId="17408"/>
    <cellStyle name="Normal 2 6 2 5 3" xfId="17409"/>
    <cellStyle name="Normal 2 6 2 6" xfId="17410"/>
    <cellStyle name="Normal 2 6 2 7" xfId="17411"/>
    <cellStyle name="Normal 2 6 3" xfId="17412"/>
    <cellStyle name="Normal 2 6 3 2" xfId="17413"/>
    <cellStyle name="Normal 2 6 3 3" xfId="17414"/>
    <cellStyle name="Normal 2 6 4" xfId="17415"/>
    <cellStyle name="Normal 2 6 4 2" xfId="17416"/>
    <cellStyle name="Normal 2 6 4 3" xfId="17417"/>
    <cellStyle name="Normal 2 6 5" xfId="17418"/>
    <cellStyle name="Normal 2 6 6" xfId="17419"/>
    <cellStyle name="Normal 2 6_110922 Spain Financial Services 1645" xfId="17420"/>
    <cellStyle name="Normal 2 7" xfId="17421"/>
    <cellStyle name="Normal 2 7 10" xfId="17422"/>
    <cellStyle name="Normal 2 7 11" xfId="17423"/>
    <cellStyle name="Normal 2 7 2" xfId="17424"/>
    <cellStyle name="Normal 2 7 2 2" xfId="17425"/>
    <cellStyle name="Normal 2 7 3" xfId="17426"/>
    <cellStyle name="Normal 2 7 3 2" xfId="17427"/>
    <cellStyle name="Normal 2 7 4" xfId="17428"/>
    <cellStyle name="Normal 2 7 5" xfId="17429"/>
    <cellStyle name="Normal 2 7 6" xfId="17430"/>
    <cellStyle name="Normal 2 7 7" xfId="17431"/>
    <cellStyle name="Normal 2 7 8" xfId="17432"/>
    <cellStyle name="Normal 2 7 9" xfId="17433"/>
    <cellStyle name="Normal 2 71" xfId="17434"/>
    <cellStyle name="Normal 2 8" xfId="17435"/>
    <cellStyle name="Normal 2 9" xfId="17436"/>
    <cellStyle name="Normal 2 9 10" xfId="17437"/>
    <cellStyle name="Normal 2 9 11" xfId="17438"/>
    <cellStyle name="Normal 2 9 12" xfId="17439"/>
    <cellStyle name="Normal 2 9 13" xfId="17440"/>
    <cellStyle name="Normal 2 9 14" xfId="17441"/>
    <cellStyle name="Normal 2 9 15" xfId="17442"/>
    <cellStyle name="Normal 2 9 16" xfId="17443"/>
    <cellStyle name="Normal 2 9 17" xfId="17444"/>
    <cellStyle name="Normal 2 9 18" xfId="17445"/>
    <cellStyle name="Normal 2 9 19" xfId="17446"/>
    <cellStyle name="Normal 2 9 2" xfId="17447"/>
    <cellStyle name="Normal 2 9 20" xfId="17448"/>
    <cellStyle name="Normal 2 9 21" xfId="17449"/>
    <cellStyle name="Normal 2 9 22" xfId="17450"/>
    <cellStyle name="Normal 2 9 23" xfId="17451"/>
    <cellStyle name="Normal 2 9 24" xfId="17452"/>
    <cellStyle name="Normal 2 9 25" xfId="17453"/>
    <cellStyle name="Normal 2 9 26" xfId="17454"/>
    <cellStyle name="Normal 2 9 3" xfId="17455"/>
    <cellStyle name="Normal 2 9 4" xfId="17456"/>
    <cellStyle name="Normal 2 9 5" xfId="17457"/>
    <cellStyle name="Normal 2 9 6" xfId="17458"/>
    <cellStyle name="Normal 2 9 7" xfId="17459"/>
    <cellStyle name="Normal 2 9 8" xfId="17460"/>
    <cellStyle name="Normal 2 9 9" xfId="17461"/>
    <cellStyle name="Normal 2_~0149226" xfId="217"/>
    <cellStyle name="Normal 20" xfId="17462"/>
    <cellStyle name="Normal 20 2" xfId="17463"/>
    <cellStyle name="Normal 20 2 10" xfId="17464"/>
    <cellStyle name="Normal 20 2 11" xfId="17465"/>
    <cellStyle name="Normal 20 2 12" xfId="17466"/>
    <cellStyle name="Normal 20 2 13" xfId="17467"/>
    <cellStyle name="Normal 20 2 14" xfId="17468"/>
    <cellStyle name="Normal 20 2 15" xfId="17469"/>
    <cellStyle name="Normal 20 2 16" xfId="17470"/>
    <cellStyle name="Normal 20 2 17" xfId="17471"/>
    <cellStyle name="Normal 20 2 18" xfId="17472"/>
    <cellStyle name="Normal 20 2 19" xfId="17473"/>
    <cellStyle name="Normal 20 2 2" xfId="17474"/>
    <cellStyle name="Normal 20 2 20" xfId="17475"/>
    <cellStyle name="Normal 20 2 21" xfId="17476"/>
    <cellStyle name="Normal 20 2 22" xfId="17477"/>
    <cellStyle name="Normal 20 2 23" xfId="17478"/>
    <cellStyle name="Normal 20 2 24" xfId="17479"/>
    <cellStyle name="Normal 20 2 25" xfId="17480"/>
    <cellStyle name="Normal 20 2 26" xfId="17481"/>
    <cellStyle name="Normal 20 2 3" xfId="17482"/>
    <cellStyle name="Normal 20 2 4" xfId="17483"/>
    <cellStyle name="Normal 20 2 5" xfId="17484"/>
    <cellStyle name="Normal 20 2 6" xfId="17485"/>
    <cellStyle name="Normal 20 2 7" xfId="17486"/>
    <cellStyle name="Normal 20 2 8" xfId="17487"/>
    <cellStyle name="Normal 20 2 9" xfId="17488"/>
    <cellStyle name="Normal 20 2_20110713 Loss forecaster v1.3" xfId="17489"/>
    <cellStyle name="Normal 20 3" xfId="17490"/>
    <cellStyle name="Normal 20 3 10" xfId="17491"/>
    <cellStyle name="Normal 20 3 11" xfId="17492"/>
    <cellStyle name="Normal 20 3 12" xfId="17493"/>
    <cellStyle name="Normal 20 3 13" xfId="17494"/>
    <cellStyle name="Normal 20 3 14" xfId="17495"/>
    <cellStyle name="Normal 20 3 15" xfId="17496"/>
    <cellStyle name="Normal 20 3 16" xfId="17497"/>
    <cellStyle name="Normal 20 3 17" xfId="17498"/>
    <cellStyle name="Normal 20 3 18" xfId="17499"/>
    <cellStyle name="Normal 20 3 19" xfId="17500"/>
    <cellStyle name="Normal 20 3 2" xfId="17501"/>
    <cellStyle name="Normal 20 3 20" xfId="17502"/>
    <cellStyle name="Normal 20 3 21" xfId="17503"/>
    <cellStyle name="Normal 20 3 22" xfId="17504"/>
    <cellStyle name="Normal 20 3 23" xfId="17505"/>
    <cellStyle name="Normal 20 3 24" xfId="17506"/>
    <cellStyle name="Normal 20 3 25" xfId="17507"/>
    <cellStyle name="Normal 20 3 26" xfId="17508"/>
    <cellStyle name="Normal 20 3 3" xfId="17509"/>
    <cellStyle name="Normal 20 3 4" xfId="17510"/>
    <cellStyle name="Normal 20 3 5" xfId="17511"/>
    <cellStyle name="Normal 20 3 6" xfId="17512"/>
    <cellStyle name="Normal 20 3 7" xfId="17513"/>
    <cellStyle name="Normal 20 3 8" xfId="17514"/>
    <cellStyle name="Normal 20 3 9" xfId="17515"/>
    <cellStyle name="Normal 20 3_20110713 Loss forecaster v1.3" xfId="17516"/>
    <cellStyle name="Normal 20 4" xfId="17517"/>
    <cellStyle name="Normal 20 4 2" xfId="17518"/>
    <cellStyle name="Normal 20 4_20110713 Loss forecaster v1.3" xfId="17519"/>
    <cellStyle name="Normal 20 5" xfId="17520"/>
    <cellStyle name="Normal 20 5 2" xfId="17521"/>
    <cellStyle name="Normal 20 5_20110713 Loss forecaster v1.3" xfId="17522"/>
    <cellStyle name="Normal 20 6" xfId="17523"/>
    <cellStyle name="Normal 20 6 2" xfId="17524"/>
    <cellStyle name="Normal 20 6_20110713 Loss forecaster v1.3" xfId="17525"/>
    <cellStyle name="Normal 20 7" xfId="17526"/>
    <cellStyle name="Normal 20 8" xfId="17527"/>
    <cellStyle name="Normal 20 9" xfId="17528"/>
    <cellStyle name="Normal 20_20110701_Plan de Negocio BMN - Excel 2007" xfId="17529"/>
    <cellStyle name="Normal 21" xfId="17530"/>
    <cellStyle name="Normal 21 2" xfId="17531"/>
    <cellStyle name="Normal 21 2 2" xfId="17532"/>
    <cellStyle name="Normal 21 2_20110713 Loss forecaster v1.3" xfId="17533"/>
    <cellStyle name="Normal 21 3" xfId="17534"/>
    <cellStyle name="Normal 21 3 2" xfId="17535"/>
    <cellStyle name="Normal 21 3_20110713 Loss forecaster v1.3" xfId="17536"/>
    <cellStyle name="Normal 21 4" xfId="17537"/>
    <cellStyle name="Normal 21 4 2" xfId="17538"/>
    <cellStyle name="Normal 21 4_20110713 Loss forecaster v1.3" xfId="17539"/>
    <cellStyle name="Normal 21 5" xfId="17540"/>
    <cellStyle name="Normal 21 5 2" xfId="17541"/>
    <cellStyle name="Normal 21 5_20110713 Loss forecaster v1.3" xfId="17542"/>
    <cellStyle name="Normal 21 6" xfId="17543"/>
    <cellStyle name="Normal 21 6 2" xfId="17544"/>
    <cellStyle name="Normal 21 6_20110713 Loss forecaster v1.3" xfId="17545"/>
    <cellStyle name="Normal 21 7" xfId="17546"/>
    <cellStyle name="Normal 21 8" xfId="17547"/>
    <cellStyle name="Normal 21 9" xfId="17548"/>
    <cellStyle name="Normal 21_20110701_Plan de Negocio BMN - Excel 2007" xfId="17549"/>
    <cellStyle name="Normal 22" xfId="17550"/>
    <cellStyle name="Normal 22 2" xfId="17551"/>
    <cellStyle name="Normal 22 3" xfId="17552"/>
    <cellStyle name="Normal 22 4" xfId="17553"/>
    <cellStyle name="Normal 22_20110713 Loss forecaster v1.3" xfId="17554"/>
    <cellStyle name="Normal 23" xfId="17555"/>
    <cellStyle name="Normal 23 2" xfId="17556"/>
    <cellStyle name="Normal 23 3" xfId="17557"/>
    <cellStyle name="Normal 23_20110713 Loss forecaster v1.3" xfId="17558"/>
    <cellStyle name="Normal 24" xfId="17559"/>
    <cellStyle name="Normal 24 2" xfId="17560"/>
    <cellStyle name="Normal 24 3" xfId="17561"/>
    <cellStyle name="Normal 24 4" xfId="17562"/>
    <cellStyle name="Normal 24_20110713 Loss forecaster v1.3" xfId="17563"/>
    <cellStyle name="Normal 25" xfId="17564"/>
    <cellStyle name="Normal 25 2" xfId="17565"/>
    <cellStyle name="Normal 25_20110713 Loss forecaster v1.3" xfId="17566"/>
    <cellStyle name="Normal 26" xfId="17567"/>
    <cellStyle name="Normal 26 2" xfId="17568"/>
    <cellStyle name="Normal 26 3" xfId="17569"/>
    <cellStyle name="Normal 26 3 2" xfId="17570"/>
    <cellStyle name="Normal 27" xfId="17571"/>
    <cellStyle name="Normal 27 2" xfId="17572"/>
    <cellStyle name="Normal 28" xfId="17573"/>
    <cellStyle name="Normal 28 2" xfId="17574"/>
    <cellStyle name="Normal 28 2 2" xfId="17575"/>
    <cellStyle name="Normal 28 2 3" xfId="17576"/>
    <cellStyle name="Normal 28 2 4" xfId="17577"/>
    <cellStyle name="Normal 28 3" xfId="17578"/>
    <cellStyle name="Normal 28 4" xfId="17579"/>
    <cellStyle name="Normal 28_20100530_Modelo de proyecciones base_V31_1131 Plan integración BE" xfId="17580"/>
    <cellStyle name="Normal 29" xfId="17581"/>
    <cellStyle name="Normal 29 2" xfId="17582"/>
    <cellStyle name="Normal 29 2 2" xfId="17583"/>
    <cellStyle name="Normal 29 2_20110713 Loss forecaster v1.3" xfId="17584"/>
    <cellStyle name="Normal 29 3" xfId="17585"/>
    <cellStyle name="Normal 29 3 2" xfId="17586"/>
    <cellStyle name="Normal 29 3_20110713 Loss forecaster v1.3" xfId="17587"/>
    <cellStyle name="Normal 29 4" xfId="17588"/>
    <cellStyle name="Normal 29 4 2" xfId="17589"/>
    <cellStyle name="Normal 29 4_20110713 Loss forecaster v1.3" xfId="17590"/>
    <cellStyle name="Normal 29 5" xfId="17591"/>
    <cellStyle name="Normal 29 5 2" xfId="17592"/>
    <cellStyle name="Normal 29 5_20110713 Loss forecaster v1.3" xfId="17593"/>
    <cellStyle name="Normal 29 6" xfId="17594"/>
    <cellStyle name="Normal 29 6 2" xfId="17595"/>
    <cellStyle name="Normal 29 6_20110713 Loss forecaster v1.3" xfId="17596"/>
    <cellStyle name="Normal 29 7" xfId="17597"/>
    <cellStyle name="Normal 29_20110713 Loss forecaster v1.3" xfId="17598"/>
    <cellStyle name="Normal 3" xfId="218"/>
    <cellStyle name="Normal 3 10" xfId="17599"/>
    <cellStyle name="Normal 3 100" xfId="17600"/>
    <cellStyle name="Normal 3 101" xfId="17601"/>
    <cellStyle name="Normal 3 102" xfId="17602"/>
    <cellStyle name="Normal 3 103" xfId="17603"/>
    <cellStyle name="Normal 3 104" xfId="17604"/>
    <cellStyle name="Normal 3 105" xfId="17605"/>
    <cellStyle name="Normal 3 106" xfId="17606"/>
    <cellStyle name="Normal 3 107" xfId="17607"/>
    <cellStyle name="Normal 3 108" xfId="17608"/>
    <cellStyle name="Normal 3 109" xfId="17609"/>
    <cellStyle name="Normal 3 11" xfId="17610"/>
    <cellStyle name="Normal 3 110" xfId="17611"/>
    <cellStyle name="Normal 3 111" xfId="17612"/>
    <cellStyle name="Normal 3 112" xfId="17613"/>
    <cellStyle name="Normal 3 113" xfId="17614"/>
    <cellStyle name="Normal 3 114" xfId="17615"/>
    <cellStyle name="Normal 3 115" xfId="17616"/>
    <cellStyle name="Normal 3 116" xfId="17617"/>
    <cellStyle name="Normal 3 117" xfId="17618"/>
    <cellStyle name="Normal 3 118" xfId="17619"/>
    <cellStyle name="Normal 3 119" xfId="17620"/>
    <cellStyle name="Normal 3 12" xfId="17621"/>
    <cellStyle name="Normal 3 120" xfId="17622"/>
    <cellStyle name="Normal 3 120 2" xfId="17623"/>
    <cellStyle name="Normal 3 120 3" xfId="17624"/>
    <cellStyle name="Normal 3 121" xfId="17625"/>
    <cellStyle name="Normal 3 121 2" xfId="17626"/>
    <cellStyle name="Normal 3 121 3" xfId="17627"/>
    <cellStyle name="Normal 3 121_20110713 Loss forecaster v1.3" xfId="17628"/>
    <cellStyle name="Normal 3 122" xfId="17629"/>
    <cellStyle name="Normal 3 123" xfId="17630"/>
    <cellStyle name="Normal 3 124" xfId="17631"/>
    <cellStyle name="Normal 3 125" xfId="17632"/>
    <cellStyle name="Normal 3 126" xfId="17633"/>
    <cellStyle name="Normal 3 126 2" xfId="17634"/>
    <cellStyle name="Normal 3 126_20110713 Loss forecaster v1.3" xfId="17635"/>
    <cellStyle name="Normal 3 127" xfId="17636"/>
    <cellStyle name="Normal 3 127 2" xfId="17637"/>
    <cellStyle name="Normal 3 127 3" xfId="17638"/>
    <cellStyle name="Normal 3 128" xfId="17639"/>
    <cellStyle name="Normal 3 129" xfId="17640"/>
    <cellStyle name="Normal 3 13" xfId="17641"/>
    <cellStyle name="Normal 3 130" xfId="17642"/>
    <cellStyle name="Normal 3 131" xfId="17643"/>
    <cellStyle name="Normal 3 132" xfId="17644"/>
    <cellStyle name="Normal 3 133" xfId="17645"/>
    <cellStyle name="Normal 3 134" xfId="17646"/>
    <cellStyle name="Normal 3 135" xfId="17647"/>
    <cellStyle name="Normal 3 136" xfId="17648"/>
    <cellStyle name="Normal 3 137" xfId="17649"/>
    <cellStyle name="Normal 3 138" xfId="17650"/>
    <cellStyle name="Normal 3 139" xfId="17651"/>
    <cellStyle name="Normal 3 14" xfId="17652"/>
    <cellStyle name="Normal 3 140" xfId="17653"/>
    <cellStyle name="Normal 3 141" xfId="17654"/>
    <cellStyle name="Normal 3 142" xfId="17655"/>
    <cellStyle name="Normal 3 143" xfId="17656"/>
    <cellStyle name="Normal 3 144" xfId="17657"/>
    <cellStyle name="Normal 3 145" xfId="17658"/>
    <cellStyle name="Normal 3 146" xfId="17659"/>
    <cellStyle name="Normal 3 147" xfId="17660"/>
    <cellStyle name="Normal 3 148" xfId="17661"/>
    <cellStyle name="Normal 3 149" xfId="17662"/>
    <cellStyle name="Normal 3 15" xfId="17663"/>
    <cellStyle name="Normal 3 16" xfId="17664"/>
    <cellStyle name="Normal 3 17" xfId="17665"/>
    <cellStyle name="Normal 3 18" xfId="17666"/>
    <cellStyle name="Normal 3 19" xfId="17667"/>
    <cellStyle name="Normal 3 2" xfId="219"/>
    <cellStyle name="Normal 3 2 2" xfId="220"/>
    <cellStyle name="Normal 3 2 2 2" xfId="17668"/>
    <cellStyle name="Normal 3 2 2 2 2" xfId="17669"/>
    <cellStyle name="Normal 3 2 2 2 3" xfId="17670"/>
    <cellStyle name="Normal 3 2 2 2 4" xfId="17671"/>
    <cellStyle name="Normal 3 2 2 2 4 2" xfId="17672"/>
    <cellStyle name="Normal 3 2 2 2 5" xfId="17673"/>
    <cellStyle name="Normal 3 2 2 3" xfId="17674"/>
    <cellStyle name="Normal 3 2 2 3 2" xfId="17675"/>
    <cellStyle name="Normal 3 2 2 3 2 2" xfId="17676"/>
    <cellStyle name="Normal 3 2 2 3 3" xfId="17677"/>
    <cellStyle name="Normal 3 2 2 4" xfId="17678"/>
    <cellStyle name="Normal 3 2 3" xfId="17679"/>
    <cellStyle name="Normal 3 2 3 2" xfId="17680"/>
    <cellStyle name="Normal 3 2 4" xfId="17681"/>
    <cellStyle name="Normal 3 2 4 2" xfId="17682"/>
    <cellStyle name="Normal 3 2 5" xfId="17683"/>
    <cellStyle name="Normal 3 2 6" xfId="17684"/>
    <cellStyle name="Normal 3 2 6 2" xfId="17685"/>
    <cellStyle name="Normal 3 2 7" xfId="17686"/>
    <cellStyle name="Normal 3 2 7 2" xfId="17687"/>
    <cellStyle name="Normal 3 2_110922 Spain Financial Services 1645" xfId="17688"/>
    <cellStyle name="Normal 3 20" xfId="17689"/>
    <cellStyle name="Normal 3 21" xfId="17690"/>
    <cellStyle name="Normal 3 22" xfId="17691"/>
    <cellStyle name="Normal 3 23" xfId="17692"/>
    <cellStyle name="Normal 3 24" xfId="17693"/>
    <cellStyle name="Normal 3 25" xfId="17694"/>
    <cellStyle name="Normal 3 26" xfId="17695"/>
    <cellStyle name="Normal 3 27" xfId="17696"/>
    <cellStyle name="Normal 3 28" xfId="17697"/>
    <cellStyle name="Normal 3 29" xfId="17698"/>
    <cellStyle name="Normal 3 3" xfId="221"/>
    <cellStyle name="Normal 3 3 2" xfId="17699"/>
    <cellStyle name="Normal 3 3 2 2" xfId="17700"/>
    <cellStyle name="Normal 3 3 3" xfId="17701"/>
    <cellStyle name="Normal 3 3 3 2" xfId="17702"/>
    <cellStyle name="Normal 3 30" xfId="17703"/>
    <cellStyle name="Normal 3 31" xfId="17704"/>
    <cellStyle name="Normal 3 32" xfId="17705"/>
    <cellStyle name="Normal 3 33" xfId="17706"/>
    <cellStyle name="Normal 3 34" xfId="17707"/>
    <cellStyle name="Normal 3 35" xfId="17708"/>
    <cellStyle name="Normal 3 36" xfId="17709"/>
    <cellStyle name="Normal 3 37" xfId="17710"/>
    <cellStyle name="Normal 3 38" xfId="17711"/>
    <cellStyle name="Normal 3 39" xfId="17712"/>
    <cellStyle name="Normal 3 4" xfId="222"/>
    <cellStyle name="Normal 3 4 2" xfId="17713"/>
    <cellStyle name="Normal 3 4 2 2" xfId="17714"/>
    <cellStyle name="Normal 3 4 3" xfId="17715"/>
    <cellStyle name="Normal 3 40" xfId="17716"/>
    <cellStyle name="Normal 3 41" xfId="17717"/>
    <cellStyle name="Normal 3 42" xfId="17718"/>
    <cellStyle name="Normal 3 43" xfId="17719"/>
    <cellStyle name="Normal 3 44" xfId="17720"/>
    <cellStyle name="Normal 3 45" xfId="17721"/>
    <cellStyle name="Normal 3 46" xfId="17722"/>
    <cellStyle name="Normal 3 47" xfId="17723"/>
    <cellStyle name="Normal 3 48" xfId="17724"/>
    <cellStyle name="Normal 3 49" xfId="17725"/>
    <cellStyle name="Normal 3 5" xfId="17726"/>
    <cellStyle name="Normal 3 5 2" xfId="17727"/>
    <cellStyle name="Normal 3 5 2 2" xfId="17728"/>
    <cellStyle name="Normal 3 5 3" xfId="17729"/>
    <cellStyle name="Normal 3 5 3 2" xfId="17730"/>
    <cellStyle name="Normal 3 50" xfId="17731"/>
    <cellStyle name="Normal 3 51" xfId="17732"/>
    <cellStyle name="Normal 3 52" xfId="17733"/>
    <cellStyle name="Normal 3 53" xfId="17734"/>
    <cellStyle name="Normal 3 54" xfId="17735"/>
    <cellStyle name="Normal 3 55" xfId="17736"/>
    <cellStyle name="Normal 3 56" xfId="17737"/>
    <cellStyle name="Normal 3 57" xfId="17738"/>
    <cellStyle name="Normal 3 58" xfId="17739"/>
    <cellStyle name="Normal 3 59" xfId="17740"/>
    <cellStyle name="Normal 3 6" xfId="17741"/>
    <cellStyle name="Normal 3 60" xfId="17742"/>
    <cellStyle name="Normal 3 61" xfId="17743"/>
    <cellStyle name="Normal 3 62" xfId="17744"/>
    <cellStyle name="Normal 3 63" xfId="17745"/>
    <cellStyle name="Normal 3 64" xfId="17746"/>
    <cellStyle name="Normal 3 65" xfId="17747"/>
    <cellStyle name="Normal 3 66" xfId="17748"/>
    <cellStyle name="Normal 3 67" xfId="17749"/>
    <cellStyle name="Normal 3 68" xfId="17750"/>
    <cellStyle name="Normal 3 69" xfId="17751"/>
    <cellStyle name="Normal 3 7" xfId="17752"/>
    <cellStyle name="Normal 3 70" xfId="17753"/>
    <cellStyle name="Normal 3 71" xfId="17754"/>
    <cellStyle name="Normal 3 72" xfId="17755"/>
    <cellStyle name="Normal 3 73" xfId="17756"/>
    <cellStyle name="Normal 3 74" xfId="17757"/>
    <cellStyle name="Normal 3 75" xfId="17758"/>
    <cellStyle name="Normal 3 76" xfId="17759"/>
    <cellStyle name="Normal 3 77" xfId="17760"/>
    <cellStyle name="Normal 3 78" xfId="17761"/>
    <cellStyle name="Normal 3 79" xfId="17762"/>
    <cellStyle name="Normal 3 8" xfId="17763"/>
    <cellStyle name="Normal 3 80" xfId="17764"/>
    <cellStyle name="Normal 3 81" xfId="17765"/>
    <cellStyle name="Normal 3 82" xfId="17766"/>
    <cellStyle name="Normal 3 83" xfId="17767"/>
    <cellStyle name="Normal 3 84" xfId="17768"/>
    <cellStyle name="Normal 3 85" xfId="17769"/>
    <cellStyle name="Normal 3 86" xfId="17770"/>
    <cellStyle name="Normal 3 87" xfId="17771"/>
    <cellStyle name="Normal 3 88" xfId="17772"/>
    <cellStyle name="Normal 3 89" xfId="17773"/>
    <cellStyle name="Normal 3 9" xfId="17774"/>
    <cellStyle name="Normal 3 90" xfId="17775"/>
    <cellStyle name="Normal 3 91" xfId="17776"/>
    <cellStyle name="Normal 3 92" xfId="17777"/>
    <cellStyle name="Normal 3 93" xfId="17778"/>
    <cellStyle name="Normal 3 94" xfId="17779"/>
    <cellStyle name="Normal 3 95" xfId="17780"/>
    <cellStyle name="Normal 3 96" xfId="17781"/>
    <cellStyle name="Normal 3 97" xfId="17782"/>
    <cellStyle name="Normal 3 98" xfId="17783"/>
    <cellStyle name="Normal 3 99" xfId="17784"/>
    <cellStyle name="Normal 3_~1520012" xfId="223"/>
    <cellStyle name="Normal 30" xfId="17785"/>
    <cellStyle name="Normal 30 2" xfId="17786"/>
    <cellStyle name="Normal 30 2 2" xfId="17787"/>
    <cellStyle name="Normal 30 2_20110713 Loss forecaster v1.3" xfId="17788"/>
    <cellStyle name="Normal 30 3" xfId="17789"/>
    <cellStyle name="Normal 30 3 2" xfId="17790"/>
    <cellStyle name="Normal 30 3_20110713 Loss forecaster v1.3" xfId="17791"/>
    <cellStyle name="Normal 30 4" xfId="17792"/>
    <cellStyle name="Normal 30 4 2" xfId="17793"/>
    <cellStyle name="Normal 30 4_20110713 Loss forecaster v1.3" xfId="17794"/>
    <cellStyle name="Normal 30 5" xfId="17795"/>
    <cellStyle name="Normal 30 5 2" xfId="17796"/>
    <cellStyle name="Normal 30 5_20110713 Loss forecaster v1.3" xfId="17797"/>
    <cellStyle name="Normal 30 6" xfId="17798"/>
    <cellStyle name="Normal 30 6 2" xfId="17799"/>
    <cellStyle name="Normal 30 6_20110713 Loss forecaster v1.3" xfId="17800"/>
    <cellStyle name="Normal 30 7" xfId="17801"/>
    <cellStyle name="Normal 30_20110713 Loss forecaster v1.3" xfId="17802"/>
    <cellStyle name="Normal 31" xfId="17803"/>
    <cellStyle name="Normal 31 2" xfId="17804"/>
    <cellStyle name="Normal 32" xfId="17805"/>
    <cellStyle name="Normal 32 2" xfId="17806"/>
    <cellStyle name="Normal 32 3" xfId="17807"/>
    <cellStyle name="Normal 32 4" xfId="17808"/>
    <cellStyle name="Normal 32_20110701_Plan de Negocio BMN - Excel 2007" xfId="17809"/>
    <cellStyle name="Normal 33" xfId="17810"/>
    <cellStyle name="Normal 33 2" xfId="17811"/>
    <cellStyle name="Normal 33 2 2" xfId="17812"/>
    <cellStyle name="Normal 33 3" xfId="17813"/>
    <cellStyle name="Normal 33_20110701_Plan de Negocio BMN - Excel 2007" xfId="17814"/>
    <cellStyle name="Normal 34" xfId="17815"/>
    <cellStyle name="Normal 35" xfId="17816"/>
    <cellStyle name="Normal 36" xfId="17817"/>
    <cellStyle name="Normal 36 2" xfId="17818"/>
    <cellStyle name="Normal 37" xfId="17819"/>
    <cellStyle name="Normal 37 2" xfId="17820"/>
    <cellStyle name="Normal 37_20110701_Plan de Negocio BMN - Excel 2007" xfId="17821"/>
    <cellStyle name="Normal 38" xfId="17822"/>
    <cellStyle name="Normal 38 2" xfId="17823"/>
    <cellStyle name="Normal 38 3" xfId="17824"/>
    <cellStyle name="Normal 38_20110701_Plan de Negocio BMN - Excel 2007" xfId="17825"/>
    <cellStyle name="Normal 39" xfId="17826"/>
    <cellStyle name="Normal 39 2" xfId="17827"/>
    <cellStyle name="Normal 39 3" xfId="17828"/>
    <cellStyle name="Normal 39_20110701_Plan de Negocio BMN - Excel 2007" xfId="17829"/>
    <cellStyle name="Normal 4" xfId="224"/>
    <cellStyle name="Normal 4 10" xfId="17830"/>
    <cellStyle name="Normal 4 100" xfId="17831"/>
    <cellStyle name="Normal 4 101" xfId="17832"/>
    <cellStyle name="Normal 4 102" xfId="17833"/>
    <cellStyle name="Normal 4 103" xfId="17834"/>
    <cellStyle name="Normal 4 104" xfId="17835"/>
    <cellStyle name="Normal 4 105" xfId="17836"/>
    <cellStyle name="Normal 4 106" xfId="17837"/>
    <cellStyle name="Normal 4 107" xfId="17838"/>
    <cellStyle name="Normal 4 108" xfId="17839"/>
    <cellStyle name="Normal 4 109" xfId="17840"/>
    <cellStyle name="Normal 4 11" xfId="17841"/>
    <cellStyle name="Normal 4 110" xfId="17842"/>
    <cellStyle name="Normal 4 111" xfId="17843"/>
    <cellStyle name="Normal 4 112" xfId="17844"/>
    <cellStyle name="Normal 4 113" xfId="17845"/>
    <cellStyle name="Normal 4 114" xfId="17846"/>
    <cellStyle name="Normal 4 115" xfId="17847"/>
    <cellStyle name="Normal 4 116" xfId="17848"/>
    <cellStyle name="Normal 4 117" xfId="17849"/>
    <cellStyle name="Normal 4 118" xfId="17850"/>
    <cellStyle name="Normal 4 119" xfId="17851"/>
    <cellStyle name="Normal 4 119 2" xfId="17852"/>
    <cellStyle name="Normal 4 119 3" xfId="17853"/>
    <cellStyle name="Normal 4 12" xfId="17854"/>
    <cellStyle name="Normal 4 120" xfId="17855"/>
    <cellStyle name="Normal 4 120 2" xfId="17856"/>
    <cellStyle name="Normal 4 120 3" xfId="17857"/>
    <cellStyle name="Normal 4 120_20110713 Loss forecaster v1.3" xfId="17858"/>
    <cellStyle name="Normal 4 121" xfId="17859"/>
    <cellStyle name="Normal 4 122" xfId="17860"/>
    <cellStyle name="Normal 4 123" xfId="17861"/>
    <cellStyle name="Normal 4 124" xfId="17862"/>
    <cellStyle name="Normal 4 125" xfId="17863"/>
    <cellStyle name="Normal 4 125 2" xfId="17864"/>
    <cellStyle name="Normal 4 125_20110713 Loss forecaster v1.3" xfId="17865"/>
    <cellStyle name="Normal 4 126" xfId="17866"/>
    <cellStyle name="Normal 4 127" xfId="17867"/>
    <cellStyle name="Normal 4 127 2" xfId="17868"/>
    <cellStyle name="Normal 4 128" xfId="17869"/>
    <cellStyle name="Normal 4 129" xfId="17870"/>
    <cellStyle name="Normal 4 13" xfId="17871"/>
    <cellStyle name="Normal 4 130" xfId="17872"/>
    <cellStyle name="Normal 4 131" xfId="17873"/>
    <cellStyle name="Normal 4 132" xfId="17874"/>
    <cellStyle name="Normal 4 133" xfId="17875"/>
    <cellStyle name="Normal 4 134" xfId="17876"/>
    <cellStyle name="Normal 4 135" xfId="17877"/>
    <cellStyle name="Normal 4 136" xfId="17878"/>
    <cellStyle name="Normal 4 137" xfId="17879"/>
    <cellStyle name="Normal 4 138" xfId="17880"/>
    <cellStyle name="Normal 4 139" xfId="17881"/>
    <cellStyle name="Normal 4 14" xfId="17882"/>
    <cellStyle name="Normal 4 140" xfId="17883"/>
    <cellStyle name="Normal 4 141" xfId="17884"/>
    <cellStyle name="Normal 4 142" xfId="17885"/>
    <cellStyle name="Normal 4 143" xfId="17886"/>
    <cellStyle name="Normal 4 144" xfId="17887"/>
    <cellStyle name="Normal 4 145" xfId="17888"/>
    <cellStyle name="Normal 4 146" xfId="17889"/>
    <cellStyle name="Normal 4 147" xfId="17890"/>
    <cellStyle name="Normal 4 15" xfId="17891"/>
    <cellStyle name="Normal 4 16" xfId="17892"/>
    <cellStyle name="Normal 4 17" xfId="17893"/>
    <cellStyle name="Normal 4 18" xfId="17894"/>
    <cellStyle name="Normal 4 19" xfId="17895"/>
    <cellStyle name="Normal 4 2" xfId="17896"/>
    <cellStyle name="Normal 4 2 2" xfId="17897"/>
    <cellStyle name="Normal 4 2_Cuadro 2 - Principales magnitudes del seguimiento de proyectos v6 20110411" xfId="17898"/>
    <cellStyle name="Normal 4 20" xfId="17899"/>
    <cellStyle name="Normal 4 21" xfId="17900"/>
    <cellStyle name="Normal 4 22" xfId="17901"/>
    <cellStyle name="Normal 4 23" xfId="17902"/>
    <cellStyle name="Normal 4 24" xfId="17903"/>
    <cellStyle name="Normal 4 25" xfId="17904"/>
    <cellStyle name="Normal 4 26" xfId="17905"/>
    <cellStyle name="Normal 4 27" xfId="17906"/>
    <cellStyle name="Normal 4 28" xfId="17907"/>
    <cellStyle name="Normal 4 29" xfId="17908"/>
    <cellStyle name="Normal 4 3" xfId="17909"/>
    <cellStyle name="Normal 4 3 2" xfId="17910"/>
    <cellStyle name="Normal 4 3 2 2" xfId="17911"/>
    <cellStyle name="Normal 4 3 3" xfId="17912"/>
    <cellStyle name="Normal 4 3 3 2" xfId="17913"/>
    <cellStyle name="Normal 4 30" xfId="17914"/>
    <cellStyle name="Normal 4 31" xfId="17915"/>
    <cellStyle name="Normal 4 32" xfId="17916"/>
    <cellStyle name="Normal 4 33" xfId="17917"/>
    <cellStyle name="Normal 4 34" xfId="17918"/>
    <cellStyle name="Normal 4 35" xfId="17919"/>
    <cellStyle name="Normal 4 36" xfId="17920"/>
    <cellStyle name="Normal 4 37" xfId="17921"/>
    <cellStyle name="Normal 4 38" xfId="17922"/>
    <cellStyle name="Normal 4 39" xfId="17923"/>
    <cellStyle name="Normal 4 4" xfId="17924"/>
    <cellStyle name="Normal 4 4 2" xfId="17925"/>
    <cellStyle name="Normal 4 4 2 2" xfId="17926"/>
    <cellStyle name="Normal 4 4 3" xfId="17927"/>
    <cellStyle name="Normal 4 4 3 2" xfId="17928"/>
    <cellStyle name="Normal 4 40" xfId="17929"/>
    <cellStyle name="Normal 4 41" xfId="17930"/>
    <cellStyle name="Normal 4 42" xfId="17931"/>
    <cellStyle name="Normal 4 43" xfId="17932"/>
    <cellStyle name="Normal 4 44" xfId="17933"/>
    <cellStyle name="Normal 4 45" xfId="17934"/>
    <cellStyle name="Normal 4 46" xfId="17935"/>
    <cellStyle name="Normal 4 47" xfId="17936"/>
    <cellStyle name="Normal 4 48" xfId="17937"/>
    <cellStyle name="Normal 4 49" xfId="17938"/>
    <cellStyle name="Normal 4 5" xfId="17939"/>
    <cellStyle name="Normal 4 5 2" xfId="17940"/>
    <cellStyle name="Normal 4 50" xfId="17941"/>
    <cellStyle name="Normal 4 51" xfId="17942"/>
    <cellStyle name="Normal 4 52" xfId="17943"/>
    <cellStyle name="Normal 4 53" xfId="17944"/>
    <cellStyle name="Normal 4 54" xfId="17945"/>
    <cellStyle name="Normal 4 55" xfId="17946"/>
    <cellStyle name="Normal 4 56" xfId="17947"/>
    <cellStyle name="Normal 4 57" xfId="17948"/>
    <cellStyle name="Normal 4 58" xfId="17949"/>
    <cellStyle name="Normal 4 59" xfId="17950"/>
    <cellStyle name="Normal 4 6" xfId="17951"/>
    <cellStyle name="Normal 4 60" xfId="17952"/>
    <cellStyle name="Normal 4 61" xfId="17953"/>
    <cellStyle name="Normal 4 62" xfId="17954"/>
    <cellStyle name="Normal 4 63" xfId="17955"/>
    <cellStyle name="Normal 4 64" xfId="17956"/>
    <cellStyle name="Normal 4 65" xfId="17957"/>
    <cellStyle name="Normal 4 66" xfId="17958"/>
    <cellStyle name="Normal 4 67" xfId="17959"/>
    <cellStyle name="Normal 4 68" xfId="17960"/>
    <cellStyle name="Normal 4 69" xfId="17961"/>
    <cellStyle name="Normal 4 7" xfId="17962"/>
    <cellStyle name="Normal 4 70" xfId="17963"/>
    <cellStyle name="Normal 4 71" xfId="17964"/>
    <cellStyle name="Normal 4 72" xfId="17965"/>
    <cellStyle name="Normal 4 73" xfId="17966"/>
    <cellStyle name="Normal 4 74" xfId="17967"/>
    <cellStyle name="Normal 4 75" xfId="17968"/>
    <cellStyle name="Normal 4 76" xfId="17969"/>
    <cellStyle name="Normal 4 77" xfId="17970"/>
    <cellStyle name="Normal 4 78" xfId="17971"/>
    <cellStyle name="Normal 4 79" xfId="17972"/>
    <cellStyle name="Normal 4 8" xfId="17973"/>
    <cellStyle name="Normal 4 80" xfId="17974"/>
    <cellStyle name="Normal 4 81" xfId="17975"/>
    <cellStyle name="Normal 4 82" xfId="17976"/>
    <cellStyle name="Normal 4 83" xfId="17977"/>
    <cellStyle name="Normal 4 84" xfId="17978"/>
    <cellStyle name="Normal 4 85" xfId="17979"/>
    <cellStyle name="Normal 4 86" xfId="17980"/>
    <cellStyle name="Normal 4 87" xfId="17981"/>
    <cellStyle name="Normal 4 88" xfId="17982"/>
    <cellStyle name="Normal 4 89" xfId="17983"/>
    <cellStyle name="Normal 4 9" xfId="17984"/>
    <cellStyle name="Normal 4 90" xfId="17985"/>
    <cellStyle name="Normal 4 91" xfId="17986"/>
    <cellStyle name="Normal 4 92" xfId="17987"/>
    <cellStyle name="Normal 4 93" xfId="17988"/>
    <cellStyle name="Normal 4 94" xfId="17989"/>
    <cellStyle name="Normal 4 95" xfId="17990"/>
    <cellStyle name="Normal 4 96" xfId="17991"/>
    <cellStyle name="Normal 4 97" xfId="17992"/>
    <cellStyle name="Normal 4 98" xfId="17993"/>
    <cellStyle name="Normal 4 99" xfId="17994"/>
    <cellStyle name="Normal 4_110922 Spain Financial Services 1645" xfId="17995"/>
    <cellStyle name="Normal 40" xfId="17996"/>
    <cellStyle name="Normal 40 2" xfId="17997"/>
    <cellStyle name="Normal 40_20110713 Loss forecaster v1.3" xfId="17998"/>
    <cellStyle name="Normal 41" xfId="17999"/>
    <cellStyle name="Normal 42" xfId="18000"/>
    <cellStyle name="Normal 43" xfId="18001"/>
    <cellStyle name="Normal 44" xfId="18002"/>
    <cellStyle name="Normal 44 2" xfId="18003"/>
    <cellStyle name="Normal 45" xfId="18004"/>
    <cellStyle name="Normal 45 2" xfId="18005"/>
    <cellStyle name="Normal 45_20110713 Loss forecaster v1.3" xfId="18006"/>
    <cellStyle name="Normal 46" xfId="18007"/>
    <cellStyle name="Normal 47" xfId="18008"/>
    <cellStyle name="Normal 48" xfId="18009"/>
    <cellStyle name="Normal 49" xfId="18010"/>
    <cellStyle name="Normal 5" xfId="225"/>
    <cellStyle name="Normal 5 10" xfId="18011"/>
    <cellStyle name="Normal 5 100" xfId="18012"/>
    <cellStyle name="Normal 5 101" xfId="18013"/>
    <cellStyle name="Normal 5 102" xfId="18014"/>
    <cellStyle name="Normal 5 103" xfId="18015"/>
    <cellStyle name="Normal 5 104" xfId="18016"/>
    <cellStyle name="Normal 5 105" xfId="18017"/>
    <cellStyle name="Normal 5 106" xfId="18018"/>
    <cellStyle name="Normal 5 107" xfId="18019"/>
    <cellStyle name="Normal 5 108" xfId="18020"/>
    <cellStyle name="Normal 5 109" xfId="18021"/>
    <cellStyle name="Normal 5 11" xfId="18022"/>
    <cellStyle name="Normal 5 110" xfId="18023"/>
    <cellStyle name="Normal 5 111" xfId="18024"/>
    <cellStyle name="Normal 5 112" xfId="18025"/>
    <cellStyle name="Normal 5 113" xfId="18026"/>
    <cellStyle name="Normal 5 114" xfId="18027"/>
    <cellStyle name="Normal 5 115" xfId="18028"/>
    <cellStyle name="Normal 5 116" xfId="18029"/>
    <cellStyle name="Normal 5 117" xfId="18030"/>
    <cellStyle name="Normal 5 118" xfId="18031"/>
    <cellStyle name="Normal 5 118 2" xfId="18032"/>
    <cellStyle name="Normal 5 118 3" xfId="18033"/>
    <cellStyle name="Normal 5 119" xfId="18034"/>
    <cellStyle name="Normal 5 12" xfId="18035"/>
    <cellStyle name="Normal 5 120" xfId="18036"/>
    <cellStyle name="Normal 5 121" xfId="18037"/>
    <cellStyle name="Normal 5 122" xfId="18038"/>
    <cellStyle name="Normal 5 123" xfId="18039"/>
    <cellStyle name="Normal 5 124" xfId="18040"/>
    <cellStyle name="Normal 5 124 2" xfId="18041"/>
    <cellStyle name="Normal 5 124_20110713 Loss forecaster v1.3" xfId="18042"/>
    <cellStyle name="Normal 5 125" xfId="18043"/>
    <cellStyle name="Normal 5 126" xfId="18044"/>
    <cellStyle name="Normal 5 13" xfId="18045"/>
    <cellStyle name="Normal 5 14" xfId="18046"/>
    <cellStyle name="Normal 5 15" xfId="18047"/>
    <cellStyle name="Normal 5 16" xfId="18048"/>
    <cellStyle name="Normal 5 17" xfId="18049"/>
    <cellStyle name="Normal 5 18" xfId="18050"/>
    <cellStyle name="Normal 5 19" xfId="18051"/>
    <cellStyle name="Normal 5 2" xfId="226"/>
    <cellStyle name="Normal 5 2 2" xfId="227"/>
    <cellStyle name="Normal 5 2 2 2" xfId="18052"/>
    <cellStyle name="Normal 5 2 2 3" xfId="18053"/>
    <cellStyle name="Normal 5 2 2 4" xfId="18054"/>
    <cellStyle name="Normal 5 2 3" xfId="18055"/>
    <cellStyle name="Normal 5 2 3 2" xfId="18056"/>
    <cellStyle name="Normal 5 2 3 3" xfId="18057"/>
    <cellStyle name="Normal 5 2 3 4" xfId="18058"/>
    <cellStyle name="Normal 5 2 4" xfId="18059"/>
    <cellStyle name="Normal 5 2 4 2" xfId="18060"/>
    <cellStyle name="Normal 5 2 5" xfId="18061"/>
    <cellStyle name="Normal 5 2 6" xfId="18062"/>
    <cellStyle name="Normal 5 2_2.ADC_Balance Sheet_MAN_K" xfId="18063"/>
    <cellStyle name="Normal 5 20" xfId="18064"/>
    <cellStyle name="Normal 5 21" xfId="18065"/>
    <cellStyle name="Normal 5 22" xfId="18066"/>
    <cellStyle name="Normal 5 23" xfId="18067"/>
    <cellStyle name="Normal 5 24" xfId="18068"/>
    <cellStyle name="Normal 5 25" xfId="18069"/>
    <cellStyle name="Normal 5 26" xfId="18070"/>
    <cellStyle name="Normal 5 27" xfId="18071"/>
    <cellStyle name="Normal 5 28" xfId="18072"/>
    <cellStyle name="Normal 5 29" xfId="18073"/>
    <cellStyle name="Normal 5 3" xfId="228"/>
    <cellStyle name="Normal 5 3 2" xfId="18074"/>
    <cellStyle name="Normal 5 3 3" xfId="18075"/>
    <cellStyle name="Normal 5 3 4" xfId="18076"/>
    <cellStyle name="Normal 5 30" xfId="18077"/>
    <cellStyle name="Normal 5 31" xfId="18078"/>
    <cellStyle name="Normal 5 32" xfId="18079"/>
    <cellStyle name="Normal 5 33" xfId="18080"/>
    <cellStyle name="Normal 5 34" xfId="18081"/>
    <cellStyle name="Normal 5 35" xfId="18082"/>
    <cellStyle name="Normal 5 36" xfId="18083"/>
    <cellStyle name="Normal 5 37" xfId="18084"/>
    <cellStyle name="Normal 5 38" xfId="18085"/>
    <cellStyle name="Normal 5 39" xfId="18086"/>
    <cellStyle name="Normal 5 4" xfId="18087"/>
    <cellStyle name="Normal 5 4 2" xfId="18088"/>
    <cellStyle name="Normal 5 4 3" xfId="18089"/>
    <cellStyle name="Normal 5 4 4" xfId="18090"/>
    <cellStyle name="Normal 5 40" xfId="18091"/>
    <cellStyle name="Normal 5 41" xfId="18092"/>
    <cellStyle name="Normal 5 42" xfId="18093"/>
    <cellStyle name="Normal 5 43" xfId="18094"/>
    <cellStyle name="Normal 5 44" xfId="18095"/>
    <cellStyle name="Normal 5 45" xfId="18096"/>
    <cellStyle name="Normal 5 46" xfId="18097"/>
    <cellStyle name="Normal 5 47" xfId="18098"/>
    <cellStyle name="Normal 5 48" xfId="18099"/>
    <cellStyle name="Normal 5 49" xfId="18100"/>
    <cellStyle name="Normal 5 5" xfId="18101"/>
    <cellStyle name="Normal 5 5 2" xfId="18102"/>
    <cellStyle name="Normal 5 50" xfId="18103"/>
    <cellStyle name="Normal 5 51" xfId="18104"/>
    <cellStyle name="Normal 5 52" xfId="18105"/>
    <cellStyle name="Normal 5 53" xfId="18106"/>
    <cellStyle name="Normal 5 54" xfId="18107"/>
    <cellStyle name="Normal 5 55" xfId="18108"/>
    <cellStyle name="Normal 5 56" xfId="18109"/>
    <cellStyle name="Normal 5 57" xfId="18110"/>
    <cellStyle name="Normal 5 58" xfId="18111"/>
    <cellStyle name="Normal 5 59" xfId="18112"/>
    <cellStyle name="Normal 5 6" xfId="18113"/>
    <cellStyle name="Normal 5 60" xfId="18114"/>
    <cellStyle name="Normal 5 61" xfId="18115"/>
    <cellStyle name="Normal 5 62" xfId="18116"/>
    <cellStyle name="Normal 5 63" xfId="18117"/>
    <cellStyle name="Normal 5 64" xfId="18118"/>
    <cellStyle name="Normal 5 65" xfId="18119"/>
    <cellStyle name="Normal 5 66" xfId="18120"/>
    <cellStyle name="Normal 5 67" xfId="18121"/>
    <cellStyle name="Normal 5 68" xfId="18122"/>
    <cellStyle name="Normal 5 69" xfId="18123"/>
    <cellStyle name="Normal 5 7" xfId="18124"/>
    <cellStyle name="Normal 5 70" xfId="18125"/>
    <cellStyle name="Normal 5 71" xfId="18126"/>
    <cellStyle name="Normal 5 72" xfId="18127"/>
    <cellStyle name="Normal 5 73" xfId="18128"/>
    <cellStyle name="Normal 5 74" xfId="18129"/>
    <cellStyle name="Normal 5 75" xfId="18130"/>
    <cellStyle name="Normal 5 76" xfId="18131"/>
    <cellStyle name="Normal 5 77" xfId="18132"/>
    <cellStyle name="Normal 5 78" xfId="18133"/>
    <cellStyle name="Normal 5 79" xfId="18134"/>
    <cellStyle name="Normal 5 8" xfId="18135"/>
    <cellStyle name="Normal 5 80" xfId="18136"/>
    <cellStyle name="Normal 5 81" xfId="18137"/>
    <cellStyle name="Normal 5 82" xfId="18138"/>
    <cellStyle name="Normal 5 83" xfId="18139"/>
    <cellStyle name="Normal 5 84" xfId="18140"/>
    <cellStyle name="Normal 5 85" xfId="18141"/>
    <cellStyle name="Normal 5 86" xfId="18142"/>
    <cellStyle name="Normal 5 87" xfId="18143"/>
    <cellStyle name="Normal 5 88" xfId="18144"/>
    <cellStyle name="Normal 5 89" xfId="18145"/>
    <cellStyle name="Normal 5 9" xfId="18146"/>
    <cellStyle name="Normal 5 90" xfId="18147"/>
    <cellStyle name="Normal 5 91" xfId="18148"/>
    <cellStyle name="Normal 5 92" xfId="18149"/>
    <cellStyle name="Normal 5 93" xfId="18150"/>
    <cellStyle name="Normal 5 94" xfId="18151"/>
    <cellStyle name="Normal 5 95" xfId="18152"/>
    <cellStyle name="Normal 5 96" xfId="18153"/>
    <cellStyle name="Normal 5 97" xfId="18154"/>
    <cellStyle name="Normal 5 98" xfId="18155"/>
    <cellStyle name="Normal 5 99" xfId="18156"/>
    <cellStyle name="Normal 5_20100530_Modelo de proyecciones base_V31_1131 Plan integración BE" xfId="18157"/>
    <cellStyle name="Normal 50" xfId="18158"/>
    <cellStyle name="Normal 50 2" xfId="18159"/>
    <cellStyle name="Normal 50 2 2" xfId="18160"/>
    <cellStyle name="Normal 50 3" xfId="18161"/>
    <cellStyle name="Normal 51" xfId="18162"/>
    <cellStyle name="Normal 51 2" xfId="18163"/>
    <cellStyle name="Normal 52" xfId="18164"/>
    <cellStyle name="Normal 52 2" xfId="18165"/>
    <cellStyle name="Normal 53" xfId="18166"/>
    <cellStyle name="Normal 54" xfId="18167"/>
    <cellStyle name="Normal 54 2" xfId="18168"/>
    <cellStyle name="Normal 55" xfId="18169"/>
    <cellStyle name="Normal 55 2" xfId="18170"/>
    <cellStyle name="Normal 56" xfId="18171"/>
    <cellStyle name="Normal 57" xfId="18172"/>
    <cellStyle name="Normal 58" xfId="18173"/>
    <cellStyle name="Normal 59" xfId="18174"/>
    <cellStyle name="Normal 6" xfId="229"/>
    <cellStyle name="Normal 6 10" xfId="18175"/>
    <cellStyle name="Normal 6 10 2" xfId="18176"/>
    <cellStyle name="Normal 6 10 3" xfId="18177"/>
    <cellStyle name="Normal 6 10_20110713 Loss forecaster v1.3" xfId="18178"/>
    <cellStyle name="Normal 6 11" xfId="18179"/>
    <cellStyle name="Normal 6 12" xfId="18180"/>
    <cellStyle name="Normal 6 13" xfId="18181"/>
    <cellStyle name="Normal 6 14" xfId="18182"/>
    <cellStyle name="Normal 6 15" xfId="18183"/>
    <cellStyle name="Normal 6 15 2" xfId="18184"/>
    <cellStyle name="Normal 6 15_20110713 Loss forecaster v1.3" xfId="18185"/>
    <cellStyle name="Normal 6 16" xfId="18186"/>
    <cellStyle name="Normal 6 17" xfId="18187"/>
    <cellStyle name="Normal 6 18" xfId="18188"/>
    <cellStyle name="Normal 6 19" xfId="18189"/>
    <cellStyle name="Normal 6 19 2" xfId="18190"/>
    <cellStyle name="Normal 6 2" xfId="18191"/>
    <cellStyle name="Normal 6 2 2" xfId="18192"/>
    <cellStyle name="Normal 6 2 3" xfId="18193"/>
    <cellStyle name="Normal 6 20" xfId="18194"/>
    <cellStyle name="Normal 6 20 2" xfId="18195"/>
    <cellStyle name="Normal 6 21" xfId="18196"/>
    <cellStyle name="Normal 6 22" xfId="18197"/>
    <cellStyle name="Normal 6 23" xfId="18198"/>
    <cellStyle name="Normal 6 24" xfId="18199"/>
    <cellStyle name="Normal 6 25" xfId="18200"/>
    <cellStyle name="Normal 6 26" xfId="18201"/>
    <cellStyle name="Normal 6 27" xfId="18202"/>
    <cellStyle name="Normal 6 28" xfId="18203"/>
    <cellStyle name="Normal 6 29" xfId="18204"/>
    <cellStyle name="Normal 6 3" xfId="18205"/>
    <cellStyle name="Normal 6 3 2" xfId="18206"/>
    <cellStyle name="Normal 6 3 3" xfId="18207"/>
    <cellStyle name="Normal 6 30" xfId="18208"/>
    <cellStyle name="Normal 6 31" xfId="18209"/>
    <cellStyle name="Normal 6 32" xfId="18210"/>
    <cellStyle name="Normal 6 33" xfId="18211"/>
    <cellStyle name="Normal 6 34" xfId="18212"/>
    <cellStyle name="Normal 6 35" xfId="18213"/>
    <cellStyle name="Normal 6 36" xfId="18214"/>
    <cellStyle name="Normal 6 37" xfId="18215"/>
    <cellStyle name="Normal 6 38" xfId="18216"/>
    <cellStyle name="Normal 6 39" xfId="18217"/>
    <cellStyle name="Normal 6 4" xfId="18218"/>
    <cellStyle name="Normal 6 40" xfId="18219"/>
    <cellStyle name="Normal 6 41" xfId="18220"/>
    <cellStyle name="Normal 6 5" xfId="18221"/>
    <cellStyle name="Normal 6 6" xfId="18222"/>
    <cellStyle name="Normal 6 7" xfId="18223"/>
    <cellStyle name="Normal 6 8" xfId="18224"/>
    <cellStyle name="Normal 6 9" xfId="18225"/>
    <cellStyle name="Normal 6 9 2" xfId="18226"/>
    <cellStyle name="Normal 6 9 3" xfId="18227"/>
    <cellStyle name="Normal 6_110922 Spain Financial Services 1645" xfId="18228"/>
    <cellStyle name="Normal 60" xfId="18229"/>
    <cellStyle name="Normal 61" xfId="18230"/>
    <cellStyle name="Normal 61 2" xfId="18231"/>
    <cellStyle name="Normal 62" xfId="5"/>
    <cellStyle name="Normal 63" xfId="18232"/>
    <cellStyle name="Normal 64" xfId="18233"/>
    <cellStyle name="Normal 65" xfId="18234"/>
    <cellStyle name="Normal 65 2" xfId="18235"/>
    <cellStyle name="Normal 65 2 2" xfId="18236"/>
    <cellStyle name="Normal 66" xfId="18237"/>
    <cellStyle name="Normal 67" xfId="18238"/>
    <cellStyle name="Normal 68" xfId="18239"/>
    <cellStyle name="Normal 68 2" xfId="18240"/>
    <cellStyle name="Normal 69" xfId="18241"/>
    <cellStyle name="Normal 7" xfId="230"/>
    <cellStyle name="Normal 7 2" xfId="231"/>
    <cellStyle name="Normal 7 2 2" xfId="18242"/>
    <cellStyle name="Normal 7 2 2 2" xfId="18243"/>
    <cellStyle name="Normal 7 2 2 2 2" xfId="18244"/>
    <cellStyle name="Normal 7 2 2 2 3" xfId="18245"/>
    <cellStyle name="Normal 7 2 2 3" xfId="18246"/>
    <cellStyle name="Normal 7 2 2 4" xfId="18247"/>
    <cellStyle name="Normal 7 2 2_20110713 Loss forecaster v1.3" xfId="18248"/>
    <cellStyle name="Normal 7 2 3" xfId="18249"/>
    <cellStyle name="Normal 7 2 3 2" xfId="18250"/>
    <cellStyle name="Normal 7 2 3 3" xfId="18251"/>
    <cellStyle name="Normal 7 2 4" xfId="18252"/>
    <cellStyle name="Normal 7 2 5" xfId="18253"/>
    <cellStyle name="Normal 7 2_201000906_Detalle de los planes de negocio individuales (5)" xfId="18254"/>
    <cellStyle name="Normal 7 3" xfId="232"/>
    <cellStyle name="Normal 7 3 2" xfId="18255"/>
    <cellStyle name="Normal 7 3 3" xfId="18256"/>
    <cellStyle name="Normal 7 3_20110713 Loss forecaster v1.3" xfId="18257"/>
    <cellStyle name="Normal 7 4" xfId="18258"/>
    <cellStyle name="Normal 7 4 2" xfId="18259"/>
    <cellStyle name="Normal 7 4 3" xfId="18260"/>
    <cellStyle name="Normal 7 5" xfId="18261"/>
    <cellStyle name="Normal 7 6" xfId="18262"/>
    <cellStyle name="Normal 7 7" xfId="18263"/>
    <cellStyle name="Normal 7 7 2" xfId="18264"/>
    <cellStyle name="Normal 7_20100530_Modelo de proyecciones base_V31_1131 Plan integración BE" xfId="18265"/>
    <cellStyle name="Normal 70" xfId="18266"/>
    <cellStyle name="Normal 71" xfId="18267"/>
    <cellStyle name="Normal 72" xfId="18268"/>
    <cellStyle name="Normal 73" xfId="18269"/>
    <cellStyle name="Normal 74" xfId="18270"/>
    <cellStyle name="Normal 75" xfId="18271"/>
    <cellStyle name="Normal 76" xfId="18272"/>
    <cellStyle name="Normal 8" xfId="233"/>
    <cellStyle name="Normal 8 10" xfId="18273"/>
    <cellStyle name="Normal 8 11" xfId="18274"/>
    <cellStyle name="Normal 8 12" xfId="18275"/>
    <cellStyle name="Normal 8 13" xfId="18276"/>
    <cellStyle name="Normal 8 2" xfId="234"/>
    <cellStyle name="Normal 8 2 2" xfId="18277"/>
    <cellStyle name="Normal 8 2 2 2" xfId="18278"/>
    <cellStyle name="Normal 8 2 2 2 2" xfId="18279"/>
    <cellStyle name="Normal 8 2 2 2 3" xfId="18280"/>
    <cellStyle name="Normal 8 2 2 3" xfId="18281"/>
    <cellStyle name="Normal 8 2 2 3 2" xfId="18282"/>
    <cellStyle name="Normal 8 2 2 3 3" xfId="18283"/>
    <cellStyle name="Normal 8 2 2 4" xfId="18284"/>
    <cellStyle name="Normal 8 2 2 4 2" xfId="18285"/>
    <cellStyle name="Normal 8 2 2 4 2 2" xfId="18286"/>
    <cellStyle name="Normal 8 2 2 4 2 3" xfId="18287"/>
    <cellStyle name="Normal 8 2 2 4 3" xfId="18288"/>
    <cellStyle name="Normal 8 2 2 4 4" xfId="18289"/>
    <cellStyle name="Normal 8 2 2 5" xfId="18290"/>
    <cellStyle name="Normal 8 2 2 5 2" xfId="18291"/>
    <cellStyle name="Normal 8 2 2 6" xfId="18292"/>
    <cellStyle name="Normal 8 2 3" xfId="18293"/>
    <cellStyle name="Normal 8 2 3 2" xfId="18294"/>
    <cellStyle name="Normal 8 2 3 3" xfId="18295"/>
    <cellStyle name="Normal 8 2 4" xfId="18296"/>
    <cellStyle name="Normal 8 2 4 2" xfId="18297"/>
    <cellStyle name="Normal 8 2 4 3" xfId="18298"/>
    <cellStyle name="Normal 8 2 5" xfId="18299"/>
    <cellStyle name="Normal 8 2 5 2" xfId="18300"/>
    <cellStyle name="Normal 8 2 5 2 2" xfId="18301"/>
    <cellStyle name="Normal 8 2 5 2 3" xfId="18302"/>
    <cellStyle name="Normal 8 2 5 3" xfId="18303"/>
    <cellStyle name="Normal 8 2 5 4" xfId="18304"/>
    <cellStyle name="Normal 8 2 6" xfId="18305"/>
    <cellStyle name="Normal 8 2 6 2" xfId="18306"/>
    <cellStyle name="Normal 8 2 6 2 2" xfId="9"/>
    <cellStyle name="Normal 8 2 6 3" xfId="18307"/>
    <cellStyle name="Normal 8 2 7" xfId="18308"/>
    <cellStyle name="Normal 8 2 7 2" xfId="18309"/>
    <cellStyle name="Normal 8 2 7 2 2" xfId="18310"/>
    <cellStyle name="Normal 8 2 8" xfId="18311"/>
    <cellStyle name="Normal 8 2 9" xfId="18312"/>
    <cellStyle name="Normal 8 3" xfId="18313"/>
    <cellStyle name="Normal 8 3 2" xfId="18314"/>
    <cellStyle name="Normal 8 3 2 2" xfId="18315"/>
    <cellStyle name="Normal 8 3 2 2 2" xfId="18316"/>
    <cellStyle name="Normal 8 3 2 2 3" xfId="18317"/>
    <cellStyle name="Normal 8 3 2 3" xfId="18318"/>
    <cellStyle name="Normal 8 3 2 3 2" xfId="18319"/>
    <cellStyle name="Normal 8 3 2 3 3" xfId="18320"/>
    <cellStyle name="Normal 8 3 2 4" xfId="18321"/>
    <cellStyle name="Normal 8 3 2 5" xfId="18322"/>
    <cellStyle name="Normal 8 3 3" xfId="18323"/>
    <cellStyle name="Normal 8 3 3 2" xfId="18324"/>
    <cellStyle name="Normal 8 3 3 2 2" xfId="18325"/>
    <cellStyle name="Normal 8 3 3 2 3" xfId="18326"/>
    <cellStyle name="Normal 8 3 3 3" xfId="18327"/>
    <cellStyle name="Normal 8 3 3 3 2" xfId="18328"/>
    <cellStyle name="Normal 8 3 3 3 3" xfId="18329"/>
    <cellStyle name="Normal 8 3 3 4" xfId="18330"/>
    <cellStyle name="Normal 8 3 3 4 2" xfId="18331"/>
    <cellStyle name="Normal 8 3 3 5" xfId="18332"/>
    <cellStyle name="Normal 8 3 3 6" xfId="18333"/>
    <cellStyle name="Normal 8 3 4" xfId="18334"/>
    <cellStyle name="Normal 8 3 4 2" xfId="18335"/>
    <cellStyle name="Normal 8 3 4 3" xfId="18336"/>
    <cellStyle name="Normal 8 3 5" xfId="18337"/>
    <cellStyle name="Normal 8 3 5 2" xfId="18338"/>
    <cellStyle name="Normal 8 3 5 3" xfId="18339"/>
    <cellStyle name="Normal 8 3 6" xfId="18340"/>
    <cellStyle name="Normal 8 3 7" xfId="18341"/>
    <cellStyle name="Normal 8 3 8" xfId="18342"/>
    <cellStyle name="Normal 8 4" xfId="18343"/>
    <cellStyle name="Normal 8 4 2" xfId="18344"/>
    <cellStyle name="Normal 8 4 3" xfId="18345"/>
    <cellStyle name="Normal 8 4 4" xfId="18346"/>
    <cellStyle name="Normal 8 5" xfId="18347"/>
    <cellStyle name="Normal 8 5 2" xfId="18348"/>
    <cellStyle name="Normal 8 5 3" xfId="18349"/>
    <cellStyle name="Normal 8 6" xfId="18350"/>
    <cellStyle name="Normal 8 6 2" xfId="18351"/>
    <cellStyle name="Normal 8 6 2 2" xfId="18352"/>
    <cellStyle name="Normal 8 6 3" xfId="18353"/>
    <cellStyle name="Normal 8 6 3 2" xfId="18354"/>
    <cellStyle name="Normal 8 7" xfId="18355"/>
    <cellStyle name="Normal 8 7 2" xfId="18356"/>
    <cellStyle name="Normal 8 7 3" xfId="18357"/>
    <cellStyle name="Normal 8 8" xfId="18358"/>
    <cellStyle name="Normal 8 8 2" xfId="18359"/>
    <cellStyle name="Normal 8 8 3" xfId="18360"/>
    <cellStyle name="Normal 8 8_20110713 Loss forecaster v1.3" xfId="18361"/>
    <cellStyle name="Normal 8 9" xfId="18362"/>
    <cellStyle name="Normal 8_110922 Spain Financial Services 1645" xfId="18363"/>
    <cellStyle name="Normal 9" xfId="11"/>
    <cellStyle name="Normal 9 10" xfId="18364"/>
    <cellStyle name="Normal 9 11" xfId="18365"/>
    <cellStyle name="Normal 9 12" xfId="18366"/>
    <cellStyle name="Normal 9 13" xfId="18367"/>
    <cellStyle name="Normal 9 2" xfId="18368"/>
    <cellStyle name="Normal 9 2 2" xfId="18369"/>
    <cellStyle name="Normal 9 2 2 2" xfId="18370"/>
    <cellStyle name="Normal 9 2 3" xfId="18371"/>
    <cellStyle name="Normal 9 2_110922 Spain Financial Services 1645" xfId="18372"/>
    <cellStyle name="Normal 9 3" xfId="18373"/>
    <cellStyle name="Normal 9 3 2" xfId="18374"/>
    <cellStyle name="Normal 9 3 3" xfId="18375"/>
    <cellStyle name="Normal 9 4" xfId="18376"/>
    <cellStyle name="Normal 9 5" xfId="18377"/>
    <cellStyle name="Normal 9 6" xfId="18378"/>
    <cellStyle name="Normal 9 7" xfId="18379"/>
    <cellStyle name="Normal 9 7 2" xfId="18380"/>
    <cellStyle name="Normal 9 7 3" xfId="18381"/>
    <cellStyle name="Normal 9 7 4" xfId="18382"/>
    <cellStyle name="Normal 9 8" xfId="18383"/>
    <cellStyle name="Normal 9 8 2" xfId="18384"/>
    <cellStyle name="Normal 9 8 3" xfId="18385"/>
    <cellStyle name="Normal 9 8_20110713 Loss forecaster v1.3" xfId="18386"/>
    <cellStyle name="Normal 9 9" xfId="18387"/>
    <cellStyle name="Normal 9_20100530_Modelo de proyecciones base_V31_1131 Plan integración BE" xfId="18388"/>
    <cellStyle name="Normal Divider" xfId="297"/>
    <cellStyle name="Normal Header" xfId="298"/>
    <cellStyle name="Normal Row" xfId="299"/>
    <cellStyle name="Normala_Modelo distribución del riesgo crediticio" xfId="18389"/>
    <cellStyle name="Normale 2" xfId="18390"/>
    <cellStyle name="Normale_2011 04 14 Templates for stress test_bcl" xfId="235"/>
    <cellStyle name="Nota" xfId="18391"/>
    <cellStyle name="Nota 10" xfId="18392"/>
    <cellStyle name="Nota 11" xfId="18393"/>
    <cellStyle name="Nota 12" xfId="18394"/>
    <cellStyle name="Nota 13" xfId="18395"/>
    <cellStyle name="Nota 14" xfId="18396"/>
    <cellStyle name="Nota 15" xfId="18397"/>
    <cellStyle name="Nota 16" xfId="18398"/>
    <cellStyle name="Nota 17" xfId="18399"/>
    <cellStyle name="Nota 18" xfId="18400"/>
    <cellStyle name="Nota 19" xfId="18401"/>
    <cellStyle name="Nota 2" xfId="18402"/>
    <cellStyle name="Nota 2 10" xfId="18403"/>
    <cellStyle name="Nota 2 11" xfId="18404"/>
    <cellStyle name="Nota 2 12" xfId="18405"/>
    <cellStyle name="Nota 2 13" xfId="18406"/>
    <cellStyle name="Nota 2 14" xfId="18407"/>
    <cellStyle name="Nota 2 15" xfId="18408"/>
    <cellStyle name="Nota 2 16" xfId="18409"/>
    <cellStyle name="Nota 2 17" xfId="18410"/>
    <cellStyle name="Nota 2 18" xfId="18411"/>
    <cellStyle name="Nota 2 19" xfId="18412"/>
    <cellStyle name="Nota 2 2" xfId="18413"/>
    <cellStyle name="Nota 2 2 10" xfId="18414"/>
    <cellStyle name="Nota 2 2 10 10" xfId="18415"/>
    <cellStyle name="Nota 2 2 10 11" xfId="18416"/>
    <cellStyle name="Nota 2 2 10 12" xfId="18417"/>
    <cellStyle name="Nota 2 2 10 13" xfId="18418"/>
    <cellStyle name="Nota 2 2 10 14" xfId="18419"/>
    <cellStyle name="Nota 2 2 10 15" xfId="18420"/>
    <cellStyle name="Nota 2 2 10 16" xfId="18421"/>
    <cellStyle name="Nota 2 2 10 2" xfId="18422"/>
    <cellStyle name="Nota 2 2 10 3" xfId="18423"/>
    <cellStyle name="Nota 2 2 10 4" xfId="18424"/>
    <cellStyle name="Nota 2 2 10 5" xfId="18425"/>
    <cellStyle name="Nota 2 2 10 6" xfId="18426"/>
    <cellStyle name="Nota 2 2 10 7" xfId="18427"/>
    <cellStyle name="Nota 2 2 10 8" xfId="18428"/>
    <cellStyle name="Nota 2 2 10 9" xfId="18429"/>
    <cellStyle name="Nota 2 2 11" xfId="18430"/>
    <cellStyle name="Nota 2 2 12" xfId="18431"/>
    <cellStyle name="Nota 2 2 13" xfId="18432"/>
    <cellStyle name="Nota 2 2 14" xfId="18433"/>
    <cellStyle name="Nota 2 2 15" xfId="18434"/>
    <cellStyle name="Nota 2 2 16" xfId="18435"/>
    <cellStyle name="Nota 2 2 17" xfId="18436"/>
    <cellStyle name="Nota 2 2 18" xfId="18437"/>
    <cellStyle name="Nota 2 2 19" xfId="18438"/>
    <cellStyle name="Nota 2 2 2" xfId="18439"/>
    <cellStyle name="Nota 2 2 2 10" xfId="18440"/>
    <cellStyle name="Nota 2 2 2 11" xfId="18441"/>
    <cellStyle name="Nota 2 2 2 12" xfId="18442"/>
    <cellStyle name="Nota 2 2 2 13" xfId="18443"/>
    <cellStyle name="Nota 2 2 2 14" xfId="18444"/>
    <cellStyle name="Nota 2 2 2 15" xfId="18445"/>
    <cellStyle name="Nota 2 2 2 16" xfId="18446"/>
    <cellStyle name="Nota 2 2 2 17" xfId="18447"/>
    <cellStyle name="Nota 2 2 2 2" xfId="18448"/>
    <cellStyle name="Nota 2 2 2 2 10" xfId="18449"/>
    <cellStyle name="Nota 2 2 2 2 11" xfId="18450"/>
    <cellStyle name="Nota 2 2 2 2 12" xfId="18451"/>
    <cellStyle name="Nota 2 2 2 2 13" xfId="18452"/>
    <cellStyle name="Nota 2 2 2 2 14" xfId="18453"/>
    <cellStyle name="Nota 2 2 2 2 15" xfId="18454"/>
    <cellStyle name="Nota 2 2 2 2 16" xfId="18455"/>
    <cellStyle name="Nota 2 2 2 2 2" xfId="18456"/>
    <cellStyle name="Nota 2 2 2 2 3" xfId="18457"/>
    <cellStyle name="Nota 2 2 2 2 4" xfId="18458"/>
    <cellStyle name="Nota 2 2 2 2 5" xfId="18459"/>
    <cellStyle name="Nota 2 2 2 2 6" xfId="18460"/>
    <cellStyle name="Nota 2 2 2 2 7" xfId="18461"/>
    <cellStyle name="Nota 2 2 2 2 8" xfId="18462"/>
    <cellStyle name="Nota 2 2 2 2 9" xfId="18463"/>
    <cellStyle name="Nota 2 2 2 3" xfId="18464"/>
    <cellStyle name="Nota 2 2 2 4" xfId="18465"/>
    <cellStyle name="Nota 2 2 2 5" xfId="18466"/>
    <cellStyle name="Nota 2 2 2 6" xfId="18467"/>
    <cellStyle name="Nota 2 2 2 7" xfId="18468"/>
    <cellStyle name="Nota 2 2 2 8" xfId="18469"/>
    <cellStyle name="Nota 2 2 2 9" xfId="18470"/>
    <cellStyle name="Nota 2 2 20" xfId="18471"/>
    <cellStyle name="Nota 2 2 21" xfId="18472"/>
    <cellStyle name="Nota 2 2 22" xfId="18473"/>
    <cellStyle name="Nota 2 2 23" xfId="18474"/>
    <cellStyle name="Nota 2 2 24" xfId="18475"/>
    <cellStyle name="Nota 2 2 25" xfId="18476"/>
    <cellStyle name="Nota 2 2 3" xfId="18477"/>
    <cellStyle name="Nota 2 2 3 10" xfId="18478"/>
    <cellStyle name="Nota 2 2 3 11" xfId="18479"/>
    <cellStyle name="Nota 2 2 3 12" xfId="18480"/>
    <cellStyle name="Nota 2 2 3 13" xfId="18481"/>
    <cellStyle name="Nota 2 2 3 14" xfId="18482"/>
    <cellStyle name="Nota 2 2 3 15" xfId="18483"/>
    <cellStyle name="Nota 2 2 3 16" xfId="18484"/>
    <cellStyle name="Nota 2 2 3 17" xfId="18485"/>
    <cellStyle name="Nota 2 2 3 2" xfId="18486"/>
    <cellStyle name="Nota 2 2 3 2 10" xfId="18487"/>
    <cellStyle name="Nota 2 2 3 2 11" xfId="18488"/>
    <cellStyle name="Nota 2 2 3 2 12" xfId="18489"/>
    <cellStyle name="Nota 2 2 3 2 13" xfId="18490"/>
    <cellStyle name="Nota 2 2 3 2 14" xfId="18491"/>
    <cellStyle name="Nota 2 2 3 2 15" xfId="18492"/>
    <cellStyle name="Nota 2 2 3 2 16" xfId="18493"/>
    <cellStyle name="Nota 2 2 3 2 2" xfId="18494"/>
    <cellStyle name="Nota 2 2 3 2 3" xfId="18495"/>
    <cellStyle name="Nota 2 2 3 2 4" xfId="18496"/>
    <cellStyle name="Nota 2 2 3 2 5" xfId="18497"/>
    <cellStyle name="Nota 2 2 3 2 6" xfId="18498"/>
    <cellStyle name="Nota 2 2 3 2 7" xfId="18499"/>
    <cellStyle name="Nota 2 2 3 2 8" xfId="18500"/>
    <cellStyle name="Nota 2 2 3 2 9" xfId="18501"/>
    <cellStyle name="Nota 2 2 3 3" xfId="18502"/>
    <cellStyle name="Nota 2 2 3 4" xfId="18503"/>
    <cellStyle name="Nota 2 2 3 5" xfId="18504"/>
    <cellStyle name="Nota 2 2 3 6" xfId="18505"/>
    <cellStyle name="Nota 2 2 3 7" xfId="18506"/>
    <cellStyle name="Nota 2 2 3 8" xfId="18507"/>
    <cellStyle name="Nota 2 2 3 9" xfId="18508"/>
    <cellStyle name="Nota 2 2 4" xfId="18509"/>
    <cellStyle name="Nota 2 2 4 10" xfId="18510"/>
    <cellStyle name="Nota 2 2 4 11" xfId="18511"/>
    <cellStyle name="Nota 2 2 4 12" xfId="18512"/>
    <cellStyle name="Nota 2 2 4 13" xfId="18513"/>
    <cellStyle name="Nota 2 2 4 14" xfId="18514"/>
    <cellStyle name="Nota 2 2 4 15" xfId="18515"/>
    <cellStyle name="Nota 2 2 4 16" xfId="18516"/>
    <cellStyle name="Nota 2 2 4 17" xfId="18517"/>
    <cellStyle name="Nota 2 2 4 2" xfId="18518"/>
    <cellStyle name="Nota 2 2 4 2 10" xfId="18519"/>
    <cellStyle name="Nota 2 2 4 2 11" xfId="18520"/>
    <cellStyle name="Nota 2 2 4 2 12" xfId="18521"/>
    <cellStyle name="Nota 2 2 4 2 13" xfId="18522"/>
    <cellStyle name="Nota 2 2 4 2 14" xfId="18523"/>
    <cellStyle name="Nota 2 2 4 2 15" xfId="18524"/>
    <cellStyle name="Nota 2 2 4 2 16" xfId="18525"/>
    <cellStyle name="Nota 2 2 4 2 2" xfId="18526"/>
    <cellStyle name="Nota 2 2 4 2 3" xfId="18527"/>
    <cellStyle name="Nota 2 2 4 2 4" xfId="18528"/>
    <cellStyle name="Nota 2 2 4 2 5" xfId="18529"/>
    <cellStyle name="Nota 2 2 4 2 6" xfId="18530"/>
    <cellStyle name="Nota 2 2 4 2 7" xfId="18531"/>
    <cellStyle name="Nota 2 2 4 2 8" xfId="18532"/>
    <cellStyle name="Nota 2 2 4 2 9" xfId="18533"/>
    <cellStyle name="Nota 2 2 4 3" xfId="18534"/>
    <cellStyle name="Nota 2 2 4 4" xfId="18535"/>
    <cellStyle name="Nota 2 2 4 5" xfId="18536"/>
    <cellStyle name="Nota 2 2 4 6" xfId="18537"/>
    <cellStyle name="Nota 2 2 4 7" xfId="18538"/>
    <cellStyle name="Nota 2 2 4 8" xfId="18539"/>
    <cellStyle name="Nota 2 2 4 9" xfId="18540"/>
    <cellStyle name="Nota 2 2 5" xfId="18541"/>
    <cellStyle name="Nota 2 2 5 10" xfId="18542"/>
    <cellStyle name="Nota 2 2 5 11" xfId="18543"/>
    <cellStyle name="Nota 2 2 5 12" xfId="18544"/>
    <cellStyle name="Nota 2 2 5 13" xfId="18545"/>
    <cellStyle name="Nota 2 2 5 14" xfId="18546"/>
    <cellStyle name="Nota 2 2 5 15" xfId="18547"/>
    <cellStyle name="Nota 2 2 5 16" xfId="18548"/>
    <cellStyle name="Nota 2 2 5 17" xfId="18549"/>
    <cellStyle name="Nota 2 2 5 2" xfId="18550"/>
    <cellStyle name="Nota 2 2 5 2 10" xfId="18551"/>
    <cellStyle name="Nota 2 2 5 2 11" xfId="18552"/>
    <cellStyle name="Nota 2 2 5 2 12" xfId="18553"/>
    <cellStyle name="Nota 2 2 5 2 13" xfId="18554"/>
    <cellStyle name="Nota 2 2 5 2 14" xfId="18555"/>
    <cellStyle name="Nota 2 2 5 2 15" xfId="18556"/>
    <cellStyle name="Nota 2 2 5 2 16" xfId="18557"/>
    <cellStyle name="Nota 2 2 5 2 2" xfId="18558"/>
    <cellStyle name="Nota 2 2 5 2 3" xfId="18559"/>
    <cellStyle name="Nota 2 2 5 2 4" xfId="18560"/>
    <cellStyle name="Nota 2 2 5 2 5" xfId="18561"/>
    <cellStyle name="Nota 2 2 5 2 6" xfId="18562"/>
    <cellStyle name="Nota 2 2 5 2 7" xfId="18563"/>
    <cellStyle name="Nota 2 2 5 2 8" xfId="18564"/>
    <cellStyle name="Nota 2 2 5 2 9" xfId="18565"/>
    <cellStyle name="Nota 2 2 5 3" xfId="18566"/>
    <cellStyle name="Nota 2 2 5 4" xfId="18567"/>
    <cellStyle name="Nota 2 2 5 5" xfId="18568"/>
    <cellStyle name="Nota 2 2 5 6" xfId="18569"/>
    <cellStyle name="Nota 2 2 5 7" xfId="18570"/>
    <cellStyle name="Nota 2 2 5 8" xfId="18571"/>
    <cellStyle name="Nota 2 2 5 9" xfId="18572"/>
    <cellStyle name="Nota 2 2 6" xfId="18573"/>
    <cellStyle name="Nota 2 2 6 10" xfId="18574"/>
    <cellStyle name="Nota 2 2 6 11" xfId="18575"/>
    <cellStyle name="Nota 2 2 6 12" xfId="18576"/>
    <cellStyle name="Nota 2 2 6 13" xfId="18577"/>
    <cellStyle name="Nota 2 2 6 14" xfId="18578"/>
    <cellStyle name="Nota 2 2 6 15" xfId="18579"/>
    <cellStyle name="Nota 2 2 6 16" xfId="18580"/>
    <cellStyle name="Nota 2 2 6 17" xfId="18581"/>
    <cellStyle name="Nota 2 2 6 2" xfId="18582"/>
    <cellStyle name="Nota 2 2 6 2 10" xfId="18583"/>
    <cellStyle name="Nota 2 2 6 2 11" xfId="18584"/>
    <cellStyle name="Nota 2 2 6 2 12" xfId="18585"/>
    <cellStyle name="Nota 2 2 6 2 13" xfId="18586"/>
    <cellStyle name="Nota 2 2 6 2 14" xfId="18587"/>
    <cellStyle name="Nota 2 2 6 2 15" xfId="18588"/>
    <cellStyle name="Nota 2 2 6 2 16" xfId="18589"/>
    <cellStyle name="Nota 2 2 6 2 2" xfId="18590"/>
    <cellStyle name="Nota 2 2 6 2 3" xfId="18591"/>
    <cellStyle name="Nota 2 2 6 2 4" xfId="18592"/>
    <cellStyle name="Nota 2 2 6 2 5" xfId="18593"/>
    <cellStyle name="Nota 2 2 6 2 6" xfId="18594"/>
    <cellStyle name="Nota 2 2 6 2 7" xfId="18595"/>
    <cellStyle name="Nota 2 2 6 2 8" xfId="18596"/>
    <cellStyle name="Nota 2 2 6 2 9" xfId="18597"/>
    <cellStyle name="Nota 2 2 6 3" xfId="18598"/>
    <cellStyle name="Nota 2 2 6 4" xfId="18599"/>
    <cellStyle name="Nota 2 2 6 5" xfId="18600"/>
    <cellStyle name="Nota 2 2 6 6" xfId="18601"/>
    <cellStyle name="Nota 2 2 6 7" xfId="18602"/>
    <cellStyle name="Nota 2 2 6 8" xfId="18603"/>
    <cellStyle name="Nota 2 2 6 9" xfId="18604"/>
    <cellStyle name="Nota 2 2 7" xfId="18605"/>
    <cellStyle name="Nota 2 2 7 10" xfId="18606"/>
    <cellStyle name="Nota 2 2 7 11" xfId="18607"/>
    <cellStyle name="Nota 2 2 7 12" xfId="18608"/>
    <cellStyle name="Nota 2 2 7 13" xfId="18609"/>
    <cellStyle name="Nota 2 2 7 14" xfId="18610"/>
    <cellStyle name="Nota 2 2 7 15" xfId="18611"/>
    <cellStyle name="Nota 2 2 7 16" xfId="18612"/>
    <cellStyle name="Nota 2 2 7 17" xfId="18613"/>
    <cellStyle name="Nota 2 2 7 2" xfId="18614"/>
    <cellStyle name="Nota 2 2 7 2 10" xfId="18615"/>
    <cellStyle name="Nota 2 2 7 2 11" xfId="18616"/>
    <cellStyle name="Nota 2 2 7 2 12" xfId="18617"/>
    <cellStyle name="Nota 2 2 7 2 13" xfId="18618"/>
    <cellStyle name="Nota 2 2 7 2 14" xfId="18619"/>
    <cellStyle name="Nota 2 2 7 2 15" xfId="18620"/>
    <cellStyle name="Nota 2 2 7 2 16" xfId="18621"/>
    <cellStyle name="Nota 2 2 7 2 2" xfId="18622"/>
    <cellStyle name="Nota 2 2 7 2 3" xfId="18623"/>
    <cellStyle name="Nota 2 2 7 2 4" xfId="18624"/>
    <cellStyle name="Nota 2 2 7 2 5" xfId="18625"/>
    <cellStyle name="Nota 2 2 7 2 6" xfId="18626"/>
    <cellStyle name="Nota 2 2 7 2 7" xfId="18627"/>
    <cellStyle name="Nota 2 2 7 2 8" xfId="18628"/>
    <cellStyle name="Nota 2 2 7 2 9" xfId="18629"/>
    <cellStyle name="Nota 2 2 7 3" xfId="18630"/>
    <cellStyle name="Nota 2 2 7 4" xfId="18631"/>
    <cellStyle name="Nota 2 2 7 5" xfId="18632"/>
    <cellStyle name="Nota 2 2 7 6" xfId="18633"/>
    <cellStyle name="Nota 2 2 7 7" xfId="18634"/>
    <cellStyle name="Nota 2 2 7 8" xfId="18635"/>
    <cellStyle name="Nota 2 2 7 9" xfId="18636"/>
    <cellStyle name="Nota 2 2 8" xfId="18637"/>
    <cellStyle name="Nota 2 2 8 10" xfId="18638"/>
    <cellStyle name="Nota 2 2 8 11" xfId="18639"/>
    <cellStyle name="Nota 2 2 8 12" xfId="18640"/>
    <cellStyle name="Nota 2 2 8 13" xfId="18641"/>
    <cellStyle name="Nota 2 2 8 14" xfId="18642"/>
    <cellStyle name="Nota 2 2 8 15" xfId="18643"/>
    <cellStyle name="Nota 2 2 8 16" xfId="18644"/>
    <cellStyle name="Nota 2 2 8 17" xfId="18645"/>
    <cellStyle name="Nota 2 2 8 2" xfId="18646"/>
    <cellStyle name="Nota 2 2 8 2 10" xfId="18647"/>
    <cellStyle name="Nota 2 2 8 2 11" xfId="18648"/>
    <cellStyle name="Nota 2 2 8 2 12" xfId="18649"/>
    <cellStyle name="Nota 2 2 8 2 13" xfId="18650"/>
    <cellStyle name="Nota 2 2 8 2 14" xfId="18651"/>
    <cellStyle name="Nota 2 2 8 2 15" xfId="18652"/>
    <cellStyle name="Nota 2 2 8 2 16" xfId="18653"/>
    <cellStyle name="Nota 2 2 8 2 2" xfId="18654"/>
    <cellStyle name="Nota 2 2 8 2 3" xfId="18655"/>
    <cellStyle name="Nota 2 2 8 2 4" xfId="18656"/>
    <cellStyle name="Nota 2 2 8 2 5" xfId="18657"/>
    <cellStyle name="Nota 2 2 8 2 6" xfId="18658"/>
    <cellStyle name="Nota 2 2 8 2 7" xfId="18659"/>
    <cellStyle name="Nota 2 2 8 2 8" xfId="18660"/>
    <cellStyle name="Nota 2 2 8 2 9" xfId="18661"/>
    <cellStyle name="Nota 2 2 8 3" xfId="18662"/>
    <cellStyle name="Nota 2 2 8 4" xfId="18663"/>
    <cellStyle name="Nota 2 2 8 5" xfId="18664"/>
    <cellStyle name="Nota 2 2 8 6" xfId="18665"/>
    <cellStyle name="Nota 2 2 8 7" xfId="18666"/>
    <cellStyle name="Nota 2 2 8 8" xfId="18667"/>
    <cellStyle name="Nota 2 2 8 9" xfId="18668"/>
    <cellStyle name="Nota 2 2 9" xfId="18669"/>
    <cellStyle name="Nota 2 2 9 10" xfId="18670"/>
    <cellStyle name="Nota 2 2 9 11" xfId="18671"/>
    <cellStyle name="Nota 2 2 9 12" xfId="18672"/>
    <cellStyle name="Nota 2 2 9 13" xfId="18673"/>
    <cellStyle name="Nota 2 2 9 14" xfId="18674"/>
    <cellStyle name="Nota 2 2 9 15" xfId="18675"/>
    <cellStyle name="Nota 2 2 9 16" xfId="18676"/>
    <cellStyle name="Nota 2 2 9 17" xfId="18677"/>
    <cellStyle name="Nota 2 2 9 2" xfId="18678"/>
    <cellStyle name="Nota 2 2 9 2 10" xfId="18679"/>
    <cellStyle name="Nota 2 2 9 2 11" xfId="18680"/>
    <cellStyle name="Nota 2 2 9 2 12" xfId="18681"/>
    <cellStyle name="Nota 2 2 9 2 13" xfId="18682"/>
    <cellStyle name="Nota 2 2 9 2 14" xfId="18683"/>
    <cellStyle name="Nota 2 2 9 2 15" xfId="18684"/>
    <cellStyle name="Nota 2 2 9 2 16" xfId="18685"/>
    <cellStyle name="Nota 2 2 9 2 2" xfId="18686"/>
    <cellStyle name="Nota 2 2 9 2 3" xfId="18687"/>
    <cellStyle name="Nota 2 2 9 2 4" xfId="18688"/>
    <cellStyle name="Nota 2 2 9 2 5" xfId="18689"/>
    <cellStyle name="Nota 2 2 9 2 6" xfId="18690"/>
    <cellStyle name="Nota 2 2 9 2 7" xfId="18691"/>
    <cellStyle name="Nota 2 2 9 2 8" xfId="18692"/>
    <cellStyle name="Nota 2 2 9 2 9" xfId="18693"/>
    <cellStyle name="Nota 2 2 9 3" xfId="18694"/>
    <cellStyle name="Nota 2 2 9 4" xfId="18695"/>
    <cellStyle name="Nota 2 2 9 5" xfId="18696"/>
    <cellStyle name="Nota 2 2 9 6" xfId="18697"/>
    <cellStyle name="Nota 2 2 9 7" xfId="18698"/>
    <cellStyle name="Nota 2 2 9 8" xfId="18699"/>
    <cellStyle name="Nota 2 2 9 9" xfId="18700"/>
    <cellStyle name="Nota 2 3" xfId="18701"/>
    <cellStyle name="Nota 2 3 10" xfId="18702"/>
    <cellStyle name="Nota 2 3 11" xfId="18703"/>
    <cellStyle name="Nota 2 3 12" xfId="18704"/>
    <cellStyle name="Nota 2 3 13" xfId="18705"/>
    <cellStyle name="Nota 2 3 14" xfId="18706"/>
    <cellStyle name="Nota 2 3 15" xfId="18707"/>
    <cellStyle name="Nota 2 3 16" xfId="18708"/>
    <cellStyle name="Nota 2 3 17" xfId="18709"/>
    <cellStyle name="Nota 2 3 2" xfId="18710"/>
    <cellStyle name="Nota 2 3 2 10" xfId="18711"/>
    <cellStyle name="Nota 2 3 2 11" xfId="18712"/>
    <cellStyle name="Nota 2 3 2 12" xfId="18713"/>
    <cellStyle name="Nota 2 3 2 13" xfId="18714"/>
    <cellStyle name="Nota 2 3 2 14" xfId="18715"/>
    <cellStyle name="Nota 2 3 2 15" xfId="18716"/>
    <cellStyle name="Nota 2 3 2 16" xfId="18717"/>
    <cellStyle name="Nota 2 3 2 2" xfId="18718"/>
    <cellStyle name="Nota 2 3 2 3" xfId="18719"/>
    <cellStyle name="Nota 2 3 2 4" xfId="18720"/>
    <cellStyle name="Nota 2 3 2 5" xfId="18721"/>
    <cellStyle name="Nota 2 3 2 6" xfId="18722"/>
    <cellStyle name="Nota 2 3 2 7" xfId="18723"/>
    <cellStyle name="Nota 2 3 2 8" xfId="18724"/>
    <cellStyle name="Nota 2 3 2 9" xfId="18725"/>
    <cellStyle name="Nota 2 3 3" xfId="18726"/>
    <cellStyle name="Nota 2 3 4" xfId="18727"/>
    <cellStyle name="Nota 2 3 5" xfId="18728"/>
    <cellStyle name="Nota 2 3 6" xfId="18729"/>
    <cellStyle name="Nota 2 3 7" xfId="18730"/>
    <cellStyle name="Nota 2 3 8" xfId="18731"/>
    <cellStyle name="Nota 2 3 9" xfId="18732"/>
    <cellStyle name="Nota 2 4" xfId="18733"/>
    <cellStyle name="Nota 2 4 10" xfId="18734"/>
    <cellStyle name="Nota 2 4 11" xfId="18735"/>
    <cellStyle name="Nota 2 4 12" xfId="18736"/>
    <cellStyle name="Nota 2 4 13" xfId="18737"/>
    <cellStyle name="Nota 2 4 14" xfId="18738"/>
    <cellStyle name="Nota 2 4 15" xfId="18739"/>
    <cellStyle name="Nota 2 4 16" xfId="18740"/>
    <cellStyle name="Nota 2 4 2" xfId="18741"/>
    <cellStyle name="Nota 2 4 3" xfId="18742"/>
    <cellStyle name="Nota 2 4 4" xfId="18743"/>
    <cellStyle name="Nota 2 4 5" xfId="18744"/>
    <cellStyle name="Nota 2 4 6" xfId="18745"/>
    <cellStyle name="Nota 2 4 7" xfId="18746"/>
    <cellStyle name="Nota 2 4 8" xfId="18747"/>
    <cellStyle name="Nota 2 4 9" xfId="18748"/>
    <cellStyle name="Nota 2 5" xfId="18749"/>
    <cellStyle name="Nota 2 6" xfId="18750"/>
    <cellStyle name="Nota 2 7" xfId="18751"/>
    <cellStyle name="Nota 2 8" xfId="18752"/>
    <cellStyle name="Nota 2 9" xfId="18753"/>
    <cellStyle name="Nota 20" xfId="18754"/>
    <cellStyle name="Nota 3" xfId="18755"/>
    <cellStyle name="Nota 3 10" xfId="18756"/>
    <cellStyle name="Nota 3 10 10" xfId="18757"/>
    <cellStyle name="Nota 3 10 11" xfId="18758"/>
    <cellStyle name="Nota 3 10 12" xfId="18759"/>
    <cellStyle name="Nota 3 10 13" xfId="18760"/>
    <cellStyle name="Nota 3 10 14" xfId="18761"/>
    <cellStyle name="Nota 3 10 15" xfId="18762"/>
    <cellStyle name="Nota 3 10 16" xfId="18763"/>
    <cellStyle name="Nota 3 10 2" xfId="18764"/>
    <cellStyle name="Nota 3 10 3" xfId="18765"/>
    <cellStyle name="Nota 3 10 4" xfId="18766"/>
    <cellStyle name="Nota 3 10 5" xfId="18767"/>
    <cellStyle name="Nota 3 10 6" xfId="18768"/>
    <cellStyle name="Nota 3 10 7" xfId="18769"/>
    <cellStyle name="Nota 3 10 8" xfId="18770"/>
    <cellStyle name="Nota 3 10 9" xfId="18771"/>
    <cellStyle name="Nota 3 11" xfId="18772"/>
    <cellStyle name="Nota 3 12" xfId="18773"/>
    <cellStyle name="Nota 3 13" xfId="18774"/>
    <cellStyle name="Nota 3 14" xfId="18775"/>
    <cellStyle name="Nota 3 15" xfId="18776"/>
    <cellStyle name="Nota 3 16" xfId="18777"/>
    <cellStyle name="Nota 3 17" xfId="18778"/>
    <cellStyle name="Nota 3 18" xfId="18779"/>
    <cellStyle name="Nota 3 19" xfId="18780"/>
    <cellStyle name="Nota 3 2" xfId="18781"/>
    <cellStyle name="Nota 3 2 10" xfId="18782"/>
    <cellStyle name="Nota 3 2 11" xfId="18783"/>
    <cellStyle name="Nota 3 2 12" xfId="18784"/>
    <cellStyle name="Nota 3 2 13" xfId="18785"/>
    <cellStyle name="Nota 3 2 14" xfId="18786"/>
    <cellStyle name="Nota 3 2 15" xfId="18787"/>
    <cellStyle name="Nota 3 2 16" xfId="18788"/>
    <cellStyle name="Nota 3 2 17" xfId="18789"/>
    <cellStyle name="Nota 3 2 2" xfId="18790"/>
    <cellStyle name="Nota 3 2 2 10" xfId="18791"/>
    <cellStyle name="Nota 3 2 2 11" xfId="18792"/>
    <cellStyle name="Nota 3 2 2 12" xfId="18793"/>
    <cellStyle name="Nota 3 2 2 13" xfId="18794"/>
    <cellStyle name="Nota 3 2 2 14" xfId="18795"/>
    <cellStyle name="Nota 3 2 2 15" xfId="18796"/>
    <cellStyle name="Nota 3 2 2 16" xfId="18797"/>
    <cellStyle name="Nota 3 2 2 2" xfId="18798"/>
    <cellStyle name="Nota 3 2 2 3" xfId="18799"/>
    <cellStyle name="Nota 3 2 2 4" xfId="18800"/>
    <cellStyle name="Nota 3 2 2 5" xfId="18801"/>
    <cellStyle name="Nota 3 2 2 6" xfId="18802"/>
    <cellStyle name="Nota 3 2 2 7" xfId="18803"/>
    <cellStyle name="Nota 3 2 2 8" xfId="18804"/>
    <cellStyle name="Nota 3 2 2 9" xfId="18805"/>
    <cellStyle name="Nota 3 2 3" xfId="18806"/>
    <cellStyle name="Nota 3 2 4" xfId="18807"/>
    <cellStyle name="Nota 3 2 5" xfId="18808"/>
    <cellStyle name="Nota 3 2 6" xfId="18809"/>
    <cellStyle name="Nota 3 2 7" xfId="18810"/>
    <cellStyle name="Nota 3 2 8" xfId="18811"/>
    <cellStyle name="Nota 3 2 9" xfId="18812"/>
    <cellStyle name="Nota 3 20" xfId="18813"/>
    <cellStyle name="Nota 3 21" xfId="18814"/>
    <cellStyle name="Nota 3 22" xfId="18815"/>
    <cellStyle name="Nota 3 23" xfId="18816"/>
    <cellStyle name="Nota 3 24" xfId="18817"/>
    <cellStyle name="Nota 3 25" xfId="18818"/>
    <cellStyle name="Nota 3 3" xfId="18819"/>
    <cellStyle name="Nota 3 3 10" xfId="18820"/>
    <cellStyle name="Nota 3 3 11" xfId="18821"/>
    <cellStyle name="Nota 3 3 12" xfId="18822"/>
    <cellStyle name="Nota 3 3 13" xfId="18823"/>
    <cellStyle name="Nota 3 3 14" xfId="18824"/>
    <cellStyle name="Nota 3 3 15" xfId="18825"/>
    <cellStyle name="Nota 3 3 16" xfId="18826"/>
    <cellStyle name="Nota 3 3 17" xfId="18827"/>
    <cellStyle name="Nota 3 3 2" xfId="18828"/>
    <cellStyle name="Nota 3 3 2 10" xfId="18829"/>
    <cellStyle name="Nota 3 3 2 11" xfId="18830"/>
    <cellStyle name="Nota 3 3 2 12" xfId="18831"/>
    <cellStyle name="Nota 3 3 2 13" xfId="18832"/>
    <cellStyle name="Nota 3 3 2 14" xfId="18833"/>
    <cellStyle name="Nota 3 3 2 15" xfId="18834"/>
    <cellStyle name="Nota 3 3 2 16" xfId="18835"/>
    <cellStyle name="Nota 3 3 2 2" xfId="18836"/>
    <cellStyle name="Nota 3 3 2 3" xfId="18837"/>
    <cellStyle name="Nota 3 3 2 4" xfId="18838"/>
    <cellStyle name="Nota 3 3 2 5" xfId="18839"/>
    <cellStyle name="Nota 3 3 2 6" xfId="18840"/>
    <cellStyle name="Nota 3 3 2 7" xfId="18841"/>
    <cellStyle name="Nota 3 3 2 8" xfId="18842"/>
    <cellStyle name="Nota 3 3 2 9" xfId="18843"/>
    <cellStyle name="Nota 3 3 3" xfId="18844"/>
    <cellStyle name="Nota 3 3 4" xfId="18845"/>
    <cellStyle name="Nota 3 3 5" xfId="18846"/>
    <cellStyle name="Nota 3 3 6" xfId="18847"/>
    <cellStyle name="Nota 3 3 7" xfId="18848"/>
    <cellStyle name="Nota 3 3 8" xfId="18849"/>
    <cellStyle name="Nota 3 3 9" xfId="18850"/>
    <cellStyle name="Nota 3 4" xfId="18851"/>
    <cellStyle name="Nota 3 4 10" xfId="18852"/>
    <cellStyle name="Nota 3 4 11" xfId="18853"/>
    <cellStyle name="Nota 3 4 12" xfId="18854"/>
    <cellStyle name="Nota 3 4 13" xfId="18855"/>
    <cellStyle name="Nota 3 4 14" xfId="18856"/>
    <cellStyle name="Nota 3 4 15" xfId="18857"/>
    <cellStyle name="Nota 3 4 16" xfId="18858"/>
    <cellStyle name="Nota 3 4 17" xfId="18859"/>
    <cellStyle name="Nota 3 4 2" xfId="18860"/>
    <cellStyle name="Nota 3 4 2 10" xfId="18861"/>
    <cellStyle name="Nota 3 4 2 11" xfId="18862"/>
    <cellStyle name="Nota 3 4 2 12" xfId="18863"/>
    <cellStyle name="Nota 3 4 2 13" xfId="18864"/>
    <cellStyle name="Nota 3 4 2 14" xfId="18865"/>
    <cellStyle name="Nota 3 4 2 15" xfId="18866"/>
    <cellStyle name="Nota 3 4 2 16" xfId="18867"/>
    <cellStyle name="Nota 3 4 2 2" xfId="18868"/>
    <cellStyle name="Nota 3 4 2 3" xfId="18869"/>
    <cellStyle name="Nota 3 4 2 4" xfId="18870"/>
    <cellStyle name="Nota 3 4 2 5" xfId="18871"/>
    <cellStyle name="Nota 3 4 2 6" xfId="18872"/>
    <cellStyle name="Nota 3 4 2 7" xfId="18873"/>
    <cellStyle name="Nota 3 4 2 8" xfId="18874"/>
    <cellStyle name="Nota 3 4 2 9" xfId="18875"/>
    <cellStyle name="Nota 3 4 3" xfId="18876"/>
    <cellStyle name="Nota 3 4 4" xfId="18877"/>
    <cellStyle name="Nota 3 4 5" xfId="18878"/>
    <cellStyle name="Nota 3 4 6" xfId="18879"/>
    <cellStyle name="Nota 3 4 7" xfId="18880"/>
    <cellStyle name="Nota 3 4 8" xfId="18881"/>
    <cellStyle name="Nota 3 4 9" xfId="18882"/>
    <cellStyle name="Nota 3 5" xfId="18883"/>
    <cellStyle name="Nota 3 5 10" xfId="18884"/>
    <cellStyle name="Nota 3 5 11" xfId="18885"/>
    <cellStyle name="Nota 3 5 12" xfId="18886"/>
    <cellStyle name="Nota 3 5 13" xfId="18887"/>
    <cellStyle name="Nota 3 5 14" xfId="18888"/>
    <cellStyle name="Nota 3 5 15" xfId="18889"/>
    <cellStyle name="Nota 3 5 16" xfId="18890"/>
    <cellStyle name="Nota 3 5 17" xfId="18891"/>
    <cellStyle name="Nota 3 5 2" xfId="18892"/>
    <cellStyle name="Nota 3 5 2 10" xfId="18893"/>
    <cellStyle name="Nota 3 5 2 11" xfId="18894"/>
    <cellStyle name="Nota 3 5 2 12" xfId="18895"/>
    <cellStyle name="Nota 3 5 2 13" xfId="18896"/>
    <cellStyle name="Nota 3 5 2 14" xfId="18897"/>
    <cellStyle name="Nota 3 5 2 15" xfId="18898"/>
    <cellStyle name="Nota 3 5 2 16" xfId="18899"/>
    <cellStyle name="Nota 3 5 2 2" xfId="18900"/>
    <cellStyle name="Nota 3 5 2 3" xfId="18901"/>
    <cellStyle name="Nota 3 5 2 4" xfId="18902"/>
    <cellStyle name="Nota 3 5 2 5" xfId="18903"/>
    <cellStyle name="Nota 3 5 2 6" xfId="18904"/>
    <cellStyle name="Nota 3 5 2 7" xfId="18905"/>
    <cellStyle name="Nota 3 5 2 8" xfId="18906"/>
    <cellStyle name="Nota 3 5 2 9" xfId="18907"/>
    <cellStyle name="Nota 3 5 3" xfId="18908"/>
    <cellStyle name="Nota 3 5 4" xfId="18909"/>
    <cellStyle name="Nota 3 5 5" xfId="18910"/>
    <cellStyle name="Nota 3 5 6" xfId="18911"/>
    <cellStyle name="Nota 3 5 7" xfId="18912"/>
    <cellStyle name="Nota 3 5 8" xfId="18913"/>
    <cellStyle name="Nota 3 5 9" xfId="18914"/>
    <cellStyle name="Nota 3 6" xfId="18915"/>
    <cellStyle name="Nota 3 6 10" xfId="18916"/>
    <cellStyle name="Nota 3 6 11" xfId="18917"/>
    <cellStyle name="Nota 3 6 12" xfId="18918"/>
    <cellStyle name="Nota 3 6 13" xfId="18919"/>
    <cellStyle name="Nota 3 6 14" xfId="18920"/>
    <cellStyle name="Nota 3 6 15" xfId="18921"/>
    <cellStyle name="Nota 3 6 16" xfId="18922"/>
    <cellStyle name="Nota 3 6 17" xfId="18923"/>
    <cellStyle name="Nota 3 6 2" xfId="18924"/>
    <cellStyle name="Nota 3 6 2 10" xfId="18925"/>
    <cellStyle name="Nota 3 6 2 11" xfId="18926"/>
    <cellStyle name="Nota 3 6 2 12" xfId="18927"/>
    <cellStyle name="Nota 3 6 2 13" xfId="18928"/>
    <cellStyle name="Nota 3 6 2 14" xfId="18929"/>
    <cellStyle name="Nota 3 6 2 15" xfId="18930"/>
    <cellStyle name="Nota 3 6 2 16" xfId="18931"/>
    <cellStyle name="Nota 3 6 2 2" xfId="18932"/>
    <cellStyle name="Nota 3 6 2 3" xfId="18933"/>
    <cellStyle name="Nota 3 6 2 4" xfId="18934"/>
    <cellStyle name="Nota 3 6 2 5" xfId="18935"/>
    <cellStyle name="Nota 3 6 2 6" xfId="18936"/>
    <cellStyle name="Nota 3 6 2 7" xfId="18937"/>
    <cellStyle name="Nota 3 6 2 8" xfId="18938"/>
    <cellStyle name="Nota 3 6 2 9" xfId="18939"/>
    <cellStyle name="Nota 3 6 3" xfId="18940"/>
    <cellStyle name="Nota 3 6 4" xfId="18941"/>
    <cellStyle name="Nota 3 6 5" xfId="18942"/>
    <cellStyle name="Nota 3 6 6" xfId="18943"/>
    <cellStyle name="Nota 3 6 7" xfId="18944"/>
    <cellStyle name="Nota 3 6 8" xfId="18945"/>
    <cellStyle name="Nota 3 6 9" xfId="18946"/>
    <cellStyle name="Nota 3 7" xfId="18947"/>
    <cellStyle name="Nota 3 7 10" xfId="18948"/>
    <cellStyle name="Nota 3 7 11" xfId="18949"/>
    <cellStyle name="Nota 3 7 12" xfId="18950"/>
    <cellStyle name="Nota 3 7 13" xfId="18951"/>
    <cellStyle name="Nota 3 7 14" xfId="18952"/>
    <cellStyle name="Nota 3 7 15" xfId="18953"/>
    <cellStyle name="Nota 3 7 16" xfId="18954"/>
    <cellStyle name="Nota 3 7 17" xfId="18955"/>
    <cellStyle name="Nota 3 7 2" xfId="18956"/>
    <cellStyle name="Nota 3 7 2 10" xfId="18957"/>
    <cellStyle name="Nota 3 7 2 11" xfId="18958"/>
    <cellStyle name="Nota 3 7 2 12" xfId="18959"/>
    <cellStyle name="Nota 3 7 2 13" xfId="18960"/>
    <cellStyle name="Nota 3 7 2 14" xfId="18961"/>
    <cellStyle name="Nota 3 7 2 15" xfId="18962"/>
    <cellStyle name="Nota 3 7 2 16" xfId="18963"/>
    <cellStyle name="Nota 3 7 2 2" xfId="18964"/>
    <cellStyle name="Nota 3 7 2 3" xfId="18965"/>
    <cellStyle name="Nota 3 7 2 4" xfId="18966"/>
    <cellStyle name="Nota 3 7 2 5" xfId="18967"/>
    <cellStyle name="Nota 3 7 2 6" xfId="18968"/>
    <cellStyle name="Nota 3 7 2 7" xfId="18969"/>
    <cellStyle name="Nota 3 7 2 8" xfId="18970"/>
    <cellStyle name="Nota 3 7 2 9" xfId="18971"/>
    <cellStyle name="Nota 3 7 3" xfId="18972"/>
    <cellStyle name="Nota 3 7 4" xfId="18973"/>
    <cellStyle name="Nota 3 7 5" xfId="18974"/>
    <cellStyle name="Nota 3 7 6" xfId="18975"/>
    <cellStyle name="Nota 3 7 7" xfId="18976"/>
    <cellStyle name="Nota 3 7 8" xfId="18977"/>
    <cellStyle name="Nota 3 7 9" xfId="18978"/>
    <cellStyle name="Nota 3 8" xfId="18979"/>
    <cellStyle name="Nota 3 8 10" xfId="18980"/>
    <cellStyle name="Nota 3 8 11" xfId="18981"/>
    <cellStyle name="Nota 3 8 12" xfId="18982"/>
    <cellStyle name="Nota 3 8 13" xfId="18983"/>
    <cellStyle name="Nota 3 8 14" xfId="18984"/>
    <cellStyle name="Nota 3 8 15" xfId="18985"/>
    <cellStyle name="Nota 3 8 16" xfId="18986"/>
    <cellStyle name="Nota 3 8 17" xfId="18987"/>
    <cellStyle name="Nota 3 8 2" xfId="18988"/>
    <cellStyle name="Nota 3 8 2 10" xfId="18989"/>
    <cellStyle name="Nota 3 8 2 11" xfId="18990"/>
    <cellStyle name="Nota 3 8 2 12" xfId="18991"/>
    <cellStyle name="Nota 3 8 2 13" xfId="18992"/>
    <cellStyle name="Nota 3 8 2 14" xfId="18993"/>
    <cellStyle name="Nota 3 8 2 15" xfId="18994"/>
    <cellStyle name="Nota 3 8 2 16" xfId="18995"/>
    <cellStyle name="Nota 3 8 2 2" xfId="18996"/>
    <cellStyle name="Nota 3 8 2 3" xfId="18997"/>
    <cellStyle name="Nota 3 8 2 4" xfId="18998"/>
    <cellStyle name="Nota 3 8 2 5" xfId="18999"/>
    <cellStyle name="Nota 3 8 2 6" xfId="19000"/>
    <cellStyle name="Nota 3 8 2 7" xfId="19001"/>
    <cellStyle name="Nota 3 8 2 8" xfId="19002"/>
    <cellStyle name="Nota 3 8 2 9" xfId="19003"/>
    <cellStyle name="Nota 3 8 3" xfId="19004"/>
    <cellStyle name="Nota 3 8 4" xfId="19005"/>
    <cellStyle name="Nota 3 8 5" xfId="19006"/>
    <cellStyle name="Nota 3 8 6" xfId="19007"/>
    <cellStyle name="Nota 3 8 7" xfId="19008"/>
    <cellStyle name="Nota 3 8 8" xfId="19009"/>
    <cellStyle name="Nota 3 8 9" xfId="19010"/>
    <cellStyle name="Nota 3 9" xfId="19011"/>
    <cellStyle name="Nota 3 9 10" xfId="19012"/>
    <cellStyle name="Nota 3 9 11" xfId="19013"/>
    <cellStyle name="Nota 3 9 12" xfId="19014"/>
    <cellStyle name="Nota 3 9 13" xfId="19015"/>
    <cellStyle name="Nota 3 9 14" xfId="19016"/>
    <cellStyle name="Nota 3 9 15" xfId="19017"/>
    <cellStyle name="Nota 3 9 16" xfId="19018"/>
    <cellStyle name="Nota 3 9 17" xfId="19019"/>
    <cellStyle name="Nota 3 9 2" xfId="19020"/>
    <cellStyle name="Nota 3 9 2 10" xfId="19021"/>
    <cellStyle name="Nota 3 9 2 11" xfId="19022"/>
    <cellStyle name="Nota 3 9 2 12" xfId="19023"/>
    <cellStyle name="Nota 3 9 2 13" xfId="19024"/>
    <cellStyle name="Nota 3 9 2 14" xfId="19025"/>
    <cellStyle name="Nota 3 9 2 15" xfId="19026"/>
    <cellStyle name="Nota 3 9 2 16" xfId="19027"/>
    <cellStyle name="Nota 3 9 2 2" xfId="19028"/>
    <cellStyle name="Nota 3 9 2 3" xfId="19029"/>
    <cellStyle name="Nota 3 9 2 4" xfId="19030"/>
    <cellStyle name="Nota 3 9 2 5" xfId="19031"/>
    <cellStyle name="Nota 3 9 2 6" xfId="19032"/>
    <cellStyle name="Nota 3 9 2 7" xfId="19033"/>
    <cellStyle name="Nota 3 9 2 8" xfId="19034"/>
    <cellStyle name="Nota 3 9 2 9" xfId="19035"/>
    <cellStyle name="Nota 3 9 3" xfId="19036"/>
    <cellStyle name="Nota 3 9 4" xfId="19037"/>
    <cellStyle name="Nota 3 9 5" xfId="19038"/>
    <cellStyle name="Nota 3 9 6" xfId="19039"/>
    <cellStyle name="Nota 3 9 7" xfId="19040"/>
    <cellStyle name="Nota 3 9 8" xfId="19041"/>
    <cellStyle name="Nota 3 9 9" xfId="19042"/>
    <cellStyle name="Nota 4" xfId="19043"/>
    <cellStyle name="Nota 4 10" xfId="19044"/>
    <cellStyle name="Nota 4 11" xfId="19045"/>
    <cellStyle name="Nota 4 12" xfId="19046"/>
    <cellStyle name="Nota 4 13" xfId="19047"/>
    <cellStyle name="Nota 4 14" xfId="19048"/>
    <cellStyle name="Nota 4 15" xfId="19049"/>
    <cellStyle name="Nota 4 16" xfId="19050"/>
    <cellStyle name="Nota 4 17" xfId="19051"/>
    <cellStyle name="Nota 4 2" xfId="19052"/>
    <cellStyle name="Nota 4 2 10" xfId="19053"/>
    <cellStyle name="Nota 4 2 11" xfId="19054"/>
    <cellStyle name="Nota 4 2 12" xfId="19055"/>
    <cellStyle name="Nota 4 2 13" xfId="19056"/>
    <cellStyle name="Nota 4 2 14" xfId="19057"/>
    <cellStyle name="Nota 4 2 15" xfId="19058"/>
    <cellStyle name="Nota 4 2 16" xfId="19059"/>
    <cellStyle name="Nota 4 2 2" xfId="19060"/>
    <cellStyle name="Nota 4 2 3" xfId="19061"/>
    <cellStyle name="Nota 4 2 4" xfId="19062"/>
    <cellStyle name="Nota 4 2 5" xfId="19063"/>
    <cellStyle name="Nota 4 2 6" xfId="19064"/>
    <cellStyle name="Nota 4 2 7" xfId="19065"/>
    <cellStyle name="Nota 4 2 8" xfId="19066"/>
    <cellStyle name="Nota 4 2 9" xfId="19067"/>
    <cellStyle name="Nota 4 3" xfId="19068"/>
    <cellStyle name="Nota 4 4" xfId="19069"/>
    <cellStyle name="Nota 4 5" xfId="19070"/>
    <cellStyle name="Nota 4 6" xfId="19071"/>
    <cellStyle name="Nota 4 7" xfId="19072"/>
    <cellStyle name="Nota 4 8" xfId="19073"/>
    <cellStyle name="Nota 4 9" xfId="19074"/>
    <cellStyle name="Nota 5" xfId="19075"/>
    <cellStyle name="Nota 5 10" xfId="19076"/>
    <cellStyle name="Nota 5 11" xfId="19077"/>
    <cellStyle name="Nota 5 12" xfId="19078"/>
    <cellStyle name="Nota 5 13" xfId="19079"/>
    <cellStyle name="Nota 5 14" xfId="19080"/>
    <cellStyle name="Nota 5 15" xfId="19081"/>
    <cellStyle name="Nota 5 16" xfId="19082"/>
    <cellStyle name="Nota 5 2" xfId="19083"/>
    <cellStyle name="Nota 5 3" xfId="19084"/>
    <cellStyle name="Nota 5 4" xfId="19085"/>
    <cellStyle name="Nota 5 5" xfId="19086"/>
    <cellStyle name="Nota 5 6" xfId="19087"/>
    <cellStyle name="Nota 5 7" xfId="19088"/>
    <cellStyle name="Nota 5 8" xfId="19089"/>
    <cellStyle name="Nota 5 9" xfId="19090"/>
    <cellStyle name="Nota 6" xfId="19091"/>
    <cellStyle name="Nota 7" xfId="19092"/>
    <cellStyle name="Nota 8" xfId="19093"/>
    <cellStyle name="Nota 9" xfId="19094"/>
    <cellStyle name="Notas" xfId="236"/>
    <cellStyle name="Notas 10" xfId="19095"/>
    <cellStyle name="Notas 10 10" xfId="19096"/>
    <cellStyle name="Notas 10 11" xfId="19097"/>
    <cellStyle name="Notas 10 12" xfId="19098"/>
    <cellStyle name="Notas 10 13" xfId="19099"/>
    <cellStyle name="Notas 10 14" xfId="19100"/>
    <cellStyle name="Notas 10 15" xfId="19101"/>
    <cellStyle name="Notas 10 16" xfId="19102"/>
    <cellStyle name="Notas 10 17" xfId="19103"/>
    <cellStyle name="Notas 10 18" xfId="19104"/>
    <cellStyle name="Notas 10 2" xfId="19105"/>
    <cellStyle name="Notas 10 2 10" xfId="19106"/>
    <cellStyle name="Notas 10 2 11" xfId="19107"/>
    <cellStyle name="Notas 10 2 12" xfId="19108"/>
    <cellStyle name="Notas 10 2 13" xfId="19109"/>
    <cellStyle name="Notas 10 2 14" xfId="19110"/>
    <cellStyle name="Notas 10 2 15" xfId="19111"/>
    <cellStyle name="Notas 10 2 16" xfId="19112"/>
    <cellStyle name="Notas 10 2 2" xfId="19113"/>
    <cellStyle name="Notas 10 2 2 10" xfId="19114"/>
    <cellStyle name="Notas 10 2 2 11" xfId="19115"/>
    <cellStyle name="Notas 10 2 2 12" xfId="19116"/>
    <cellStyle name="Notas 10 2 2 13" xfId="19117"/>
    <cellStyle name="Notas 10 2 2 14" xfId="19118"/>
    <cellStyle name="Notas 10 2 2 2" xfId="19119"/>
    <cellStyle name="Notas 10 2 2 2 10" xfId="19120"/>
    <cellStyle name="Notas 10 2 2 2 11" xfId="19121"/>
    <cellStyle name="Notas 10 2 2 2 12" xfId="19122"/>
    <cellStyle name="Notas 10 2 2 2 13" xfId="19123"/>
    <cellStyle name="Notas 10 2 2 2 2" xfId="19124"/>
    <cellStyle name="Notas 10 2 2 2 2 10" xfId="19125"/>
    <cellStyle name="Notas 10 2 2 2 2 11" xfId="19126"/>
    <cellStyle name="Notas 10 2 2 2 2 12" xfId="19127"/>
    <cellStyle name="Notas 10 2 2 2 2 13" xfId="19128"/>
    <cellStyle name="Notas 10 2 2 2 2 14" xfId="19129"/>
    <cellStyle name="Notas 10 2 2 2 2 15" xfId="19130"/>
    <cellStyle name="Notas 10 2 2 2 2 16" xfId="19131"/>
    <cellStyle name="Notas 10 2 2 2 2 2" xfId="19132"/>
    <cellStyle name="Notas 10 2 2 2 2 2 2" xfId="19133"/>
    <cellStyle name="Notas 10 2 2 2 2 2 3" xfId="19134"/>
    <cellStyle name="Notas 10 2 2 2 2 2 4" xfId="19135"/>
    <cellStyle name="Notas 10 2 2 2 2 2 5" xfId="19136"/>
    <cellStyle name="Notas 10 2 2 2 2 2 6" xfId="19137"/>
    <cellStyle name="Notas 10 2 2 2 2 2 7" xfId="19138"/>
    <cellStyle name="Notas 10 2 2 2 2 3" xfId="19139"/>
    <cellStyle name="Notas 10 2 2 2 2 4" xfId="19140"/>
    <cellStyle name="Notas 10 2 2 2 2 5" xfId="19141"/>
    <cellStyle name="Notas 10 2 2 2 2 6" xfId="19142"/>
    <cellStyle name="Notas 10 2 2 2 2 7" xfId="19143"/>
    <cellStyle name="Notas 10 2 2 2 2 8" xfId="19144"/>
    <cellStyle name="Notas 10 2 2 2 2 9" xfId="19145"/>
    <cellStyle name="Notas 10 2 2 2 3" xfId="19146"/>
    <cellStyle name="Notas 10 2 2 2 3 2" xfId="19147"/>
    <cellStyle name="Notas 10 2 2 2 3 3" xfId="19148"/>
    <cellStyle name="Notas 10 2 2 2 3 4" xfId="19149"/>
    <cellStyle name="Notas 10 2 2 2 3 5" xfId="19150"/>
    <cellStyle name="Notas 10 2 2 2 3 6" xfId="19151"/>
    <cellStyle name="Notas 10 2 2 2 3 7" xfId="19152"/>
    <cellStyle name="Notas 10 2 2 2 4" xfId="19153"/>
    <cellStyle name="Notas 10 2 2 2 5" xfId="19154"/>
    <cellStyle name="Notas 10 2 2 2 6" xfId="19155"/>
    <cellStyle name="Notas 10 2 2 2 7" xfId="19156"/>
    <cellStyle name="Notas 10 2 2 2 8" xfId="19157"/>
    <cellStyle name="Notas 10 2 2 2 9" xfId="19158"/>
    <cellStyle name="Notas 10 2 2 3" xfId="19159"/>
    <cellStyle name="Notas 10 2 2 3 10" xfId="19160"/>
    <cellStyle name="Notas 10 2 2 3 11" xfId="19161"/>
    <cellStyle name="Notas 10 2 2 3 12" xfId="19162"/>
    <cellStyle name="Notas 10 2 2 3 13" xfId="19163"/>
    <cellStyle name="Notas 10 2 2 3 14" xfId="19164"/>
    <cellStyle name="Notas 10 2 2 3 15" xfId="19165"/>
    <cellStyle name="Notas 10 2 2 3 16" xfId="19166"/>
    <cellStyle name="Notas 10 2 2 3 2" xfId="19167"/>
    <cellStyle name="Notas 10 2 2 3 2 2" xfId="19168"/>
    <cellStyle name="Notas 10 2 2 3 2 3" xfId="19169"/>
    <cellStyle name="Notas 10 2 2 3 2 4" xfId="19170"/>
    <cellStyle name="Notas 10 2 2 3 2 5" xfId="19171"/>
    <cellStyle name="Notas 10 2 2 3 2 6" xfId="19172"/>
    <cellStyle name="Notas 10 2 2 3 2 7" xfId="19173"/>
    <cellStyle name="Notas 10 2 2 3 3" xfId="19174"/>
    <cellStyle name="Notas 10 2 2 3 4" xfId="19175"/>
    <cellStyle name="Notas 10 2 2 3 5" xfId="19176"/>
    <cellStyle name="Notas 10 2 2 3 6" xfId="19177"/>
    <cellStyle name="Notas 10 2 2 3 7" xfId="19178"/>
    <cellStyle name="Notas 10 2 2 3 8" xfId="19179"/>
    <cellStyle name="Notas 10 2 2 3 9" xfId="19180"/>
    <cellStyle name="Notas 10 2 2 4" xfId="19181"/>
    <cellStyle name="Notas 10 2 2 4 2" xfId="19182"/>
    <cellStyle name="Notas 10 2 2 4 3" xfId="19183"/>
    <cellStyle name="Notas 10 2 2 4 4" xfId="19184"/>
    <cellStyle name="Notas 10 2 2 4 5" xfId="19185"/>
    <cellStyle name="Notas 10 2 2 4 6" xfId="19186"/>
    <cellStyle name="Notas 10 2 2 4 7" xfId="19187"/>
    <cellStyle name="Notas 10 2 2 5" xfId="19188"/>
    <cellStyle name="Notas 10 2 2 6" xfId="19189"/>
    <cellStyle name="Notas 10 2 2 7" xfId="19190"/>
    <cellStyle name="Notas 10 2 2 8" xfId="19191"/>
    <cellStyle name="Notas 10 2 2 9" xfId="19192"/>
    <cellStyle name="Notas 10 2 3" xfId="19193"/>
    <cellStyle name="Notas 10 2 3 10" xfId="19194"/>
    <cellStyle name="Notas 10 2 3 11" xfId="19195"/>
    <cellStyle name="Notas 10 2 3 12" xfId="19196"/>
    <cellStyle name="Notas 10 2 3 13" xfId="19197"/>
    <cellStyle name="Notas 10 2 3 14" xfId="19198"/>
    <cellStyle name="Notas 10 2 3 2" xfId="19199"/>
    <cellStyle name="Notas 10 2 3 2 10" xfId="19200"/>
    <cellStyle name="Notas 10 2 3 2 11" xfId="19201"/>
    <cellStyle name="Notas 10 2 3 2 12" xfId="19202"/>
    <cellStyle name="Notas 10 2 3 2 13" xfId="19203"/>
    <cellStyle name="Notas 10 2 3 2 2" xfId="19204"/>
    <cellStyle name="Notas 10 2 3 2 2 10" xfId="19205"/>
    <cellStyle name="Notas 10 2 3 2 2 11" xfId="19206"/>
    <cellStyle name="Notas 10 2 3 2 2 12" xfId="19207"/>
    <cellStyle name="Notas 10 2 3 2 2 13" xfId="19208"/>
    <cellStyle name="Notas 10 2 3 2 2 14" xfId="19209"/>
    <cellStyle name="Notas 10 2 3 2 2 15" xfId="19210"/>
    <cellStyle name="Notas 10 2 3 2 2 16" xfId="19211"/>
    <cellStyle name="Notas 10 2 3 2 2 2" xfId="19212"/>
    <cellStyle name="Notas 10 2 3 2 2 2 2" xfId="19213"/>
    <cellStyle name="Notas 10 2 3 2 2 2 3" xfId="19214"/>
    <cellStyle name="Notas 10 2 3 2 2 2 4" xfId="19215"/>
    <cellStyle name="Notas 10 2 3 2 2 2 5" xfId="19216"/>
    <cellStyle name="Notas 10 2 3 2 2 2 6" xfId="19217"/>
    <cellStyle name="Notas 10 2 3 2 2 2 7" xfId="19218"/>
    <cellStyle name="Notas 10 2 3 2 2 3" xfId="19219"/>
    <cellStyle name="Notas 10 2 3 2 2 4" xfId="19220"/>
    <cellStyle name="Notas 10 2 3 2 2 5" xfId="19221"/>
    <cellStyle name="Notas 10 2 3 2 2 6" xfId="19222"/>
    <cellStyle name="Notas 10 2 3 2 2 7" xfId="19223"/>
    <cellStyle name="Notas 10 2 3 2 2 8" xfId="19224"/>
    <cellStyle name="Notas 10 2 3 2 2 9" xfId="19225"/>
    <cellStyle name="Notas 10 2 3 2 3" xfId="19226"/>
    <cellStyle name="Notas 10 2 3 2 3 2" xfId="19227"/>
    <cellStyle name="Notas 10 2 3 2 3 3" xfId="19228"/>
    <cellStyle name="Notas 10 2 3 2 3 4" xfId="19229"/>
    <cellStyle name="Notas 10 2 3 2 3 5" xfId="19230"/>
    <cellStyle name="Notas 10 2 3 2 3 6" xfId="19231"/>
    <cellStyle name="Notas 10 2 3 2 3 7" xfId="19232"/>
    <cellStyle name="Notas 10 2 3 2 4" xfId="19233"/>
    <cellStyle name="Notas 10 2 3 2 5" xfId="19234"/>
    <cellStyle name="Notas 10 2 3 2 6" xfId="19235"/>
    <cellStyle name="Notas 10 2 3 2 7" xfId="19236"/>
    <cellStyle name="Notas 10 2 3 2 8" xfId="19237"/>
    <cellStyle name="Notas 10 2 3 2 9" xfId="19238"/>
    <cellStyle name="Notas 10 2 3 3" xfId="19239"/>
    <cellStyle name="Notas 10 2 3 3 10" xfId="19240"/>
    <cellStyle name="Notas 10 2 3 3 11" xfId="19241"/>
    <cellStyle name="Notas 10 2 3 3 12" xfId="19242"/>
    <cellStyle name="Notas 10 2 3 3 13" xfId="19243"/>
    <cellStyle name="Notas 10 2 3 3 14" xfId="19244"/>
    <cellStyle name="Notas 10 2 3 3 15" xfId="19245"/>
    <cellStyle name="Notas 10 2 3 3 16" xfId="19246"/>
    <cellStyle name="Notas 10 2 3 3 2" xfId="19247"/>
    <cellStyle name="Notas 10 2 3 3 2 2" xfId="19248"/>
    <cellStyle name="Notas 10 2 3 3 2 3" xfId="19249"/>
    <cellStyle name="Notas 10 2 3 3 2 4" xfId="19250"/>
    <cellStyle name="Notas 10 2 3 3 2 5" xfId="19251"/>
    <cellStyle name="Notas 10 2 3 3 2 6" xfId="19252"/>
    <cellStyle name="Notas 10 2 3 3 2 7" xfId="19253"/>
    <cellStyle name="Notas 10 2 3 3 3" xfId="19254"/>
    <cellStyle name="Notas 10 2 3 3 4" xfId="19255"/>
    <cellStyle name="Notas 10 2 3 3 5" xfId="19256"/>
    <cellStyle name="Notas 10 2 3 3 6" xfId="19257"/>
    <cellStyle name="Notas 10 2 3 3 7" xfId="19258"/>
    <cellStyle name="Notas 10 2 3 3 8" xfId="19259"/>
    <cellStyle name="Notas 10 2 3 3 9" xfId="19260"/>
    <cellStyle name="Notas 10 2 3 4" xfId="19261"/>
    <cellStyle name="Notas 10 2 3 4 2" xfId="19262"/>
    <cellStyle name="Notas 10 2 3 4 3" xfId="19263"/>
    <cellStyle name="Notas 10 2 3 4 4" xfId="19264"/>
    <cellStyle name="Notas 10 2 3 4 5" xfId="19265"/>
    <cellStyle name="Notas 10 2 3 4 6" xfId="19266"/>
    <cellStyle name="Notas 10 2 3 4 7" xfId="19267"/>
    <cellStyle name="Notas 10 2 3 5" xfId="19268"/>
    <cellStyle name="Notas 10 2 3 6" xfId="19269"/>
    <cellStyle name="Notas 10 2 3 7" xfId="19270"/>
    <cellStyle name="Notas 10 2 3 8" xfId="19271"/>
    <cellStyle name="Notas 10 2 3 9" xfId="19272"/>
    <cellStyle name="Notas 10 2 4" xfId="19273"/>
    <cellStyle name="Notas 10 2 4 10" xfId="19274"/>
    <cellStyle name="Notas 10 2 4 11" xfId="19275"/>
    <cellStyle name="Notas 10 2 4 12" xfId="19276"/>
    <cellStyle name="Notas 10 2 4 13" xfId="19277"/>
    <cellStyle name="Notas 10 2 4 14" xfId="19278"/>
    <cellStyle name="Notas 10 2 4 15" xfId="19279"/>
    <cellStyle name="Notas 10 2 4 16" xfId="19280"/>
    <cellStyle name="Notas 10 2 4 2" xfId="19281"/>
    <cellStyle name="Notas 10 2 4 2 2" xfId="19282"/>
    <cellStyle name="Notas 10 2 4 2 3" xfId="19283"/>
    <cellStyle name="Notas 10 2 4 2 4" xfId="19284"/>
    <cellStyle name="Notas 10 2 4 2 5" xfId="19285"/>
    <cellStyle name="Notas 10 2 4 2 6" xfId="19286"/>
    <cellStyle name="Notas 10 2 4 2 7" xfId="19287"/>
    <cellStyle name="Notas 10 2 4 3" xfId="19288"/>
    <cellStyle name="Notas 10 2 4 4" xfId="19289"/>
    <cellStyle name="Notas 10 2 4 5" xfId="19290"/>
    <cellStyle name="Notas 10 2 4 6" xfId="19291"/>
    <cellStyle name="Notas 10 2 4 7" xfId="19292"/>
    <cellStyle name="Notas 10 2 4 8" xfId="19293"/>
    <cellStyle name="Notas 10 2 4 9" xfId="19294"/>
    <cellStyle name="Notas 10 2 5" xfId="19295"/>
    <cellStyle name="Notas 10 2 5 10" xfId="19296"/>
    <cellStyle name="Notas 10 2 5 11" xfId="19297"/>
    <cellStyle name="Notas 10 2 5 12" xfId="19298"/>
    <cellStyle name="Notas 10 2 5 13" xfId="19299"/>
    <cellStyle name="Notas 10 2 5 14" xfId="19300"/>
    <cellStyle name="Notas 10 2 5 15" xfId="19301"/>
    <cellStyle name="Notas 10 2 5 16" xfId="19302"/>
    <cellStyle name="Notas 10 2 5 2" xfId="19303"/>
    <cellStyle name="Notas 10 2 5 2 2" xfId="19304"/>
    <cellStyle name="Notas 10 2 5 2 3" xfId="19305"/>
    <cellStyle name="Notas 10 2 5 2 4" xfId="19306"/>
    <cellStyle name="Notas 10 2 5 2 5" xfId="19307"/>
    <cellStyle name="Notas 10 2 5 2 6" xfId="19308"/>
    <cellStyle name="Notas 10 2 5 2 7" xfId="19309"/>
    <cellStyle name="Notas 10 2 5 3" xfId="19310"/>
    <cellStyle name="Notas 10 2 5 4" xfId="19311"/>
    <cellStyle name="Notas 10 2 5 5" xfId="19312"/>
    <cellStyle name="Notas 10 2 5 6" xfId="19313"/>
    <cellStyle name="Notas 10 2 5 7" xfId="19314"/>
    <cellStyle name="Notas 10 2 5 8" xfId="19315"/>
    <cellStyle name="Notas 10 2 5 9" xfId="19316"/>
    <cellStyle name="Notas 10 2 6" xfId="19317"/>
    <cellStyle name="Notas 10 2 6 2" xfId="19318"/>
    <cellStyle name="Notas 10 2 6 3" xfId="19319"/>
    <cellStyle name="Notas 10 2 6 4" xfId="19320"/>
    <cellStyle name="Notas 10 2 6 5" xfId="19321"/>
    <cellStyle name="Notas 10 2 6 6" xfId="19322"/>
    <cellStyle name="Notas 10 2 6 7" xfId="19323"/>
    <cellStyle name="Notas 10 2 7" xfId="19324"/>
    <cellStyle name="Notas 10 2 8" xfId="19325"/>
    <cellStyle name="Notas 10 2 9" xfId="19326"/>
    <cellStyle name="Notas 10 3" xfId="19327"/>
    <cellStyle name="Notas 10 3 10" xfId="19328"/>
    <cellStyle name="Notas 10 3 11" xfId="19329"/>
    <cellStyle name="Notas 10 3 12" xfId="19330"/>
    <cellStyle name="Notas 10 3 13" xfId="19331"/>
    <cellStyle name="Notas 10 3 2" xfId="19332"/>
    <cellStyle name="Notas 10 3 2 10" xfId="19333"/>
    <cellStyle name="Notas 10 3 2 11" xfId="19334"/>
    <cellStyle name="Notas 10 3 2 12" xfId="19335"/>
    <cellStyle name="Notas 10 3 2 13" xfId="19336"/>
    <cellStyle name="Notas 10 3 2 14" xfId="19337"/>
    <cellStyle name="Notas 10 3 2 15" xfId="19338"/>
    <cellStyle name="Notas 10 3 2 16" xfId="19339"/>
    <cellStyle name="Notas 10 3 2 2" xfId="19340"/>
    <cellStyle name="Notas 10 3 2 2 2" xfId="19341"/>
    <cellStyle name="Notas 10 3 2 2 3" xfId="19342"/>
    <cellStyle name="Notas 10 3 2 2 4" xfId="19343"/>
    <cellStyle name="Notas 10 3 2 2 5" xfId="19344"/>
    <cellStyle name="Notas 10 3 2 2 6" xfId="19345"/>
    <cellStyle name="Notas 10 3 2 2 7" xfId="19346"/>
    <cellStyle name="Notas 10 3 2 3" xfId="19347"/>
    <cellStyle name="Notas 10 3 2 4" xfId="19348"/>
    <cellStyle name="Notas 10 3 2 5" xfId="19349"/>
    <cellStyle name="Notas 10 3 2 6" xfId="19350"/>
    <cellStyle name="Notas 10 3 2 7" xfId="19351"/>
    <cellStyle name="Notas 10 3 2 8" xfId="19352"/>
    <cellStyle name="Notas 10 3 2 9" xfId="19353"/>
    <cellStyle name="Notas 10 3 3" xfId="19354"/>
    <cellStyle name="Notas 10 3 3 2" xfId="19355"/>
    <cellStyle name="Notas 10 3 3 3" xfId="19356"/>
    <cellStyle name="Notas 10 3 3 4" xfId="19357"/>
    <cellStyle name="Notas 10 3 3 5" xfId="19358"/>
    <cellStyle name="Notas 10 3 3 6" xfId="19359"/>
    <cellStyle name="Notas 10 3 3 7" xfId="19360"/>
    <cellStyle name="Notas 10 3 4" xfId="19361"/>
    <cellStyle name="Notas 10 3 5" xfId="19362"/>
    <cellStyle name="Notas 10 3 6" xfId="19363"/>
    <cellStyle name="Notas 10 3 7" xfId="19364"/>
    <cellStyle name="Notas 10 3 8" xfId="19365"/>
    <cellStyle name="Notas 10 3 9" xfId="19366"/>
    <cellStyle name="Notas 10 4" xfId="19367"/>
    <cellStyle name="Notas 10 4 10" xfId="19368"/>
    <cellStyle name="Notas 10 4 11" xfId="19369"/>
    <cellStyle name="Notas 10 4 12" xfId="19370"/>
    <cellStyle name="Notas 10 4 13" xfId="19371"/>
    <cellStyle name="Notas 10 4 2" xfId="19372"/>
    <cellStyle name="Notas 10 4 2 10" xfId="19373"/>
    <cellStyle name="Notas 10 4 2 11" xfId="19374"/>
    <cellStyle name="Notas 10 4 2 12" xfId="19375"/>
    <cellStyle name="Notas 10 4 2 13" xfId="19376"/>
    <cellStyle name="Notas 10 4 2 14" xfId="19377"/>
    <cellStyle name="Notas 10 4 2 15" xfId="19378"/>
    <cellStyle name="Notas 10 4 2 16" xfId="19379"/>
    <cellStyle name="Notas 10 4 2 2" xfId="19380"/>
    <cellStyle name="Notas 10 4 2 2 2" xfId="19381"/>
    <cellStyle name="Notas 10 4 2 2 3" xfId="19382"/>
    <cellStyle name="Notas 10 4 2 2 4" xfId="19383"/>
    <cellStyle name="Notas 10 4 2 2 5" xfId="19384"/>
    <cellStyle name="Notas 10 4 2 2 6" xfId="19385"/>
    <cellStyle name="Notas 10 4 2 2 7" xfId="19386"/>
    <cellStyle name="Notas 10 4 2 3" xfId="19387"/>
    <cellStyle name="Notas 10 4 2 4" xfId="19388"/>
    <cellStyle name="Notas 10 4 2 5" xfId="19389"/>
    <cellStyle name="Notas 10 4 2 6" xfId="19390"/>
    <cellStyle name="Notas 10 4 2 7" xfId="19391"/>
    <cellStyle name="Notas 10 4 2 8" xfId="19392"/>
    <cellStyle name="Notas 10 4 2 9" xfId="19393"/>
    <cellStyle name="Notas 10 4 3" xfId="19394"/>
    <cellStyle name="Notas 10 4 3 2" xfId="19395"/>
    <cellStyle name="Notas 10 4 3 3" xfId="19396"/>
    <cellStyle name="Notas 10 4 3 4" xfId="19397"/>
    <cellStyle name="Notas 10 4 3 5" xfId="19398"/>
    <cellStyle name="Notas 10 4 3 6" xfId="19399"/>
    <cellStyle name="Notas 10 4 3 7" xfId="19400"/>
    <cellStyle name="Notas 10 4 4" xfId="19401"/>
    <cellStyle name="Notas 10 4 5" xfId="19402"/>
    <cellStyle name="Notas 10 4 6" xfId="19403"/>
    <cellStyle name="Notas 10 4 7" xfId="19404"/>
    <cellStyle name="Notas 10 4 8" xfId="19405"/>
    <cellStyle name="Notas 10 4 9" xfId="19406"/>
    <cellStyle name="Notas 10 5" xfId="19407"/>
    <cellStyle name="Notas 10 5 2" xfId="19408"/>
    <cellStyle name="Notas 10 6" xfId="19409"/>
    <cellStyle name="Notas 10 6 10" xfId="19410"/>
    <cellStyle name="Notas 10 6 11" xfId="19411"/>
    <cellStyle name="Notas 10 6 12" xfId="19412"/>
    <cellStyle name="Notas 10 6 13" xfId="19413"/>
    <cellStyle name="Notas 10 6 14" xfId="19414"/>
    <cellStyle name="Notas 10 6 15" xfId="19415"/>
    <cellStyle name="Notas 10 6 16" xfId="19416"/>
    <cellStyle name="Notas 10 6 2" xfId="19417"/>
    <cellStyle name="Notas 10 6 2 2" xfId="19418"/>
    <cellStyle name="Notas 10 6 2 3" xfId="19419"/>
    <cellStyle name="Notas 10 6 2 4" xfId="19420"/>
    <cellStyle name="Notas 10 6 2 5" xfId="19421"/>
    <cellStyle name="Notas 10 6 2 6" xfId="19422"/>
    <cellStyle name="Notas 10 6 2 7" xfId="19423"/>
    <cellStyle name="Notas 10 6 3" xfId="19424"/>
    <cellStyle name="Notas 10 6 4" xfId="19425"/>
    <cellStyle name="Notas 10 6 5" xfId="19426"/>
    <cellStyle name="Notas 10 6 6" xfId="19427"/>
    <cellStyle name="Notas 10 6 7" xfId="19428"/>
    <cellStyle name="Notas 10 6 8" xfId="19429"/>
    <cellStyle name="Notas 10 6 9" xfId="19430"/>
    <cellStyle name="Notas 10 7" xfId="19431"/>
    <cellStyle name="Notas 10 7 10" xfId="19432"/>
    <cellStyle name="Notas 10 7 11" xfId="19433"/>
    <cellStyle name="Notas 10 7 12" xfId="19434"/>
    <cellStyle name="Notas 10 7 13" xfId="19435"/>
    <cellStyle name="Notas 10 7 14" xfId="19436"/>
    <cellStyle name="Notas 10 7 15" xfId="19437"/>
    <cellStyle name="Notas 10 7 16" xfId="19438"/>
    <cellStyle name="Notas 10 7 2" xfId="19439"/>
    <cellStyle name="Notas 10 7 2 2" xfId="19440"/>
    <cellStyle name="Notas 10 7 2 3" xfId="19441"/>
    <cellStyle name="Notas 10 7 2 4" xfId="19442"/>
    <cellStyle name="Notas 10 7 2 5" xfId="19443"/>
    <cellStyle name="Notas 10 7 2 6" xfId="19444"/>
    <cellStyle name="Notas 10 7 2 7" xfId="19445"/>
    <cellStyle name="Notas 10 7 3" xfId="19446"/>
    <cellStyle name="Notas 10 7 4" xfId="19447"/>
    <cellStyle name="Notas 10 7 5" xfId="19448"/>
    <cellStyle name="Notas 10 7 6" xfId="19449"/>
    <cellStyle name="Notas 10 7 7" xfId="19450"/>
    <cellStyle name="Notas 10 7 8" xfId="19451"/>
    <cellStyle name="Notas 10 7 9" xfId="19452"/>
    <cellStyle name="Notas 10 8" xfId="19453"/>
    <cellStyle name="Notas 10 8 2" xfId="19454"/>
    <cellStyle name="Notas 10 8 3" xfId="19455"/>
    <cellStyle name="Notas 10 8 4" xfId="19456"/>
    <cellStyle name="Notas 10 8 5" xfId="19457"/>
    <cellStyle name="Notas 10 8 6" xfId="19458"/>
    <cellStyle name="Notas 10 8 7" xfId="19459"/>
    <cellStyle name="Notas 10 9" xfId="19460"/>
    <cellStyle name="Notas 10_Cuadro 2 - Principales magnitudes del seguimiento de proyectos v6 20110411" xfId="19461"/>
    <cellStyle name="Notas 11" xfId="19462"/>
    <cellStyle name="Notas 11 10" xfId="19463"/>
    <cellStyle name="Notas 11 11" xfId="19464"/>
    <cellStyle name="Notas 11 12" xfId="19465"/>
    <cellStyle name="Notas 11 13" xfId="19466"/>
    <cellStyle name="Notas 11 14" xfId="19467"/>
    <cellStyle name="Notas 11 15" xfId="19468"/>
    <cellStyle name="Notas 11 16" xfId="19469"/>
    <cellStyle name="Notas 11 17" xfId="19470"/>
    <cellStyle name="Notas 11 18" xfId="19471"/>
    <cellStyle name="Notas 11 2" xfId="19472"/>
    <cellStyle name="Notas 11 2 10" xfId="19473"/>
    <cellStyle name="Notas 11 2 11" xfId="19474"/>
    <cellStyle name="Notas 11 2 12" xfId="19475"/>
    <cellStyle name="Notas 11 2 13" xfId="19476"/>
    <cellStyle name="Notas 11 2 14" xfId="19477"/>
    <cellStyle name="Notas 11 2 15" xfId="19478"/>
    <cellStyle name="Notas 11 2 16" xfId="19479"/>
    <cellStyle name="Notas 11 2 2" xfId="19480"/>
    <cellStyle name="Notas 11 2 2 10" xfId="19481"/>
    <cellStyle name="Notas 11 2 2 11" xfId="19482"/>
    <cellStyle name="Notas 11 2 2 12" xfId="19483"/>
    <cellStyle name="Notas 11 2 2 13" xfId="19484"/>
    <cellStyle name="Notas 11 2 2 14" xfId="19485"/>
    <cellStyle name="Notas 11 2 2 2" xfId="19486"/>
    <cellStyle name="Notas 11 2 2 2 10" xfId="19487"/>
    <cellStyle name="Notas 11 2 2 2 11" xfId="19488"/>
    <cellStyle name="Notas 11 2 2 2 12" xfId="19489"/>
    <cellStyle name="Notas 11 2 2 2 13" xfId="19490"/>
    <cellStyle name="Notas 11 2 2 2 2" xfId="19491"/>
    <cellStyle name="Notas 11 2 2 2 2 10" xfId="19492"/>
    <cellStyle name="Notas 11 2 2 2 2 11" xfId="19493"/>
    <cellStyle name="Notas 11 2 2 2 2 12" xfId="19494"/>
    <cellStyle name="Notas 11 2 2 2 2 13" xfId="19495"/>
    <cellStyle name="Notas 11 2 2 2 2 14" xfId="19496"/>
    <cellStyle name="Notas 11 2 2 2 2 15" xfId="19497"/>
    <cellStyle name="Notas 11 2 2 2 2 16" xfId="19498"/>
    <cellStyle name="Notas 11 2 2 2 2 2" xfId="19499"/>
    <cellStyle name="Notas 11 2 2 2 2 2 2" xfId="19500"/>
    <cellStyle name="Notas 11 2 2 2 2 2 3" xfId="19501"/>
    <cellStyle name="Notas 11 2 2 2 2 2 4" xfId="19502"/>
    <cellStyle name="Notas 11 2 2 2 2 2 5" xfId="19503"/>
    <cellStyle name="Notas 11 2 2 2 2 2 6" xfId="19504"/>
    <cellStyle name="Notas 11 2 2 2 2 2 7" xfId="19505"/>
    <cellStyle name="Notas 11 2 2 2 2 3" xfId="19506"/>
    <cellStyle name="Notas 11 2 2 2 2 4" xfId="19507"/>
    <cellStyle name="Notas 11 2 2 2 2 5" xfId="19508"/>
    <cellStyle name="Notas 11 2 2 2 2 6" xfId="19509"/>
    <cellStyle name="Notas 11 2 2 2 2 7" xfId="19510"/>
    <cellStyle name="Notas 11 2 2 2 2 8" xfId="19511"/>
    <cellStyle name="Notas 11 2 2 2 2 9" xfId="19512"/>
    <cellStyle name="Notas 11 2 2 2 3" xfId="19513"/>
    <cellStyle name="Notas 11 2 2 2 3 2" xfId="19514"/>
    <cellStyle name="Notas 11 2 2 2 3 3" xfId="19515"/>
    <cellStyle name="Notas 11 2 2 2 3 4" xfId="19516"/>
    <cellStyle name="Notas 11 2 2 2 3 5" xfId="19517"/>
    <cellStyle name="Notas 11 2 2 2 3 6" xfId="19518"/>
    <cellStyle name="Notas 11 2 2 2 3 7" xfId="19519"/>
    <cellStyle name="Notas 11 2 2 2 4" xfId="19520"/>
    <cellStyle name="Notas 11 2 2 2 5" xfId="19521"/>
    <cellStyle name="Notas 11 2 2 2 6" xfId="19522"/>
    <cellStyle name="Notas 11 2 2 2 7" xfId="19523"/>
    <cellStyle name="Notas 11 2 2 2 8" xfId="19524"/>
    <cellStyle name="Notas 11 2 2 2 9" xfId="19525"/>
    <cellStyle name="Notas 11 2 2 3" xfId="19526"/>
    <cellStyle name="Notas 11 2 2 3 10" xfId="19527"/>
    <cellStyle name="Notas 11 2 2 3 11" xfId="19528"/>
    <cellStyle name="Notas 11 2 2 3 12" xfId="19529"/>
    <cellStyle name="Notas 11 2 2 3 13" xfId="19530"/>
    <cellStyle name="Notas 11 2 2 3 14" xfId="19531"/>
    <cellStyle name="Notas 11 2 2 3 15" xfId="19532"/>
    <cellStyle name="Notas 11 2 2 3 16" xfId="19533"/>
    <cellStyle name="Notas 11 2 2 3 2" xfId="19534"/>
    <cellStyle name="Notas 11 2 2 3 2 2" xfId="19535"/>
    <cellStyle name="Notas 11 2 2 3 2 3" xfId="19536"/>
    <cellStyle name="Notas 11 2 2 3 2 4" xfId="19537"/>
    <cellStyle name="Notas 11 2 2 3 2 5" xfId="19538"/>
    <cellStyle name="Notas 11 2 2 3 2 6" xfId="19539"/>
    <cellStyle name="Notas 11 2 2 3 2 7" xfId="19540"/>
    <cellStyle name="Notas 11 2 2 3 3" xfId="19541"/>
    <cellStyle name="Notas 11 2 2 3 4" xfId="19542"/>
    <cellStyle name="Notas 11 2 2 3 5" xfId="19543"/>
    <cellStyle name="Notas 11 2 2 3 6" xfId="19544"/>
    <cellStyle name="Notas 11 2 2 3 7" xfId="19545"/>
    <cellStyle name="Notas 11 2 2 3 8" xfId="19546"/>
    <cellStyle name="Notas 11 2 2 3 9" xfId="19547"/>
    <cellStyle name="Notas 11 2 2 4" xfId="19548"/>
    <cellStyle name="Notas 11 2 2 4 2" xfId="19549"/>
    <cellStyle name="Notas 11 2 2 4 3" xfId="19550"/>
    <cellStyle name="Notas 11 2 2 4 4" xfId="19551"/>
    <cellStyle name="Notas 11 2 2 4 5" xfId="19552"/>
    <cellStyle name="Notas 11 2 2 4 6" xfId="19553"/>
    <cellStyle name="Notas 11 2 2 4 7" xfId="19554"/>
    <cellStyle name="Notas 11 2 2 5" xfId="19555"/>
    <cellStyle name="Notas 11 2 2 6" xfId="19556"/>
    <cellStyle name="Notas 11 2 2 7" xfId="19557"/>
    <cellStyle name="Notas 11 2 2 8" xfId="19558"/>
    <cellStyle name="Notas 11 2 2 9" xfId="19559"/>
    <cellStyle name="Notas 11 2 3" xfId="19560"/>
    <cellStyle name="Notas 11 2 3 10" xfId="19561"/>
    <cellStyle name="Notas 11 2 3 11" xfId="19562"/>
    <cellStyle name="Notas 11 2 3 12" xfId="19563"/>
    <cellStyle name="Notas 11 2 3 13" xfId="19564"/>
    <cellStyle name="Notas 11 2 3 14" xfId="19565"/>
    <cellStyle name="Notas 11 2 3 2" xfId="19566"/>
    <cellStyle name="Notas 11 2 3 2 10" xfId="19567"/>
    <cellStyle name="Notas 11 2 3 2 11" xfId="19568"/>
    <cellStyle name="Notas 11 2 3 2 12" xfId="19569"/>
    <cellStyle name="Notas 11 2 3 2 13" xfId="19570"/>
    <cellStyle name="Notas 11 2 3 2 2" xfId="19571"/>
    <cellStyle name="Notas 11 2 3 2 2 10" xfId="19572"/>
    <cellStyle name="Notas 11 2 3 2 2 11" xfId="19573"/>
    <cellStyle name="Notas 11 2 3 2 2 12" xfId="19574"/>
    <cellStyle name="Notas 11 2 3 2 2 13" xfId="19575"/>
    <cellStyle name="Notas 11 2 3 2 2 14" xfId="19576"/>
    <cellStyle name="Notas 11 2 3 2 2 15" xfId="19577"/>
    <cellStyle name="Notas 11 2 3 2 2 16" xfId="19578"/>
    <cellStyle name="Notas 11 2 3 2 2 2" xfId="19579"/>
    <cellStyle name="Notas 11 2 3 2 2 2 2" xfId="19580"/>
    <cellStyle name="Notas 11 2 3 2 2 2 3" xfId="19581"/>
    <cellStyle name="Notas 11 2 3 2 2 2 4" xfId="19582"/>
    <cellStyle name="Notas 11 2 3 2 2 2 5" xfId="19583"/>
    <cellStyle name="Notas 11 2 3 2 2 2 6" xfId="19584"/>
    <cellStyle name="Notas 11 2 3 2 2 2 7" xfId="19585"/>
    <cellStyle name="Notas 11 2 3 2 2 3" xfId="19586"/>
    <cellStyle name="Notas 11 2 3 2 2 4" xfId="19587"/>
    <cellStyle name="Notas 11 2 3 2 2 5" xfId="19588"/>
    <cellStyle name="Notas 11 2 3 2 2 6" xfId="19589"/>
    <cellStyle name="Notas 11 2 3 2 2 7" xfId="19590"/>
    <cellStyle name="Notas 11 2 3 2 2 8" xfId="19591"/>
    <cellStyle name="Notas 11 2 3 2 2 9" xfId="19592"/>
    <cellStyle name="Notas 11 2 3 2 3" xfId="19593"/>
    <cellStyle name="Notas 11 2 3 2 3 2" xfId="19594"/>
    <cellStyle name="Notas 11 2 3 2 3 3" xfId="19595"/>
    <cellStyle name="Notas 11 2 3 2 3 4" xfId="19596"/>
    <cellStyle name="Notas 11 2 3 2 3 5" xfId="19597"/>
    <cellStyle name="Notas 11 2 3 2 3 6" xfId="19598"/>
    <cellStyle name="Notas 11 2 3 2 3 7" xfId="19599"/>
    <cellStyle name="Notas 11 2 3 2 4" xfId="19600"/>
    <cellStyle name="Notas 11 2 3 2 5" xfId="19601"/>
    <cellStyle name="Notas 11 2 3 2 6" xfId="19602"/>
    <cellStyle name="Notas 11 2 3 2 7" xfId="19603"/>
    <cellStyle name="Notas 11 2 3 2 8" xfId="19604"/>
    <cellStyle name="Notas 11 2 3 2 9" xfId="19605"/>
    <cellStyle name="Notas 11 2 3 3" xfId="19606"/>
    <cellStyle name="Notas 11 2 3 3 10" xfId="19607"/>
    <cellStyle name="Notas 11 2 3 3 11" xfId="19608"/>
    <cellStyle name="Notas 11 2 3 3 12" xfId="19609"/>
    <cellStyle name="Notas 11 2 3 3 13" xfId="19610"/>
    <cellStyle name="Notas 11 2 3 3 14" xfId="19611"/>
    <cellStyle name="Notas 11 2 3 3 15" xfId="19612"/>
    <cellStyle name="Notas 11 2 3 3 16" xfId="19613"/>
    <cellStyle name="Notas 11 2 3 3 2" xfId="19614"/>
    <cellStyle name="Notas 11 2 3 3 2 2" xfId="19615"/>
    <cellStyle name="Notas 11 2 3 3 2 3" xfId="19616"/>
    <cellStyle name="Notas 11 2 3 3 2 4" xfId="19617"/>
    <cellStyle name="Notas 11 2 3 3 2 5" xfId="19618"/>
    <cellStyle name="Notas 11 2 3 3 2 6" xfId="19619"/>
    <cellStyle name="Notas 11 2 3 3 2 7" xfId="19620"/>
    <cellStyle name="Notas 11 2 3 3 3" xfId="19621"/>
    <cellStyle name="Notas 11 2 3 3 4" xfId="19622"/>
    <cellStyle name="Notas 11 2 3 3 5" xfId="19623"/>
    <cellStyle name="Notas 11 2 3 3 6" xfId="19624"/>
    <cellStyle name="Notas 11 2 3 3 7" xfId="19625"/>
    <cellStyle name="Notas 11 2 3 3 8" xfId="19626"/>
    <cellStyle name="Notas 11 2 3 3 9" xfId="19627"/>
    <cellStyle name="Notas 11 2 3 4" xfId="19628"/>
    <cellStyle name="Notas 11 2 3 4 2" xfId="19629"/>
    <cellStyle name="Notas 11 2 3 4 3" xfId="19630"/>
    <cellStyle name="Notas 11 2 3 4 4" xfId="19631"/>
    <cellStyle name="Notas 11 2 3 4 5" xfId="19632"/>
    <cellStyle name="Notas 11 2 3 4 6" xfId="19633"/>
    <cellStyle name="Notas 11 2 3 4 7" xfId="19634"/>
    <cellStyle name="Notas 11 2 3 5" xfId="19635"/>
    <cellStyle name="Notas 11 2 3 6" xfId="19636"/>
    <cellStyle name="Notas 11 2 3 7" xfId="19637"/>
    <cellStyle name="Notas 11 2 3 8" xfId="19638"/>
    <cellStyle name="Notas 11 2 3 9" xfId="19639"/>
    <cellStyle name="Notas 11 2 4" xfId="19640"/>
    <cellStyle name="Notas 11 2 4 10" xfId="19641"/>
    <cellStyle name="Notas 11 2 4 11" xfId="19642"/>
    <cellStyle name="Notas 11 2 4 12" xfId="19643"/>
    <cellStyle name="Notas 11 2 4 13" xfId="19644"/>
    <cellStyle name="Notas 11 2 4 14" xfId="19645"/>
    <cellStyle name="Notas 11 2 4 15" xfId="19646"/>
    <cellStyle name="Notas 11 2 4 16" xfId="19647"/>
    <cellStyle name="Notas 11 2 4 2" xfId="19648"/>
    <cellStyle name="Notas 11 2 4 2 2" xfId="19649"/>
    <cellStyle name="Notas 11 2 4 2 3" xfId="19650"/>
    <cellStyle name="Notas 11 2 4 2 4" xfId="19651"/>
    <cellStyle name="Notas 11 2 4 2 5" xfId="19652"/>
    <cellStyle name="Notas 11 2 4 2 6" xfId="19653"/>
    <cellStyle name="Notas 11 2 4 2 7" xfId="19654"/>
    <cellStyle name="Notas 11 2 4 3" xfId="19655"/>
    <cellStyle name="Notas 11 2 4 4" xfId="19656"/>
    <cellStyle name="Notas 11 2 4 5" xfId="19657"/>
    <cellStyle name="Notas 11 2 4 6" xfId="19658"/>
    <cellStyle name="Notas 11 2 4 7" xfId="19659"/>
    <cellStyle name="Notas 11 2 4 8" xfId="19660"/>
    <cellStyle name="Notas 11 2 4 9" xfId="19661"/>
    <cellStyle name="Notas 11 2 5" xfId="19662"/>
    <cellStyle name="Notas 11 2 5 10" xfId="19663"/>
    <cellStyle name="Notas 11 2 5 11" xfId="19664"/>
    <cellStyle name="Notas 11 2 5 12" xfId="19665"/>
    <cellStyle name="Notas 11 2 5 13" xfId="19666"/>
    <cellStyle name="Notas 11 2 5 14" xfId="19667"/>
    <cellStyle name="Notas 11 2 5 15" xfId="19668"/>
    <cellStyle name="Notas 11 2 5 16" xfId="19669"/>
    <cellStyle name="Notas 11 2 5 2" xfId="19670"/>
    <cellStyle name="Notas 11 2 5 2 2" xfId="19671"/>
    <cellStyle name="Notas 11 2 5 2 3" xfId="19672"/>
    <cellStyle name="Notas 11 2 5 2 4" xfId="19673"/>
    <cellStyle name="Notas 11 2 5 2 5" xfId="19674"/>
    <cellStyle name="Notas 11 2 5 2 6" xfId="19675"/>
    <cellStyle name="Notas 11 2 5 2 7" xfId="19676"/>
    <cellStyle name="Notas 11 2 5 3" xfId="19677"/>
    <cellStyle name="Notas 11 2 5 4" xfId="19678"/>
    <cellStyle name="Notas 11 2 5 5" xfId="19679"/>
    <cellStyle name="Notas 11 2 5 6" xfId="19680"/>
    <cellStyle name="Notas 11 2 5 7" xfId="19681"/>
    <cellStyle name="Notas 11 2 5 8" xfId="19682"/>
    <cellStyle name="Notas 11 2 5 9" xfId="19683"/>
    <cellStyle name="Notas 11 2 6" xfId="19684"/>
    <cellStyle name="Notas 11 2 6 2" xfId="19685"/>
    <cellStyle name="Notas 11 2 6 3" xfId="19686"/>
    <cellStyle name="Notas 11 2 6 4" xfId="19687"/>
    <cellStyle name="Notas 11 2 6 5" xfId="19688"/>
    <cellStyle name="Notas 11 2 6 6" xfId="19689"/>
    <cellStyle name="Notas 11 2 6 7" xfId="19690"/>
    <cellStyle name="Notas 11 2 7" xfId="19691"/>
    <cellStyle name="Notas 11 2 8" xfId="19692"/>
    <cellStyle name="Notas 11 2 9" xfId="19693"/>
    <cellStyle name="Notas 11 3" xfId="19694"/>
    <cellStyle name="Notas 11 3 10" xfId="19695"/>
    <cellStyle name="Notas 11 3 11" xfId="19696"/>
    <cellStyle name="Notas 11 3 12" xfId="19697"/>
    <cellStyle name="Notas 11 3 13" xfId="19698"/>
    <cellStyle name="Notas 11 3 2" xfId="19699"/>
    <cellStyle name="Notas 11 3 2 10" xfId="19700"/>
    <cellStyle name="Notas 11 3 2 11" xfId="19701"/>
    <cellStyle name="Notas 11 3 2 12" xfId="19702"/>
    <cellStyle name="Notas 11 3 2 13" xfId="19703"/>
    <cellStyle name="Notas 11 3 2 14" xfId="19704"/>
    <cellStyle name="Notas 11 3 2 15" xfId="19705"/>
    <cellStyle name="Notas 11 3 2 16" xfId="19706"/>
    <cellStyle name="Notas 11 3 2 2" xfId="19707"/>
    <cellStyle name="Notas 11 3 2 2 2" xfId="19708"/>
    <cellStyle name="Notas 11 3 2 2 3" xfId="19709"/>
    <cellStyle name="Notas 11 3 2 2 4" xfId="19710"/>
    <cellStyle name="Notas 11 3 2 2 5" xfId="19711"/>
    <cellStyle name="Notas 11 3 2 2 6" xfId="19712"/>
    <cellStyle name="Notas 11 3 2 2 7" xfId="19713"/>
    <cellStyle name="Notas 11 3 2 3" xfId="19714"/>
    <cellStyle name="Notas 11 3 2 4" xfId="19715"/>
    <cellStyle name="Notas 11 3 2 5" xfId="19716"/>
    <cellStyle name="Notas 11 3 2 6" xfId="19717"/>
    <cellStyle name="Notas 11 3 2 7" xfId="19718"/>
    <cellStyle name="Notas 11 3 2 8" xfId="19719"/>
    <cellStyle name="Notas 11 3 2 9" xfId="19720"/>
    <cellStyle name="Notas 11 3 3" xfId="19721"/>
    <cellStyle name="Notas 11 3 3 2" xfId="19722"/>
    <cellStyle name="Notas 11 3 3 3" xfId="19723"/>
    <cellStyle name="Notas 11 3 3 4" xfId="19724"/>
    <cellStyle name="Notas 11 3 3 5" xfId="19725"/>
    <cellStyle name="Notas 11 3 3 6" xfId="19726"/>
    <cellStyle name="Notas 11 3 3 7" xfId="19727"/>
    <cellStyle name="Notas 11 3 4" xfId="19728"/>
    <cellStyle name="Notas 11 3 5" xfId="19729"/>
    <cellStyle name="Notas 11 3 6" xfId="19730"/>
    <cellStyle name="Notas 11 3 7" xfId="19731"/>
    <cellStyle name="Notas 11 3 8" xfId="19732"/>
    <cellStyle name="Notas 11 3 9" xfId="19733"/>
    <cellStyle name="Notas 11 4" xfId="19734"/>
    <cellStyle name="Notas 11 4 10" xfId="19735"/>
    <cellStyle name="Notas 11 4 11" xfId="19736"/>
    <cellStyle name="Notas 11 4 12" xfId="19737"/>
    <cellStyle name="Notas 11 4 13" xfId="19738"/>
    <cellStyle name="Notas 11 4 2" xfId="19739"/>
    <cellStyle name="Notas 11 4 2 10" xfId="19740"/>
    <cellStyle name="Notas 11 4 2 11" xfId="19741"/>
    <cellStyle name="Notas 11 4 2 12" xfId="19742"/>
    <cellStyle name="Notas 11 4 2 13" xfId="19743"/>
    <cellStyle name="Notas 11 4 2 14" xfId="19744"/>
    <cellStyle name="Notas 11 4 2 15" xfId="19745"/>
    <cellStyle name="Notas 11 4 2 16" xfId="19746"/>
    <cellStyle name="Notas 11 4 2 2" xfId="19747"/>
    <cellStyle name="Notas 11 4 2 2 2" xfId="19748"/>
    <cellStyle name="Notas 11 4 2 2 3" xfId="19749"/>
    <cellStyle name="Notas 11 4 2 2 4" xfId="19750"/>
    <cellStyle name="Notas 11 4 2 2 5" xfId="19751"/>
    <cellStyle name="Notas 11 4 2 2 6" xfId="19752"/>
    <cellStyle name="Notas 11 4 2 2 7" xfId="19753"/>
    <cellStyle name="Notas 11 4 2 3" xfId="19754"/>
    <cellStyle name="Notas 11 4 2 4" xfId="19755"/>
    <cellStyle name="Notas 11 4 2 5" xfId="19756"/>
    <cellStyle name="Notas 11 4 2 6" xfId="19757"/>
    <cellStyle name="Notas 11 4 2 7" xfId="19758"/>
    <cellStyle name="Notas 11 4 2 8" xfId="19759"/>
    <cellStyle name="Notas 11 4 2 9" xfId="19760"/>
    <cellStyle name="Notas 11 4 3" xfId="19761"/>
    <cellStyle name="Notas 11 4 3 2" xfId="19762"/>
    <cellStyle name="Notas 11 4 3 3" xfId="19763"/>
    <cellStyle name="Notas 11 4 3 4" xfId="19764"/>
    <cellStyle name="Notas 11 4 3 5" xfId="19765"/>
    <cellStyle name="Notas 11 4 3 6" xfId="19766"/>
    <cellStyle name="Notas 11 4 3 7" xfId="19767"/>
    <cellStyle name="Notas 11 4 4" xfId="19768"/>
    <cellStyle name="Notas 11 4 5" xfId="19769"/>
    <cellStyle name="Notas 11 4 6" xfId="19770"/>
    <cellStyle name="Notas 11 4 7" xfId="19771"/>
    <cellStyle name="Notas 11 4 8" xfId="19772"/>
    <cellStyle name="Notas 11 4 9" xfId="19773"/>
    <cellStyle name="Notas 11 5" xfId="19774"/>
    <cellStyle name="Notas 11 5 2" xfId="19775"/>
    <cellStyle name="Notas 11 6" xfId="19776"/>
    <cellStyle name="Notas 11 6 10" xfId="19777"/>
    <cellStyle name="Notas 11 6 11" xfId="19778"/>
    <cellStyle name="Notas 11 6 12" xfId="19779"/>
    <cellStyle name="Notas 11 6 13" xfId="19780"/>
    <cellStyle name="Notas 11 6 14" xfId="19781"/>
    <cellStyle name="Notas 11 6 15" xfId="19782"/>
    <cellStyle name="Notas 11 6 16" xfId="19783"/>
    <cellStyle name="Notas 11 6 2" xfId="19784"/>
    <cellStyle name="Notas 11 6 2 2" xfId="19785"/>
    <cellStyle name="Notas 11 6 2 3" xfId="19786"/>
    <cellStyle name="Notas 11 6 2 4" xfId="19787"/>
    <cellStyle name="Notas 11 6 2 5" xfId="19788"/>
    <cellStyle name="Notas 11 6 2 6" xfId="19789"/>
    <cellStyle name="Notas 11 6 2 7" xfId="19790"/>
    <cellStyle name="Notas 11 6 3" xfId="19791"/>
    <cellStyle name="Notas 11 6 4" xfId="19792"/>
    <cellStyle name="Notas 11 6 5" xfId="19793"/>
    <cellStyle name="Notas 11 6 6" xfId="19794"/>
    <cellStyle name="Notas 11 6 7" xfId="19795"/>
    <cellStyle name="Notas 11 6 8" xfId="19796"/>
    <cellStyle name="Notas 11 6 9" xfId="19797"/>
    <cellStyle name="Notas 11 7" xfId="19798"/>
    <cellStyle name="Notas 11 7 10" xfId="19799"/>
    <cellStyle name="Notas 11 7 11" xfId="19800"/>
    <cellStyle name="Notas 11 7 12" xfId="19801"/>
    <cellStyle name="Notas 11 7 13" xfId="19802"/>
    <cellStyle name="Notas 11 7 14" xfId="19803"/>
    <cellStyle name="Notas 11 7 15" xfId="19804"/>
    <cellStyle name="Notas 11 7 16" xfId="19805"/>
    <cellStyle name="Notas 11 7 2" xfId="19806"/>
    <cellStyle name="Notas 11 7 2 2" xfId="19807"/>
    <cellStyle name="Notas 11 7 2 3" xfId="19808"/>
    <cellStyle name="Notas 11 7 2 4" xfId="19809"/>
    <cellStyle name="Notas 11 7 2 5" xfId="19810"/>
    <cellStyle name="Notas 11 7 2 6" xfId="19811"/>
    <cellStyle name="Notas 11 7 2 7" xfId="19812"/>
    <cellStyle name="Notas 11 7 3" xfId="19813"/>
    <cellStyle name="Notas 11 7 4" xfId="19814"/>
    <cellStyle name="Notas 11 7 5" xfId="19815"/>
    <cellStyle name="Notas 11 7 6" xfId="19816"/>
    <cellStyle name="Notas 11 7 7" xfId="19817"/>
    <cellStyle name="Notas 11 7 8" xfId="19818"/>
    <cellStyle name="Notas 11 7 9" xfId="19819"/>
    <cellStyle name="Notas 11 8" xfId="19820"/>
    <cellStyle name="Notas 11 8 2" xfId="19821"/>
    <cellStyle name="Notas 11 8 3" xfId="19822"/>
    <cellStyle name="Notas 11 8 4" xfId="19823"/>
    <cellStyle name="Notas 11 8 5" xfId="19824"/>
    <cellStyle name="Notas 11 8 6" xfId="19825"/>
    <cellStyle name="Notas 11 8 7" xfId="19826"/>
    <cellStyle name="Notas 11 9" xfId="19827"/>
    <cellStyle name="Notas 11_Cuadro 2 - Principales magnitudes del seguimiento de proyectos v6 20110411" xfId="19828"/>
    <cellStyle name="Notas 12" xfId="19829"/>
    <cellStyle name="Notas 12 10" xfId="19830"/>
    <cellStyle name="Notas 12 11" xfId="19831"/>
    <cellStyle name="Notas 12 12" xfId="19832"/>
    <cellStyle name="Notas 12 13" xfId="19833"/>
    <cellStyle name="Notas 12 14" xfId="19834"/>
    <cellStyle name="Notas 12 15" xfId="19835"/>
    <cellStyle name="Notas 12 16" xfId="19836"/>
    <cellStyle name="Notas 12 17" xfId="19837"/>
    <cellStyle name="Notas 12 18" xfId="19838"/>
    <cellStyle name="Notas 12 2" xfId="19839"/>
    <cellStyle name="Notas 12 2 10" xfId="19840"/>
    <cellStyle name="Notas 12 2 11" xfId="19841"/>
    <cellStyle name="Notas 12 2 12" xfId="19842"/>
    <cellStyle name="Notas 12 2 13" xfId="19843"/>
    <cellStyle name="Notas 12 2 14" xfId="19844"/>
    <cellStyle name="Notas 12 2 15" xfId="19845"/>
    <cellStyle name="Notas 12 2 16" xfId="19846"/>
    <cellStyle name="Notas 12 2 2" xfId="19847"/>
    <cellStyle name="Notas 12 2 2 10" xfId="19848"/>
    <cellStyle name="Notas 12 2 2 11" xfId="19849"/>
    <cellStyle name="Notas 12 2 2 12" xfId="19850"/>
    <cellStyle name="Notas 12 2 2 13" xfId="19851"/>
    <cellStyle name="Notas 12 2 2 14" xfId="19852"/>
    <cellStyle name="Notas 12 2 2 2" xfId="19853"/>
    <cellStyle name="Notas 12 2 2 2 10" xfId="19854"/>
    <cellStyle name="Notas 12 2 2 2 11" xfId="19855"/>
    <cellStyle name="Notas 12 2 2 2 12" xfId="19856"/>
    <cellStyle name="Notas 12 2 2 2 13" xfId="19857"/>
    <cellStyle name="Notas 12 2 2 2 2" xfId="19858"/>
    <cellStyle name="Notas 12 2 2 2 2 10" xfId="19859"/>
    <cellStyle name="Notas 12 2 2 2 2 11" xfId="19860"/>
    <cellStyle name="Notas 12 2 2 2 2 12" xfId="19861"/>
    <cellStyle name="Notas 12 2 2 2 2 13" xfId="19862"/>
    <cellStyle name="Notas 12 2 2 2 2 14" xfId="19863"/>
    <cellStyle name="Notas 12 2 2 2 2 15" xfId="19864"/>
    <cellStyle name="Notas 12 2 2 2 2 16" xfId="19865"/>
    <cellStyle name="Notas 12 2 2 2 2 2" xfId="19866"/>
    <cellStyle name="Notas 12 2 2 2 2 2 2" xfId="19867"/>
    <cellStyle name="Notas 12 2 2 2 2 2 3" xfId="19868"/>
    <cellStyle name="Notas 12 2 2 2 2 2 4" xfId="19869"/>
    <cellStyle name="Notas 12 2 2 2 2 2 5" xfId="19870"/>
    <cellStyle name="Notas 12 2 2 2 2 2 6" xfId="19871"/>
    <cellStyle name="Notas 12 2 2 2 2 2 7" xfId="19872"/>
    <cellStyle name="Notas 12 2 2 2 2 3" xfId="19873"/>
    <cellStyle name="Notas 12 2 2 2 2 4" xfId="19874"/>
    <cellStyle name="Notas 12 2 2 2 2 5" xfId="19875"/>
    <cellStyle name="Notas 12 2 2 2 2 6" xfId="19876"/>
    <cellStyle name="Notas 12 2 2 2 2 7" xfId="19877"/>
    <cellStyle name="Notas 12 2 2 2 2 8" xfId="19878"/>
    <cellStyle name="Notas 12 2 2 2 2 9" xfId="19879"/>
    <cellStyle name="Notas 12 2 2 2 3" xfId="19880"/>
    <cellStyle name="Notas 12 2 2 2 3 2" xfId="19881"/>
    <cellStyle name="Notas 12 2 2 2 3 3" xfId="19882"/>
    <cellStyle name="Notas 12 2 2 2 3 4" xfId="19883"/>
    <cellStyle name="Notas 12 2 2 2 3 5" xfId="19884"/>
    <cellStyle name="Notas 12 2 2 2 3 6" xfId="19885"/>
    <cellStyle name="Notas 12 2 2 2 3 7" xfId="19886"/>
    <cellStyle name="Notas 12 2 2 2 4" xfId="19887"/>
    <cellStyle name="Notas 12 2 2 2 5" xfId="19888"/>
    <cellStyle name="Notas 12 2 2 2 6" xfId="19889"/>
    <cellStyle name="Notas 12 2 2 2 7" xfId="19890"/>
    <cellStyle name="Notas 12 2 2 2 8" xfId="19891"/>
    <cellStyle name="Notas 12 2 2 2 9" xfId="19892"/>
    <cellStyle name="Notas 12 2 2 3" xfId="19893"/>
    <cellStyle name="Notas 12 2 2 3 10" xfId="19894"/>
    <cellStyle name="Notas 12 2 2 3 11" xfId="19895"/>
    <cellStyle name="Notas 12 2 2 3 12" xfId="19896"/>
    <cellStyle name="Notas 12 2 2 3 13" xfId="19897"/>
    <cellStyle name="Notas 12 2 2 3 14" xfId="19898"/>
    <cellStyle name="Notas 12 2 2 3 15" xfId="19899"/>
    <cellStyle name="Notas 12 2 2 3 16" xfId="19900"/>
    <cellStyle name="Notas 12 2 2 3 2" xfId="19901"/>
    <cellStyle name="Notas 12 2 2 3 2 2" xfId="19902"/>
    <cellStyle name="Notas 12 2 2 3 2 3" xfId="19903"/>
    <cellStyle name="Notas 12 2 2 3 2 4" xfId="19904"/>
    <cellStyle name="Notas 12 2 2 3 2 5" xfId="19905"/>
    <cellStyle name="Notas 12 2 2 3 2 6" xfId="19906"/>
    <cellStyle name="Notas 12 2 2 3 2 7" xfId="19907"/>
    <cellStyle name="Notas 12 2 2 3 3" xfId="19908"/>
    <cellStyle name="Notas 12 2 2 3 4" xfId="19909"/>
    <cellStyle name="Notas 12 2 2 3 5" xfId="19910"/>
    <cellStyle name="Notas 12 2 2 3 6" xfId="19911"/>
    <cellStyle name="Notas 12 2 2 3 7" xfId="19912"/>
    <cellStyle name="Notas 12 2 2 3 8" xfId="19913"/>
    <cellStyle name="Notas 12 2 2 3 9" xfId="19914"/>
    <cellStyle name="Notas 12 2 2 4" xfId="19915"/>
    <cellStyle name="Notas 12 2 2 4 2" xfId="19916"/>
    <cellStyle name="Notas 12 2 2 4 3" xfId="19917"/>
    <cellStyle name="Notas 12 2 2 4 4" xfId="19918"/>
    <cellStyle name="Notas 12 2 2 4 5" xfId="19919"/>
    <cellStyle name="Notas 12 2 2 4 6" xfId="19920"/>
    <cellStyle name="Notas 12 2 2 4 7" xfId="19921"/>
    <cellStyle name="Notas 12 2 2 5" xfId="19922"/>
    <cellStyle name="Notas 12 2 2 6" xfId="19923"/>
    <cellStyle name="Notas 12 2 2 7" xfId="19924"/>
    <cellStyle name="Notas 12 2 2 8" xfId="19925"/>
    <cellStyle name="Notas 12 2 2 9" xfId="19926"/>
    <cellStyle name="Notas 12 2 3" xfId="19927"/>
    <cellStyle name="Notas 12 2 3 10" xfId="19928"/>
    <cellStyle name="Notas 12 2 3 11" xfId="19929"/>
    <cellStyle name="Notas 12 2 3 12" xfId="19930"/>
    <cellStyle name="Notas 12 2 3 13" xfId="19931"/>
    <cellStyle name="Notas 12 2 3 14" xfId="19932"/>
    <cellStyle name="Notas 12 2 3 2" xfId="19933"/>
    <cellStyle name="Notas 12 2 3 2 10" xfId="19934"/>
    <cellStyle name="Notas 12 2 3 2 11" xfId="19935"/>
    <cellStyle name="Notas 12 2 3 2 12" xfId="19936"/>
    <cellStyle name="Notas 12 2 3 2 13" xfId="19937"/>
    <cellStyle name="Notas 12 2 3 2 2" xfId="19938"/>
    <cellStyle name="Notas 12 2 3 2 2 10" xfId="19939"/>
    <cellStyle name="Notas 12 2 3 2 2 11" xfId="19940"/>
    <cellStyle name="Notas 12 2 3 2 2 12" xfId="19941"/>
    <cellStyle name="Notas 12 2 3 2 2 13" xfId="19942"/>
    <cellStyle name="Notas 12 2 3 2 2 14" xfId="19943"/>
    <cellStyle name="Notas 12 2 3 2 2 15" xfId="19944"/>
    <cellStyle name="Notas 12 2 3 2 2 16" xfId="19945"/>
    <cellStyle name="Notas 12 2 3 2 2 2" xfId="19946"/>
    <cellStyle name="Notas 12 2 3 2 2 2 2" xfId="19947"/>
    <cellStyle name="Notas 12 2 3 2 2 2 3" xfId="19948"/>
    <cellStyle name="Notas 12 2 3 2 2 2 4" xfId="19949"/>
    <cellStyle name="Notas 12 2 3 2 2 2 5" xfId="19950"/>
    <cellStyle name="Notas 12 2 3 2 2 2 6" xfId="19951"/>
    <cellStyle name="Notas 12 2 3 2 2 2 7" xfId="19952"/>
    <cellStyle name="Notas 12 2 3 2 2 3" xfId="19953"/>
    <cellStyle name="Notas 12 2 3 2 2 4" xfId="19954"/>
    <cellStyle name="Notas 12 2 3 2 2 5" xfId="19955"/>
    <cellStyle name="Notas 12 2 3 2 2 6" xfId="19956"/>
    <cellStyle name="Notas 12 2 3 2 2 7" xfId="19957"/>
    <cellStyle name="Notas 12 2 3 2 2 8" xfId="19958"/>
    <cellStyle name="Notas 12 2 3 2 2 9" xfId="19959"/>
    <cellStyle name="Notas 12 2 3 2 3" xfId="19960"/>
    <cellStyle name="Notas 12 2 3 2 3 2" xfId="19961"/>
    <cellStyle name="Notas 12 2 3 2 3 3" xfId="19962"/>
    <cellStyle name="Notas 12 2 3 2 3 4" xfId="19963"/>
    <cellStyle name="Notas 12 2 3 2 3 5" xfId="19964"/>
    <cellStyle name="Notas 12 2 3 2 3 6" xfId="19965"/>
    <cellStyle name="Notas 12 2 3 2 3 7" xfId="19966"/>
    <cellStyle name="Notas 12 2 3 2 4" xfId="19967"/>
    <cellStyle name="Notas 12 2 3 2 5" xfId="19968"/>
    <cellStyle name="Notas 12 2 3 2 6" xfId="19969"/>
    <cellStyle name="Notas 12 2 3 2 7" xfId="19970"/>
    <cellStyle name="Notas 12 2 3 2 8" xfId="19971"/>
    <cellStyle name="Notas 12 2 3 2 9" xfId="19972"/>
    <cellStyle name="Notas 12 2 3 3" xfId="19973"/>
    <cellStyle name="Notas 12 2 3 3 10" xfId="19974"/>
    <cellStyle name="Notas 12 2 3 3 11" xfId="19975"/>
    <cellStyle name="Notas 12 2 3 3 12" xfId="19976"/>
    <cellStyle name="Notas 12 2 3 3 13" xfId="19977"/>
    <cellStyle name="Notas 12 2 3 3 14" xfId="19978"/>
    <cellStyle name="Notas 12 2 3 3 15" xfId="19979"/>
    <cellStyle name="Notas 12 2 3 3 16" xfId="19980"/>
    <cellStyle name="Notas 12 2 3 3 2" xfId="19981"/>
    <cellStyle name="Notas 12 2 3 3 2 2" xfId="19982"/>
    <cellStyle name="Notas 12 2 3 3 2 3" xfId="19983"/>
    <cellStyle name="Notas 12 2 3 3 2 4" xfId="19984"/>
    <cellStyle name="Notas 12 2 3 3 2 5" xfId="19985"/>
    <cellStyle name="Notas 12 2 3 3 2 6" xfId="19986"/>
    <cellStyle name="Notas 12 2 3 3 2 7" xfId="19987"/>
    <cellStyle name="Notas 12 2 3 3 3" xfId="19988"/>
    <cellStyle name="Notas 12 2 3 3 4" xfId="19989"/>
    <cellStyle name="Notas 12 2 3 3 5" xfId="19990"/>
    <cellStyle name="Notas 12 2 3 3 6" xfId="19991"/>
    <cellStyle name="Notas 12 2 3 3 7" xfId="19992"/>
    <cellStyle name="Notas 12 2 3 3 8" xfId="19993"/>
    <cellStyle name="Notas 12 2 3 3 9" xfId="19994"/>
    <cellStyle name="Notas 12 2 3 4" xfId="19995"/>
    <cellStyle name="Notas 12 2 3 4 2" xfId="19996"/>
    <cellStyle name="Notas 12 2 3 4 3" xfId="19997"/>
    <cellStyle name="Notas 12 2 3 4 4" xfId="19998"/>
    <cellStyle name="Notas 12 2 3 4 5" xfId="19999"/>
    <cellStyle name="Notas 12 2 3 4 6" xfId="20000"/>
    <cellStyle name="Notas 12 2 3 4 7" xfId="20001"/>
    <cellStyle name="Notas 12 2 3 5" xfId="20002"/>
    <cellStyle name="Notas 12 2 3 6" xfId="20003"/>
    <cellStyle name="Notas 12 2 3 7" xfId="20004"/>
    <cellStyle name="Notas 12 2 3 8" xfId="20005"/>
    <cellStyle name="Notas 12 2 3 9" xfId="20006"/>
    <cellStyle name="Notas 12 2 4" xfId="20007"/>
    <cellStyle name="Notas 12 2 4 10" xfId="20008"/>
    <cellStyle name="Notas 12 2 4 11" xfId="20009"/>
    <cellStyle name="Notas 12 2 4 12" xfId="20010"/>
    <cellStyle name="Notas 12 2 4 13" xfId="20011"/>
    <cellStyle name="Notas 12 2 4 14" xfId="20012"/>
    <cellStyle name="Notas 12 2 4 15" xfId="20013"/>
    <cellStyle name="Notas 12 2 4 16" xfId="20014"/>
    <cellStyle name="Notas 12 2 4 2" xfId="20015"/>
    <cellStyle name="Notas 12 2 4 2 2" xfId="20016"/>
    <cellStyle name="Notas 12 2 4 2 3" xfId="20017"/>
    <cellStyle name="Notas 12 2 4 2 4" xfId="20018"/>
    <cellStyle name="Notas 12 2 4 2 5" xfId="20019"/>
    <cellStyle name="Notas 12 2 4 2 6" xfId="20020"/>
    <cellStyle name="Notas 12 2 4 2 7" xfId="20021"/>
    <cellStyle name="Notas 12 2 4 3" xfId="20022"/>
    <cellStyle name="Notas 12 2 4 4" xfId="20023"/>
    <cellStyle name="Notas 12 2 4 5" xfId="20024"/>
    <cellStyle name="Notas 12 2 4 6" xfId="20025"/>
    <cellStyle name="Notas 12 2 4 7" xfId="20026"/>
    <cellStyle name="Notas 12 2 4 8" xfId="20027"/>
    <cellStyle name="Notas 12 2 4 9" xfId="20028"/>
    <cellStyle name="Notas 12 2 5" xfId="20029"/>
    <cellStyle name="Notas 12 2 5 10" xfId="20030"/>
    <cellStyle name="Notas 12 2 5 11" xfId="20031"/>
    <cellStyle name="Notas 12 2 5 12" xfId="20032"/>
    <cellStyle name="Notas 12 2 5 13" xfId="20033"/>
    <cellStyle name="Notas 12 2 5 14" xfId="20034"/>
    <cellStyle name="Notas 12 2 5 15" xfId="20035"/>
    <cellStyle name="Notas 12 2 5 16" xfId="20036"/>
    <cellStyle name="Notas 12 2 5 2" xfId="20037"/>
    <cellStyle name="Notas 12 2 5 2 2" xfId="20038"/>
    <cellStyle name="Notas 12 2 5 2 3" xfId="20039"/>
    <cellStyle name="Notas 12 2 5 2 4" xfId="20040"/>
    <cellStyle name="Notas 12 2 5 2 5" xfId="20041"/>
    <cellStyle name="Notas 12 2 5 2 6" xfId="20042"/>
    <cellStyle name="Notas 12 2 5 2 7" xfId="20043"/>
    <cellStyle name="Notas 12 2 5 3" xfId="20044"/>
    <cellStyle name="Notas 12 2 5 4" xfId="20045"/>
    <cellStyle name="Notas 12 2 5 5" xfId="20046"/>
    <cellStyle name="Notas 12 2 5 6" xfId="20047"/>
    <cellStyle name="Notas 12 2 5 7" xfId="20048"/>
    <cellStyle name="Notas 12 2 5 8" xfId="20049"/>
    <cellStyle name="Notas 12 2 5 9" xfId="20050"/>
    <cellStyle name="Notas 12 2 6" xfId="20051"/>
    <cellStyle name="Notas 12 2 6 2" xfId="20052"/>
    <cellStyle name="Notas 12 2 6 3" xfId="20053"/>
    <cellStyle name="Notas 12 2 6 4" xfId="20054"/>
    <cellStyle name="Notas 12 2 6 5" xfId="20055"/>
    <cellStyle name="Notas 12 2 6 6" xfId="20056"/>
    <cellStyle name="Notas 12 2 6 7" xfId="20057"/>
    <cellStyle name="Notas 12 2 7" xfId="20058"/>
    <cellStyle name="Notas 12 2 8" xfId="20059"/>
    <cellStyle name="Notas 12 2 9" xfId="20060"/>
    <cellStyle name="Notas 12 3" xfId="20061"/>
    <cellStyle name="Notas 12 3 10" xfId="20062"/>
    <cellStyle name="Notas 12 3 11" xfId="20063"/>
    <cellStyle name="Notas 12 3 12" xfId="20064"/>
    <cellStyle name="Notas 12 3 13" xfId="20065"/>
    <cellStyle name="Notas 12 3 2" xfId="20066"/>
    <cellStyle name="Notas 12 3 2 10" xfId="20067"/>
    <cellStyle name="Notas 12 3 2 11" xfId="20068"/>
    <cellStyle name="Notas 12 3 2 12" xfId="20069"/>
    <cellStyle name="Notas 12 3 2 13" xfId="20070"/>
    <cellStyle name="Notas 12 3 2 14" xfId="20071"/>
    <cellStyle name="Notas 12 3 2 15" xfId="20072"/>
    <cellStyle name="Notas 12 3 2 16" xfId="20073"/>
    <cellStyle name="Notas 12 3 2 2" xfId="20074"/>
    <cellStyle name="Notas 12 3 2 2 2" xfId="20075"/>
    <cellStyle name="Notas 12 3 2 2 3" xfId="20076"/>
    <cellStyle name="Notas 12 3 2 2 4" xfId="20077"/>
    <cellStyle name="Notas 12 3 2 2 5" xfId="20078"/>
    <cellStyle name="Notas 12 3 2 2 6" xfId="20079"/>
    <cellStyle name="Notas 12 3 2 2 7" xfId="20080"/>
    <cellStyle name="Notas 12 3 2 3" xfId="20081"/>
    <cellStyle name="Notas 12 3 2 4" xfId="20082"/>
    <cellStyle name="Notas 12 3 2 5" xfId="20083"/>
    <cellStyle name="Notas 12 3 2 6" xfId="20084"/>
    <cellStyle name="Notas 12 3 2 7" xfId="20085"/>
    <cellStyle name="Notas 12 3 2 8" xfId="20086"/>
    <cellStyle name="Notas 12 3 2 9" xfId="20087"/>
    <cellStyle name="Notas 12 3 3" xfId="20088"/>
    <cellStyle name="Notas 12 3 3 2" xfId="20089"/>
    <cellStyle name="Notas 12 3 3 3" xfId="20090"/>
    <cellStyle name="Notas 12 3 3 4" xfId="20091"/>
    <cellStyle name="Notas 12 3 3 5" xfId="20092"/>
    <cellStyle name="Notas 12 3 3 6" xfId="20093"/>
    <cellStyle name="Notas 12 3 3 7" xfId="20094"/>
    <cellStyle name="Notas 12 3 4" xfId="20095"/>
    <cellStyle name="Notas 12 3 5" xfId="20096"/>
    <cellStyle name="Notas 12 3 6" xfId="20097"/>
    <cellStyle name="Notas 12 3 7" xfId="20098"/>
    <cellStyle name="Notas 12 3 8" xfId="20099"/>
    <cellStyle name="Notas 12 3 9" xfId="20100"/>
    <cellStyle name="Notas 12 4" xfId="20101"/>
    <cellStyle name="Notas 12 4 10" xfId="20102"/>
    <cellStyle name="Notas 12 4 11" xfId="20103"/>
    <cellStyle name="Notas 12 4 12" xfId="20104"/>
    <cellStyle name="Notas 12 4 13" xfId="20105"/>
    <cellStyle name="Notas 12 4 2" xfId="20106"/>
    <cellStyle name="Notas 12 4 2 10" xfId="20107"/>
    <cellStyle name="Notas 12 4 2 11" xfId="20108"/>
    <cellStyle name="Notas 12 4 2 12" xfId="20109"/>
    <cellStyle name="Notas 12 4 2 13" xfId="20110"/>
    <cellStyle name="Notas 12 4 2 14" xfId="20111"/>
    <cellStyle name="Notas 12 4 2 15" xfId="20112"/>
    <cellStyle name="Notas 12 4 2 16" xfId="20113"/>
    <cellStyle name="Notas 12 4 2 2" xfId="20114"/>
    <cellStyle name="Notas 12 4 2 2 2" xfId="20115"/>
    <cellStyle name="Notas 12 4 2 2 3" xfId="20116"/>
    <cellStyle name="Notas 12 4 2 2 4" xfId="20117"/>
    <cellStyle name="Notas 12 4 2 2 5" xfId="20118"/>
    <cellStyle name="Notas 12 4 2 2 6" xfId="20119"/>
    <cellStyle name="Notas 12 4 2 2 7" xfId="20120"/>
    <cellStyle name="Notas 12 4 2 3" xfId="20121"/>
    <cellStyle name="Notas 12 4 2 4" xfId="20122"/>
    <cellStyle name="Notas 12 4 2 5" xfId="20123"/>
    <cellStyle name="Notas 12 4 2 6" xfId="20124"/>
    <cellStyle name="Notas 12 4 2 7" xfId="20125"/>
    <cellStyle name="Notas 12 4 2 8" xfId="20126"/>
    <cellStyle name="Notas 12 4 2 9" xfId="20127"/>
    <cellStyle name="Notas 12 4 3" xfId="20128"/>
    <cellStyle name="Notas 12 4 3 2" xfId="20129"/>
    <cellStyle name="Notas 12 4 3 3" xfId="20130"/>
    <cellStyle name="Notas 12 4 3 4" xfId="20131"/>
    <cellStyle name="Notas 12 4 3 5" xfId="20132"/>
    <cellStyle name="Notas 12 4 3 6" xfId="20133"/>
    <cellStyle name="Notas 12 4 3 7" xfId="20134"/>
    <cellStyle name="Notas 12 4 4" xfId="20135"/>
    <cellStyle name="Notas 12 4 5" xfId="20136"/>
    <cellStyle name="Notas 12 4 6" xfId="20137"/>
    <cellStyle name="Notas 12 4 7" xfId="20138"/>
    <cellStyle name="Notas 12 4 8" xfId="20139"/>
    <cellStyle name="Notas 12 4 9" xfId="20140"/>
    <cellStyle name="Notas 12 5" xfId="20141"/>
    <cellStyle name="Notas 12 5 2" xfId="20142"/>
    <cellStyle name="Notas 12 6" xfId="20143"/>
    <cellStyle name="Notas 12 6 10" xfId="20144"/>
    <cellStyle name="Notas 12 6 11" xfId="20145"/>
    <cellStyle name="Notas 12 6 12" xfId="20146"/>
    <cellStyle name="Notas 12 6 13" xfId="20147"/>
    <cellStyle name="Notas 12 6 14" xfId="20148"/>
    <cellStyle name="Notas 12 6 15" xfId="20149"/>
    <cellStyle name="Notas 12 6 16" xfId="20150"/>
    <cellStyle name="Notas 12 6 2" xfId="20151"/>
    <cellStyle name="Notas 12 6 2 2" xfId="20152"/>
    <cellStyle name="Notas 12 6 2 3" xfId="20153"/>
    <cellStyle name="Notas 12 6 2 4" xfId="20154"/>
    <cellStyle name="Notas 12 6 2 5" xfId="20155"/>
    <cellStyle name="Notas 12 6 2 6" xfId="20156"/>
    <cellStyle name="Notas 12 6 2 7" xfId="20157"/>
    <cellStyle name="Notas 12 6 3" xfId="20158"/>
    <cellStyle name="Notas 12 6 4" xfId="20159"/>
    <cellStyle name="Notas 12 6 5" xfId="20160"/>
    <cellStyle name="Notas 12 6 6" xfId="20161"/>
    <cellStyle name="Notas 12 6 7" xfId="20162"/>
    <cellStyle name="Notas 12 6 8" xfId="20163"/>
    <cellStyle name="Notas 12 6 9" xfId="20164"/>
    <cellStyle name="Notas 12 7" xfId="20165"/>
    <cellStyle name="Notas 12 7 10" xfId="20166"/>
    <cellStyle name="Notas 12 7 11" xfId="20167"/>
    <cellStyle name="Notas 12 7 12" xfId="20168"/>
    <cellStyle name="Notas 12 7 13" xfId="20169"/>
    <cellStyle name="Notas 12 7 14" xfId="20170"/>
    <cellStyle name="Notas 12 7 15" xfId="20171"/>
    <cellStyle name="Notas 12 7 16" xfId="20172"/>
    <cellStyle name="Notas 12 7 2" xfId="20173"/>
    <cellStyle name="Notas 12 7 2 2" xfId="20174"/>
    <cellStyle name="Notas 12 7 2 3" xfId="20175"/>
    <cellStyle name="Notas 12 7 2 4" xfId="20176"/>
    <cellStyle name="Notas 12 7 2 5" xfId="20177"/>
    <cellStyle name="Notas 12 7 2 6" xfId="20178"/>
    <cellStyle name="Notas 12 7 2 7" xfId="20179"/>
    <cellStyle name="Notas 12 7 3" xfId="20180"/>
    <cellStyle name="Notas 12 7 4" xfId="20181"/>
    <cellStyle name="Notas 12 7 5" xfId="20182"/>
    <cellStyle name="Notas 12 7 6" xfId="20183"/>
    <cellStyle name="Notas 12 7 7" xfId="20184"/>
    <cellStyle name="Notas 12 7 8" xfId="20185"/>
    <cellStyle name="Notas 12 7 9" xfId="20186"/>
    <cellStyle name="Notas 12 8" xfId="20187"/>
    <cellStyle name="Notas 12 8 2" xfId="20188"/>
    <cellStyle name="Notas 12 8 3" xfId="20189"/>
    <cellStyle name="Notas 12 8 4" xfId="20190"/>
    <cellStyle name="Notas 12 8 5" xfId="20191"/>
    <cellStyle name="Notas 12 8 6" xfId="20192"/>
    <cellStyle name="Notas 12 8 7" xfId="20193"/>
    <cellStyle name="Notas 12 9" xfId="20194"/>
    <cellStyle name="Notas 12_Cuadro 2 - Principales magnitudes del seguimiento de proyectos v6 20110411" xfId="20195"/>
    <cellStyle name="Notas 13" xfId="20196"/>
    <cellStyle name="Notas 13 10" xfId="20197"/>
    <cellStyle name="Notas 13 11" xfId="20198"/>
    <cellStyle name="Notas 13 12" xfId="20199"/>
    <cellStyle name="Notas 13 13" xfId="20200"/>
    <cellStyle name="Notas 13 14" xfId="20201"/>
    <cellStyle name="Notas 13 15" xfId="20202"/>
    <cellStyle name="Notas 13 2" xfId="20203"/>
    <cellStyle name="Notas 13 2 10" xfId="20204"/>
    <cellStyle name="Notas 13 2 11" xfId="20205"/>
    <cellStyle name="Notas 13 2 12" xfId="20206"/>
    <cellStyle name="Notas 13 2 13" xfId="20207"/>
    <cellStyle name="Notas 13 2 14" xfId="20208"/>
    <cellStyle name="Notas 13 2 15" xfId="20209"/>
    <cellStyle name="Notas 13 2 16" xfId="20210"/>
    <cellStyle name="Notas 13 2 17" xfId="20211"/>
    <cellStyle name="Notas 13 2 2" xfId="20212"/>
    <cellStyle name="Notas 13 2 2 10" xfId="20213"/>
    <cellStyle name="Notas 13 2 2 11" xfId="20214"/>
    <cellStyle name="Notas 13 2 2 12" xfId="20215"/>
    <cellStyle name="Notas 13 2 2 13" xfId="20216"/>
    <cellStyle name="Notas 13 2 2 14" xfId="20217"/>
    <cellStyle name="Notas 13 2 2 15" xfId="20218"/>
    <cellStyle name="Notas 13 2 2 16" xfId="20219"/>
    <cellStyle name="Notas 13 2 2 2" xfId="20220"/>
    <cellStyle name="Notas 13 2 2 2 2" xfId="20221"/>
    <cellStyle name="Notas 13 2 2 2 3" xfId="20222"/>
    <cellStyle name="Notas 13 2 2 2 4" xfId="20223"/>
    <cellStyle name="Notas 13 2 2 2 5" xfId="20224"/>
    <cellStyle name="Notas 13 2 2 2 6" xfId="20225"/>
    <cellStyle name="Notas 13 2 2 2 7" xfId="20226"/>
    <cellStyle name="Notas 13 2 2 3" xfId="20227"/>
    <cellStyle name="Notas 13 2 2 4" xfId="20228"/>
    <cellStyle name="Notas 13 2 2 5" xfId="20229"/>
    <cellStyle name="Notas 13 2 2 6" xfId="20230"/>
    <cellStyle name="Notas 13 2 2 7" xfId="20231"/>
    <cellStyle name="Notas 13 2 2 8" xfId="20232"/>
    <cellStyle name="Notas 13 2 2 9" xfId="20233"/>
    <cellStyle name="Notas 13 2 3" xfId="20234"/>
    <cellStyle name="Notas 13 2 3 2" xfId="20235"/>
    <cellStyle name="Notas 13 2 3 3" xfId="20236"/>
    <cellStyle name="Notas 13 2 3 4" xfId="20237"/>
    <cellStyle name="Notas 13 2 3 5" xfId="20238"/>
    <cellStyle name="Notas 13 2 3 6" xfId="20239"/>
    <cellStyle name="Notas 13 2 3 7" xfId="20240"/>
    <cellStyle name="Notas 13 2 4" xfId="20241"/>
    <cellStyle name="Notas 13 2 5" xfId="20242"/>
    <cellStyle name="Notas 13 2 6" xfId="20243"/>
    <cellStyle name="Notas 13 2 7" xfId="20244"/>
    <cellStyle name="Notas 13 2 8" xfId="20245"/>
    <cellStyle name="Notas 13 2 9" xfId="20246"/>
    <cellStyle name="Notas 13 3" xfId="20247"/>
    <cellStyle name="Notas 13 3 10" xfId="20248"/>
    <cellStyle name="Notas 13 3 11" xfId="20249"/>
    <cellStyle name="Notas 13 3 12" xfId="20250"/>
    <cellStyle name="Notas 13 3 13" xfId="20251"/>
    <cellStyle name="Notas 13 3 14" xfId="20252"/>
    <cellStyle name="Notas 13 3 15" xfId="20253"/>
    <cellStyle name="Notas 13 3 16" xfId="20254"/>
    <cellStyle name="Notas 13 3 2" xfId="20255"/>
    <cellStyle name="Notas 13 3 2 2" xfId="20256"/>
    <cellStyle name="Notas 13 3 2 3" xfId="20257"/>
    <cellStyle name="Notas 13 3 2 4" xfId="20258"/>
    <cellStyle name="Notas 13 3 2 5" xfId="20259"/>
    <cellStyle name="Notas 13 3 2 6" xfId="20260"/>
    <cellStyle name="Notas 13 3 2 7" xfId="20261"/>
    <cellStyle name="Notas 13 3 3" xfId="20262"/>
    <cellStyle name="Notas 13 3 4" xfId="20263"/>
    <cellStyle name="Notas 13 3 5" xfId="20264"/>
    <cellStyle name="Notas 13 3 6" xfId="20265"/>
    <cellStyle name="Notas 13 3 7" xfId="20266"/>
    <cellStyle name="Notas 13 3 8" xfId="20267"/>
    <cellStyle name="Notas 13 3 9" xfId="20268"/>
    <cellStyle name="Notas 13 4" xfId="20269"/>
    <cellStyle name="Notas 13 4 10" xfId="20270"/>
    <cellStyle name="Notas 13 4 11" xfId="20271"/>
    <cellStyle name="Notas 13 4 12" xfId="20272"/>
    <cellStyle name="Notas 13 4 13" xfId="20273"/>
    <cellStyle name="Notas 13 4 14" xfId="20274"/>
    <cellStyle name="Notas 13 4 15" xfId="20275"/>
    <cellStyle name="Notas 13 4 16" xfId="20276"/>
    <cellStyle name="Notas 13 4 2" xfId="20277"/>
    <cellStyle name="Notas 13 4 2 2" xfId="20278"/>
    <cellStyle name="Notas 13 4 2 3" xfId="20279"/>
    <cellStyle name="Notas 13 4 2 4" xfId="20280"/>
    <cellStyle name="Notas 13 4 2 5" xfId="20281"/>
    <cellStyle name="Notas 13 4 2 6" xfId="20282"/>
    <cellStyle name="Notas 13 4 2 7" xfId="20283"/>
    <cellStyle name="Notas 13 4 3" xfId="20284"/>
    <cellStyle name="Notas 13 4 4" xfId="20285"/>
    <cellStyle name="Notas 13 4 5" xfId="20286"/>
    <cellStyle name="Notas 13 4 6" xfId="20287"/>
    <cellStyle name="Notas 13 4 7" xfId="20288"/>
    <cellStyle name="Notas 13 4 8" xfId="20289"/>
    <cellStyle name="Notas 13 4 9" xfId="20290"/>
    <cellStyle name="Notas 13 5" xfId="20291"/>
    <cellStyle name="Notas 13 5 2" xfId="20292"/>
    <cellStyle name="Notas 13 5 3" xfId="20293"/>
    <cellStyle name="Notas 13 5 4" xfId="20294"/>
    <cellStyle name="Notas 13 5 5" xfId="20295"/>
    <cellStyle name="Notas 13 5 6" xfId="20296"/>
    <cellStyle name="Notas 13 5 7" xfId="20297"/>
    <cellStyle name="Notas 13 6" xfId="20298"/>
    <cellStyle name="Notas 13 7" xfId="20299"/>
    <cellStyle name="Notas 13 8" xfId="20300"/>
    <cellStyle name="Notas 13 9" xfId="20301"/>
    <cellStyle name="Notas 13_Cuadro 2 - Principales magnitudes del seguimiento de proyectos v6 20110411" xfId="20302"/>
    <cellStyle name="Notas 14" xfId="20303"/>
    <cellStyle name="Notas 14 10" xfId="20304"/>
    <cellStyle name="Notas 14 11" xfId="20305"/>
    <cellStyle name="Notas 14 12" xfId="20306"/>
    <cellStyle name="Notas 14 13" xfId="20307"/>
    <cellStyle name="Notas 14 14" xfId="20308"/>
    <cellStyle name="Notas 14 15" xfId="20309"/>
    <cellStyle name="Notas 14 2" xfId="20310"/>
    <cellStyle name="Notas 14 2 10" xfId="20311"/>
    <cellStyle name="Notas 14 2 11" xfId="20312"/>
    <cellStyle name="Notas 14 2 12" xfId="20313"/>
    <cellStyle name="Notas 14 2 13" xfId="20314"/>
    <cellStyle name="Notas 14 2 14" xfId="20315"/>
    <cellStyle name="Notas 14 2 15" xfId="20316"/>
    <cellStyle name="Notas 14 2 16" xfId="20317"/>
    <cellStyle name="Notas 14 2 17" xfId="20318"/>
    <cellStyle name="Notas 14 2 2" xfId="20319"/>
    <cellStyle name="Notas 14 2 2 10" xfId="20320"/>
    <cellStyle name="Notas 14 2 2 11" xfId="20321"/>
    <cellStyle name="Notas 14 2 2 12" xfId="20322"/>
    <cellStyle name="Notas 14 2 2 13" xfId="20323"/>
    <cellStyle name="Notas 14 2 2 14" xfId="20324"/>
    <cellStyle name="Notas 14 2 2 15" xfId="20325"/>
    <cellStyle name="Notas 14 2 2 16" xfId="20326"/>
    <cellStyle name="Notas 14 2 2 2" xfId="20327"/>
    <cellStyle name="Notas 14 2 2 2 2" xfId="20328"/>
    <cellStyle name="Notas 14 2 2 2 3" xfId="20329"/>
    <cellStyle name="Notas 14 2 2 2 4" xfId="20330"/>
    <cellStyle name="Notas 14 2 2 2 5" xfId="20331"/>
    <cellStyle name="Notas 14 2 2 2 6" xfId="20332"/>
    <cellStyle name="Notas 14 2 2 2 7" xfId="20333"/>
    <cellStyle name="Notas 14 2 2 3" xfId="20334"/>
    <cellStyle name="Notas 14 2 2 4" xfId="20335"/>
    <cellStyle name="Notas 14 2 2 5" xfId="20336"/>
    <cellStyle name="Notas 14 2 2 6" xfId="20337"/>
    <cellStyle name="Notas 14 2 2 7" xfId="20338"/>
    <cellStyle name="Notas 14 2 2 8" xfId="20339"/>
    <cellStyle name="Notas 14 2 2 9" xfId="20340"/>
    <cellStyle name="Notas 14 2 3" xfId="20341"/>
    <cellStyle name="Notas 14 2 3 2" xfId="20342"/>
    <cellStyle name="Notas 14 2 3 3" xfId="20343"/>
    <cellStyle name="Notas 14 2 3 4" xfId="20344"/>
    <cellStyle name="Notas 14 2 3 5" xfId="20345"/>
    <cellStyle name="Notas 14 2 3 6" xfId="20346"/>
    <cellStyle name="Notas 14 2 3 7" xfId="20347"/>
    <cellStyle name="Notas 14 2 4" xfId="20348"/>
    <cellStyle name="Notas 14 2 5" xfId="20349"/>
    <cellStyle name="Notas 14 2 6" xfId="20350"/>
    <cellStyle name="Notas 14 2 7" xfId="20351"/>
    <cellStyle name="Notas 14 2 8" xfId="20352"/>
    <cellStyle name="Notas 14 2 9" xfId="20353"/>
    <cellStyle name="Notas 14 3" xfId="20354"/>
    <cellStyle name="Notas 14 3 10" xfId="20355"/>
    <cellStyle name="Notas 14 3 11" xfId="20356"/>
    <cellStyle name="Notas 14 3 12" xfId="20357"/>
    <cellStyle name="Notas 14 3 13" xfId="20358"/>
    <cellStyle name="Notas 14 3 14" xfId="20359"/>
    <cellStyle name="Notas 14 3 15" xfId="20360"/>
    <cellStyle name="Notas 14 3 16" xfId="20361"/>
    <cellStyle name="Notas 14 3 2" xfId="20362"/>
    <cellStyle name="Notas 14 3 2 2" xfId="20363"/>
    <cellStyle name="Notas 14 3 2 3" xfId="20364"/>
    <cellStyle name="Notas 14 3 2 4" xfId="20365"/>
    <cellStyle name="Notas 14 3 2 5" xfId="20366"/>
    <cellStyle name="Notas 14 3 2 6" xfId="20367"/>
    <cellStyle name="Notas 14 3 2 7" xfId="20368"/>
    <cellStyle name="Notas 14 3 3" xfId="20369"/>
    <cellStyle name="Notas 14 3 4" xfId="20370"/>
    <cellStyle name="Notas 14 3 5" xfId="20371"/>
    <cellStyle name="Notas 14 3 6" xfId="20372"/>
    <cellStyle name="Notas 14 3 7" xfId="20373"/>
    <cellStyle name="Notas 14 3 8" xfId="20374"/>
    <cellStyle name="Notas 14 3 9" xfId="20375"/>
    <cellStyle name="Notas 14 4" xfId="20376"/>
    <cellStyle name="Notas 14 4 10" xfId="20377"/>
    <cellStyle name="Notas 14 4 11" xfId="20378"/>
    <cellStyle name="Notas 14 4 12" xfId="20379"/>
    <cellStyle name="Notas 14 4 13" xfId="20380"/>
    <cellStyle name="Notas 14 4 14" xfId="20381"/>
    <cellStyle name="Notas 14 4 15" xfId="20382"/>
    <cellStyle name="Notas 14 4 16" xfId="20383"/>
    <cellStyle name="Notas 14 4 2" xfId="20384"/>
    <cellStyle name="Notas 14 4 2 2" xfId="20385"/>
    <cellStyle name="Notas 14 4 2 3" xfId="20386"/>
    <cellStyle name="Notas 14 4 2 4" xfId="20387"/>
    <cellStyle name="Notas 14 4 2 5" xfId="20388"/>
    <cellStyle name="Notas 14 4 2 6" xfId="20389"/>
    <cellStyle name="Notas 14 4 2 7" xfId="20390"/>
    <cellStyle name="Notas 14 4 3" xfId="20391"/>
    <cellStyle name="Notas 14 4 4" xfId="20392"/>
    <cellStyle name="Notas 14 4 5" xfId="20393"/>
    <cellStyle name="Notas 14 4 6" xfId="20394"/>
    <cellStyle name="Notas 14 4 7" xfId="20395"/>
    <cellStyle name="Notas 14 4 8" xfId="20396"/>
    <cellStyle name="Notas 14 4 9" xfId="20397"/>
    <cellStyle name="Notas 14 5" xfId="20398"/>
    <cellStyle name="Notas 14 5 2" xfId="20399"/>
    <cellStyle name="Notas 14 5 3" xfId="20400"/>
    <cellStyle name="Notas 14 5 4" xfId="20401"/>
    <cellStyle name="Notas 14 5 5" xfId="20402"/>
    <cellStyle name="Notas 14 5 6" xfId="20403"/>
    <cellStyle name="Notas 14 5 7" xfId="20404"/>
    <cellStyle name="Notas 14 6" xfId="20405"/>
    <cellStyle name="Notas 14 7" xfId="20406"/>
    <cellStyle name="Notas 14 8" xfId="20407"/>
    <cellStyle name="Notas 14 9" xfId="20408"/>
    <cellStyle name="Notas 14_Cuadro 2 - Principales magnitudes del seguimiento de proyectos v6 20110411" xfId="20409"/>
    <cellStyle name="Notas 15" xfId="20410"/>
    <cellStyle name="Notas 15 10" xfId="20411"/>
    <cellStyle name="Notas 15 11" xfId="20412"/>
    <cellStyle name="Notas 15 12" xfId="20413"/>
    <cellStyle name="Notas 15 13" xfId="20414"/>
    <cellStyle name="Notas 15 14" xfId="20415"/>
    <cellStyle name="Notas 15 15" xfId="20416"/>
    <cellStyle name="Notas 15 2" xfId="20417"/>
    <cellStyle name="Notas 15 2 10" xfId="20418"/>
    <cellStyle name="Notas 15 2 11" xfId="20419"/>
    <cellStyle name="Notas 15 2 12" xfId="20420"/>
    <cellStyle name="Notas 15 2 13" xfId="20421"/>
    <cellStyle name="Notas 15 2 14" xfId="20422"/>
    <cellStyle name="Notas 15 2 15" xfId="20423"/>
    <cellStyle name="Notas 15 2 16" xfId="20424"/>
    <cellStyle name="Notas 15 2 17" xfId="20425"/>
    <cellStyle name="Notas 15 2 2" xfId="20426"/>
    <cellStyle name="Notas 15 2 2 10" xfId="20427"/>
    <cellStyle name="Notas 15 2 2 11" xfId="20428"/>
    <cellStyle name="Notas 15 2 2 12" xfId="20429"/>
    <cellStyle name="Notas 15 2 2 13" xfId="20430"/>
    <cellStyle name="Notas 15 2 2 14" xfId="20431"/>
    <cellStyle name="Notas 15 2 2 15" xfId="20432"/>
    <cellStyle name="Notas 15 2 2 16" xfId="20433"/>
    <cellStyle name="Notas 15 2 2 2" xfId="20434"/>
    <cellStyle name="Notas 15 2 2 2 2" xfId="20435"/>
    <cellStyle name="Notas 15 2 2 2 3" xfId="20436"/>
    <cellStyle name="Notas 15 2 2 2 4" xfId="20437"/>
    <cellStyle name="Notas 15 2 2 2 5" xfId="20438"/>
    <cellStyle name="Notas 15 2 2 2 6" xfId="20439"/>
    <cellStyle name="Notas 15 2 2 2 7" xfId="20440"/>
    <cellStyle name="Notas 15 2 2 3" xfId="20441"/>
    <cellStyle name="Notas 15 2 2 4" xfId="20442"/>
    <cellStyle name="Notas 15 2 2 5" xfId="20443"/>
    <cellStyle name="Notas 15 2 2 6" xfId="20444"/>
    <cellStyle name="Notas 15 2 2 7" xfId="20445"/>
    <cellStyle name="Notas 15 2 2 8" xfId="20446"/>
    <cellStyle name="Notas 15 2 2 9" xfId="20447"/>
    <cellStyle name="Notas 15 2 3" xfId="20448"/>
    <cellStyle name="Notas 15 2 3 2" xfId="20449"/>
    <cellStyle name="Notas 15 2 3 3" xfId="20450"/>
    <cellStyle name="Notas 15 2 3 4" xfId="20451"/>
    <cellStyle name="Notas 15 2 3 5" xfId="20452"/>
    <cellStyle name="Notas 15 2 3 6" xfId="20453"/>
    <cellStyle name="Notas 15 2 3 7" xfId="20454"/>
    <cellStyle name="Notas 15 2 4" xfId="20455"/>
    <cellStyle name="Notas 15 2 5" xfId="20456"/>
    <cellStyle name="Notas 15 2 6" xfId="20457"/>
    <cellStyle name="Notas 15 2 7" xfId="20458"/>
    <cellStyle name="Notas 15 2 8" xfId="20459"/>
    <cellStyle name="Notas 15 2 9" xfId="20460"/>
    <cellStyle name="Notas 15 3" xfId="20461"/>
    <cellStyle name="Notas 15 3 10" xfId="20462"/>
    <cellStyle name="Notas 15 3 11" xfId="20463"/>
    <cellStyle name="Notas 15 3 12" xfId="20464"/>
    <cellStyle name="Notas 15 3 13" xfId="20465"/>
    <cellStyle name="Notas 15 3 14" xfId="20466"/>
    <cellStyle name="Notas 15 3 15" xfId="20467"/>
    <cellStyle name="Notas 15 3 16" xfId="20468"/>
    <cellStyle name="Notas 15 3 2" xfId="20469"/>
    <cellStyle name="Notas 15 3 2 2" xfId="20470"/>
    <cellStyle name="Notas 15 3 2 3" xfId="20471"/>
    <cellStyle name="Notas 15 3 2 4" xfId="20472"/>
    <cellStyle name="Notas 15 3 2 5" xfId="20473"/>
    <cellStyle name="Notas 15 3 2 6" xfId="20474"/>
    <cellStyle name="Notas 15 3 2 7" xfId="20475"/>
    <cellStyle name="Notas 15 3 3" xfId="20476"/>
    <cellStyle name="Notas 15 3 4" xfId="20477"/>
    <cellStyle name="Notas 15 3 5" xfId="20478"/>
    <cellStyle name="Notas 15 3 6" xfId="20479"/>
    <cellStyle name="Notas 15 3 7" xfId="20480"/>
    <cellStyle name="Notas 15 3 8" xfId="20481"/>
    <cellStyle name="Notas 15 3 9" xfId="20482"/>
    <cellStyle name="Notas 15 4" xfId="20483"/>
    <cellStyle name="Notas 15 4 10" xfId="20484"/>
    <cellStyle name="Notas 15 4 11" xfId="20485"/>
    <cellStyle name="Notas 15 4 12" xfId="20486"/>
    <cellStyle name="Notas 15 4 13" xfId="20487"/>
    <cellStyle name="Notas 15 4 14" xfId="20488"/>
    <cellStyle name="Notas 15 4 15" xfId="20489"/>
    <cellStyle name="Notas 15 4 16" xfId="20490"/>
    <cellStyle name="Notas 15 4 2" xfId="20491"/>
    <cellStyle name="Notas 15 4 2 2" xfId="20492"/>
    <cellStyle name="Notas 15 4 2 3" xfId="20493"/>
    <cellStyle name="Notas 15 4 2 4" xfId="20494"/>
    <cellStyle name="Notas 15 4 2 5" xfId="20495"/>
    <cellStyle name="Notas 15 4 2 6" xfId="20496"/>
    <cellStyle name="Notas 15 4 2 7" xfId="20497"/>
    <cellStyle name="Notas 15 4 3" xfId="20498"/>
    <cellStyle name="Notas 15 4 4" xfId="20499"/>
    <cellStyle name="Notas 15 4 5" xfId="20500"/>
    <cellStyle name="Notas 15 4 6" xfId="20501"/>
    <cellStyle name="Notas 15 4 7" xfId="20502"/>
    <cellStyle name="Notas 15 4 8" xfId="20503"/>
    <cellStyle name="Notas 15 4 9" xfId="20504"/>
    <cellStyle name="Notas 15 5" xfId="20505"/>
    <cellStyle name="Notas 15 5 2" xfId="20506"/>
    <cellStyle name="Notas 15 5 3" xfId="20507"/>
    <cellStyle name="Notas 15 5 4" xfId="20508"/>
    <cellStyle name="Notas 15 5 5" xfId="20509"/>
    <cellStyle name="Notas 15 5 6" xfId="20510"/>
    <cellStyle name="Notas 15 5 7" xfId="20511"/>
    <cellStyle name="Notas 15 6" xfId="20512"/>
    <cellStyle name="Notas 15 7" xfId="20513"/>
    <cellStyle name="Notas 15 8" xfId="20514"/>
    <cellStyle name="Notas 15 9" xfId="20515"/>
    <cellStyle name="Notas 15_Cuadro 2 - Principales magnitudes del seguimiento de proyectos v6 20110411" xfId="20516"/>
    <cellStyle name="Notas 16" xfId="20517"/>
    <cellStyle name="Notas 16 10" xfId="20518"/>
    <cellStyle name="Notas 16 11" xfId="20519"/>
    <cellStyle name="Notas 16 12" xfId="20520"/>
    <cellStyle name="Notas 16 13" xfId="20521"/>
    <cellStyle name="Notas 16 14" xfId="20522"/>
    <cellStyle name="Notas 16 15" xfId="20523"/>
    <cellStyle name="Notas 16 2" xfId="20524"/>
    <cellStyle name="Notas 16 2 10" xfId="20525"/>
    <cellStyle name="Notas 16 2 11" xfId="20526"/>
    <cellStyle name="Notas 16 2 12" xfId="20527"/>
    <cellStyle name="Notas 16 2 13" xfId="20528"/>
    <cellStyle name="Notas 16 2 14" xfId="20529"/>
    <cellStyle name="Notas 16 2 15" xfId="20530"/>
    <cellStyle name="Notas 16 2 16" xfId="20531"/>
    <cellStyle name="Notas 16 2 17" xfId="20532"/>
    <cellStyle name="Notas 16 2 2" xfId="20533"/>
    <cellStyle name="Notas 16 2 2 10" xfId="20534"/>
    <cellStyle name="Notas 16 2 2 11" xfId="20535"/>
    <cellStyle name="Notas 16 2 2 12" xfId="20536"/>
    <cellStyle name="Notas 16 2 2 13" xfId="20537"/>
    <cellStyle name="Notas 16 2 2 14" xfId="20538"/>
    <cellStyle name="Notas 16 2 2 15" xfId="20539"/>
    <cellStyle name="Notas 16 2 2 16" xfId="20540"/>
    <cellStyle name="Notas 16 2 2 2" xfId="20541"/>
    <cellStyle name="Notas 16 2 2 2 2" xfId="20542"/>
    <cellStyle name="Notas 16 2 2 2 3" xfId="20543"/>
    <cellStyle name="Notas 16 2 2 2 4" xfId="20544"/>
    <cellStyle name="Notas 16 2 2 2 5" xfId="20545"/>
    <cellStyle name="Notas 16 2 2 2 6" xfId="20546"/>
    <cellStyle name="Notas 16 2 2 2 7" xfId="20547"/>
    <cellStyle name="Notas 16 2 2 3" xfId="20548"/>
    <cellStyle name="Notas 16 2 2 4" xfId="20549"/>
    <cellStyle name="Notas 16 2 2 5" xfId="20550"/>
    <cellStyle name="Notas 16 2 2 6" xfId="20551"/>
    <cellStyle name="Notas 16 2 2 7" xfId="20552"/>
    <cellStyle name="Notas 16 2 2 8" xfId="20553"/>
    <cellStyle name="Notas 16 2 2 9" xfId="20554"/>
    <cellStyle name="Notas 16 2 3" xfId="20555"/>
    <cellStyle name="Notas 16 2 3 2" xfId="20556"/>
    <cellStyle name="Notas 16 2 3 3" xfId="20557"/>
    <cellStyle name="Notas 16 2 3 4" xfId="20558"/>
    <cellStyle name="Notas 16 2 3 5" xfId="20559"/>
    <cellStyle name="Notas 16 2 3 6" xfId="20560"/>
    <cellStyle name="Notas 16 2 3 7" xfId="20561"/>
    <cellStyle name="Notas 16 2 4" xfId="20562"/>
    <cellStyle name="Notas 16 2 5" xfId="20563"/>
    <cellStyle name="Notas 16 2 6" xfId="20564"/>
    <cellStyle name="Notas 16 2 7" xfId="20565"/>
    <cellStyle name="Notas 16 2 8" xfId="20566"/>
    <cellStyle name="Notas 16 2 9" xfId="20567"/>
    <cellStyle name="Notas 16 3" xfId="20568"/>
    <cellStyle name="Notas 16 3 10" xfId="20569"/>
    <cellStyle name="Notas 16 3 11" xfId="20570"/>
    <cellStyle name="Notas 16 3 12" xfId="20571"/>
    <cellStyle name="Notas 16 3 13" xfId="20572"/>
    <cellStyle name="Notas 16 3 14" xfId="20573"/>
    <cellStyle name="Notas 16 3 15" xfId="20574"/>
    <cellStyle name="Notas 16 3 16" xfId="20575"/>
    <cellStyle name="Notas 16 3 2" xfId="20576"/>
    <cellStyle name="Notas 16 3 2 2" xfId="20577"/>
    <cellStyle name="Notas 16 3 2 3" xfId="20578"/>
    <cellStyle name="Notas 16 3 2 4" xfId="20579"/>
    <cellStyle name="Notas 16 3 2 5" xfId="20580"/>
    <cellStyle name="Notas 16 3 2 6" xfId="20581"/>
    <cellStyle name="Notas 16 3 2 7" xfId="20582"/>
    <cellStyle name="Notas 16 3 3" xfId="20583"/>
    <cellStyle name="Notas 16 3 4" xfId="20584"/>
    <cellStyle name="Notas 16 3 5" xfId="20585"/>
    <cellStyle name="Notas 16 3 6" xfId="20586"/>
    <cellStyle name="Notas 16 3 7" xfId="20587"/>
    <cellStyle name="Notas 16 3 8" xfId="20588"/>
    <cellStyle name="Notas 16 3 9" xfId="20589"/>
    <cellStyle name="Notas 16 4" xfId="20590"/>
    <cellStyle name="Notas 16 4 10" xfId="20591"/>
    <cellStyle name="Notas 16 4 11" xfId="20592"/>
    <cellStyle name="Notas 16 4 12" xfId="20593"/>
    <cellStyle name="Notas 16 4 13" xfId="20594"/>
    <cellStyle name="Notas 16 4 14" xfId="20595"/>
    <cellStyle name="Notas 16 4 15" xfId="20596"/>
    <cellStyle name="Notas 16 4 16" xfId="20597"/>
    <cellStyle name="Notas 16 4 2" xfId="20598"/>
    <cellStyle name="Notas 16 4 2 2" xfId="20599"/>
    <cellStyle name="Notas 16 4 2 3" xfId="20600"/>
    <cellStyle name="Notas 16 4 2 4" xfId="20601"/>
    <cellStyle name="Notas 16 4 2 5" xfId="20602"/>
    <cellStyle name="Notas 16 4 2 6" xfId="20603"/>
    <cellStyle name="Notas 16 4 2 7" xfId="20604"/>
    <cellStyle name="Notas 16 4 3" xfId="20605"/>
    <cellStyle name="Notas 16 4 4" xfId="20606"/>
    <cellStyle name="Notas 16 4 5" xfId="20607"/>
    <cellStyle name="Notas 16 4 6" xfId="20608"/>
    <cellStyle name="Notas 16 4 7" xfId="20609"/>
    <cellStyle name="Notas 16 4 8" xfId="20610"/>
    <cellStyle name="Notas 16 4 9" xfId="20611"/>
    <cellStyle name="Notas 16 5" xfId="20612"/>
    <cellStyle name="Notas 16 5 2" xfId="20613"/>
    <cellStyle name="Notas 16 5 3" xfId="20614"/>
    <cellStyle name="Notas 16 5 4" xfId="20615"/>
    <cellStyle name="Notas 16 5 5" xfId="20616"/>
    <cellStyle name="Notas 16 5 6" xfId="20617"/>
    <cellStyle name="Notas 16 5 7" xfId="20618"/>
    <cellStyle name="Notas 16 6" xfId="20619"/>
    <cellStyle name="Notas 16 7" xfId="20620"/>
    <cellStyle name="Notas 16 8" xfId="20621"/>
    <cellStyle name="Notas 16 9" xfId="20622"/>
    <cellStyle name="Notas 16_Cuadro 2 - Principales magnitudes del seguimiento de proyectos v6 20110411" xfId="20623"/>
    <cellStyle name="Notas 17" xfId="20624"/>
    <cellStyle name="Notas 17 10" xfId="20625"/>
    <cellStyle name="Notas 17 11" xfId="20626"/>
    <cellStyle name="Notas 17 12" xfId="20627"/>
    <cellStyle name="Notas 17 13" xfId="20628"/>
    <cellStyle name="Notas 17 14" xfId="20629"/>
    <cellStyle name="Notas 17 15" xfId="20630"/>
    <cellStyle name="Notas 17 2" xfId="20631"/>
    <cellStyle name="Notas 17 2 10" xfId="20632"/>
    <cellStyle name="Notas 17 2 11" xfId="20633"/>
    <cellStyle name="Notas 17 2 12" xfId="20634"/>
    <cellStyle name="Notas 17 2 13" xfId="20635"/>
    <cellStyle name="Notas 17 2 14" xfId="20636"/>
    <cellStyle name="Notas 17 2 15" xfId="20637"/>
    <cellStyle name="Notas 17 2 16" xfId="20638"/>
    <cellStyle name="Notas 17 2 17" xfId="20639"/>
    <cellStyle name="Notas 17 2 2" xfId="20640"/>
    <cellStyle name="Notas 17 2 2 10" xfId="20641"/>
    <cellStyle name="Notas 17 2 2 11" xfId="20642"/>
    <cellStyle name="Notas 17 2 2 12" xfId="20643"/>
    <cellStyle name="Notas 17 2 2 13" xfId="20644"/>
    <cellStyle name="Notas 17 2 2 14" xfId="20645"/>
    <cellStyle name="Notas 17 2 2 15" xfId="20646"/>
    <cellStyle name="Notas 17 2 2 16" xfId="20647"/>
    <cellStyle name="Notas 17 2 2 2" xfId="20648"/>
    <cellStyle name="Notas 17 2 2 2 2" xfId="20649"/>
    <cellStyle name="Notas 17 2 2 2 3" xfId="20650"/>
    <cellStyle name="Notas 17 2 2 2 4" xfId="20651"/>
    <cellStyle name="Notas 17 2 2 2 5" xfId="20652"/>
    <cellStyle name="Notas 17 2 2 2 6" xfId="20653"/>
    <cellStyle name="Notas 17 2 2 2 7" xfId="20654"/>
    <cellStyle name="Notas 17 2 2 3" xfId="20655"/>
    <cellStyle name="Notas 17 2 2 4" xfId="20656"/>
    <cellStyle name="Notas 17 2 2 5" xfId="20657"/>
    <cellStyle name="Notas 17 2 2 6" xfId="20658"/>
    <cellStyle name="Notas 17 2 2 7" xfId="20659"/>
    <cellStyle name="Notas 17 2 2 8" xfId="20660"/>
    <cellStyle name="Notas 17 2 2 9" xfId="20661"/>
    <cellStyle name="Notas 17 2 3" xfId="20662"/>
    <cellStyle name="Notas 17 2 3 2" xfId="20663"/>
    <cellStyle name="Notas 17 2 3 3" xfId="20664"/>
    <cellStyle name="Notas 17 2 3 4" xfId="20665"/>
    <cellStyle name="Notas 17 2 3 5" xfId="20666"/>
    <cellStyle name="Notas 17 2 3 6" xfId="20667"/>
    <cellStyle name="Notas 17 2 3 7" xfId="20668"/>
    <cellStyle name="Notas 17 2 4" xfId="20669"/>
    <cellStyle name="Notas 17 2 5" xfId="20670"/>
    <cellStyle name="Notas 17 2 6" xfId="20671"/>
    <cellStyle name="Notas 17 2 7" xfId="20672"/>
    <cellStyle name="Notas 17 2 8" xfId="20673"/>
    <cellStyle name="Notas 17 2 9" xfId="20674"/>
    <cellStyle name="Notas 17 3" xfId="20675"/>
    <cellStyle name="Notas 17 3 10" xfId="20676"/>
    <cellStyle name="Notas 17 3 11" xfId="20677"/>
    <cellStyle name="Notas 17 3 12" xfId="20678"/>
    <cellStyle name="Notas 17 3 13" xfId="20679"/>
    <cellStyle name="Notas 17 3 14" xfId="20680"/>
    <cellStyle name="Notas 17 3 15" xfId="20681"/>
    <cellStyle name="Notas 17 3 16" xfId="20682"/>
    <cellStyle name="Notas 17 3 2" xfId="20683"/>
    <cellStyle name="Notas 17 3 2 2" xfId="20684"/>
    <cellStyle name="Notas 17 3 2 3" xfId="20685"/>
    <cellStyle name="Notas 17 3 2 4" xfId="20686"/>
    <cellStyle name="Notas 17 3 2 5" xfId="20687"/>
    <cellStyle name="Notas 17 3 2 6" xfId="20688"/>
    <cellStyle name="Notas 17 3 2 7" xfId="20689"/>
    <cellStyle name="Notas 17 3 3" xfId="20690"/>
    <cellStyle name="Notas 17 3 4" xfId="20691"/>
    <cellStyle name="Notas 17 3 5" xfId="20692"/>
    <cellStyle name="Notas 17 3 6" xfId="20693"/>
    <cellStyle name="Notas 17 3 7" xfId="20694"/>
    <cellStyle name="Notas 17 3 8" xfId="20695"/>
    <cellStyle name="Notas 17 3 9" xfId="20696"/>
    <cellStyle name="Notas 17 4" xfId="20697"/>
    <cellStyle name="Notas 17 4 10" xfId="20698"/>
    <cellStyle name="Notas 17 4 11" xfId="20699"/>
    <cellStyle name="Notas 17 4 12" xfId="20700"/>
    <cellStyle name="Notas 17 4 13" xfId="20701"/>
    <cellStyle name="Notas 17 4 14" xfId="20702"/>
    <cellStyle name="Notas 17 4 15" xfId="20703"/>
    <cellStyle name="Notas 17 4 16" xfId="20704"/>
    <cellStyle name="Notas 17 4 2" xfId="20705"/>
    <cellStyle name="Notas 17 4 2 2" xfId="20706"/>
    <cellStyle name="Notas 17 4 2 3" xfId="20707"/>
    <cellStyle name="Notas 17 4 2 4" xfId="20708"/>
    <cellStyle name="Notas 17 4 2 5" xfId="20709"/>
    <cellStyle name="Notas 17 4 2 6" xfId="20710"/>
    <cellStyle name="Notas 17 4 2 7" xfId="20711"/>
    <cellStyle name="Notas 17 4 3" xfId="20712"/>
    <cellStyle name="Notas 17 4 4" xfId="20713"/>
    <cellStyle name="Notas 17 4 5" xfId="20714"/>
    <cellStyle name="Notas 17 4 6" xfId="20715"/>
    <cellStyle name="Notas 17 4 7" xfId="20716"/>
    <cellStyle name="Notas 17 4 8" xfId="20717"/>
    <cellStyle name="Notas 17 4 9" xfId="20718"/>
    <cellStyle name="Notas 17 5" xfId="20719"/>
    <cellStyle name="Notas 17 5 2" xfId="20720"/>
    <cellStyle name="Notas 17 5 3" xfId="20721"/>
    <cellStyle name="Notas 17 5 4" xfId="20722"/>
    <cellStyle name="Notas 17 5 5" xfId="20723"/>
    <cellStyle name="Notas 17 5 6" xfId="20724"/>
    <cellStyle name="Notas 17 5 7" xfId="20725"/>
    <cellStyle name="Notas 17 6" xfId="20726"/>
    <cellStyle name="Notas 17 7" xfId="20727"/>
    <cellStyle name="Notas 17 8" xfId="20728"/>
    <cellStyle name="Notas 17 9" xfId="20729"/>
    <cellStyle name="Notas 17_Cuadro 2 - Principales magnitudes del seguimiento de proyectos v6 20110411" xfId="20730"/>
    <cellStyle name="Notas 18" xfId="20731"/>
    <cellStyle name="Notas 18 10" xfId="20732"/>
    <cellStyle name="Notas 18 11" xfId="20733"/>
    <cellStyle name="Notas 18 12" xfId="20734"/>
    <cellStyle name="Notas 18 13" xfId="20735"/>
    <cellStyle name="Notas 18 14" xfId="20736"/>
    <cellStyle name="Notas 18 15" xfId="20737"/>
    <cellStyle name="Notas 18 2" xfId="20738"/>
    <cellStyle name="Notas 18 2 10" xfId="20739"/>
    <cellStyle name="Notas 18 2 11" xfId="20740"/>
    <cellStyle name="Notas 18 2 12" xfId="20741"/>
    <cellStyle name="Notas 18 2 13" xfId="20742"/>
    <cellStyle name="Notas 18 2 14" xfId="20743"/>
    <cellStyle name="Notas 18 2 15" xfId="20744"/>
    <cellStyle name="Notas 18 2 16" xfId="20745"/>
    <cellStyle name="Notas 18 2 17" xfId="20746"/>
    <cellStyle name="Notas 18 2 2" xfId="20747"/>
    <cellStyle name="Notas 18 2 2 10" xfId="20748"/>
    <cellStyle name="Notas 18 2 2 11" xfId="20749"/>
    <cellStyle name="Notas 18 2 2 12" xfId="20750"/>
    <cellStyle name="Notas 18 2 2 13" xfId="20751"/>
    <cellStyle name="Notas 18 2 2 14" xfId="20752"/>
    <cellStyle name="Notas 18 2 2 15" xfId="20753"/>
    <cellStyle name="Notas 18 2 2 16" xfId="20754"/>
    <cellStyle name="Notas 18 2 2 2" xfId="20755"/>
    <cellStyle name="Notas 18 2 2 2 2" xfId="20756"/>
    <cellStyle name="Notas 18 2 2 2 3" xfId="20757"/>
    <cellStyle name="Notas 18 2 2 2 4" xfId="20758"/>
    <cellStyle name="Notas 18 2 2 2 5" xfId="20759"/>
    <cellStyle name="Notas 18 2 2 2 6" xfId="20760"/>
    <cellStyle name="Notas 18 2 2 2 7" xfId="20761"/>
    <cellStyle name="Notas 18 2 2 3" xfId="20762"/>
    <cellStyle name="Notas 18 2 2 4" xfId="20763"/>
    <cellStyle name="Notas 18 2 2 5" xfId="20764"/>
    <cellStyle name="Notas 18 2 2 6" xfId="20765"/>
    <cellStyle name="Notas 18 2 2 7" xfId="20766"/>
    <cellStyle name="Notas 18 2 2 8" xfId="20767"/>
    <cellStyle name="Notas 18 2 2 9" xfId="20768"/>
    <cellStyle name="Notas 18 2 3" xfId="20769"/>
    <cellStyle name="Notas 18 2 3 2" xfId="20770"/>
    <cellStyle name="Notas 18 2 3 3" xfId="20771"/>
    <cellStyle name="Notas 18 2 3 4" xfId="20772"/>
    <cellStyle name="Notas 18 2 3 5" xfId="20773"/>
    <cellStyle name="Notas 18 2 3 6" xfId="20774"/>
    <cellStyle name="Notas 18 2 3 7" xfId="20775"/>
    <cellStyle name="Notas 18 2 4" xfId="20776"/>
    <cellStyle name="Notas 18 2 5" xfId="20777"/>
    <cellStyle name="Notas 18 2 6" xfId="20778"/>
    <cellStyle name="Notas 18 2 7" xfId="20779"/>
    <cellStyle name="Notas 18 2 8" xfId="20780"/>
    <cellStyle name="Notas 18 2 9" xfId="20781"/>
    <cellStyle name="Notas 18 3" xfId="20782"/>
    <cellStyle name="Notas 18 3 10" xfId="20783"/>
    <cellStyle name="Notas 18 3 11" xfId="20784"/>
    <cellStyle name="Notas 18 3 12" xfId="20785"/>
    <cellStyle name="Notas 18 3 13" xfId="20786"/>
    <cellStyle name="Notas 18 3 14" xfId="20787"/>
    <cellStyle name="Notas 18 3 15" xfId="20788"/>
    <cellStyle name="Notas 18 3 16" xfId="20789"/>
    <cellStyle name="Notas 18 3 2" xfId="20790"/>
    <cellStyle name="Notas 18 3 2 2" xfId="20791"/>
    <cellStyle name="Notas 18 3 2 3" xfId="20792"/>
    <cellStyle name="Notas 18 3 2 4" xfId="20793"/>
    <cellStyle name="Notas 18 3 2 5" xfId="20794"/>
    <cellStyle name="Notas 18 3 2 6" xfId="20795"/>
    <cellStyle name="Notas 18 3 2 7" xfId="20796"/>
    <cellStyle name="Notas 18 3 3" xfId="20797"/>
    <cellStyle name="Notas 18 3 4" xfId="20798"/>
    <cellStyle name="Notas 18 3 5" xfId="20799"/>
    <cellStyle name="Notas 18 3 6" xfId="20800"/>
    <cellStyle name="Notas 18 3 7" xfId="20801"/>
    <cellStyle name="Notas 18 3 8" xfId="20802"/>
    <cellStyle name="Notas 18 3 9" xfId="20803"/>
    <cellStyle name="Notas 18 4" xfId="20804"/>
    <cellStyle name="Notas 18 4 10" xfId="20805"/>
    <cellStyle name="Notas 18 4 11" xfId="20806"/>
    <cellStyle name="Notas 18 4 12" xfId="20807"/>
    <cellStyle name="Notas 18 4 13" xfId="20808"/>
    <cellStyle name="Notas 18 4 14" xfId="20809"/>
    <cellStyle name="Notas 18 4 15" xfId="20810"/>
    <cellStyle name="Notas 18 4 16" xfId="20811"/>
    <cellStyle name="Notas 18 4 2" xfId="20812"/>
    <cellStyle name="Notas 18 4 2 2" xfId="20813"/>
    <cellStyle name="Notas 18 4 2 3" xfId="20814"/>
    <cellStyle name="Notas 18 4 2 4" xfId="20815"/>
    <cellStyle name="Notas 18 4 2 5" xfId="20816"/>
    <cellStyle name="Notas 18 4 2 6" xfId="20817"/>
    <cellStyle name="Notas 18 4 2 7" xfId="20818"/>
    <cellStyle name="Notas 18 4 3" xfId="20819"/>
    <cellStyle name="Notas 18 4 4" xfId="20820"/>
    <cellStyle name="Notas 18 4 5" xfId="20821"/>
    <cellStyle name="Notas 18 4 6" xfId="20822"/>
    <cellStyle name="Notas 18 4 7" xfId="20823"/>
    <cellStyle name="Notas 18 4 8" xfId="20824"/>
    <cellStyle name="Notas 18 4 9" xfId="20825"/>
    <cellStyle name="Notas 18 5" xfId="20826"/>
    <cellStyle name="Notas 18 5 2" xfId="20827"/>
    <cellStyle name="Notas 18 5 3" xfId="20828"/>
    <cellStyle name="Notas 18 5 4" xfId="20829"/>
    <cellStyle name="Notas 18 5 5" xfId="20830"/>
    <cellStyle name="Notas 18 5 6" xfId="20831"/>
    <cellStyle name="Notas 18 5 7" xfId="20832"/>
    <cellStyle name="Notas 18 6" xfId="20833"/>
    <cellStyle name="Notas 18 7" xfId="20834"/>
    <cellStyle name="Notas 18 8" xfId="20835"/>
    <cellStyle name="Notas 18 9" xfId="20836"/>
    <cellStyle name="Notas 18_Cuadro 2 - Principales magnitudes del seguimiento de proyectos v6 20110411" xfId="20837"/>
    <cellStyle name="Notas 19" xfId="20838"/>
    <cellStyle name="Notas 19 10" xfId="20839"/>
    <cellStyle name="Notas 19 11" xfId="20840"/>
    <cellStyle name="Notas 19 12" xfId="20841"/>
    <cellStyle name="Notas 19 13" xfId="20842"/>
    <cellStyle name="Notas 19 14" xfId="20843"/>
    <cellStyle name="Notas 19 15" xfId="20844"/>
    <cellStyle name="Notas 19 2" xfId="20845"/>
    <cellStyle name="Notas 19 2 10" xfId="20846"/>
    <cellStyle name="Notas 19 2 11" xfId="20847"/>
    <cellStyle name="Notas 19 2 12" xfId="20848"/>
    <cellStyle name="Notas 19 2 13" xfId="20849"/>
    <cellStyle name="Notas 19 2 14" xfId="20850"/>
    <cellStyle name="Notas 19 2 2" xfId="20851"/>
    <cellStyle name="Notas 19 2 2 10" xfId="20852"/>
    <cellStyle name="Notas 19 2 2 11" xfId="20853"/>
    <cellStyle name="Notas 19 2 2 12" xfId="20854"/>
    <cellStyle name="Notas 19 2 2 13" xfId="20855"/>
    <cellStyle name="Notas 19 2 2 14" xfId="20856"/>
    <cellStyle name="Notas 19 2 2 15" xfId="20857"/>
    <cellStyle name="Notas 19 2 2 16" xfId="20858"/>
    <cellStyle name="Notas 19 2 2 2" xfId="20859"/>
    <cellStyle name="Notas 19 2 2 2 2" xfId="20860"/>
    <cellStyle name="Notas 19 2 2 2 3" xfId="20861"/>
    <cellStyle name="Notas 19 2 2 2 4" xfId="20862"/>
    <cellStyle name="Notas 19 2 2 2 5" xfId="20863"/>
    <cellStyle name="Notas 19 2 2 2 6" xfId="20864"/>
    <cellStyle name="Notas 19 2 2 2 7" xfId="20865"/>
    <cellStyle name="Notas 19 2 2 3" xfId="20866"/>
    <cellStyle name="Notas 19 2 2 4" xfId="20867"/>
    <cellStyle name="Notas 19 2 2 5" xfId="20868"/>
    <cellStyle name="Notas 19 2 2 6" xfId="20869"/>
    <cellStyle name="Notas 19 2 2 7" xfId="20870"/>
    <cellStyle name="Notas 19 2 2 8" xfId="20871"/>
    <cellStyle name="Notas 19 2 2 9" xfId="20872"/>
    <cellStyle name="Notas 19 2 3" xfId="20873"/>
    <cellStyle name="Notas 19 2 3 10" xfId="20874"/>
    <cellStyle name="Notas 19 2 3 11" xfId="20875"/>
    <cellStyle name="Notas 19 2 3 12" xfId="20876"/>
    <cellStyle name="Notas 19 2 3 13" xfId="20877"/>
    <cellStyle name="Notas 19 2 3 14" xfId="20878"/>
    <cellStyle name="Notas 19 2 3 15" xfId="20879"/>
    <cellStyle name="Notas 19 2 3 16" xfId="20880"/>
    <cellStyle name="Notas 19 2 3 2" xfId="20881"/>
    <cellStyle name="Notas 19 2 3 2 2" xfId="20882"/>
    <cellStyle name="Notas 19 2 3 2 3" xfId="20883"/>
    <cellStyle name="Notas 19 2 3 2 4" xfId="20884"/>
    <cellStyle name="Notas 19 2 3 2 5" xfId="20885"/>
    <cellStyle name="Notas 19 2 3 2 6" xfId="20886"/>
    <cellStyle name="Notas 19 2 3 2 7" xfId="20887"/>
    <cellStyle name="Notas 19 2 3 3" xfId="20888"/>
    <cellStyle name="Notas 19 2 3 4" xfId="20889"/>
    <cellStyle name="Notas 19 2 3 5" xfId="20890"/>
    <cellStyle name="Notas 19 2 3 6" xfId="20891"/>
    <cellStyle name="Notas 19 2 3 7" xfId="20892"/>
    <cellStyle name="Notas 19 2 3 8" xfId="20893"/>
    <cellStyle name="Notas 19 2 3 9" xfId="20894"/>
    <cellStyle name="Notas 19 2 4" xfId="20895"/>
    <cellStyle name="Notas 19 2 4 2" xfId="20896"/>
    <cellStyle name="Notas 19 2 4 3" xfId="20897"/>
    <cellStyle name="Notas 19 2 4 4" xfId="20898"/>
    <cellStyle name="Notas 19 2 4 5" xfId="20899"/>
    <cellStyle name="Notas 19 2 4 6" xfId="20900"/>
    <cellStyle name="Notas 19 2 4 7" xfId="20901"/>
    <cellStyle name="Notas 19 2 5" xfId="20902"/>
    <cellStyle name="Notas 19 2 6" xfId="20903"/>
    <cellStyle name="Notas 19 2 7" xfId="20904"/>
    <cellStyle name="Notas 19 2 8" xfId="20905"/>
    <cellStyle name="Notas 19 2 9" xfId="20906"/>
    <cellStyle name="Notas 19 3" xfId="20907"/>
    <cellStyle name="Notas 19 3 10" xfId="20908"/>
    <cellStyle name="Notas 19 3 11" xfId="20909"/>
    <cellStyle name="Notas 19 3 12" xfId="20910"/>
    <cellStyle name="Notas 19 3 13" xfId="20911"/>
    <cellStyle name="Notas 19 3 14" xfId="20912"/>
    <cellStyle name="Notas 19 3 15" xfId="20913"/>
    <cellStyle name="Notas 19 3 16" xfId="20914"/>
    <cellStyle name="Notas 19 3 2" xfId="20915"/>
    <cellStyle name="Notas 19 3 2 2" xfId="20916"/>
    <cellStyle name="Notas 19 3 2 3" xfId="20917"/>
    <cellStyle name="Notas 19 3 2 4" xfId="20918"/>
    <cellStyle name="Notas 19 3 2 5" xfId="20919"/>
    <cellStyle name="Notas 19 3 2 6" xfId="20920"/>
    <cellStyle name="Notas 19 3 2 7" xfId="20921"/>
    <cellStyle name="Notas 19 3 3" xfId="20922"/>
    <cellStyle name="Notas 19 3 4" xfId="20923"/>
    <cellStyle name="Notas 19 3 5" xfId="20924"/>
    <cellStyle name="Notas 19 3 6" xfId="20925"/>
    <cellStyle name="Notas 19 3 7" xfId="20926"/>
    <cellStyle name="Notas 19 3 8" xfId="20927"/>
    <cellStyle name="Notas 19 3 9" xfId="20928"/>
    <cellStyle name="Notas 19 4" xfId="20929"/>
    <cellStyle name="Notas 19 4 10" xfId="20930"/>
    <cellStyle name="Notas 19 4 11" xfId="20931"/>
    <cellStyle name="Notas 19 4 12" xfId="20932"/>
    <cellStyle name="Notas 19 4 13" xfId="20933"/>
    <cellStyle name="Notas 19 4 14" xfId="20934"/>
    <cellStyle name="Notas 19 4 15" xfId="20935"/>
    <cellStyle name="Notas 19 4 16" xfId="20936"/>
    <cellStyle name="Notas 19 4 2" xfId="20937"/>
    <cellStyle name="Notas 19 4 2 2" xfId="20938"/>
    <cellStyle name="Notas 19 4 2 3" xfId="20939"/>
    <cellStyle name="Notas 19 4 2 4" xfId="20940"/>
    <cellStyle name="Notas 19 4 2 5" xfId="20941"/>
    <cellStyle name="Notas 19 4 2 6" xfId="20942"/>
    <cellStyle name="Notas 19 4 2 7" xfId="20943"/>
    <cellStyle name="Notas 19 4 3" xfId="20944"/>
    <cellStyle name="Notas 19 4 4" xfId="20945"/>
    <cellStyle name="Notas 19 4 5" xfId="20946"/>
    <cellStyle name="Notas 19 4 6" xfId="20947"/>
    <cellStyle name="Notas 19 4 7" xfId="20948"/>
    <cellStyle name="Notas 19 4 8" xfId="20949"/>
    <cellStyle name="Notas 19 4 9" xfId="20950"/>
    <cellStyle name="Notas 19 5" xfId="20951"/>
    <cellStyle name="Notas 19 5 2" xfId="20952"/>
    <cellStyle name="Notas 19 5 3" xfId="20953"/>
    <cellStyle name="Notas 19 5 4" xfId="20954"/>
    <cellStyle name="Notas 19 5 5" xfId="20955"/>
    <cellStyle name="Notas 19 5 6" xfId="20956"/>
    <cellStyle name="Notas 19 5 7" xfId="20957"/>
    <cellStyle name="Notas 19 6" xfId="20958"/>
    <cellStyle name="Notas 19 7" xfId="20959"/>
    <cellStyle name="Notas 19 8" xfId="20960"/>
    <cellStyle name="Notas 19 9" xfId="20961"/>
    <cellStyle name="Notas 19_Cuadro 2 - Principales magnitudes del seguimiento de proyectos v6 20110411" xfId="20962"/>
    <cellStyle name="Notas 2" xfId="237"/>
    <cellStyle name="Notas 2 10" xfId="20963"/>
    <cellStyle name="Notas 2 10 2" xfId="20964"/>
    <cellStyle name="Notas 2 10 3" xfId="20965"/>
    <cellStyle name="Notas 2 10 4" xfId="20966"/>
    <cellStyle name="Notas 2 10 5" xfId="20967"/>
    <cellStyle name="Notas 2 10 6" xfId="20968"/>
    <cellStyle name="Notas 2 10 7" xfId="20969"/>
    <cellStyle name="Notas 2 11" xfId="20970"/>
    <cellStyle name="Notas 2 11 2" xfId="20971"/>
    <cellStyle name="Notas 2 11 3" xfId="20972"/>
    <cellStyle name="Notas 2 11 4" xfId="20973"/>
    <cellStyle name="Notas 2 11 5" xfId="20974"/>
    <cellStyle name="Notas 2 11 6" xfId="20975"/>
    <cellStyle name="Notas 2 11 7" xfId="20976"/>
    <cellStyle name="Notas 2 12" xfId="20977"/>
    <cellStyle name="Notas 2 13" xfId="20978"/>
    <cellStyle name="Notas 2 14" xfId="20979"/>
    <cellStyle name="Notas 2 15" xfId="20980"/>
    <cellStyle name="Notas 2 16" xfId="20981"/>
    <cellStyle name="Notas 2 17" xfId="20982"/>
    <cellStyle name="Notas 2 18" xfId="20983"/>
    <cellStyle name="Notas 2 19" xfId="20984"/>
    <cellStyle name="Notas 2 2" xfId="20985"/>
    <cellStyle name="Notas 2 2 10" xfId="20986"/>
    <cellStyle name="Notas 2 2 10 10" xfId="20987"/>
    <cellStyle name="Notas 2 2 10 11" xfId="20988"/>
    <cellStyle name="Notas 2 2 10 12" xfId="20989"/>
    <cellStyle name="Notas 2 2 10 13" xfId="20990"/>
    <cellStyle name="Notas 2 2 10 14" xfId="20991"/>
    <cellStyle name="Notas 2 2 10 15" xfId="20992"/>
    <cellStyle name="Notas 2 2 10 16" xfId="20993"/>
    <cellStyle name="Notas 2 2 10 2" xfId="20994"/>
    <cellStyle name="Notas 2 2 10 2 2" xfId="20995"/>
    <cellStyle name="Notas 2 2 10 2 3" xfId="20996"/>
    <cellStyle name="Notas 2 2 10 2 4" xfId="20997"/>
    <cellStyle name="Notas 2 2 10 2 5" xfId="20998"/>
    <cellStyle name="Notas 2 2 10 2 6" xfId="20999"/>
    <cellStyle name="Notas 2 2 10 2 7" xfId="21000"/>
    <cellStyle name="Notas 2 2 10 3" xfId="21001"/>
    <cellStyle name="Notas 2 2 10 4" xfId="21002"/>
    <cellStyle name="Notas 2 2 10 5" xfId="21003"/>
    <cellStyle name="Notas 2 2 10 6" xfId="21004"/>
    <cellStyle name="Notas 2 2 10 7" xfId="21005"/>
    <cellStyle name="Notas 2 2 10 8" xfId="21006"/>
    <cellStyle name="Notas 2 2 10 9" xfId="21007"/>
    <cellStyle name="Notas 2 2 11" xfId="21008"/>
    <cellStyle name="Notas 2 2 11 10" xfId="21009"/>
    <cellStyle name="Notas 2 2 11 11" xfId="21010"/>
    <cellStyle name="Notas 2 2 11 12" xfId="21011"/>
    <cellStyle name="Notas 2 2 11 13" xfId="21012"/>
    <cellStyle name="Notas 2 2 11 14" xfId="21013"/>
    <cellStyle name="Notas 2 2 11 15" xfId="21014"/>
    <cellStyle name="Notas 2 2 11 16" xfId="21015"/>
    <cellStyle name="Notas 2 2 11 2" xfId="21016"/>
    <cellStyle name="Notas 2 2 11 3" xfId="21017"/>
    <cellStyle name="Notas 2 2 11 4" xfId="21018"/>
    <cellStyle name="Notas 2 2 11 5" xfId="21019"/>
    <cellStyle name="Notas 2 2 11 6" xfId="21020"/>
    <cellStyle name="Notas 2 2 11 7" xfId="21021"/>
    <cellStyle name="Notas 2 2 11 8" xfId="21022"/>
    <cellStyle name="Notas 2 2 11 9" xfId="21023"/>
    <cellStyle name="Notas 2 2 12" xfId="21024"/>
    <cellStyle name="Notas 2 2 13" xfId="21025"/>
    <cellStyle name="Notas 2 2 14" xfId="21026"/>
    <cellStyle name="Notas 2 2 15" xfId="21027"/>
    <cellStyle name="Notas 2 2 16" xfId="21028"/>
    <cellStyle name="Notas 2 2 17" xfId="21029"/>
    <cellStyle name="Notas 2 2 18" xfId="21030"/>
    <cellStyle name="Notas 2 2 19" xfId="21031"/>
    <cellStyle name="Notas 2 2 2" xfId="21032"/>
    <cellStyle name="Notas 2 2 2 10" xfId="21033"/>
    <cellStyle name="Notas 2 2 2 11" xfId="21034"/>
    <cellStyle name="Notas 2 2 2 12" xfId="21035"/>
    <cellStyle name="Notas 2 2 2 13" xfId="21036"/>
    <cellStyle name="Notas 2 2 2 14" xfId="21037"/>
    <cellStyle name="Notas 2 2 2 2" xfId="21038"/>
    <cellStyle name="Notas 2 2 2 2 10" xfId="21039"/>
    <cellStyle name="Notas 2 2 2 2 11" xfId="21040"/>
    <cellStyle name="Notas 2 2 2 2 12" xfId="21041"/>
    <cellStyle name="Notas 2 2 2 2 13" xfId="21042"/>
    <cellStyle name="Notas 2 2 2 2 14" xfId="21043"/>
    <cellStyle name="Notas 2 2 2 2 15" xfId="21044"/>
    <cellStyle name="Notas 2 2 2 2 16" xfId="21045"/>
    <cellStyle name="Notas 2 2 2 2 2" xfId="21046"/>
    <cellStyle name="Notas 2 2 2 2 2 2" xfId="21047"/>
    <cellStyle name="Notas 2 2 2 2 2 3" xfId="21048"/>
    <cellStyle name="Notas 2 2 2 2 2 4" xfId="21049"/>
    <cellStyle name="Notas 2 2 2 2 2 5" xfId="21050"/>
    <cellStyle name="Notas 2 2 2 2 2 6" xfId="21051"/>
    <cellStyle name="Notas 2 2 2 2 2 7" xfId="21052"/>
    <cellStyle name="Notas 2 2 2 2 3" xfId="21053"/>
    <cellStyle name="Notas 2 2 2 2 4" xfId="21054"/>
    <cellStyle name="Notas 2 2 2 2 5" xfId="21055"/>
    <cellStyle name="Notas 2 2 2 2 6" xfId="21056"/>
    <cellStyle name="Notas 2 2 2 2 7" xfId="21057"/>
    <cellStyle name="Notas 2 2 2 2 8" xfId="21058"/>
    <cellStyle name="Notas 2 2 2 2 9" xfId="21059"/>
    <cellStyle name="Notas 2 2 2 3" xfId="21060"/>
    <cellStyle name="Notas 2 2 2 3 10" xfId="21061"/>
    <cellStyle name="Notas 2 2 2 3 11" xfId="21062"/>
    <cellStyle name="Notas 2 2 2 3 12" xfId="21063"/>
    <cellStyle name="Notas 2 2 2 3 13" xfId="21064"/>
    <cellStyle name="Notas 2 2 2 3 14" xfId="21065"/>
    <cellStyle name="Notas 2 2 2 3 15" xfId="21066"/>
    <cellStyle name="Notas 2 2 2 3 16" xfId="21067"/>
    <cellStyle name="Notas 2 2 2 3 2" xfId="21068"/>
    <cellStyle name="Notas 2 2 2 3 3" xfId="21069"/>
    <cellStyle name="Notas 2 2 2 3 4" xfId="21070"/>
    <cellStyle name="Notas 2 2 2 3 5" xfId="21071"/>
    <cellStyle name="Notas 2 2 2 3 6" xfId="21072"/>
    <cellStyle name="Notas 2 2 2 3 7" xfId="21073"/>
    <cellStyle name="Notas 2 2 2 3 8" xfId="21074"/>
    <cellStyle name="Notas 2 2 2 3 9" xfId="21075"/>
    <cellStyle name="Notas 2 2 2 4" xfId="21076"/>
    <cellStyle name="Notas 2 2 2 5" xfId="21077"/>
    <cellStyle name="Notas 2 2 2 6" xfId="21078"/>
    <cellStyle name="Notas 2 2 2 7" xfId="21079"/>
    <cellStyle name="Notas 2 2 2 8" xfId="21080"/>
    <cellStyle name="Notas 2 2 2 9" xfId="21081"/>
    <cellStyle name="Notas 2 2 20" xfId="21082"/>
    <cellStyle name="Notas 2 2 21" xfId="21083"/>
    <cellStyle name="Notas 2 2 22" xfId="21084"/>
    <cellStyle name="Notas 2 2 3" xfId="21085"/>
    <cellStyle name="Notas 2 2 3 10" xfId="21086"/>
    <cellStyle name="Notas 2 2 3 11" xfId="21087"/>
    <cellStyle name="Notas 2 2 3 12" xfId="21088"/>
    <cellStyle name="Notas 2 2 3 13" xfId="21089"/>
    <cellStyle name="Notas 2 2 3 14" xfId="21090"/>
    <cellStyle name="Notas 2 2 3 15" xfId="21091"/>
    <cellStyle name="Notas 2 2 3 16" xfId="21092"/>
    <cellStyle name="Notas 2 2 3 17" xfId="21093"/>
    <cellStyle name="Notas 2 2 3 2" xfId="21094"/>
    <cellStyle name="Notas 2 2 3 2 10" xfId="21095"/>
    <cellStyle name="Notas 2 2 3 2 11" xfId="21096"/>
    <cellStyle name="Notas 2 2 3 2 12" xfId="21097"/>
    <cellStyle name="Notas 2 2 3 2 13" xfId="21098"/>
    <cellStyle name="Notas 2 2 3 2 14" xfId="21099"/>
    <cellStyle name="Notas 2 2 3 2 15" xfId="21100"/>
    <cellStyle name="Notas 2 2 3 2 16" xfId="21101"/>
    <cellStyle name="Notas 2 2 3 2 2" xfId="21102"/>
    <cellStyle name="Notas 2 2 3 2 2 2" xfId="21103"/>
    <cellStyle name="Notas 2 2 3 2 2 3" xfId="21104"/>
    <cellStyle name="Notas 2 2 3 2 2 4" xfId="21105"/>
    <cellStyle name="Notas 2 2 3 2 2 5" xfId="21106"/>
    <cellStyle name="Notas 2 2 3 2 2 6" xfId="21107"/>
    <cellStyle name="Notas 2 2 3 2 2 7" xfId="21108"/>
    <cellStyle name="Notas 2 2 3 2 3" xfId="21109"/>
    <cellStyle name="Notas 2 2 3 2 4" xfId="21110"/>
    <cellStyle name="Notas 2 2 3 2 5" xfId="21111"/>
    <cellStyle name="Notas 2 2 3 2 6" xfId="21112"/>
    <cellStyle name="Notas 2 2 3 2 7" xfId="21113"/>
    <cellStyle name="Notas 2 2 3 2 8" xfId="21114"/>
    <cellStyle name="Notas 2 2 3 2 9" xfId="21115"/>
    <cellStyle name="Notas 2 2 3 3" xfId="21116"/>
    <cellStyle name="Notas 2 2 3 3 2" xfId="21117"/>
    <cellStyle name="Notas 2 2 3 3 3" xfId="21118"/>
    <cellStyle name="Notas 2 2 3 3 4" xfId="21119"/>
    <cellStyle name="Notas 2 2 3 3 5" xfId="21120"/>
    <cellStyle name="Notas 2 2 3 3 6" xfId="21121"/>
    <cellStyle name="Notas 2 2 3 3 7" xfId="21122"/>
    <cellStyle name="Notas 2 2 3 4" xfId="21123"/>
    <cellStyle name="Notas 2 2 3 5" xfId="21124"/>
    <cellStyle name="Notas 2 2 3 6" xfId="21125"/>
    <cellStyle name="Notas 2 2 3 7" xfId="21126"/>
    <cellStyle name="Notas 2 2 3 8" xfId="21127"/>
    <cellStyle name="Notas 2 2 3 9" xfId="21128"/>
    <cellStyle name="Notas 2 2 4" xfId="21129"/>
    <cellStyle name="Notas 2 2 4 10" xfId="21130"/>
    <cellStyle name="Notas 2 2 4 11" xfId="21131"/>
    <cellStyle name="Notas 2 2 4 12" xfId="21132"/>
    <cellStyle name="Notas 2 2 4 13" xfId="21133"/>
    <cellStyle name="Notas 2 2 4 14" xfId="21134"/>
    <cellStyle name="Notas 2 2 4 15" xfId="21135"/>
    <cellStyle name="Notas 2 2 4 16" xfId="21136"/>
    <cellStyle name="Notas 2 2 4 17" xfId="21137"/>
    <cellStyle name="Notas 2 2 4 2" xfId="21138"/>
    <cellStyle name="Notas 2 2 4 2 10" xfId="21139"/>
    <cellStyle name="Notas 2 2 4 2 11" xfId="21140"/>
    <cellStyle name="Notas 2 2 4 2 12" xfId="21141"/>
    <cellStyle name="Notas 2 2 4 2 13" xfId="21142"/>
    <cellStyle name="Notas 2 2 4 2 14" xfId="21143"/>
    <cellStyle name="Notas 2 2 4 2 15" xfId="21144"/>
    <cellStyle name="Notas 2 2 4 2 16" xfId="21145"/>
    <cellStyle name="Notas 2 2 4 2 2" xfId="21146"/>
    <cellStyle name="Notas 2 2 4 2 2 2" xfId="21147"/>
    <cellStyle name="Notas 2 2 4 2 2 3" xfId="21148"/>
    <cellStyle name="Notas 2 2 4 2 2 4" xfId="21149"/>
    <cellStyle name="Notas 2 2 4 2 2 5" xfId="21150"/>
    <cellStyle name="Notas 2 2 4 2 2 6" xfId="21151"/>
    <cellStyle name="Notas 2 2 4 2 2 7" xfId="21152"/>
    <cellStyle name="Notas 2 2 4 2 3" xfId="21153"/>
    <cellStyle name="Notas 2 2 4 2 4" xfId="21154"/>
    <cellStyle name="Notas 2 2 4 2 5" xfId="21155"/>
    <cellStyle name="Notas 2 2 4 2 6" xfId="21156"/>
    <cellStyle name="Notas 2 2 4 2 7" xfId="21157"/>
    <cellStyle name="Notas 2 2 4 2 8" xfId="21158"/>
    <cellStyle name="Notas 2 2 4 2 9" xfId="21159"/>
    <cellStyle name="Notas 2 2 4 3" xfId="21160"/>
    <cellStyle name="Notas 2 2 4 3 2" xfId="21161"/>
    <cellStyle name="Notas 2 2 4 3 3" xfId="21162"/>
    <cellStyle name="Notas 2 2 4 3 4" xfId="21163"/>
    <cellStyle name="Notas 2 2 4 3 5" xfId="21164"/>
    <cellStyle name="Notas 2 2 4 3 6" xfId="21165"/>
    <cellStyle name="Notas 2 2 4 3 7" xfId="21166"/>
    <cellStyle name="Notas 2 2 4 4" xfId="21167"/>
    <cellStyle name="Notas 2 2 4 5" xfId="21168"/>
    <cellStyle name="Notas 2 2 4 6" xfId="21169"/>
    <cellStyle name="Notas 2 2 4 7" xfId="21170"/>
    <cellStyle name="Notas 2 2 4 8" xfId="21171"/>
    <cellStyle name="Notas 2 2 4 9" xfId="21172"/>
    <cellStyle name="Notas 2 2 5" xfId="21173"/>
    <cellStyle name="Notas 2 2 5 10" xfId="21174"/>
    <cellStyle name="Notas 2 2 5 11" xfId="21175"/>
    <cellStyle name="Notas 2 2 5 12" xfId="21176"/>
    <cellStyle name="Notas 2 2 5 13" xfId="21177"/>
    <cellStyle name="Notas 2 2 5 14" xfId="21178"/>
    <cellStyle name="Notas 2 2 5 15" xfId="21179"/>
    <cellStyle name="Notas 2 2 5 16" xfId="21180"/>
    <cellStyle name="Notas 2 2 5 17" xfId="21181"/>
    <cellStyle name="Notas 2 2 5 2" xfId="21182"/>
    <cellStyle name="Notas 2 2 5 2 10" xfId="21183"/>
    <cellStyle name="Notas 2 2 5 2 11" xfId="21184"/>
    <cellStyle name="Notas 2 2 5 2 12" xfId="21185"/>
    <cellStyle name="Notas 2 2 5 2 13" xfId="21186"/>
    <cellStyle name="Notas 2 2 5 2 14" xfId="21187"/>
    <cellStyle name="Notas 2 2 5 2 15" xfId="21188"/>
    <cellStyle name="Notas 2 2 5 2 16" xfId="21189"/>
    <cellStyle name="Notas 2 2 5 2 2" xfId="21190"/>
    <cellStyle name="Notas 2 2 5 2 2 2" xfId="21191"/>
    <cellStyle name="Notas 2 2 5 2 2 3" xfId="21192"/>
    <cellStyle name="Notas 2 2 5 2 2 4" xfId="21193"/>
    <cellStyle name="Notas 2 2 5 2 2 5" xfId="21194"/>
    <cellStyle name="Notas 2 2 5 2 2 6" xfId="21195"/>
    <cellStyle name="Notas 2 2 5 2 2 7" xfId="21196"/>
    <cellStyle name="Notas 2 2 5 2 3" xfId="21197"/>
    <cellStyle name="Notas 2 2 5 2 4" xfId="21198"/>
    <cellStyle name="Notas 2 2 5 2 5" xfId="21199"/>
    <cellStyle name="Notas 2 2 5 2 6" xfId="21200"/>
    <cellStyle name="Notas 2 2 5 2 7" xfId="21201"/>
    <cellStyle name="Notas 2 2 5 2 8" xfId="21202"/>
    <cellStyle name="Notas 2 2 5 2 9" xfId="21203"/>
    <cellStyle name="Notas 2 2 5 3" xfId="21204"/>
    <cellStyle name="Notas 2 2 5 3 2" xfId="21205"/>
    <cellStyle name="Notas 2 2 5 3 3" xfId="21206"/>
    <cellStyle name="Notas 2 2 5 3 4" xfId="21207"/>
    <cellStyle name="Notas 2 2 5 3 5" xfId="21208"/>
    <cellStyle name="Notas 2 2 5 3 6" xfId="21209"/>
    <cellStyle name="Notas 2 2 5 3 7" xfId="21210"/>
    <cellStyle name="Notas 2 2 5 4" xfId="21211"/>
    <cellStyle name="Notas 2 2 5 5" xfId="21212"/>
    <cellStyle name="Notas 2 2 5 6" xfId="21213"/>
    <cellStyle name="Notas 2 2 5 7" xfId="21214"/>
    <cellStyle name="Notas 2 2 5 8" xfId="21215"/>
    <cellStyle name="Notas 2 2 5 9" xfId="21216"/>
    <cellStyle name="Notas 2 2 6" xfId="21217"/>
    <cellStyle name="Notas 2 2 6 10" xfId="21218"/>
    <cellStyle name="Notas 2 2 6 11" xfId="21219"/>
    <cellStyle name="Notas 2 2 6 12" xfId="21220"/>
    <cellStyle name="Notas 2 2 6 13" xfId="21221"/>
    <cellStyle name="Notas 2 2 6 14" xfId="21222"/>
    <cellStyle name="Notas 2 2 6 15" xfId="21223"/>
    <cellStyle name="Notas 2 2 6 16" xfId="21224"/>
    <cellStyle name="Notas 2 2 6 17" xfId="21225"/>
    <cellStyle name="Notas 2 2 6 2" xfId="21226"/>
    <cellStyle name="Notas 2 2 6 2 10" xfId="21227"/>
    <cellStyle name="Notas 2 2 6 2 11" xfId="21228"/>
    <cellStyle name="Notas 2 2 6 2 12" xfId="21229"/>
    <cellStyle name="Notas 2 2 6 2 13" xfId="21230"/>
    <cellStyle name="Notas 2 2 6 2 14" xfId="21231"/>
    <cellStyle name="Notas 2 2 6 2 15" xfId="21232"/>
    <cellStyle name="Notas 2 2 6 2 16" xfId="21233"/>
    <cellStyle name="Notas 2 2 6 2 2" xfId="21234"/>
    <cellStyle name="Notas 2 2 6 2 2 2" xfId="21235"/>
    <cellStyle name="Notas 2 2 6 2 2 3" xfId="21236"/>
    <cellStyle name="Notas 2 2 6 2 2 4" xfId="21237"/>
    <cellStyle name="Notas 2 2 6 2 2 5" xfId="21238"/>
    <cellStyle name="Notas 2 2 6 2 2 6" xfId="21239"/>
    <cellStyle name="Notas 2 2 6 2 2 7" xfId="21240"/>
    <cellStyle name="Notas 2 2 6 2 3" xfId="21241"/>
    <cellStyle name="Notas 2 2 6 2 4" xfId="21242"/>
    <cellStyle name="Notas 2 2 6 2 5" xfId="21243"/>
    <cellStyle name="Notas 2 2 6 2 6" xfId="21244"/>
    <cellStyle name="Notas 2 2 6 2 7" xfId="21245"/>
    <cellStyle name="Notas 2 2 6 2 8" xfId="21246"/>
    <cellStyle name="Notas 2 2 6 2 9" xfId="21247"/>
    <cellStyle name="Notas 2 2 6 3" xfId="21248"/>
    <cellStyle name="Notas 2 2 6 3 2" xfId="21249"/>
    <cellStyle name="Notas 2 2 6 3 3" xfId="21250"/>
    <cellStyle name="Notas 2 2 6 3 4" xfId="21251"/>
    <cellStyle name="Notas 2 2 6 3 5" xfId="21252"/>
    <cellStyle name="Notas 2 2 6 3 6" xfId="21253"/>
    <cellStyle name="Notas 2 2 6 3 7" xfId="21254"/>
    <cellStyle name="Notas 2 2 6 4" xfId="21255"/>
    <cellStyle name="Notas 2 2 6 5" xfId="21256"/>
    <cellStyle name="Notas 2 2 6 6" xfId="21257"/>
    <cellStyle name="Notas 2 2 6 7" xfId="21258"/>
    <cellStyle name="Notas 2 2 6 8" xfId="21259"/>
    <cellStyle name="Notas 2 2 6 9" xfId="21260"/>
    <cellStyle name="Notas 2 2 7" xfId="21261"/>
    <cellStyle name="Notas 2 2 7 10" xfId="21262"/>
    <cellStyle name="Notas 2 2 7 11" xfId="21263"/>
    <cellStyle name="Notas 2 2 7 12" xfId="21264"/>
    <cellStyle name="Notas 2 2 7 13" xfId="21265"/>
    <cellStyle name="Notas 2 2 7 14" xfId="21266"/>
    <cellStyle name="Notas 2 2 7 15" xfId="21267"/>
    <cellStyle name="Notas 2 2 7 16" xfId="21268"/>
    <cellStyle name="Notas 2 2 7 17" xfId="21269"/>
    <cellStyle name="Notas 2 2 7 2" xfId="21270"/>
    <cellStyle name="Notas 2 2 7 2 10" xfId="21271"/>
    <cellStyle name="Notas 2 2 7 2 11" xfId="21272"/>
    <cellStyle name="Notas 2 2 7 2 12" xfId="21273"/>
    <cellStyle name="Notas 2 2 7 2 13" xfId="21274"/>
    <cellStyle name="Notas 2 2 7 2 14" xfId="21275"/>
    <cellStyle name="Notas 2 2 7 2 15" xfId="21276"/>
    <cellStyle name="Notas 2 2 7 2 16" xfId="21277"/>
    <cellStyle name="Notas 2 2 7 2 2" xfId="21278"/>
    <cellStyle name="Notas 2 2 7 2 2 2" xfId="21279"/>
    <cellStyle name="Notas 2 2 7 2 2 3" xfId="21280"/>
    <cellStyle name="Notas 2 2 7 2 2 4" xfId="21281"/>
    <cellStyle name="Notas 2 2 7 2 2 5" xfId="21282"/>
    <cellStyle name="Notas 2 2 7 2 2 6" xfId="21283"/>
    <cellStyle name="Notas 2 2 7 2 2 7" xfId="21284"/>
    <cellStyle name="Notas 2 2 7 2 3" xfId="21285"/>
    <cellStyle name="Notas 2 2 7 2 4" xfId="21286"/>
    <cellStyle name="Notas 2 2 7 2 5" xfId="21287"/>
    <cellStyle name="Notas 2 2 7 2 6" xfId="21288"/>
    <cellStyle name="Notas 2 2 7 2 7" xfId="21289"/>
    <cellStyle name="Notas 2 2 7 2 8" xfId="21290"/>
    <cellStyle name="Notas 2 2 7 2 9" xfId="21291"/>
    <cellStyle name="Notas 2 2 7 3" xfId="21292"/>
    <cellStyle name="Notas 2 2 7 3 2" xfId="21293"/>
    <cellStyle name="Notas 2 2 7 3 3" xfId="21294"/>
    <cellStyle name="Notas 2 2 7 3 4" xfId="21295"/>
    <cellStyle name="Notas 2 2 7 3 5" xfId="21296"/>
    <cellStyle name="Notas 2 2 7 3 6" xfId="21297"/>
    <cellStyle name="Notas 2 2 7 3 7" xfId="21298"/>
    <cellStyle name="Notas 2 2 7 4" xfId="21299"/>
    <cellStyle name="Notas 2 2 7 5" xfId="21300"/>
    <cellStyle name="Notas 2 2 7 6" xfId="21301"/>
    <cellStyle name="Notas 2 2 7 7" xfId="21302"/>
    <cellStyle name="Notas 2 2 7 8" xfId="21303"/>
    <cellStyle name="Notas 2 2 7 9" xfId="21304"/>
    <cellStyle name="Notas 2 2 8" xfId="21305"/>
    <cellStyle name="Notas 2 2 8 10" xfId="21306"/>
    <cellStyle name="Notas 2 2 8 11" xfId="21307"/>
    <cellStyle name="Notas 2 2 8 12" xfId="21308"/>
    <cellStyle name="Notas 2 2 8 13" xfId="21309"/>
    <cellStyle name="Notas 2 2 8 14" xfId="21310"/>
    <cellStyle name="Notas 2 2 8 15" xfId="21311"/>
    <cellStyle name="Notas 2 2 8 16" xfId="21312"/>
    <cellStyle name="Notas 2 2 8 17" xfId="21313"/>
    <cellStyle name="Notas 2 2 8 2" xfId="21314"/>
    <cellStyle name="Notas 2 2 8 2 10" xfId="21315"/>
    <cellStyle name="Notas 2 2 8 2 11" xfId="21316"/>
    <cellStyle name="Notas 2 2 8 2 12" xfId="21317"/>
    <cellStyle name="Notas 2 2 8 2 13" xfId="21318"/>
    <cellStyle name="Notas 2 2 8 2 14" xfId="21319"/>
    <cellStyle name="Notas 2 2 8 2 15" xfId="21320"/>
    <cellStyle name="Notas 2 2 8 2 16" xfId="21321"/>
    <cellStyle name="Notas 2 2 8 2 2" xfId="21322"/>
    <cellStyle name="Notas 2 2 8 2 2 2" xfId="21323"/>
    <cellStyle name="Notas 2 2 8 2 2 3" xfId="21324"/>
    <cellStyle name="Notas 2 2 8 2 2 4" xfId="21325"/>
    <cellStyle name="Notas 2 2 8 2 2 5" xfId="21326"/>
    <cellStyle name="Notas 2 2 8 2 2 6" xfId="21327"/>
    <cellStyle name="Notas 2 2 8 2 2 7" xfId="21328"/>
    <cellStyle name="Notas 2 2 8 2 3" xfId="21329"/>
    <cellStyle name="Notas 2 2 8 2 4" xfId="21330"/>
    <cellStyle name="Notas 2 2 8 2 5" xfId="21331"/>
    <cellStyle name="Notas 2 2 8 2 6" xfId="21332"/>
    <cellStyle name="Notas 2 2 8 2 7" xfId="21333"/>
    <cellStyle name="Notas 2 2 8 2 8" xfId="21334"/>
    <cellStyle name="Notas 2 2 8 2 9" xfId="21335"/>
    <cellStyle name="Notas 2 2 8 3" xfId="21336"/>
    <cellStyle name="Notas 2 2 8 3 2" xfId="21337"/>
    <cellStyle name="Notas 2 2 8 3 3" xfId="21338"/>
    <cellStyle name="Notas 2 2 8 3 4" xfId="21339"/>
    <cellStyle name="Notas 2 2 8 3 5" xfId="21340"/>
    <cellStyle name="Notas 2 2 8 3 6" xfId="21341"/>
    <cellStyle name="Notas 2 2 8 3 7" xfId="21342"/>
    <cellStyle name="Notas 2 2 8 4" xfId="21343"/>
    <cellStyle name="Notas 2 2 8 5" xfId="21344"/>
    <cellStyle name="Notas 2 2 8 6" xfId="21345"/>
    <cellStyle name="Notas 2 2 8 7" xfId="21346"/>
    <cellStyle name="Notas 2 2 8 8" xfId="21347"/>
    <cellStyle name="Notas 2 2 8 9" xfId="21348"/>
    <cellStyle name="Notas 2 2 9" xfId="21349"/>
    <cellStyle name="Notas 2 2 9 10" xfId="21350"/>
    <cellStyle name="Notas 2 2 9 11" xfId="21351"/>
    <cellStyle name="Notas 2 2 9 12" xfId="21352"/>
    <cellStyle name="Notas 2 2 9 13" xfId="21353"/>
    <cellStyle name="Notas 2 2 9 14" xfId="21354"/>
    <cellStyle name="Notas 2 2 9 15" xfId="21355"/>
    <cellStyle name="Notas 2 2 9 16" xfId="21356"/>
    <cellStyle name="Notas 2 2 9 17" xfId="21357"/>
    <cellStyle name="Notas 2 2 9 2" xfId="21358"/>
    <cellStyle name="Notas 2 2 9 2 10" xfId="21359"/>
    <cellStyle name="Notas 2 2 9 2 11" xfId="21360"/>
    <cellStyle name="Notas 2 2 9 2 12" xfId="21361"/>
    <cellStyle name="Notas 2 2 9 2 13" xfId="21362"/>
    <cellStyle name="Notas 2 2 9 2 14" xfId="21363"/>
    <cellStyle name="Notas 2 2 9 2 15" xfId="21364"/>
    <cellStyle name="Notas 2 2 9 2 16" xfId="21365"/>
    <cellStyle name="Notas 2 2 9 2 2" xfId="21366"/>
    <cellStyle name="Notas 2 2 9 2 2 2" xfId="21367"/>
    <cellStyle name="Notas 2 2 9 2 2 3" xfId="21368"/>
    <cellStyle name="Notas 2 2 9 2 2 4" xfId="21369"/>
    <cellStyle name="Notas 2 2 9 2 2 5" xfId="21370"/>
    <cellStyle name="Notas 2 2 9 2 2 6" xfId="21371"/>
    <cellStyle name="Notas 2 2 9 2 2 7" xfId="21372"/>
    <cellStyle name="Notas 2 2 9 2 3" xfId="21373"/>
    <cellStyle name="Notas 2 2 9 2 4" xfId="21374"/>
    <cellStyle name="Notas 2 2 9 2 5" xfId="21375"/>
    <cellStyle name="Notas 2 2 9 2 6" xfId="21376"/>
    <cellStyle name="Notas 2 2 9 2 7" xfId="21377"/>
    <cellStyle name="Notas 2 2 9 2 8" xfId="21378"/>
    <cellStyle name="Notas 2 2 9 2 9" xfId="21379"/>
    <cellStyle name="Notas 2 2 9 3" xfId="21380"/>
    <cellStyle name="Notas 2 2 9 3 2" xfId="21381"/>
    <cellStyle name="Notas 2 2 9 3 3" xfId="21382"/>
    <cellStyle name="Notas 2 2 9 3 4" xfId="21383"/>
    <cellStyle name="Notas 2 2 9 3 5" xfId="21384"/>
    <cellStyle name="Notas 2 2 9 3 6" xfId="21385"/>
    <cellStyle name="Notas 2 2 9 3 7" xfId="21386"/>
    <cellStyle name="Notas 2 2 9 4" xfId="21387"/>
    <cellStyle name="Notas 2 2 9 5" xfId="21388"/>
    <cellStyle name="Notas 2 2 9 6" xfId="21389"/>
    <cellStyle name="Notas 2 2 9 7" xfId="21390"/>
    <cellStyle name="Notas 2 2 9 8" xfId="21391"/>
    <cellStyle name="Notas 2 2 9 9" xfId="21392"/>
    <cellStyle name="Notas 2 20" xfId="21393"/>
    <cellStyle name="Notas 2 3" xfId="21394"/>
    <cellStyle name="Notas 2 3 10" xfId="21395"/>
    <cellStyle name="Notas 2 3 11" xfId="21396"/>
    <cellStyle name="Notas 2 3 12" xfId="21397"/>
    <cellStyle name="Notas 2 3 13" xfId="21398"/>
    <cellStyle name="Notas 2 3 14" xfId="21399"/>
    <cellStyle name="Notas 2 3 2" xfId="21400"/>
    <cellStyle name="Notas 2 3 2 10" xfId="21401"/>
    <cellStyle name="Notas 2 3 2 11" xfId="21402"/>
    <cellStyle name="Notas 2 3 2 12" xfId="21403"/>
    <cellStyle name="Notas 2 3 2 13" xfId="21404"/>
    <cellStyle name="Notas 2 3 2 2" xfId="21405"/>
    <cellStyle name="Notas 2 3 2 2 10" xfId="21406"/>
    <cellStyle name="Notas 2 3 2 2 11" xfId="21407"/>
    <cellStyle name="Notas 2 3 2 2 12" xfId="21408"/>
    <cellStyle name="Notas 2 3 2 2 13" xfId="21409"/>
    <cellStyle name="Notas 2 3 2 2 14" xfId="21410"/>
    <cellStyle name="Notas 2 3 2 2 15" xfId="21411"/>
    <cellStyle name="Notas 2 3 2 2 16" xfId="21412"/>
    <cellStyle name="Notas 2 3 2 2 2" xfId="21413"/>
    <cellStyle name="Notas 2 3 2 2 3" xfId="21414"/>
    <cellStyle name="Notas 2 3 2 2 4" xfId="21415"/>
    <cellStyle name="Notas 2 3 2 2 5" xfId="21416"/>
    <cellStyle name="Notas 2 3 2 2 6" xfId="21417"/>
    <cellStyle name="Notas 2 3 2 2 7" xfId="21418"/>
    <cellStyle name="Notas 2 3 2 2 8" xfId="21419"/>
    <cellStyle name="Notas 2 3 2 2 9" xfId="21420"/>
    <cellStyle name="Notas 2 3 2 3" xfId="21421"/>
    <cellStyle name="Notas 2 3 2 4" xfId="21422"/>
    <cellStyle name="Notas 2 3 2 5" xfId="21423"/>
    <cellStyle name="Notas 2 3 2 6" xfId="21424"/>
    <cellStyle name="Notas 2 3 2 7" xfId="21425"/>
    <cellStyle name="Notas 2 3 2 8" xfId="21426"/>
    <cellStyle name="Notas 2 3 2 9" xfId="21427"/>
    <cellStyle name="Notas 2 3 3" xfId="21428"/>
    <cellStyle name="Notas 2 3 3 10" xfId="21429"/>
    <cellStyle name="Notas 2 3 3 11" xfId="21430"/>
    <cellStyle name="Notas 2 3 3 12" xfId="21431"/>
    <cellStyle name="Notas 2 3 3 13" xfId="21432"/>
    <cellStyle name="Notas 2 3 3 14" xfId="21433"/>
    <cellStyle name="Notas 2 3 3 15" xfId="21434"/>
    <cellStyle name="Notas 2 3 3 16" xfId="21435"/>
    <cellStyle name="Notas 2 3 3 2" xfId="21436"/>
    <cellStyle name="Notas 2 3 3 3" xfId="21437"/>
    <cellStyle name="Notas 2 3 3 4" xfId="21438"/>
    <cellStyle name="Notas 2 3 3 5" xfId="21439"/>
    <cellStyle name="Notas 2 3 3 6" xfId="21440"/>
    <cellStyle name="Notas 2 3 3 7" xfId="21441"/>
    <cellStyle name="Notas 2 3 3 8" xfId="21442"/>
    <cellStyle name="Notas 2 3 3 9" xfId="21443"/>
    <cellStyle name="Notas 2 3 4" xfId="21444"/>
    <cellStyle name="Notas 2 3 5" xfId="21445"/>
    <cellStyle name="Notas 2 3 6" xfId="21446"/>
    <cellStyle name="Notas 2 3 7" xfId="21447"/>
    <cellStyle name="Notas 2 3 8" xfId="21448"/>
    <cellStyle name="Notas 2 3 9" xfId="21449"/>
    <cellStyle name="Notas 2 4" xfId="21450"/>
    <cellStyle name="Notas 2 4 10" xfId="21451"/>
    <cellStyle name="Notas 2 4 11" xfId="21452"/>
    <cellStyle name="Notas 2 4 12" xfId="21453"/>
    <cellStyle name="Notas 2 4 13" xfId="21454"/>
    <cellStyle name="Notas 2 4 2" xfId="21455"/>
    <cellStyle name="Notas 2 4 2 10" xfId="21456"/>
    <cellStyle name="Notas 2 4 2 11" xfId="21457"/>
    <cellStyle name="Notas 2 4 2 12" xfId="21458"/>
    <cellStyle name="Notas 2 4 2 13" xfId="21459"/>
    <cellStyle name="Notas 2 4 2 14" xfId="21460"/>
    <cellStyle name="Notas 2 4 2 15" xfId="21461"/>
    <cellStyle name="Notas 2 4 2 16" xfId="21462"/>
    <cellStyle name="Notas 2 4 2 2" xfId="21463"/>
    <cellStyle name="Notas 2 4 2 3" xfId="21464"/>
    <cellStyle name="Notas 2 4 2 4" xfId="21465"/>
    <cellStyle name="Notas 2 4 2 5" xfId="21466"/>
    <cellStyle name="Notas 2 4 2 6" xfId="21467"/>
    <cellStyle name="Notas 2 4 2 7" xfId="21468"/>
    <cellStyle name="Notas 2 4 2 8" xfId="21469"/>
    <cellStyle name="Notas 2 4 2 9" xfId="21470"/>
    <cellStyle name="Notas 2 4 3" xfId="21471"/>
    <cellStyle name="Notas 2 4 4" xfId="21472"/>
    <cellStyle name="Notas 2 4 5" xfId="21473"/>
    <cellStyle name="Notas 2 4 6" xfId="21474"/>
    <cellStyle name="Notas 2 4 7" xfId="21475"/>
    <cellStyle name="Notas 2 4 8" xfId="21476"/>
    <cellStyle name="Notas 2 4 9" xfId="21477"/>
    <cellStyle name="Notas 2 5" xfId="21478"/>
    <cellStyle name="Notas 2 5 10" xfId="21479"/>
    <cellStyle name="Notas 2 5 11" xfId="21480"/>
    <cellStyle name="Notas 2 5 12" xfId="21481"/>
    <cellStyle name="Notas 2 5 13" xfId="21482"/>
    <cellStyle name="Notas 2 5 2" xfId="21483"/>
    <cellStyle name="Notas 2 5 2 10" xfId="21484"/>
    <cellStyle name="Notas 2 5 2 11" xfId="21485"/>
    <cellStyle name="Notas 2 5 2 12" xfId="21486"/>
    <cellStyle name="Notas 2 5 2 13" xfId="21487"/>
    <cellStyle name="Notas 2 5 2 14" xfId="21488"/>
    <cellStyle name="Notas 2 5 2 15" xfId="21489"/>
    <cellStyle name="Notas 2 5 2 16" xfId="21490"/>
    <cellStyle name="Notas 2 5 2 2" xfId="21491"/>
    <cellStyle name="Notas 2 5 2 2 2" xfId="21492"/>
    <cellStyle name="Notas 2 5 2 2 3" xfId="21493"/>
    <cellStyle name="Notas 2 5 2 2 4" xfId="21494"/>
    <cellStyle name="Notas 2 5 2 2 5" xfId="21495"/>
    <cellStyle name="Notas 2 5 2 2 6" xfId="21496"/>
    <cellStyle name="Notas 2 5 2 2 7" xfId="21497"/>
    <cellStyle name="Notas 2 5 2 3" xfId="21498"/>
    <cellStyle name="Notas 2 5 2 4" xfId="21499"/>
    <cellStyle name="Notas 2 5 2 5" xfId="21500"/>
    <cellStyle name="Notas 2 5 2 6" xfId="21501"/>
    <cellStyle name="Notas 2 5 2 7" xfId="21502"/>
    <cellStyle name="Notas 2 5 2 8" xfId="21503"/>
    <cellStyle name="Notas 2 5 2 9" xfId="21504"/>
    <cellStyle name="Notas 2 5 3" xfId="21505"/>
    <cellStyle name="Notas 2 5 3 2" xfId="21506"/>
    <cellStyle name="Notas 2 5 3 3" xfId="21507"/>
    <cellStyle name="Notas 2 5 3 4" xfId="21508"/>
    <cellStyle name="Notas 2 5 3 5" xfId="21509"/>
    <cellStyle name="Notas 2 5 3 6" xfId="21510"/>
    <cellStyle name="Notas 2 5 3 7" xfId="21511"/>
    <cellStyle name="Notas 2 5 4" xfId="21512"/>
    <cellStyle name="Notas 2 5 5" xfId="21513"/>
    <cellStyle name="Notas 2 5 6" xfId="21514"/>
    <cellStyle name="Notas 2 5 7" xfId="21515"/>
    <cellStyle name="Notas 2 5 8" xfId="21516"/>
    <cellStyle name="Notas 2 5 9" xfId="21517"/>
    <cellStyle name="Notas 2 6" xfId="21518"/>
    <cellStyle name="Notas 2 6 10" xfId="21519"/>
    <cellStyle name="Notas 2 6 11" xfId="21520"/>
    <cellStyle name="Notas 2 6 12" xfId="21521"/>
    <cellStyle name="Notas 2 6 13" xfId="21522"/>
    <cellStyle name="Notas 2 6 2" xfId="21523"/>
    <cellStyle name="Notas 2 6 2 10" xfId="21524"/>
    <cellStyle name="Notas 2 6 2 11" xfId="21525"/>
    <cellStyle name="Notas 2 6 2 12" xfId="21526"/>
    <cellStyle name="Notas 2 6 2 13" xfId="21527"/>
    <cellStyle name="Notas 2 6 2 14" xfId="21528"/>
    <cellStyle name="Notas 2 6 2 15" xfId="21529"/>
    <cellStyle name="Notas 2 6 2 16" xfId="21530"/>
    <cellStyle name="Notas 2 6 2 2" xfId="21531"/>
    <cellStyle name="Notas 2 6 2 2 2" xfId="21532"/>
    <cellStyle name="Notas 2 6 2 2 3" xfId="21533"/>
    <cellStyle name="Notas 2 6 2 2 4" xfId="21534"/>
    <cellStyle name="Notas 2 6 2 2 5" xfId="21535"/>
    <cellStyle name="Notas 2 6 2 2 6" xfId="21536"/>
    <cellStyle name="Notas 2 6 2 2 7" xfId="21537"/>
    <cellStyle name="Notas 2 6 2 3" xfId="21538"/>
    <cellStyle name="Notas 2 6 2 4" xfId="21539"/>
    <cellStyle name="Notas 2 6 2 5" xfId="21540"/>
    <cellStyle name="Notas 2 6 2 6" xfId="21541"/>
    <cellStyle name="Notas 2 6 2 7" xfId="21542"/>
    <cellStyle name="Notas 2 6 2 8" xfId="21543"/>
    <cellStyle name="Notas 2 6 2 9" xfId="21544"/>
    <cellStyle name="Notas 2 6 3" xfId="21545"/>
    <cellStyle name="Notas 2 6 3 2" xfId="21546"/>
    <cellStyle name="Notas 2 6 3 3" xfId="21547"/>
    <cellStyle name="Notas 2 6 3 4" xfId="21548"/>
    <cellStyle name="Notas 2 6 3 5" xfId="21549"/>
    <cellStyle name="Notas 2 6 3 6" xfId="21550"/>
    <cellStyle name="Notas 2 6 3 7" xfId="21551"/>
    <cellStyle name="Notas 2 6 4" xfId="21552"/>
    <cellStyle name="Notas 2 6 5" xfId="21553"/>
    <cellStyle name="Notas 2 6 6" xfId="21554"/>
    <cellStyle name="Notas 2 6 7" xfId="21555"/>
    <cellStyle name="Notas 2 6 8" xfId="21556"/>
    <cellStyle name="Notas 2 6 9" xfId="21557"/>
    <cellStyle name="Notas 2 7" xfId="21558"/>
    <cellStyle name="Notas 2 7 10" xfId="21559"/>
    <cellStyle name="Notas 2 7 11" xfId="21560"/>
    <cellStyle name="Notas 2 7 12" xfId="21561"/>
    <cellStyle name="Notas 2 7 13" xfId="21562"/>
    <cellStyle name="Notas 2 7 14" xfId="21563"/>
    <cellStyle name="Notas 2 7 15" xfId="21564"/>
    <cellStyle name="Notas 2 7 16" xfId="21565"/>
    <cellStyle name="Notas 2 7 2" xfId="21566"/>
    <cellStyle name="Notas 2 7 3" xfId="21567"/>
    <cellStyle name="Notas 2 7 4" xfId="21568"/>
    <cellStyle name="Notas 2 7 5" xfId="21569"/>
    <cellStyle name="Notas 2 7 6" xfId="21570"/>
    <cellStyle name="Notas 2 7 7" xfId="21571"/>
    <cellStyle name="Notas 2 7 8" xfId="21572"/>
    <cellStyle name="Notas 2 7 9" xfId="21573"/>
    <cellStyle name="Notas 2 8" xfId="21574"/>
    <cellStyle name="Notas 2 8 10" xfId="21575"/>
    <cellStyle name="Notas 2 8 11" xfId="21576"/>
    <cellStyle name="Notas 2 8 12" xfId="21577"/>
    <cellStyle name="Notas 2 8 13" xfId="21578"/>
    <cellStyle name="Notas 2 8 14" xfId="21579"/>
    <cellStyle name="Notas 2 8 15" xfId="21580"/>
    <cellStyle name="Notas 2 8 16" xfId="21581"/>
    <cellStyle name="Notas 2 8 2" xfId="21582"/>
    <cellStyle name="Notas 2 8 3" xfId="21583"/>
    <cellStyle name="Notas 2 8 4" xfId="21584"/>
    <cellStyle name="Notas 2 8 5" xfId="21585"/>
    <cellStyle name="Notas 2 8 6" xfId="21586"/>
    <cellStyle name="Notas 2 8 7" xfId="21587"/>
    <cellStyle name="Notas 2 8 8" xfId="21588"/>
    <cellStyle name="Notas 2 8 9" xfId="21589"/>
    <cellStyle name="Notas 2 9" xfId="21590"/>
    <cellStyle name="Notas 2 9 2" xfId="21591"/>
    <cellStyle name="Notas 2 9 2 2" xfId="21592"/>
    <cellStyle name="Notas 2 9 2 3" xfId="21593"/>
    <cellStyle name="Notas 2 9 2 4" xfId="21594"/>
    <cellStyle name="Notas 2 9 2 5" xfId="21595"/>
    <cellStyle name="Notas 2 9 2 6" xfId="21596"/>
    <cellStyle name="Notas 2 9 2 7" xfId="21597"/>
    <cellStyle name="Notas 2 9 3" xfId="21598"/>
    <cellStyle name="Notas 2 9 4" xfId="21599"/>
    <cellStyle name="Notas 2 9 5" xfId="21600"/>
    <cellStyle name="Notas 2 9 6" xfId="21601"/>
    <cellStyle name="Notas 2 9 7" xfId="21602"/>
    <cellStyle name="Notas 2_Cuadro 2 - Principales magnitudes del seguimiento de proyectos v6 20110411" xfId="21603"/>
    <cellStyle name="Notas 20" xfId="21604"/>
    <cellStyle name="Notas 20 10" xfId="21605"/>
    <cellStyle name="Notas 20 11" xfId="21606"/>
    <cellStyle name="Notas 20 12" xfId="21607"/>
    <cellStyle name="Notas 20 13" xfId="21608"/>
    <cellStyle name="Notas 20 14" xfId="21609"/>
    <cellStyle name="Notas 20 15" xfId="21610"/>
    <cellStyle name="Notas 20 2" xfId="21611"/>
    <cellStyle name="Notas 20 2 10" xfId="21612"/>
    <cellStyle name="Notas 20 2 11" xfId="21613"/>
    <cellStyle name="Notas 20 2 12" xfId="21614"/>
    <cellStyle name="Notas 20 2 13" xfId="21615"/>
    <cellStyle name="Notas 20 2 14" xfId="21616"/>
    <cellStyle name="Notas 20 2 2" xfId="21617"/>
    <cellStyle name="Notas 20 2 2 10" xfId="21618"/>
    <cellStyle name="Notas 20 2 2 11" xfId="21619"/>
    <cellStyle name="Notas 20 2 2 12" xfId="21620"/>
    <cellStyle name="Notas 20 2 2 13" xfId="21621"/>
    <cellStyle name="Notas 20 2 2 14" xfId="21622"/>
    <cellStyle name="Notas 20 2 2 15" xfId="21623"/>
    <cellStyle name="Notas 20 2 2 16" xfId="21624"/>
    <cellStyle name="Notas 20 2 2 2" xfId="21625"/>
    <cellStyle name="Notas 20 2 2 2 2" xfId="21626"/>
    <cellStyle name="Notas 20 2 2 2 3" xfId="21627"/>
    <cellStyle name="Notas 20 2 2 2 4" xfId="21628"/>
    <cellStyle name="Notas 20 2 2 2 5" xfId="21629"/>
    <cellStyle name="Notas 20 2 2 2 6" xfId="21630"/>
    <cellStyle name="Notas 20 2 2 2 7" xfId="21631"/>
    <cellStyle name="Notas 20 2 2 3" xfId="21632"/>
    <cellStyle name="Notas 20 2 2 4" xfId="21633"/>
    <cellStyle name="Notas 20 2 2 5" xfId="21634"/>
    <cellStyle name="Notas 20 2 2 6" xfId="21635"/>
    <cellStyle name="Notas 20 2 2 7" xfId="21636"/>
    <cellStyle name="Notas 20 2 2 8" xfId="21637"/>
    <cellStyle name="Notas 20 2 2 9" xfId="21638"/>
    <cellStyle name="Notas 20 2 3" xfId="21639"/>
    <cellStyle name="Notas 20 2 3 10" xfId="21640"/>
    <cellStyle name="Notas 20 2 3 11" xfId="21641"/>
    <cellStyle name="Notas 20 2 3 12" xfId="21642"/>
    <cellStyle name="Notas 20 2 3 13" xfId="21643"/>
    <cellStyle name="Notas 20 2 3 14" xfId="21644"/>
    <cellStyle name="Notas 20 2 3 15" xfId="21645"/>
    <cellStyle name="Notas 20 2 3 16" xfId="21646"/>
    <cellStyle name="Notas 20 2 3 2" xfId="21647"/>
    <cellStyle name="Notas 20 2 3 2 2" xfId="21648"/>
    <cellStyle name="Notas 20 2 3 2 3" xfId="21649"/>
    <cellStyle name="Notas 20 2 3 2 4" xfId="21650"/>
    <cellStyle name="Notas 20 2 3 2 5" xfId="21651"/>
    <cellStyle name="Notas 20 2 3 2 6" xfId="21652"/>
    <cellStyle name="Notas 20 2 3 2 7" xfId="21653"/>
    <cellStyle name="Notas 20 2 3 3" xfId="21654"/>
    <cellStyle name="Notas 20 2 3 4" xfId="21655"/>
    <cellStyle name="Notas 20 2 3 5" xfId="21656"/>
    <cellStyle name="Notas 20 2 3 6" xfId="21657"/>
    <cellStyle name="Notas 20 2 3 7" xfId="21658"/>
    <cellStyle name="Notas 20 2 3 8" xfId="21659"/>
    <cellStyle name="Notas 20 2 3 9" xfId="21660"/>
    <cellStyle name="Notas 20 2 4" xfId="21661"/>
    <cellStyle name="Notas 20 2 4 2" xfId="21662"/>
    <cellStyle name="Notas 20 2 4 3" xfId="21663"/>
    <cellStyle name="Notas 20 2 4 4" xfId="21664"/>
    <cellStyle name="Notas 20 2 4 5" xfId="21665"/>
    <cellStyle name="Notas 20 2 4 6" xfId="21666"/>
    <cellStyle name="Notas 20 2 4 7" xfId="21667"/>
    <cellStyle name="Notas 20 2 5" xfId="21668"/>
    <cellStyle name="Notas 20 2 6" xfId="21669"/>
    <cellStyle name="Notas 20 2 7" xfId="21670"/>
    <cellStyle name="Notas 20 2 8" xfId="21671"/>
    <cellStyle name="Notas 20 2 9" xfId="21672"/>
    <cellStyle name="Notas 20 3" xfId="21673"/>
    <cellStyle name="Notas 20 3 10" xfId="21674"/>
    <cellStyle name="Notas 20 3 11" xfId="21675"/>
    <cellStyle name="Notas 20 3 12" xfId="21676"/>
    <cellStyle name="Notas 20 3 13" xfId="21677"/>
    <cellStyle name="Notas 20 3 14" xfId="21678"/>
    <cellStyle name="Notas 20 3 15" xfId="21679"/>
    <cellStyle name="Notas 20 3 16" xfId="21680"/>
    <cellStyle name="Notas 20 3 2" xfId="21681"/>
    <cellStyle name="Notas 20 3 2 2" xfId="21682"/>
    <cellStyle name="Notas 20 3 2 3" xfId="21683"/>
    <cellStyle name="Notas 20 3 2 4" xfId="21684"/>
    <cellStyle name="Notas 20 3 2 5" xfId="21685"/>
    <cellStyle name="Notas 20 3 2 6" xfId="21686"/>
    <cellStyle name="Notas 20 3 2 7" xfId="21687"/>
    <cellStyle name="Notas 20 3 3" xfId="21688"/>
    <cellStyle name="Notas 20 3 4" xfId="21689"/>
    <cellStyle name="Notas 20 3 5" xfId="21690"/>
    <cellStyle name="Notas 20 3 6" xfId="21691"/>
    <cellStyle name="Notas 20 3 7" xfId="21692"/>
    <cellStyle name="Notas 20 3 8" xfId="21693"/>
    <cellStyle name="Notas 20 3 9" xfId="21694"/>
    <cellStyle name="Notas 20 4" xfId="21695"/>
    <cellStyle name="Notas 20 4 10" xfId="21696"/>
    <cellStyle name="Notas 20 4 11" xfId="21697"/>
    <cellStyle name="Notas 20 4 12" xfId="21698"/>
    <cellStyle name="Notas 20 4 13" xfId="21699"/>
    <cellStyle name="Notas 20 4 14" xfId="21700"/>
    <cellStyle name="Notas 20 4 15" xfId="21701"/>
    <cellStyle name="Notas 20 4 16" xfId="21702"/>
    <cellStyle name="Notas 20 4 2" xfId="21703"/>
    <cellStyle name="Notas 20 4 2 2" xfId="21704"/>
    <cellStyle name="Notas 20 4 2 3" xfId="21705"/>
    <cellStyle name="Notas 20 4 2 4" xfId="21706"/>
    <cellStyle name="Notas 20 4 2 5" xfId="21707"/>
    <cellStyle name="Notas 20 4 2 6" xfId="21708"/>
    <cellStyle name="Notas 20 4 2 7" xfId="21709"/>
    <cellStyle name="Notas 20 4 3" xfId="21710"/>
    <cellStyle name="Notas 20 4 4" xfId="21711"/>
    <cellStyle name="Notas 20 4 5" xfId="21712"/>
    <cellStyle name="Notas 20 4 6" xfId="21713"/>
    <cellStyle name="Notas 20 4 7" xfId="21714"/>
    <cellStyle name="Notas 20 4 8" xfId="21715"/>
    <cellStyle name="Notas 20 4 9" xfId="21716"/>
    <cellStyle name="Notas 20 5" xfId="21717"/>
    <cellStyle name="Notas 20 5 2" xfId="21718"/>
    <cellStyle name="Notas 20 5 3" xfId="21719"/>
    <cellStyle name="Notas 20 5 4" xfId="21720"/>
    <cellStyle name="Notas 20 5 5" xfId="21721"/>
    <cellStyle name="Notas 20 5 6" xfId="21722"/>
    <cellStyle name="Notas 20 5 7" xfId="21723"/>
    <cellStyle name="Notas 20 6" xfId="21724"/>
    <cellStyle name="Notas 20 7" xfId="21725"/>
    <cellStyle name="Notas 20 8" xfId="21726"/>
    <cellStyle name="Notas 20 9" xfId="21727"/>
    <cellStyle name="Notas 20_Cuadro 2 - Principales magnitudes del seguimiento de proyectos v6 20110411" xfId="21728"/>
    <cellStyle name="Notas 21" xfId="21729"/>
    <cellStyle name="Notas 21 10" xfId="21730"/>
    <cellStyle name="Notas 21 11" xfId="21731"/>
    <cellStyle name="Notas 21 12" xfId="21732"/>
    <cellStyle name="Notas 21 13" xfId="21733"/>
    <cellStyle name="Notas 21 14" xfId="21734"/>
    <cellStyle name="Notas 21 15" xfId="21735"/>
    <cellStyle name="Notas 21 2" xfId="21736"/>
    <cellStyle name="Notas 21 2 10" xfId="21737"/>
    <cellStyle name="Notas 21 2 11" xfId="21738"/>
    <cellStyle name="Notas 21 2 12" xfId="21739"/>
    <cellStyle name="Notas 21 2 13" xfId="21740"/>
    <cellStyle name="Notas 21 2 14" xfId="21741"/>
    <cellStyle name="Notas 21 2 2" xfId="21742"/>
    <cellStyle name="Notas 21 2 2 10" xfId="21743"/>
    <cellStyle name="Notas 21 2 2 11" xfId="21744"/>
    <cellStyle name="Notas 21 2 2 12" xfId="21745"/>
    <cellStyle name="Notas 21 2 2 13" xfId="21746"/>
    <cellStyle name="Notas 21 2 2 14" xfId="21747"/>
    <cellStyle name="Notas 21 2 2 15" xfId="21748"/>
    <cellStyle name="Notas 21 2 2 16" xfId="21749"/>
    <cellStyle name="Notas 21 2 2 2" xfId="21750"/>
    <cellStyle name="Notas 21 2 2 2 2" xfId="21751"/>
    <cellStyle name="Notas 21 2 2 2 3" xfId="21752"/>
    <cellStyle name="Notas 21 2 2 2 4" xfId="21753"/>
    <cellStyle name="Notas 21 2 2 2 5" xfId="21754"/>
    <cellStyle name="Notas 21 2 2 2 6" xfId="21755"/>
    <cellStyle name="Notas 21 2 2 2 7" xfId="21756"/>
    <cellStyle name="Notas 21 2 2 3" xfId="21757"/>
    <cellStyle name="Notas 21 2 2 4" xfId="21758"/>
    <cellStyle name="Notas 21 2 2 5" xfId="21759"/>
    <cellStyle name="Notas 21 2 2 6" xfId="21760"/>
    <cellStyle name="Notas 21 2 2 7" xfId="21761"/>
    <cellStyle name="Notas 21 2 2 8" xfId="21762"/>
    <cellStyle name="Notas 21 2 2 9" xfId="21763"/>
    <cellStyle name="Notas 21 2 3" xfId="21764"/>
    <cellStyle name="Notas 21 2 3 10" xfId="21765"/>
    <cellStyle name="Notas 21 2 3 11" xfId="21766"/>
    <cellStyle name="Notas 21 2 3 12" xfId="21767"/>
    <cellStyle name="Notas 21 2 3 13" xfId="21768"/>
    <cellStyle name="Notas 21 2 3 14" xfId="21769"/>
    <cellStyle name="Notas 21 2 3 15" xfId="21770"/>
    <cellStyle name="Notas 21 2 3 16" xfId="21771"/>
    <cellStyle name="Notas 21 2 3 2" xfId="21772"/>
    <cellStyle name="Notas 21 2 3 2 2" xfId="21773"/>
    <cellStyle name="Notas 21 2 3 2 3" xfId="21774"/>
    <cellStyle name="Notas 21 2 3 2 4" xfId="21775"/>
    <cellStyle name="Notas 21 2 3 2 5" xfId="21776"/>
    <cellStyle name="Notas 21 2 3 2 6" xfId="21777"/>
    <cellStyle name="Notas 21 2 3 2 7" xfId="21778"/>
    <cellStyle name="Notas 21 2 3 3" xfId="21779"/>
    <cellStyle name="Notas 21 2 3 4" xfId="21780"/>
    <cellStyle name="Notas 21 2 3 5" xfId="21781"/>
    <cellStyle name="Notas 21 2 3 6" xfId="21782"/>
    <cellStyle name="Notas 21 2 3 7" xfId="21783"/>
    <cellStyle name="Notas 21 2 3 8" xfId="21784"/>
    <cellStyle name="Notas 21 2 3 9" xfId="21785"/>
    <cellStyle name="Notas 21 2 4" xfId="21786"/>
    <cellStyle name="Notas 21 2 4 2" xfId="21787"/>
    <cellStyle name="Notas 21 2 4 3" xfId="21788"/>
    <cellStyle name="Notas 21 2 4 4" xfId="21789"/>
    <cellStyle name="Notas 21 2 4 5" xfId="21790"/>
    <cellStyle name="Notas 21 2 4 6" xfId="21791"/>
    <cellStyle name="Notas 21 2 4 7" xfId="21792"/>
    <cellStyle name="Notas 21 2 5" xfId="21793"/>
    <cellStyle name="Notas 21 2 6" xfId="21794"/>
    <cellStyle name="Notas 21 2 7" xfId="21795"/>
    <cellStyle name="Notas 21 2 8" xfId="21796"/>
    <cellStyle name="Notas 21 2 9" xfId="21797"/>
    <cellStyle name="Notas 21 3" xfId="21798"/>
    <cellStyle name="Notas 21 3 10" xfId="21799"/>
    <cellStyle name="Notas 21 3 11" xfId="21800"/>
    <cellStyle name="Notas 21 3 12" xfId="21801"/>
    <cellStyle name="Notas 21 3 13" xfId="21802"/>
    <cellStyle name="Notas 21 3 14" xfId="21803"/>
    <cellStyle name="Notas 21 3 15" xfId="21804"/>
    <cellStyle name="Notas 21 3 16" xfId="21805"/>
    <cellStyle name="Notas 21 3 2" xfId="21806"/>
    <cellStyle name="Notas 21 3 2 2" xfId="21807"/>
    <cellStyle name="Notas 21 3 2 3" xfId="21808"/>
    <cellStyle name="Notas 21 3 2 4" xfId="21809"/>
    <cellStyle name="Notas 21 3 2 5" xfId="21810"/>
    <cellStyle name="Notas 21 3 2 6" xfId="21811"/>
    <cellStyle name="Notas 21 3 2 7" xfId="21812"/>
    <cellStyle name="Notas 21 3 3" xfId="21813"/>
    <cellStyle name="Notas 21 3 4" xfId="21814"/>
    <cellStyle name="Notas 21 3 5" xfId="21815"/>
    <cellStyle name="Notas 21 3 6" xfId="21816"/>
    <cellStyle name="Notas 21 3 7" xfId="21817"/>
    <cellStyle name="Notas 21 3 8" xfId="21818"/>
    <cellStyle name="Notas 21 3 9" xfId="21819"/>
    <cellStyle name="Notas 21 4" xfId="21820"/>
    <cellStyle name="Notas 21 4 10" xfId="21821"/>
    <cellStyle name="Notas 21 4 11" xfId="21822"/>
    <cellStyle name="Notas 21 4 12" xfId="21823"/>
    <cellStyle name="Notas 21 4 13" xfId="21824"/>
    <cellStyle name="Notas 21 4 14" xfId="21825"/>
    <cellStyle name="Notas 21 4 15" xfId="21826"/>
    <cellStyle name="Notas 21 4 16" xfId="21827"/>
    <cellStyle name="Notas 21 4 2" xfId="21828"/>
    <cellStyle name="Notas 21 4 2 2" xfId="21829"/>
    <cellStyle name="Notas 21 4 2 3" xfId="21830"/>
    <cellStyle name="Notas 21 4 2 4" xfId="21831"/>
    <cellStyle name="Notas 21 4 2 5" xfId="21832"/>
    <cellStyle name="Notas 21 4 2 6" xfId="21833"/>
    <cellStyle name="Notas 21 4 2 7" xfId="21834"/>
    <cellStyle name="Notas 21 4 3" xfId="21835"/>
    <cellStyle name="Notas 21 4 4" xfId="21836"/>
    <cellStyle name="Notas 21 4 5" xfId="21837"/>
    <cellStyle name="Notas 21 4 6" xfId="21838"/>
    <cellStyle name="Notas 21 4 7" xfId="21839"/>
    <cellStyle name="Notas 21 4 8" xfId="21840"/>
    <cellStyle name="Notas 21 4 9" xfId="21841"/>
    <cellStyle name="Notas 21 5" xfId="21842"/>
    <cellStyle name="Notas 21 5 2" xfId="21843"/>
    <cellStyle name="Notas 21 5 3" xfId="21844"/>
    <cellStyle name="Notas 21 5 4" xfId="21845"/>
    <cellStyle name="Notas 21 5 5" xfId="21846"/>
    <cellStyle name="Notas 21 5 6" xfId="21847"/>
    <cellStyle name="Notas 21 5 7" xfId="21848"/>
    <cellStyle name="Notas 21 6" xfId="21849"/>
    <cellStyle name="Notas 21 7" xfId="21850"/>
    <cellStyle name="Notas 21 8" xfId="21851"/>
    <cellStyle name="Notas 21 9" xfId="21852"/>
    <cellStyle name="Notas 21_Cuadro 2 - Principales magnitudes del seguimiento de proyectos v6 20110411" xfId="21853"/>
    <cellStyle name="Notas 22" xfId="21854"/>
    <cellStyle name="Notas 22 10" xfId="21855"/>
    <cellStyle name="Notas 22 11" xfId="21856"/>
    <cellStyle name="Notas 22 12" xfId="21857"/>
    <cellStyle name="Notas 22 13" xfId="21858"/>
    <cellStyle name="Notas 22 14" xfId="21859"/>
    <cellStyle name="Notas 22 15" xfId="21860"/>
    <cellStyle name="Notas 22 2" xfId="21861"/>
    <cellStyle name="Notas 22 2 10" xfId="21862"/>
    <cellStyle name="Notas 22 2 11" xfId="21863"/>
    <cellStyle name="Notas 22 2 12" xfId="21864"/>
    <cellStyle name="Notas 22 2 13" xfId="21865"/>
    <cellStyle name="Notas 22 2 14" xfId="21866"/>
    <cellStyle name="Notas 22 2 2" xfId="21867"/>
    <cellStyle name="Notas 22 2 2 10" xfId="21868"/>
    <cellStyle name="Notas 22 2 2 11" xfId="21869"/>
    <cellStyle name="Notas 22 2 2 12" xfId="21870"/>
    <cellStyle name="Notas 22 2 2 13" xfId="21871"/>
    <cellStyle name="Notas 22 2 2 14" xfId="21872"/>
    <cellStyle name="Notas 22 2 2 15" xfId="21873"/>
    <cellStyle name="Notas 22 2 2 16" xfId="21874"/>
    <cellStyle name="Notas 22 2 2 2" xfId="21875"/>
    <cellStyle name="Notas 22 2 2 2 2" xfId="21876"/>
    <cellStyle name="Notas 22 2 2 2 3" xfId="21877"/>
    <cellStyle name="Notas 22 2 2 2 4" xfId="21878"/>
    <cellStyle name="Notas 22 2 2 2 5" xfId="21879"/>
    <cellStyle name="Notas 22 2 2 2 6" xfId="21880"/>
    <cellStyle name="Notas 22 2 2 2 7" xfId="21881"/>
    <cellStyle name="Notas 22 2 2 3" xfId="21882"/>
    <cellStyle name="Notas 22 2 2 4" xfId="21883"/>
    <cellStyle name="Notas 22 2 2 5" xfId="21884"/>
    <cellStyle name="Notas 22 2 2 6" xfId="21885"/>
    <cellStyle name="Notas 22 2 2 7" xfId="21886"/>
    <cellStyle name="Notas 22 2 2 8" xfId="21887"/>
    <cellStyle name="Notas 22 2 2 9" xfId="21888"/>
    <cellStyle name="Notas 22 2 3" xfId="21889"/>
    <cellStyle name="Notas 22 2 3 10" xfId="21890"/>
    <cellStyle name="Notas 22 2 3 11" xfId="21891"/>
    <cellStyle name="Notas 22 2 3 12" xfId="21892"/>
    <cellStyle name="Notas 22 2 3 13" xfId="21893"/>
    <cellStyle name="Notas 22 2 3 14" xfId="21894"/>
    <cellStyle name="Notas 22 2 3 15" xfId="21895"/>
    <cellStyle name="Notas 22 2 3 16" xfId="21896"/>
    <cellStyle name="Notas 22 2 3 2" xfId="21897"/>
    <cellStyle name="Notas 22 2 3 2 2" xfId="21898"/>
    <cellStyle name="Notas 22 2 3 2 3" xfId="21899"/>
    <cellStyle name="Notas 22 2 3 2 4" xfId="21900"/>
    <cellStyle name="Notas 22 2 3 2 5" xfId="21901"/>
    <cellStyle name="Notas 22 2 3 2 6" xfId="21902"/>
    <cellStyle name="Notas 22 2 3 2 7" xfId="21903"/>
    <cellStyle name="Notas 22 2 3 3" xfId="21904"/>
    <cellStyle name="Notas 22 2 3 4" xfId="21905"/>
    <cellStyle name="Notas 22 2 3 5" xfId="21906"/>
    <cellStyle name="Notas 22 2 3 6" xfId="21907"/>
    <cellStyle name="Notas 22 2 3 7" xfId="21908"/>
    <cellStyle name="Notas 22 2 3 8" xfId="21909"/>
    <cellStyle name="Notas 22 2 3 9" xfId="21910"/>
    <cellStyle name="Notas 22 2 4" xfId="21911"/>
    <cellStyle name="Notas 22 2 4 2" xfId="21912"/>
    <cellStyle name="Notas 22 2 4 3" xfId="21913"/>
    <cellStyle name="Notas 22 2 4 4" xfId="21914"/>
    <cellStyle name="Notas 22 2 4 5" xfId="21915"/>
    <cellStyle name="Notas 22 2 4 6" xfId="21916"/>
    <cellStyle name="Notas 22 2 4 7" xfId="21917"/>
    <cellStyle name="Notas 22 2 5" xfId="21918"/>
    <cellStyle name="Notas 22 2 6" xfId="21919"/>
    <cellStyle name="Notas 22 2 7" xfId="21920"/>
    <cellStyle name="Notas 22 2 8" xfId="21921"/>
    <cellStyle name="Notas 22 2 9" xfId="21922"/>
    <cellStyle name="Notas 22 3" xfId="21923"/>
    <cellStyle name="Notas 22 3 10" xfId="21924"/>
    <cellStyle name="Notas 22 3 11" xfId="21925"/>
    <cellStyle name="Notas 22 3 12" xfId="21926"/>
    <cellStyle name="Notas 22 3 13" xfId="21927"/>
    <cellStyle name="Notas 22 3 14" xfId="21928"/>
    <cellStyle name="Notas 22 3 15" xfId="21929"/>
    <cellStyle name="Notas 22 3 16" xfId="21930"/>
    <cellStyle name="Notas 22 3 2" xfId="21931"/>
    <cellStyle name="Notas 22 3 2 2" xfId="21932"/>
    <cellStyle name="Notas 22 3 2 3" xfId="21933"/>
    <cellStyle name="Notas 22 3 2 4" xfId="21934"/>
    <cellStyle name="Notas 22 3 2 5" xfId="21935"/>
    <cellStyle name="Notas 22 3 2 6" xfId="21936"/>
    <cellStyle name="Notas 22 3 2 7" xfId="21937"/>
    <cellStyle name="Notas 22 3 3" xfId="21938"/>
    <cellStyle name="Notas 22 3 4" xfId="21939"/>
    <cellStyle name="Notas 22 3 5" xfId="21940"/>
    <cellStyle name="Notas 22 3 6" xfId="21941"/>
    <cellStyle name="Notas 22 3 7" xfId="21942"/>
    <cellStyle name="Notas 22 3 8" xfId="21943"/>
    <cellStyle name="Notas 22 3 9" xfId="21944"/>
    <cellStyle name="Notas 22 4" xfId="21945"/>
    <cellStyle name="Notas 22 4 10" xfId="21946"/>
    <cellStyle name="Notas 22 4 11" xfId="21947"/>
    <cellStyle name="Notas 22 4 12" xfId="21948"/>
    <cellStyle name="Notas 22 4 13" xfId="21949"/>
    <cellStyle name="Notas 22 4 14" xfId="21950"/>
    <cellStyle name="Notas 22 4 15" xfId="21951"/>
    <cellStyle name="Notas 22 4 16" xfId="21952"/>
    <cellStyle name="Notas 22 4 2" xfId="21953"/>
    <cellStyle name="Notas 22 4 2 2" xfId="21954"/>
    <cellStyle name="Notas 22 4 2 3" xfId="21955"/>
    <cellStyle name="Notas 22 4 2 4" xfId="21956"/>
    <cellStyle name="Notas 22 4 2 5" xfId="21957"/>
    <cellStyle name="Notas 22 4 2 6" xfId="21958"/>
    <cellStyle name="Notas 22 4 2 7" xfId="21959"/>
    <cellStyle name="Notas 22 4 3" xfId="21960"/>
    <cellStyle name="Notas 22 4 4" xfId="21961"/>
    <cellStyle name="Notas 22 4 5" xfId="21962"/>
    <cellStyle name="Notas 22 4 6" xfId="21963"/>
    <cellStyle name="Notas 22 4 7" xfId="21964"/>
    <cellStyle name="Notas 22 4 8" xfId="21965"/>
    <cellStyle name="Notas 22 4 9" xfId="21966"/>
    <cellStyle name="Notas 22 5" xfId="21967"/>
    <cellStyle name="Notas 22 5 2" xfId="21968"/>
    <cellStyle name="Notas 22 5 3" xfId="21969"/>
    <cellStyle name="Notas 22 5 4" xfId="21970"/>
    <cellStyle name="Notas 22 5 5" xfId="21971"/>
    <cellStyle name="Notas 22 5 6" xfId="21972"/>
    <cellStyle name="Notas 22 5 7" xfId="21973"/>
    <cellStyle name="Notas 22 6" xfId="21974"/>
    <cellStyle name="Notas 22 7" xfId="21975"/>
    <cellStyle name="Notas 22 8" xfId="21976"/>
    <cellStyle name="Notas 22 9" xfId="21977"/>
    <cellStyle name="Notas 22_Cuadro 2 - Principales magnitudes del seguimiento de proyectos v6 20110411" xfId="21978"/>
    <cellStyle name="Notas 23" xfId="21979"/>
    <cellStyle name="Notas 23 10" xfId="21980"/>
    <cellStyle name="Notas 23 11" xfId="21981"/>
    <cellStyle name="Notas 23 12" xfId="21982"/>
    <cellStyle name="Notas 23 13" xfId="21983"/>
    <cellStyle name="Notas 23 14" xfId="21984"/>
    <cellStyle name="Notas 23 15" xfId="21985"/>
    <cellStyle name="Notas 23 2" xfId="21986"/>
    <cellStyle name="Notas 23 2 10" xfId="21987"/>
    <cellStyle name="Notas 23 2 11" xfId="21988"/>
    <cellStyle name="Notas 23 2 12" xfId="21989"/>
    <cellStyle name="Notas 23 2 13" xfId="21990"/>
    <cellStyle name="Notas 23 2 14" xfId="21991"/>
    <cellStyle name="Notas 23 2 2" xfId="21992"/>
    <cellStyle name="Notas 23 2 2 10" xfId="21993"/>
    <cellStyle name="Notas 23 2 2 11" xfId="21994"/>
    <cellStyle name="Notas 23 2 2 12" xfId="21995"/>
    <cellStyle name="Notas 23 2 2 13" xfId="21996"/>
    <cellStyle name="Notas 23 2 2 14" xfId="21997"/>
    <cellStyle name="Notas 23 2 2 15" xfId="21998"/>
    <cellStyle name="Notas 23 2 2 16" xfId="21999"/>
    <cellStyle name="Notas 23 2 2 2" xfId="22000"/>
    <cellStyle name="Notas 23 2 2 2 2" xfId="22001"/>
    <cellStyle name="Notas 23 2 2 2 3" xfId="22002"/>
    <cellStyle name="Notas 23 2 2 2 4" xfId="22003"/>
    <cellStyle name="Notas 23 2 2 2 5" xfId="22004"/>
    <cellStyle name="Notas 23 2 2 2 6" xfId="22005"/>
    <cellStyle name="Notas 23 2 2 2 7" xfId="22006"/>
    <cellStyle name="Notas 23 2 2 3" xfId="22007"/>
    <cellStyle name="Notas 23 2 2 4" xfId="22008"/>
    <cellStyle name="Notas 23 2 2 5" xfId="22009"/>
    <cellStyle name="Notas 23 2 2 6" xfId="22010"/>
    <cellStyle name="Notas 23 2 2 7" xfId="22011"/>
    <cellStyle name="Notas 23 2 2 8" xfId="22012"/>
    <cellStyle name="Notas 23 2 2 9" xfId="22013"/>
    <cellStyle name="Notas 23 2 3" xfId="22014"/>
    <cellStyle name="Notas 23 2 3 10" xfId="22015"/>
    <cellStyle name="Notas 23 2 3 11" xfId="22016"/>
    <cellStyle name="Notas 23 2 3 12" xfId="22017"/>
    <cellStyle name="Notas 23 2 3 13" xfId="22018"/>
    <cellStyle name="Notas 23 2 3 14" xfId="22019"/>
    <cellStyle name="Notas 23 2 3 15" xfId="22020"/>
    <cellStyle name="Notas 23 2 3 16" xfId="22021"/>
    <cellStyle name="Notas 23 2 3 2" xfId="22022"/>
    <cellStyle name="Notas 23 2 3 2 2" xfId="22023"/>
    <cellStyle name="Notas 23 2 3 2 3" xfId="22024"/>
    <cellStyle name="Notas 23 2 3 2 4" xfId="22025"/>
    <cellStyle name="Notas 23 2 3 2 5" xfId="22026"/>
    <cellStyle name="Notas 23 2 3 2 6" xfId="22027"/>
    <cellStyle name="Notas 23 2 3 2 7" xfId="22028"/>
    <cellStyle name="Notas 23 2 3 3" xfId="22029"/>
    <cellStyle name="Notas 23 2 3 4" xfId="22030"/>
    <cellStyle name="Notas 23 2 3 5" xfId="22031"/>
    <cellStyle name="Notas 23 2 3 6" xfId="22032"/>
    <cellStyle name="Notas 23 2 3 7" xfId="22033"/>
    <cellStyle name="Notas 23 2 3 8" xfId="22034"/>
    <cellStyle name="Notas 23 2 3 9" xfId="22035"/>
    <cellStyle name="Notas 23 2 4" xfId="22036"/>
    <cellStyle name="Notas 23 2 4 2" xfId="22037"/>
    <cellStyle name="Notas 23 2 4 3" xfId="22038"/>
    <cellStyle name="Notas 23 2 4 4" xfId="22039"/>
    <cellStyle name="Notas 23 2 4 5" xfId="22040"/>
    <cellStyle name="Notas 23 2 4 6" xfId="22041"/>
    <cellStyle name="Notas 23 2 4 7" xfId="22042"/>
    <cellStyle name="Notas 23 2 5" xfId="22043"/>
    <cellStyle name="Notas 23 2 6" xfId="22044"/>
    <cellStyle name="Notas 23 2 7" xfId="22045"/>
    <cellStyle name="Notas 23 2 8" xfId="22046"/>
    <cellStyle name="Notas 23 2 9" xfId="22047"/>
    <cellStyle name="Notas 23 3" xfId="22048"/>
    <cellStyle name="Notas 23 3 10" xfId="22049"/>
    <cellStyle name="Notas 23 3 11" xfId="22050"/>
    <cellStyle name="Notas 23 3 12" xfId="22051"/>
    <cellStyle name="Notas 23 3 13" xfId="22052"/>
    <cellStyle name="Notas 23 3 14" xfId="22053"/>
    <cellStyle name="Notas 23 3 15" xfId="22054"/>
    <cellStyle name="Notas 23 3 16" xfId="22055"/>
    <cellStyle name="Notas 23 3 2" xfId="22056"/>
    <cellStyle name="Notas 23 3 2 2" xfId="22057"/>
    <cellStyle name="Notas 23 3 2 3" xfId="22058"/>
    <cellStyle name="Notas 23 3 2 4" xfId="22059"/>
    <cellStyle name="Notas 23 3 2 5" xfId="22060"/>
    <cellStyle name="Notas 23 3 2 6" xfId="22061"/>
    <cellStyle name="Notas 23 3 2 7" xfId="22062"/>
    <cellStyle name="Notas 23 3 3" xfId="22063"/>
    <cellStyle name="Notas 23 3 4" xfId="22064"/>
    <cellStyle name="Notas 23 3 5" xfId="22065"/>
    <cellStyle name="Notas 23 3 6" xfId="22066"/>
    <cellStyle name="Notas 23 3 7" xfId="22067"/>
    <cellStyle name="Notas 23 3 8" xfId="22068"/>
    <cellStyle name="Notas 23 3 9" xfId="22069"/>
    <cellStyle name="Notas 23 4" xfId="22070"/>
    <cellStyle name="Notas 23 4 10" xfId="22071"/>
    <cellStyle name="Notas 23 4 11" xfId="22072"/>
    <cellStyle name="Notas 23 4 12" xfId="22073"/>
    <cellStyle name="Notas 23 4 13" xfId="22074"/>
    <cellStyle name="Notas 23 4 14" xfId="22075"/>
    <cellStyle name="Notas 23 4 15" xfId="22076"/>
    <cellStyle name="Notas 23 4 16" xfId="22077"/>
    <cellStyle name="Notas 23 4 2" xfId="22078"/>
    <cellStyle name="Notas 23 4 2 2" xfId="22079"/>
    <cellStyle name="Notas 23 4 2 3" xfId="22080"/>
    <cellStyle name="Notas 23 4 2 4" xfId="22081"/>
    <cellStyle name="Notas 23 4 2 5" xfId="22082"/>
    <cellStyle name="Notas 23 4 2 6" xfId="22083"/>
    <cellStyle name="Notas 23 4 2 7" xfId="22084"/>
    <cellStyle name="Notas 23 4 3" xfId="22085"/>
    <cellStyle name="Notas 23 4 4" xfId="22086"/>
    <cellStyle name="Notas 23 4 5" xfId="22087"/>
    <cellStyle name="Notas 23 4 6" xfId="22088"/>
    <cellStyle name="Notas 23 4 7" xfId="22089"/>
    <cellStyle name="Notas 23 4 8" xfId="22090"/>
    <cellStyle name="Notas 23 4 9" xfId="22091"/>
    <cellStyle name="Notas 23 5" xfId="22092"/>
    <cellStyle name="Notas 23 5 2" xfId="22093"/>
    <cellStyle name="Notas 23 5 3" xfId="22094"/>
    <cellStyle name="Notas 23 5 4" xfId="22095"/>
    <cellStyle name="Notas 23 5 5" xfId="22096"/>
    <cellStyle name="Notas 23 5 6" xfId="22097"/>
    <cellStyle name="Notas 23 5 7" xfId="22098"/>
    <cellStyle name="Notas 23 6" xfId="22099"/>
    <cellStyle name="Notas 23 7" xfId="22100"/>
    <cellStyle name="Notas 23 8" xfId="22101"/>
    <cellStyle name="Notas 23 9" xfId="22102"/>
    <cellStyle name="Notas 23_Cuadro 2 - Principales magnitudes del seguimiento de proyectos v6 20110411" xfId="22103"/>
    <cellStyle name="Notas 24" xfId="22104"/>
    <cellStyle name="Notas 24 10" xfId="22105"/>
    <cellStyle name="Notas 24 11" xfId="22106"/>
    <cellStyle name="Notas 24 12" xfId="22107"/>
    <cellStyle name="Notas 24 13" xfId="22108"/>
    <cellStyle name="Notas 24 14" xfId="22109"/>
    <cellStyle name="Notas 24 15" xfId="22110"/>
    <cellStyle name="Notas 24 2" xfId="22111"/>
    <cellStyle name="Notas 24 2 10" xfId="22112"/>
    <cellStyle name="Notas 24 2 11" xfId="22113"/>
    <cellStyle name="Notas 24 2 12" xfId="22114"/>
    <cellStyle name="Notas 24 2 13" xfId="22115"/>
    <cellStyle name="Notas 24 2 14" xfId="22116"/>
    <cellStyle name="Notas 24 2 2" xfId="22117"/>
    <cellStyle name="Notas 24 2 2 10" xfId="22118"/>
    <cellStyle name="Notas 24 2 2 11" xfId="22119"/>
    <cellStyle name="Notas 24 2 2 12" xfId="22120"/>
    <cellStyle name="Notas 24 2 2 13" xfId="22121"/>
    <cellStyle name="Notas 24 2 2 14" xfId="22122"/>
    <cellStyle name="Notas 24 2 2 15" xfId="22123"/>
    <cellStyle name="Notas 24 2 2 16" xfId="22124"/>
    <cellStyle name="Notas 24 2 2 2" xfId="22125"/>
    <cellStyle name="Notas 24 2 2 2 2" xfId="22126"/>
    <cellStyle name="Notas 24 2 2 2 3" xfId="22127"/>
    <cellStyle name="Notas 24 2 2 2 4" xfId="22128"/>
    <cellStyle name="Notas 24 2 2 2 5" xfId="22129"/>
    <cellStyle name="Notas 24 2 2 2 6" xfId="22130"/>
    <cellStyle name="Notas 24 2 2 2 7" xfId="22131"/>
    <cellStyle name="Notas 24 2 2 3" xfId="22132"/>
    <cellStyle name="Notas 24 2 2 4" xfId="22133"/>
    <cellStyle name="Notas 24 2 2 5" xfId="22134"/>
    <cellStyle name="Notas 24 2 2 6" xfId="22135"/>
    <cellStyle name="Notas 24 2 2 7" xfId="22136"/>
    <cellStyle name="Notas 24 2 2 8" xfId="22137"/>
    <cellStyle name="Notas 24 2 2 9" xfId="22138"/>
    <cellStyle name="Notas 24 2 3" xfId="22139"/>
    <cellStyle name="Notas 24 2 3 10" xfId="22140"/>
    <cellStyle name="Notas 24 2 3 11" xfId="22141"/>
    <cellStyle name="Notas 24 2 3 12" xfId="22142"/>
    <cellStyle name="Notas 24 2 3 13" xfId="22143"/>
    <cellStyle name="Notas 24 2 3 14" xfId="22144"/>
    <cellStyle name="Notas 24 2 3 15" xfId="22145"/>
    <cellStyle name="Notas 24 2 3 16" xfId="22146"/>
    <cellStyle name="Notas 24 2 3 2" xfId="22147"/>
    <cellStyle name="Notas 24 2 3 2 2" xfId="22148"/>
    <cellStyle name="Notas 24 2 3 2 3" xfId="22149"/>
    <cellStyle name="Notas 24 2 3 2 4" xfId="22150"/>
    <cellStyle name="Notas 24 2 3 2 5" xfId="22151"/>
    <cellStyle name="Notas 24 2 3 2 6" xfId="22152"/>
    <cellStyle name="Notas 24 2 3 2 7" xfId="22153"/>
    <cellStyle name="Notas 24 2 3 3" xfId="22154"/>
    <cellStyle name="Notas 24 2 3 4" xfId="22155"/>
    <cellStyle name="Notas 24 2 3 5" xfId="22156"/>
    <cellStyle name="Notas 24 2 3 6" xfId="22157"/>
    <cellStyle name="Notas 24 2 3 7" xfId="22158"/>
    <cellStyle name="Notas 24 2 3 8" xfId="22159"/>
    <cellStyle name="Notas 24 2 3 9" xfId="22160"/>
    <cellStyle name="Notas 24 2 4" xfId="22161"/>
    <cellStyle name="Notas 24 2 4 2" xfId="22162"/>
    <cellStyle name="Notas 24 2 4 3" xfId="22163"/>
    <cellStyle name="Notas 24 2 4 4" xfId="22164"/>
    <cellStyle name="Notas 24 2 4 5" xfId="22165"/>
    <cellStyle name="Notas 24 2 4 6" xfId="22166"/>
    <cellStyle name="Notas 24 2 4 7" xfId="22167"/>
    <cellStyle name="Notas 24 2 5" xfId="22168"/>
    <cellStyle name="Notas 24 2 6" xfId="22169"/>
    <cellStyle name="Notas 24 2 7" xfId="22170"/>
    <cellStyle name="Notas 24 2 8" xfId="22171"/>
    <cellStyle name="Notas 24 2 9" xfId="22172"/>
    <cellStyle name="Notas 24 3" xfId="22173"/>
    <cellStyle name="Notas 24 3 10" xfId="22174"/>
    <cellStyle name="Notas 24 3 11" xfId="22175"/>
    <cellStyle name="Notas 24 3 12" xfId="22176"/>
    <cellStyle name="Notas 24 3 13" xfId="22177"/>
    <cellStyle name="Notas 24 3 14" xfId="22178"/>
    <cellStyle name="Notas 24 3 15" xfId="22179"/>
    <cellStyle name="Notas 24 3 16" xfId="22180"/>
    <cellStyle name="Notas 24 3 2" xfId="22181"/>
    <cellStyle name="Notas 24 3 2 2" xfId="22182"/>
    <cellStyle name="Notas 24 3 2 3" xfId="22183"/>
    <cellStyle name="Notas 24 3 2 4" xfId="22184"/>
    <cellStyle name="Notas 24 3 2 5" xfId="22185"/>
    <cellStyle name="Notas 24 3 2 6" xfId="22186"/>
    <cellStyle name="Notas 24 3 2 7" xfId="22187"/>
    <cellStyle name="Notas 24 3 3" xfId="22188"/>
    <cellStyle name="Notas 24 3 4" xfId="22189"/>
    <cellStyle name="Notas 24 3 5" xfId="22190"/>
    <cellStyle name="Notas 24 3 6" xfId="22191"/>
    <cellStyle name="Notas 24 3 7" xfId="22192"/>
    <cellStyle name="Notas 24 3 8" xfId="22193"/>
    <cellStyle name="Notas 24 3 9" xfId="22194"/>
    <cellStyle name="Notas 24 4" xfId="22195"/>
    <cellStyle name="Notas 24 4 10" xfId="22196"/>
    <cellStyle name="Notas 24 4 11" xfId="22197"/>
    <cellStyle name="Notas 24 4 12" xfId="22198"/>
    <cellStyle name="Notas 24 4 13" xfId="22199"/>
    <cellStyle name="Notas 24 4 14" xfId="22200"/>
    <cellStyle name="Notas 24 4 15" xfId="22201"/>
    <cellStyle name="Notas 24 4 16" xfId="22202"/>
    <cellStyle name="Notas 24 4 2" xfId="22203"/>
    <cellStyle name="Notas 24 4 2 2" xfId="22204"/>
    <cellStyle name="Notas 24 4 2 3" xfId="22205"/>
    <cellStyle name="Notas 24 4 2 4" xfId="22206"/>
    <cellStyle name="Notas 24 4 2 5" xfId="22207"/>
    <cellStyle name="Notas 24 4 2 6" xfId="22208"/>
    <cellStyle name="Notas 24 4 2 7" xfId="22209"/>
    <cellStyle name="Notas 24 4 3" xfId="22210"/>
    <cellStyle name="Notas 24 4 4" xfId="22211"/>
    <cellStyle name="Notas 24 4 5" xfId="22212"/>
    <cellStyle name="Notas 24 4 6" xfId="22213"/>
    <cellStyle name="Notas 24 4 7" xfId="22214"/>
    <cellStyle name="Notas 24 4 8" xfId="22215"/>
    <cellStyle name="Notas 24 4 9" xfId="22216"/>
    <cellStyle name="Notas 24 5" xfId="22217"/>
    <cellStyle name="Notas 24 5 2" xfId="22218"/>
    <cellStyle name="Notas 24 5 3" xfId="22219"/>
    <cellStyle name="Notas 24 5 4" xfId="22220"/>
    <cellStyle name="Notas 24 5 5" xfId="22221"/>
    <cellStyle name="Notas 24 5 6" xfId="22222"/>
    <cellStyle name="Notas 24 5 7" xfId="22223"/>
    <cellStyle name="Notas 24 6" xfId="22224"/>
    <cellStyle name="Notas 24 7" xfId="22225"/>
    <cellStyle name="Notas 24 8" xfId="22226"/>
    <cellStyle name="Notas 24 9" xfId="22227"/>
    <cellStyle name="Notas 24_Cuadro 2 - Principales magnitudes del seguimiento de proyectos v6 20110411" xfId="22228"/>
    <cellStyle name="Notas 25" xfId="22229"/>
    <cellStyle name="Notas 25 10" xfId="22230"/>
    <cellStyle name="Notas 25 11" xfId="22231"/>
    <cellStyle name="Notas 25 12" xfId="22232"/>
    <cellStyle name="Notas 25 13" xfId="22233"/>
    <cellStyle name="Notas 25 14" xfId="22234"/>
    <cellStyle name="Notas 25 15" xfId="22235"/>
    <cellStyle name="Notas 25 2" xfId="22236"/>
    <cellStyle name="Notas 25 2 10" xfId="22237"/>
    <cellStyle name="Notas 25 2 11" xfId="22238"/>
    <cellStyle name="Notas 25 2 12" xfId="22239"/>
    <cellStyle name="Notas 25 2 13" xfId="22240"/>
    <cellStyle name="Notas 25 2 14" xfId="22241"/>
    <cellStyle name="Notas 25 2 2" xfId="22242"/>
    <cellStyle name="Notas 25 2 2 10" xfId="22243"/>
    <cellStyle name="Notas 25 2 2 11" xfId="22244"/>
    <cellStyle name="Notas 25 2 2 12" xfId="22245"/>
    <cellStyle name="Notas 25 2 2 13" xfId="22246"/>
    <cellStyle name="Notas 25 2 2 14" xfId="22247"/>
    <cellStyle name="Notas 25 2 2 15" xfId="22248"/>
    <cellStyle name="Notas 25 2 2 16" xfId="22249"/>
    <cellStyle name="Notas 25 2 2 2" xfId="22250"/>
    <cellStyle name="Notas 25 2 2 2 2" xfId="22251"/>
    <cellStyle name="Notas 25 2 2 2 3" xfId="22252"/>
    <cellStyle name="Notas 25 2 2 2 4" xfId="22253"/>
    <cellStyle name="Notas 25 2 2 2 5" xfId="22254"/>
    <cellStyle name="Notas 25 2 2 2 6" xfId="22255"/>
    <cellStyle name="Notas 25 2 2 2 7" xfId="22256"/>
    <cellStyle name="Notas 25 2 2 3" xfId="22257"/>
    <cellStyle name="Notas 25 2 2 4" xfId="22258"/>
    <cellStyle name="Notas 25 2 2 5" xfId="22259"/>
    <cellStyle name="Notas 25 2 2 6" xfId="22260"/>
    <cellStyle name="Notas 25 2 2 7" xfId="22261"/>
    <cellStyle name="Notas 25 2 2 8" xfId="22262"/>
    <cellStyle name="Notas 25 2 2 9" xfId="22263"/>
    <cellStyle name="Notas 25 2 3" xfId="22264"/>
    <cellStyle name="Notas 25 2 3 10" xfId="22265"/>
    <cellStyle name="Notas 25 2 3 11" xfId="22266"/>
    <cellStyle name="Notas 25 2 3 12" xfId="22267"/>
    <cellStyle name="Notas 25 2 3 13" xfId="22268"/>
    <cellStyle name="Notas 25 2 3 14" xfId="22269"/>
    <cellStyle name="Notas 25 2 3 15" xfId="22270"/>
    <cellStyle name="Notas 25 2 3 16" xfId="22271"/>
    <cellStyle name="Notas 25 2 3 2" xfId="22272"/>
    <cellStyle name="Notas 25 2 3 2 2" xfId="22273"/>
    <cellStyle name="Notas 25 2 3 2 3" xfId="22274"/>
    <cellStyle name="Notas 25 2 3 2 4" xfId="22275"/>
    <cellStyle name="Notas 25 2 3 2 5" xfId="22276"/>
    <cellStyle name="Notas 25 2 3 2 6" xfId="22277"/>
    <cellStyle name="Notas 25 2 3 2 7" xfId="22278"/>
    <cellStyle name="Notas 25 2 3 3" xfId="22279"/>
    <cellStyle name="Notas 25 2 3 4" xfId="22280"/>
    <cellStyle name="Notas 25 2 3 5" xfId="22281"/>
    <cellStyle name="Notas 25 2 3 6" xfId="22282"/>
    <cellStyle name="Notas 25 2 3 7" xfId="22283"/>
    <cellStyle name="Notas 25 2 3 8" xfId="22284"/>
    <cellStyle name="Notas 25 2 3 9" xfId="22285"/>
    <cellStyle name="Notas 25 2 4" xfId="22286"/>
    <cellStyle name="Notas 25 2 4 2" xfId="22287"/>
    <cellStyle name="Notas 25 2 4 3" xfId="22288"/>
    <cellStyle name="Notas 25 2 4 4" xfId="22289"/>
    <cellStyle name="Notas 25 2 4 5" xfId="22290"/>
    <cellStyle name="Notas 25 2 4 6" xfId="22291"/>
    <cellStyle name="Notas 25 2 4 7" xfId="22292"/>
    <cellStyle name="Notas 25 2 5" xfId="22293"/>
    <cellStyle name="Notas 25 2 6" xfId="22294"/>
    <cellStyle name="Notas 25 2 7" xfId="22295"/>
    <cellStyle name="Notas 25 2 8" xfId="22296"/>
    <cellStyle name="Notas 25 2 9" xfId="22297"/>
    <cellStyle name="Notas 25 3" xfId="22298"/>
    <cellStyle name="Notas 25 3 10" xfId="22299"/>
    <cellStyle name="Notas 25 3 11" xfId="22300"/>
    <cellStyle name="Notas 25 3 12" xfId="22301"/>
    <cellStyle name="Notas 25 3 13" xfId="22302"/>
    <cellStyle name="Notas 25 3 14" xfId="22303"/>
    <cellStyle name="Notas 25 3 15" xfId="22304"/>
    <cellStyle name="Notas 25 3 16" xfId="22305"/>
    <cellStyle name="Notas 25 3 2" xfId="22306"/>
    <cellStyle name="Notas 25 3 2 2" xfId="22307"/>
    <cellStyle name="Notas 25 3 2 3" xfId="22308"/>
    <cellStyle name="Notas 25 3 2 4" xfId="22309"/>
    <cellStyle name="Notas 25 3 2 5" xfId="22310"/>
    <cellStyle name="Notas 25 3 2 6" xfId="22311"/>
    <cellStyle name="Notas 25 3 2 7" xfId="22312"/>
    <cellStyle name="Notas 25 3 3" xfId="22313"/>
    <cellStyle name="Notas 25 3 4" xfId="22314"/>
    <cellStyle name="Notas 25 3 5" xfId="22315"/>
    <cellStyle name="Notas 25 3 6" xfId="22316"/>
    <cellStyle name="Notas 25 3 7" xfId="22317"/>
    <cellStyle name="Notas 25 3 8" xfId="22318"/>
    <cellStyle name="Notas 25 3 9" xfId="22319"/>
    <cellStyle name="Notas 25 4" xfId="22320"/>
    <cellStyle name="Notas 25 4 10" xfId="22321"/>
    <cellStyle name="Notas 25 4 11" xfId="22322"/>
    <cellStyle name="Notas 25 4 12" xfId="22323"/>
    <cellStyle name="Notas 25 4 13" xfId="22324"/>
    <cellStyle name="Notas 25 4 14" xfId="22325"/>
    <cellStyle name="Notas 25 4 15" xfId="22326"/>
    <cellStyle name="Notas 25 4 16" xfId="22327"/>
    <cellStyle name="Notas 25 4 2" xfId="22328"/>
    <cellStyle name="Notas 25 4 2 2" xfId="22329"/>
    <cellStyle name="Notas 25 4 2 3" xfId="22330"/>
    <cellStyle name="Notas 25 4 2 4" xfId="22331"/>
    <cellStyle name="Notas 25 4 2 5" xfId="22332"/>
    <cellStyle name="Notas 25 4 2 6" xfId="22333"/>
    <cellStyle name="Notas 25 4 2 7" xfId="22334"/>
    <cellStyle name="Notas 25 4 3" xfId="22335"/>
    <cellStyle name="Notas 25 4 4" xfId="22336"/>
    <cellStyle name="Notas 25 4 5" xfId="22337"/>
    <cellStyle name="Notas 25 4 6" xfId="22338"/>
    <cellStyle name="Notas 25 4 7" xfId="22339"/>
    <cellStyle name="Notas 25 4 8" xfId="22340"/>
    <cellStyle name="Notas 25 4 9" xfId="22341"/>
    <cellStyle name="Notas 25 5" xfId="22342"/>
    <cellStyle name="Notas 25 5 2" xfId="22343"/>
    <cellStyle name="Notas 25 5 3" xfId="22344"/>
    <cellStyle name="Notas 25 5 4" xfId="22345"/>
    <cellStyle name="Notas 25 5 5" xfId="22346"/>
    <cellStyle name="Notas 25 5 6" xfId="22347"/>
    <cellStyle name="Notas 25 5 7" xfId="22348"/>
    <cellStyle name="Notas 25 6" xfId="22349"/>
    <cellStyle name="Notas 25 7" xfId="22350"/>
    <cellStyle name="Notas 25 8" xfId="22351"/>
    <cellStyle name="Notas 25 9" xfId="22352"/>
    <cellStyle name="Notas 25_Cuadro 2 - Principales magnitudes del seguimiento de proyectos v6 20110411" xfId="22353"/>
    <cellStyle name="Notas 26" xfId="22354"/>
    <cellStyle name="Notas 26 10" xfId="22355"/>
    <cellStyle name="Notas 26 11" xfId="22356"/>
    <cellStyle name="Notas 26 12" xfId="22357"/>
    <cellStyle name="Notas 26 13" xfId="22358"/>
    <cellStyle name="Notas 26 14" xfId="22359"/>
    <cellStyle name="Notas 26 15" xfId="22360"/>
    <cellStyle name="Notas 26 2" xfId="22361"/>
    <cellStyle name="Notas 26 2 10" xfId="22362"/>
    <cellStyle name="Notas 26 2 11" xfId="22363"/>
    <cellStyle name="Notas 26 2 12" xfId="22364"/>
    <cellStyle name="Notas 26 2 13" xfId="22365"/>
    <cellStyle name="Notas 26 2 14" xfId="22366"/>
    <cellStyle name="Notas 26 2 2" xfId="22367"/>
    <cellStyle name="Notas 26 2 2 10" xfId="22368"/>
    <cellStyle name="Notas 26 2 2 11" xfId="22369"/>
    <cellStyle name="Notas 26 2 2 12" xfId="22370"/>
    <cellStyle name="Notas 26 2 2 13" xfId="22371"/>
    <cellStyle name="Notas 26 2 2 14" xfId="22372"/>
    <cellStyle name="Notas 26 2 2 15" xfId="22373"/>
    <cellStyle name="Notas 26 2 2 16" xfId="22374"/>
    <cellStyle name="Notas 26 2 2 2" xfId="22375"/>
    <cellStyle name="Notas 26 2 2 2 2" xfId="22376"/>
    <cellStyle name="Notas 26 2 2 2 3" xfId="22377"/>
    <cellStyle name="Notas 26 2 2 2 4" xfId="22378"/>
    <cellStyle name="Notas 26 2 2 2 5" xfId="22379"/>
    <cellStyle name="Notas 26 2 2 2 6" xfId="22380"/>
    <cellStyle name="Notas 26 2 2 2 7" xfId="22381"/>
    <cellStyle name="Notas 26 2 2 3" xfId="22382"/>
    <cellStyle name="Notas 26 2 2 4" xfId="22383"/>
    <cellStyle name="Notas 26 2 2 5" xfId="22384"/>
    <cellStyle name="Notas 26 2 2 6" xfId="22385"/>
    <cellStyle name="Notas 26 2 2 7" xfId="22386"/>
    <cellStyle name="Notas 26 2 2 8" xfId="22387"/>
    <cellStyle name="Notas 26 2 2 9" xfId="22388"/>
    <cellStyle name="Notas 26 2 3" xfId="22389"/>
    <cellStyle name="Notas 26 2 3 10" xfId="22390"/>
    <cellStyle name="Notas 26 2 3 11" xfId="22391"/>
    <cellStyle name="Notas 26 2 3 12" xfId="22392"/>
    <cellStyle name="Notas 26 2 3 13" xfId="22393"/>
    <cellStyle name="Notas 26 2 3 14" xfId="22394"/>
    <cellStyle name="Notas 26 2 3 15" xfId="22395"/>
    <cellStyle name="Notas 26 2 3 16" xfId="22396"/>
    <cellStyle name="Notas 26 2 3 2" xfId="22397"/>
    <cellStyle name="Notas 26 2 3 2 2" xfId="22398"/>
    <cellStyle name="Notas 26 2 3 2 3" xfId="22399"/>
    <cellStyle name="Notas 26 2 3 2 4" xfId="22400"/>
    <cellStyle name="Notas 26 2 3 2 5" xfId="22401"/>
    <cellStyle name="Notas 26 2 3 2 6" xfId="22402"/>
    <cellStyle name="Notas 26 2 3 2 7" xfId="22403"/>
    <cellStyle name="Notas 26 2 3 3" xfId="22404"/>
    <cellStyle name="Notas 26 2 3 4" xfId="22405"/>
    <cellStyle name="Notas 26 2 3 5" xfId="22406"/>
    <cellStyle name="Notas 26 2 3 6" xfId="22407"/>
    <cellStyle name="Notas 26 2 3 7" xfId="22408"/>
    <cellStyle name="Notas 26 2 3 8" xfId="22409"/>
    <cellStyle name="Notas 26 2 3 9" xfId="22410"/>
    <cellStyle name="Notas 26 2 4" xfId="22411"/>
    <cellStyle name="Notas 26 2 4 2" xfId="22412"/>
    <cellStyle name="Notas 26 2 4 3" xfId="22413"/>
    <cellStyle name="Notas 26 2 4 4" xfId="22414"/>
    <cellStyle name="Notas 26 2 4 5" xfId="22415"/>
    <cellStyle name="Notas 26 2 4 6" xfId="22416"/>
    <cellStyle name="Notas 26 2 4 7" xfId="22417"/>
    <cellStyle name="Notas 26 2 5" xfId="22418"/>
    <cellStyle name="Notas 26 2 6" xfId="22419"/>
    <cellStyle name="Notas 26 2 7" xfId="22420"/>
    <cellStyle name="Notas 26 2 8" xfId="22421"/>
    <cellStyle name="Notas 26 2 9" xfId="22422"/>
    <cellStyle name="Notas 26 3" xfId="22423"/>
    <cellStyle name="Notas 26 3 10" xfId="22424"/>
    <cellStyle name="Notas 26 3 11" xfId="22425"/>
    <cellStyle name="Notas 26 3 12" xfId="22426"/>
    <cellStyle name="Notas 26 3 13" xfId="22427"/>
    <cellStyle name="Notas 26 3 14" xfId="22428"/>
    <cellStyle name="Notas 26 3 15" xfId="22429"/>
    <cellStyle name="Notas 26 3 16" xfId="22430"/>
    <cellStyle name="Notas 26 3 2" xfId="22431"/>
    <cellStyle name="Notas 26 3 2 2" xfId="22432"/>
    <cellStyle name="Notas 26 3 2 3" xfId="22433"/>
    <cellStyle name="Notas 26 3 2 4" xfId="22434"/>
    <cellStyle name="Notas 26 3 2 5" xfId="22435"/>
    <cellStyle name="Notas 26 3 2 6" xfId="22436"/>
    <cellStyle name="Notas 26 3 2 7" xfId="22437"/>
    <cellStyle name="Notas 26 3 3" xfId="22438"/>
    <cellStyle name="Notas 26 3 4" xfId="22439"/>
    <cellStyle name="Notas 26 3 5" xfId="22440"/>
    <cellStyle name="Notas 26 3 6" xfId="22441"/>
    <cellStyle name="Notas 26 3 7" xfId="22442"/>
    <cellStyle name="Notas 26 3 8" xfId="22443"/>
    <cellStyle name="Notas 26 3 9" xfId="22444"/>
    <cellStyle name="Notas 26 4" xfId="22445"/>
    <cellStyle name="Notas 26 4 10" xfId="22446"/>
    <cellStyle name="Notas 26 4 11" xfId="22447"/>
    <cellStyle name="Notas 26 4 12" xfId="22448"/>
    <cellStyle name="Notas 26 4 13" xfId="22449"/>
    <cellStyle name="Notas 26 4 14" xfId="22450"/>
    <cellStyle name="Notas 26 4 15" xfId="22451"/>
    <cellStyle name="Notas 26 4 16" xfId="22452"/>
    <cellStyle name="Notas 26 4 2" xfId="22453"/>
    <cellStyle name="Notas 26 4 2 2" xfId="22454"/>
    <cellStyle name="Notas 26 4 2 3" xfId="22455"/>
    <cellStyle name="Notas 26 4 2 4" xfId="22456"/>
    <cellStyle name="Notas 26 4 2 5" xfId="22457"/>
    <cellStyle name="Notas 26 4 2 6" xfId="22458"/>
    <cellStyle name="Notas 26 4 2 7" xfId="22459"/>
    <cellStyle name="Notas 26 4 3" xfId="22460"/>
    <cellStyle name="Notas 26 4 4" xfId="22461"/>
    <cellStyle name="Notas 26 4 5" xfId="22462"/>
    <cellStyle name="Notas 26 4 6" xfId="22463"/>
    <cellStyle name="Notas 26 4 7" xfId="22464"/>
    <cellStyle name="Notas 26 4 8" xfId="22465"/>
    <cellStyle name="Notas 26 4 9" xfId="22466"/>
    <cellStyle name="Notas 26 5" xfId="22467"/>
    <cellStyle name="Notas 26 5 2" xfId="22468"/>
    <cellStyle name="Notas 26 5 3" xfId="22469"/>
    <cellStyle name="Notas 26 5 4" xfId="22470"/>
    <cellStyle name="Notas 26 5 5" xfId="22471"/>
    <cellStyle name="Notas 26 5 6" xfId="22472"/>
    <cellStyle name="Notas 26 5 7" xfId="22473"/>
    <cellStyle name="Notas 26 6" xfId="22474"/>
    <cellStyle name="Notas 26 7" xfId="22475"/>
    <cellStyle name="Notas 26 8" xfId="22476"/>
    <cellStyle name="Notas 26 9" xfId="22477"/>
    <cellStyle name="Notas 26_Cuadro 2 - Principales magnitudes del seguimiento de proyectos v6 20110411" xfId="22478"/>
    <cellStyle name="Notas 27" xfId="22479"/>
    <cellStyle name="Notas 27 10" xfId="22480"/>
    <cellStyle name="Notas 27 11" xfId="22481"/>
    <cellStyle name="Notas 27 12" xfId="22482"/>
    <cellStyle name="Notas 27 13" xfId="22483"/>
    <cellStyle name="Notas 27 14" xfId="22484"/>
    <cellStyle name="Notas 27 15" xfId="22485"/>
    <cellStyle name="Notas 27 2" xfId="22486"/>
    <cellStyle name="Notas 27 2 10" xfId="22487"/>
    <cellStyle name="Notas 27 2 11" xfId="22488"/>
    <cellStyle name="Notas 27 2 12" xfId="22489"/>
    <cellStyle name="Notas 27 2 13" xfId="22490"/>
    <cellStyle name="Notas 27 2 14" xfId="22491"/>
    <cellStyle name="Notas 27 2 2" xfId="22492"/>
    <cellStyle name="Notas 27 2 2 10" xfId="22493"/>
    <cellStyle name="Notas 27 2 2 11" xfId="22494"/>
    <cellStyle name="Notas 27 2 2 12" xfId="22495"/>
    <cellStyle name="Notas 27 2 2 13" xfId="22496"/>
    <cellStyle name="Notas 27 2 2 14" xfId="22497"/>
    <cellStyle name="Notas 27 2 2 15" xfId="22498"/>
    <cellStyle name="Notas 27 2 2 16" xfId="22499"/>
    <cellStyle name="Notas 27 2 2 2" xfId="22500"/>
    <cellStyle name="Notas 27 2 2 2 2" xfId="22501"/>
    <cellStyle name="Notas 27 2 2 2 3" xfId="22502"/>
    <cellStyle name="Notas 27 2 2 2 4" xfId="22503"/>
    <cellStyle name="Notas 27 2 2 2 5" xfId="22504"/>
    <cellStyle name="Notas 27 2 2 2 6" xfId="22505"/>
    <cellStyle name="Notas 27 2 2 2 7" xfId="22506"/>
    <cellStyle name="Notas 27 2 2 3" xfId="22507"/>
    <cellStyle name="Notas 27 2 2 4" xfId="22508"/>
    <cellStyle name="Notas 27 2 2 5" xfId="22509"/>
    <cellStyle name="Notas 27 2 2 6" xfId="22510"/>
    <cellStyle name="Notas 27 2 2 7" xfId="22511"/>
    <cellStyle name="Notas 27 2 2 8" xfId="22512"/>
    <cellStyle name="Notas 27 2 2 9" xfId="22513"/>
    <cellStyle name="Notas 27 2 3" xfId="22514"/>
    <cellStyle name="Notas 27 2 3 10" xfId="22515"/>
    <cellStyle name="Notas 27 2 3 11" xfId="22516"/>
    <cellStyle name="Notas 27 2 3 12" xfId="22517"/>
    <cellStyle name="Notas 27 2 3 13" xfId="22518"/>
    <cellStyle name="Notas 27 2 3 14" xfId="22519"/>
    <cellStyle name="Notas 27 2 3 15" xfId="22520"/>
    <cellStyle name="Notas 27 2 3 16" xfId="22521"/>
    <cellStyle name="Notas 27 2 3 2" xfId="22522"/>
    <cellStyle name="Notas 27 2 3 2 2" xfId="22523"/>
    <cellStyle name="Notas 27 2 3 2 3" xfId="22524"/>
    <cellStyle name="Notas 27 2 3 2 4" xfId="22525"/>
    <cellStyle name="Notas 27 2 3 2 5" xfId="22526"/>
    <cellStyle name="Notas 27 2 3 2 6" xfId="22527"/>
    <cellStyle name="Notas 27 2 3 2 7" xfId="22528"/>
    <cellStyle name="Notas 27 2 3 3" xfId="22529"/>
    <cellStyle name="Notas 27 2 3 4" xfId="22530"/>
    <cellStyle name="Notas 27 2 3 5" xfId="22531"/>
    <cellStyle name="Notas 27 2 3 6" xfId="22532"/>
    <cellStyle name="Notas 27 2 3 7" xfId="22533"/>
    <cellStyle name="Notas 27 2 3 8" xfId="22534"/>
    <cellStyle name="Notas 27 2 3 9" xfId="22535"/>
    <cellStyle name="Notas 27 2 4" xfId="22536"/>
    <cellStyle name="Notas 27 2 4 2" xfId="22537"/>
    <cellStyle name="Notas 27 2 4 3" xfId="22538"/>
    <cellStyle name="Notas 27 2 4 4" xfId="22539"/>
    <cellStyle name="Notas 27 2 4 5" xfId="22540"/>
    <cellStyle name="Notas 27 2 4 6" xfId="22541"/>
    <cellStyle name="Notas 27 2 4 7" xfId="22542"/>
    <cellStyle name="Notas 27 2 5" xfId="22543"/>
    <cellStyle name="Notas 27 2 6" xfId="22544"/>
    <cellStyle name="Notas 27 2 7" xfId="22545"/>
    <cellStyle name="Notas 27 2 8" xfId="22546"/>
    <cellStyle name="Notas 27 2 9" xfId="22547"/>
    <cellStyle name="Notas 27 3" xfId="22548"/>
    <cellStyle name="Notas 27 3 10" xfId="22549"/>
    <cellStyle name="Notas 27 3 11" xfId="22550"/>
    <cellStyle name="Notas 27 3 12" xfId="22551"/>
    <cellStyle name="Notas 27 3 13" xfId="22552"/>
    <cellStyle name="Notas 27 3 14" xfId="22553"/>
    <cellStyle name="Notas 27 3 15" xfId="22554"/>
    <cellStyle name="Notas 27 3 16" xfId="22555"/>
    <cellStyle name="Notas 27 3 2" xfId="22556"/>
    <cellStyle name="Notas 27 3 2 2" xfId="22557"/>
    <cellStyle name="Notas 27 3 2 3" xfId="22558"/>
    <cellStyle name="Notas 27 3 2 4" xfId="22559"/>
    <cellStyle name="Notas 27 3 2 5" xfId="22560"/>
    <cellStyle name="Notas 27 3 2 6" xfId="22561"/>
    <cellStyle name="Notas 27 3 2 7" xfId="22562"/>
    <cellStyle name="Notas 27 3 3" xfId="22563"/>
    <cellStyle name="Notas 27 3 4" xfId="22564"/>
    <cellStyle name="Notas 27 3 5" xfId="22565"/>
    <cellStyle name="Notas 27 3 6" xfId="22566"/>
    <cellStyle name="Notas 27 3 7" xfId="22567"/>
    <cellStyle name="Notas 27 3 8" xfId="22568"/>
    <cellStyle name="Notas 27 3 9" xfId="22569"/>
    <cellStyle name="Notas 27 4" xfId="22570"/>
    <cellStyle name="Notas 27 4 10" xfId="22571"/>
    <cellStyle name="Notas 27 4 11" xfId="22572"/>
    <cellStyle name="Notas 27 4 12" xfId="22573"/>
    <cellStyle name="Notas 27 4 13" xfId="22574"/>
    <cellStyle name="Notas 27 4 14" xfId="22575"/>
    <cellStyle name="Notas 27 4 15" xfId="22576"/>
    <cellStyle name="Notas 27 4 16" xfId="22577"/>
    <cellStyle name="Notas 27 4 2" xfId="22578"/>
    <cellStyle name="Notas 27 4 2 2" xfId="22579"/>
    <cellStyle name="Notas 27 4 2 3" xfId="22580"/>
    <cellStyle name="Notas 27 4 2 4" xfId="22581"/>
    <cellStyle name="Notas 27 4 2 5" xfId="22582"/>
    <cellStyle name="Notas 27 4 2 6" xfId="22583"/>
    <cellStyle name="Notas 27 4 2 7" xfId="22584"/>
    <cellStyle name="Notas 27 4 3" xfId="22585"/>
    <cellStyle name="Notas 27 4 4" xfId="22586"/>
    <cellStyle name="Notas 27 4 5" xfId="22587"/>
    <cellStyle name="Notas 27 4 6" xfId="22588"/>
    <cellStyle name="Notas 27 4 7" xfId="22589"/>
    <cellStyle name="Notas 27 4 8" xfId="22590"/>
    <cellStyle name="Notas 27 4 9" xfId="22591"/>
    <cellStyle name="Notas 27 5" xfId="22592"/>
    <cellStyle name="Notas 27 5 2" xfId="22593"/>
    <cellStyle name="Notas 27 5 3" xfId="22594"/>
    <cellStyle name="Notas 27 5 4" xfId="22595"/>
    <cellStyle name="Notas 27 5 5" xfId="22596"/>
    <cellStyle name="Notas 27 5 6" xfId="22597"/>
    <cellStyle name="Notas 27 5 7" xfId="22598"/>
    <cellStyle name="Notas 27 6" xfId="22599"/>
    <cellStyle name="Notas 27 7" xfId="22600"/>
    <cellStyle name="Notas 27 8" xfId="22601"/>
    <cellStyle name="Notas 27 9" xfId="22602"/>
    <cellStyle name="Notas 27_Cuadro 2 - Principales magnitudes del seguimiento de proyectos v6 20110411" xfId="22603"/>
    <cellStyle name="Notas 28" xfId="22604"/>
    <cellStyle name="Notas 28 10" xfId="22605"/>
    <cellStyle name="Notas 28 11" xfId="22606"/>
    <cellStyle name="Notas 28 12" xfId="22607"/>
    <cellStyle name="Notas 28 13" xfId="22608"/>
    <cellStyle name="Notas 28 14" xfId="22609"/>
    <cellStyle name="Notas 28 15" xfId="22610"/>
    <cellStyle name="Notas 28 2" xfId="22611"/>
    <cellStyle name="Notas 28 2 10" xfId="22612"/>
    <cellStyle name="Notas 28 2 11" xfId="22613"/>
    <cellStyle name="Notas 28 2 12" xfId="22614"/>
    <cellStyle name="Notas 28 2 13" xfId="22615"/>
    <cellStyle name="Notas 28 2 14" xfId="22616"/>
    <cellStyle name="Notas 28 2 2" xfId="22617"/>
    <cellStyle name="Notas 28 2 2 10" xfId="22618"/>
    <cellStyle name="Notas 28 2 2 11" xfId="22619"/>
    <cellStyle name="Notas 28 2 2 12" xfId="22620"/>
    <cellStyle name="Notas 28 2 2 13" xfId="22621"/>
    <cellStyle name="Notas 28 2 2 14" xfId="22622"/>
    <cellStyle name="Notas 28 2 2 15" xfId="22623"/>
    <cellStyle name="Notas 28 2 2 16" xfId="22624"/>
    <cellStyle name="Notas 28 2 2 2" xfId="22625"/>
    <cellStyle name="Notas 28 2 2 2 2" xfId="22626"/>
    <cellStyle name="Notas 28 2 2 2 3" xfId="22627"/>
    <cellStyle name="Notas 28 2 2 2 4" xfId="22628"/>
    <cellStyle name="Notas 28 2 2 2 5" xfId="22629"/>
    <cellStyle name="Notas 28 2 2 2 6" xfId="22630"/>
    <cellStyle name="Notas 28 2 2 2 7" xfId="22631"/>
    <cellStyle name="Notas 28 2 2 3" xfId="22632"/>
    <cellStyle name="Notas 28 2 2 4" xfId="22633"/>
    <cellStyle name="Notas 28 2 2 5" xfId="22634"/>
    <cellStyle name="Notas 28 2 2 6" xfId="22635"/>
    <cellStyle name="Notas 28 2 2 7" xfId="22636"/>
    <cellStyle name="Notas 28 2 2 8" xfId="22637"/>
    <cellStyle name="Notas 28 2 2 9" xfId="22638"/>
    <cellStyle name="Notas 28 2 3" xfId="22639"/>
    <cellStyle name="Notas 28 2 3 10" xfId="22640"/>
    <cellStyle name="Notas 28 2 3 11" xfId="22641"/>
    <cellStyle name="Notas 28 2 3 12" xfId="22642"/>
    <cellStyle name="Notas 28 2 3 13" xfId="22643"/>
    <cellStyle name="Notas 28 2 3 14" xfId="22644"/>
    <cellStyle name="Notas 28 2 3 15" xfId="22645"/>
    <cellStyle name="Notas 28 2 3 16" xfId="22646"/>
    <cellStyle name="Notas 28 2 3 2" xfId="22647"/>
    <cellStyle name="Notas 28 2 3 2 2" xfId="22648"/>
    <cellStyle name="Notas 28 2 3 2 3" xfId="22649"/>
    <cellStyle name="Notas 28 2 3 2 4" xfId="22650"/>
    <cellStyle name="Notas 28 2 3 2 5" xfId="22651"/>
    <cellStyle name="Notas 28 2 3 2 6" xfId="22652"/>
    <cellStyle name="Notas 28 2 3 2 7" xfId="22653"/>
    <cellStyle name="Notas 28 2 3 3" xfId="22654"/>
    <cellStyle name="Notas 28 2 3 4" xfId="22655"/>
    <cellStyle name="Notas 28 2 3 5" xfId="22656"/>
    <cellStyle name="Notas 28 2 3 6" xfId="22657"/>
    <cellStyle name="Notas 28 2 3 7" xfId="22658"/>
    <cellStyle name="Notas 28 2 3 8" xfId="22659"/>
    <cellStyle name="Notas 28 2 3 9" xfId="22660"/>
    <cellStyle name="Notas 28 2 4" xfId="22661"/>
    <cellStyle name="Notas 28 2 4 2" xfId="22662"/>
    <cellStyle name="Notas 28 2 4 3" xfId="22663"/>
    <cellStyle name="Notas 28 2 4 4" xfId="22664"/>
    <cellStyle name="Notas 28 2 4 5" xfId="22665"/>
    <cellStyle name="Notas 28 2 4 6" xfId="22666"/>
    <cellStyle name="Notas 28 2 4 7" xfId="22667"/>
    <cellStyle name="Notas 28 2 5" xfId="22668"/>
    <cellStyle name="Notas 28 2 6" xfId="22669"/>
    <cellStyle name="Notas 28 2 7" xfId="22670"/>
    <cellStyle name="Notas 28 2 8" xfId="22671"/>
    <cellStyle name="Notas 28 2 9" xfId="22672"/>
    <cellStyle name="Notas 28 3" xfId="22673"/>
    <cellStyle name="Notas 28 3 10" xfId="22674"/>
    <cellStyle name="Notas 28 3 11" xfId="22675"/>
    <cellStyle name="Notas 28 3 12" xfId="22676"/>
    <cellStyle name="Notas 28 3 13" xfId="22677"/>
    <cellStyle name="Notas 28 3 14" xfId="22678"/>
    <cellStyle name="Notas 28 3 15" xfId="22679"/>
    <cellStyle name="Notas 28 3 16" xfId="22680"/>
    <cellStyle name="Notas 28 3 2" xfId="22681"/>
    <cellStyle name="Notas 28 3 2 2" xfId="22682"/>
    <cellStyle name="Notas 28 3 2 3" xfId="22683"/>
    <cellStyle name="Notas 28 3 2 4" xfId="22684"/>
    <cellStyle name="Notas 28 3 2 5" xfId="22685"/>
    <cellStyle name="Notas 28 3 2 6" xfId="22686"/>
    <cellStyle name="Notas 28 3 2 7" xfId="22687"/>
    <cellStyle name="Notas 28 3 3" xfId="22688"/>
    <cellStyle name="Notas 28 3 4" xfId="22689"/>
    <cellStyle name="Notas 28 3 5" xfId="22690"/>
    <cellStyle name="Notas 28 3 6" xfId="22691"/>
    <cellStyle name="Notas 28 3 7" xfId="22692"/>
    <cellStyle name="Notas 28 3 8" xfId="22693"/>
    <cellStyle name="Notas 28 3 9" xfId="22694"/>
    <cellStyle name="Notas 28 4" xfId="22695"/>
    <cellStyle name="Notas 28 4 10" xfId="22696"/>
    <cellStyle name="Notas 28 4 11" xfId="22697"/>
    <cellStyle name="Notas 28 4 12" xfId="22698"/>
    <cellStyle name="Notas 28 4 13" xfId="22699"/>
    <cellStyle name="Notas 28 4 14" xfId="22700"/>
    <cellStyle name="Notas 28 4 15" xfId="22701"/>
    <cellStyle name="Notas 28 4 16" xfId="22702"/>
    <cellStyle name="Notas 28 4 2" xfId="22703"/>
    <cellStyle name="Notas 28 4 2 2" xfId="22704"/>
    <cellStyle name="Notas 28 4 2 3" xfId="22705"/>
    <cellStyle name="Notas 28 4 2 4" xfId="22706"/>
    <cellStyle name="Notas 28 4 2 5" xfId="22707"/>
    <cellStyle name="Notas 28 4 2 6" xfId="22708"/>
    <cellStyle name="Notas 28 4 2 7" xfId="22709"/>
    <cellStyle name="Notas 28 4 3" xfId="22710"/>
    <cellStyle name="Notas 28 4 4" xfId="22711"/>
    <cellStyle name="Notas 28 4 5" xfId="22712"/>
    <cellStyle name="Notas 28 4 6" xfId="22713"/>
    <cellStyle name="Notas 28 4 7" xfId="22714"/>
    <cellStyle name="Notas 28 4 8" xfId="22715"/>
    <cellStyle name="Notas 28 4 9" xfId="22716"/>
    <cellStyle name="Notas 28 5" xfId="22717"/>
    <cellStyle name="Notas 28 5 2" xfId="22718"/>
    <cellStyle name="Notas 28 5 3" xfId="22719"/>
    <cellStyle name="Notas 28 5 4" xfId="22720"/>
    <cellStyle name="Notas 28 5 5" xfId="22721"/>
    <cellStyle name="Notas 28 5 6" xfId="22722"/>
    <cellStyle name="Notas 28 5 7" xfId="22723"/>
    <cellStyle name="Notas 28 6" xfId="22724"/>
    <cellStyle name="Notas 28 7" xfId="22725"/>
    <cellStyle name="Notas 28 8" xfId="22726"/>
    <cellStyle name="Notas 28 9" xfId="22727"/>
    <cellStyle name="Notas 28_Cuadro 2 - Principales magnitudes del seguimiento de proyectos v6 20110411" xfId="22728"/>
    <cellStyle name="Notas 29" xfId="22729"/>
    <cellStyle name="Notas 29 10" xfId="22730"/>
    <cellStyle name="Notas 29 11" xfId="22731"/>
    <cellStyle name="Notas 29 12" xfId="22732"/>
    <cellStyle name="Notas 29 13" xfId="22733"/>
    <cellStyle name="Notas 29 14" xfId="22734"/>
    <cellStyle name="Notas 29 2" xfId="22735"/>
    <cellStyle name="Notas 29 2 10" xfId="22736"/>
    <cellStyle name="Notas 29 2 11" xfId="22737"/>
    <cellStyle name="Notas 29 2 12" xfId="22738"/>
    <cellStyle name="Notas 29 2 13" xfId="22739"/>
    <cellStyle name="Notas 29 2 2" xfId="22740"/>
    <cellStyle name="Notas 29 2 2 10" xfId="22741"/>
    <cellStyle name="Notas 29 2 2 11" xfId="22742"/>
    <cellStyle name="Notas 29 2 2 12" xfId="22743"/>
    <cellStyle name="Notas 29 2 2 13" xfId="22744"/>
    <cellStyle name="Notas 29 2 2 14" xfId="22745"/>
    <cellStyle name="Notas 29 2 2 15" xfId="22746"/>
    <cellStyle name="Notas 29 2 2 16" xfId="22747"/>
    <cellStyle name="Notas 29 2 2 2" xfId="22748"/>
    <cellStyle name="Notas 29 2 2 2 2" xfId="22749"/>
    <cellStyle name="Notas 29 2 2 2 3" xfId="22750"/>
    <cellStyle name="Notas 29 2 2 2 4" xfId="22751"/>
    <cellStyle name="Notas 29 2 2 2 5" xfId="22752"/>
    <cellStyle name="Notas 29 2 2 2 6" xfId="22753"/>
    <cellStyle name="Notas 29 2 2 2 7" xfId="22754"/>
    <cellStyle name="Notas 29 2 2 3" xfId="22755"/>
    <cellStyle name="Notas 29 2 2 4" xfId="22756"/>
    <cellStyle name="Notas 29 2 2 5" xfId="22757"/>
    <cellStyle name="Notas 29 2 2 6" xfId="22758"/>
    <cellStyle name="Notas 29 2 2 7" xfId="22759"/>
    <cellStyle name="Notas 29 2 2 8" xfId="22760"/>
    <cellStyle name="Notas 29 2 2 9" xfId="22761"/>
    <cellStyle name="Notas 29 2 3" xfId="22762"/>
    <cellStyle name="Notas 29 2 3 2" xfId="22763"/>
    <cellStyle name="Notas 29 2 3 3" xfId="22764"/>
    <cellStyle name="Notas 29 2 3 4" xfId="22765"/>
    <cellStyle name="Notas 29 2 3 5" xfId="22766"/>
    <cellStyle name="Notas 29 2 3 6" xfId="22767"/>
    <cellStyle name="Notas 29 2 3 7" xfId="22768"/>
    <cellStyle name="Notas 29 2 4" xfId="22769"/>
    <cellStyle name="Notas 29 2 5" xfId="22770"/>
    <cellStyle name="Notas 29 2 6" xfId="22771"/>
    <cellStyle name="Notas 29 2 7" xfId="22772"/>
    <cellStyle name="Notas 29 2 8" xfId="22773"/>
    <cellStyle name="Notas 29 2 9" xfId="22774"/>
    <cellStyle name="Notas 29 3" xfId="22775"/>
    <cellStyle name="Notas 29 3 10" xfId="22776"/>
    <cellStyle name="Notas 29 3 11" xfId="22777"/>
    <cellStyle name="Notas 29 3 12" xfId="22778"/>
    <cellStyle name="Notas 29 3 13" xfId="22779"/>
    <cellStyle name="Notas 29 3 14" xfId="22780"/>
    <cellStyle name="Notas 29 3 15" xfId="22781"/>
    <cellStyle name="Notas 29 3 16" xfId="22782"/>
    <cellStyle name="Notas 29 3 2" xfId="22783"/>
    <cellStyle name="Notas 29 3 2 2" xfId="22784"/>
    <cellStyle name="Notas 29 3 2 3" xfId="22785"/>
    <cellStyle name="Notas 29 3 2 4" xfId="22786"/>
    <cellStyle name="Notas 29 3 2 5" xfId="22787"/>
    <cellStyle name="Notas 29 3 2 6" xfId="22788"/>
    <cellStyle name="Notas 29 3 2 7" xfId="22789"/>
    <cellStyle name="Notas 29 3 3" xfId="22790"/>
    <cellStyle name="Notas 29 3 4" xfId="22791"/>
    <cellStyle name="Notas 29 3 5" xfId="22792"/>
    <cellStyle name="Notas 29 3 6" xfId="22793"/>
    <cellStyle name="Notas 29 3 7" xfId="22794"/>
    <cellStyle name="Notas 29 3 8" xfId="22795"/>
    <cellStyle name="Notas 29 3 9" xfId="22796"/>
    <cellStyle name="Notas 29 4" xfId="22797"/>
    <cellStyle name="Notas 29 4 2" xfId="22798"/>
    <cellStyle name="Notas 29 4 3" xfId="22799"/>
    <cellStyle name="Notas 29 4 4" xfId="22800"/>
    <cellStyle name="Notas 29 4 5" xfId="22801"/>
    <cellStyle name="Notas 29 4 6" xfId="22802"/>
    <cellStyle name="Notas 29 4 7" xfId="22803"/>
    <cellStyle name="Notas 29 5" xfId="22804"/>
    <cellStyle name="Notas 29 6" xfId="22805"/>
    <cellStyle name="Notas 29 7" xfId="22806"/>
    <cellStyle name="Notas 29 8" xfId="22807"/>
    <cellStyle name="Notas 29 9" xfId="22808"/>
    <cellStyle name="Notas 3" xfId="22809"/>
    <cellStyle name="Notas 3 10" xfId="22810"/>
    <cellStyle name="Notas 3 10 10" xfId="22811"/>
    <cellStyle name="Notas 3 10 11" xfId="22812"/>
    <cellStyle name="Notas 3 10 12" xfId="22813"/>
    <cellStyle name="Notas 3 10 13" xfId="22814"/>
    <cellStyle name="Notas 3 10 14" xfId="22815"/>
    <cellStyle name="Notas 3 10 15" xfId="22816"/>
    <cellStyle name="Notas 3 10 16" xfId="22817"/>
    <cellStyle name="Notas 3 10 2" xfId="22818"/>
    <cellStyle name="Notas 3 10 2 2" xfId="22819"/>
    <cellStyle name="Notas 3 10 2 3" xfId="22820"/>
    <cellStyle name="Notas 3 10 2 4" xfId="22821"/>
    <cellStyle name="Notas 3 10 2 5" xfId="22822"/>
    <cellStyle name="Notas 3 10 2 6" xfId="22823"/>
    <cellStyle name="Notas 3 10 2 7" xfId="22824"/>
    <cellStyle name="Notas 3 10 3" xfId="22825"/>
    <cellStyle name="Notas 3 10 4" xfId="22826"/>
    <cellStyle name="Notas 3 10 5" xfId="22827"/>
    <cellStyle name="Notas 3 10 6" xfId="22828"/>
    <cellStyle name="Notas 3 10 7" xfId="22829"/>
    <cellStyle name="Notas 3 10 8" xfId="22830"/>
    <cellStyle name="Notas 3 10 9" xfId="22831"/>
    <cellStyle name="Notas 3 11" xfId="22832"/>
    <cellStyle name="Notas 3 11 10" xfId="22833"/>
    <cellStyle name="Notas 3 11 11" xfId="22834"/>
    <cellStyle name="Notas 3 11 12" xfId="22835"/>
    <cellStyle name="Notas 3 11 13" xfId="22836"/>
    <cellStyle name="Notas 3 11 14" xfId="22837"/>
    <cellStyle name="Notas 3 11 15" xfId="22838"/>
    <cellStyle name="Notas 3 11 16" xfId="22839"/>
    <cellStyle name="Notas 3 11 2" xfId="22840"/>
    <cellStyle name="Notas 3 11 3" xfId="22841"/>
    <cellStyle name="Notas 3 11 4" xfId="22842"/>
    <cellStyle name="Notas 3 11 5" xfId="22843"/>
    <cellStyle name="Notas 3 11 6" xfId="22844"/>
    <cellStyle name="Notas 3 11 7" xfId="22845"/>
    <cellStyle name="Notas 3 11 8" xfId="22846"/>
    <cellStyle name="Notas 3 11 9" xfId="22847"/>
    <cellStyle name="Notas 3 12" xfId="22848"/>
    <cellStyle name="Notas 3 13" xfId="22849"/>
    <cellStyle name="Notas 3 14" xfId="22850"/>
    <cellStyle name="Notas 3 15" xfId="22851"/>
    <cellStyle name="Notas 3 16" xfId="22852"/>
    <cellStyle name="Notas 3 17" xfId="22853"/>
    <cellStyle name="Notas 3 18" xfId="22854"/>
    <cellStyle name="Notas 3 19" xfId="22855"/>
    <cellStyle name="Notas 3 2" xfId="22856"/>
    <cellStyle name="Notas 3 2 10" xfId="22857"/>
    <cellStyle name="Notas 3 2 11" xfId="22858"/>
    <cellStyle name="Notas 3 2 12" xfId="22859"/>
    <cellStyle name="Notas 3 2 13" xfId="22860"/>
    <cellStyle name="Notas 3 2 14" xfId="22861"/>
    <cellStyle name="Notas 3 2 2" xfId="22862"/>
    <cellStyle name="Notas 3 2 2 10" xfId="22863"/>
    <cellStyle name="Notas 3 2 2 11" xfId="22864"/>
    <cellStyle name="Notas 3 2 2 12" xfId="22865"/>
    <cellStyle name="Notas 3 2 2 13" xfId="22866"/>
    <cellStyle name="Notas 3 2 2 2" xfId="22867"/>
    <cellStyle name="Notas 3 2 2 2 10" xfId="22868"/>
    <cellStyle name="Notas 3 2 2 2 11" xfId="22869"/>
    <cellStyle name="Notas 3 2 2 2 12" xfId="22870"/>
    <cellStyle name="Notas 3 2 2 2 13" xfId="22871"/>
    <cellStyle name="Notas 3 2 2 2 14" xfId="22872"/>
    <cellStyle name="Notas 3 2 2 2 15" xfId="22873"/>
    <cellStyle name="Notas 3 2 2 2 16" xfId="22874"/>
    <cellStyle name="Notas 3 2 2 2 2" xfId="22875"/>
    <cellStyle name="Notas 3 2 2 2 2 2" xfId="22876"/>
    <cellStyle name="Notas 3 2 2 2 2 3" xfId="22877"/>
    <cellStyle name="Notas 3 2 2 2 2 4" xfId="22878"/>
    <cellStyle name="Notas 3 2 2 2 2 5" xfId="22879"/>
    <cellStyle name="Notas 3 2 2 2 2 6" xfId="22880"/>
    <cellStyle name="Notas 3 2 2 2 2 7" xfId="22881"/>
    <cellStyle name="Notas 3 2 2 2 3" xfId="22882"/>
    <cellStyle name="Notas 3 2 2 2 4" xfId="22883"/>
    <cellStyle name="Notas 3 2 2 2 5" xfId="22884"/>
    <cellStyle name="Notas 3 2 2 2 6" xfId="22885"/>
    <cellStyle name="Notas 3 2 2 2 7" xfId="22886"/>
    <cellStyle name="Notas 3 2 2 2 8" xfId="22887"/>
    <cellStyle name="Notas 3 2 2 2 9" xfId="22888"/>
    <cellStyle name="Notas 3 2 2 3" xfId="22889"/>
    <cellStyle name="Notas 3 2 2 3 2" xfId="22890"/>
    <cellStyle name="Notas 3 2 2 3 3" xfId="22891"/>
    <cellStyle name="Notas 3 2 2 3 4" xfId="22892"/>
    <cellStyle name="Notas 3 2 2 3 5" xfId="22893"/>
    <cellStyle name="Notas 3 2 2 3 6" xfId="22894"/>
    <cellStyle name="Notas 3 2 2 3 7" xfId="22895"/>
    <cellStyle name="Notas 3 2 2 4" xfId="22896"/>
    <cellStyle name="Notas 3 2 2 5" xfId="22897"/>
    <cellStyle name="Notas 3 2 2 6" xfId="22898"/>
    <cellStyle name="Notas 3 2 2 7" xfId="22899"/>
    <cellStyle name="Notas 3 2 2 8" xfId="22900"/>
    <cellStyle name="Notas 3 2 2 9" xfId="22901"/>
    <cellStyle name="Notas 3 2 3" xfId="22902"/>
    <cellStyle name="Notas 3 2 3 10" xfId="22903"/>
    <cellStyle name="Notas 3 2 3 11" xfId="22904"/>
    <cellStyle name="Notas 3 2 3 12" xfId="22905"/>
    <cellStyle name="Notas 3 2 3 13" xfId="22906"/>
    <cellStyle name="Notas 3 2 3 14" xfId="22907"/>
    <cellStyle name="Notas 3 2 3 15" xfId="22908"/>
    <cellStyle name="Notas 3 2 3 16" xfId="22909"/>
    <cellStyle name="Notas 3 2 3 2" xfId="22910"/>
    <cellStyle name="Notas 3 2 3 3" xfId="22911"/>
    <cellStyle name="Notas 3 2 3 4" xfId="22912"/>
    <cellStyle name="Notas 3 2 3 5" xfId="22913"/>
    <cellStyle name="Notas 3 2 3 6" xfId="22914"/>
    <cellStyle name="Notas 3 2 3 7" xfId="22915"/>
    <cellStyle name="Notas 3 2 3 8" xfId="22916"/>
    <cellStyle name="Notas 3 2 3 9" xfId="22917"/>
    <cellStyle name="Notas 3 2 4" xfId="22918"/>
    <cellStyle name="Notas 3 2 5" xfId="22919"/>
    <cellStyle name="Notas 3 2 6" xfId="22920"/>
    <cellStyle name="Notas 3 2 7" xfId="22921"/>
    <cellStyle name="Notas 3 2 8" xfId="22922"/>
    <cellStyle name="Notas 3 2 9" xfId="22923"/>
    <cellStyle name="Notas 3 20" xfId="22924"/>
    <cellStyle name="Notas 3 21" xfId="22925"/>
    <cellStyle name="Notas 3 22" xfId="22926"/>
    <cellStyle name="Notas 3 3" xfId="22927"/>
    <cellStyle name="Notas 3 3 10" xfId="22928"/>
    <cellStyle name="Notas 3 3 11" xfId="22929"/>
    <cellStyle name="Notas 3 3 12" xfId="22930"/>
    <cellStyle name="Notas 3 3 13" xfId="22931"/>
    <cellStyle name="Notas 3 3 14" xfId="22932"/>
    <cellStyle name="Notas 3 3 2" xfId="22933"/>
    <cellStyle name="Notas 3 3 2 10" xfId="22934"/>
    <cellStyle name="Notas 3 3 2 11" xfId="22935"/>
    <cellStyle name="Notas 3 3 2 12" xfId="22936"/>
    <cellStyle name="Notas 3 3 2 13" xfId="22937"/>
    <cellStyle name="Notas 3 3 2 14" xfId="22938"/>
    <cellStyle name="Notas 3 3 2 15" xfId="22939"/>
    <cellStyle name="Notas 3 3 2 16" xfId="22940"/>
    <cellStyle name="Notas 3 3 2 2" xfId="22941"/>
    <cellStyle name="Notas 3 3 2 2 2" xfId="22942"/>
    <cellStyle name="Notas 3 3 2 2 3" xfId="22943"/>
    <cellStyle name="Notas 3 3 2 2 4" xfId="22944"/>
    <cellStyle name="Notas 3 3 2 2 5" xfId="22945"/>
    <cellStyle name="Notas 3 3 2 2 6" xfId="22946"/>
    <cellStyle name="Notas 3 3 2 2 7" xfId="22947"/>
    <cellStyle name="Notas 3 3 2 3" xfId="22948"/>
    <cellStyle name="Notas 3 3 2 4" xfId="22949"/>
    <cellStyle name="Notas 3 3 2 5" xfId="22950"/>
    <cellStyle name="Notas 3 3 2 6" xfId="22951"/>
    <cellStyle name="Notas 3 3 2 7" xfId="22952"/>
    <cellStyle name="Notas 3 3 2 8" xfId="22953"/>
    <cellStyle name="Notas 3 3 2 9" xfId="22954"/>
    <cellStyle name="Notas 3 3 3" xfId="22955"/>
    <cellStyle name="Notas 3 3 3 10" xfId="22956"/>
    <cellStyle name="Notas 3 3 3 11" xfId="22957"/>
    <cellStyle name="Notas 3 3 3 12" xfId="22958"/>
    <cellStyle name="Notas 3 3 3 13" xfId="22959"/>
    <cellStyle name="Notas 3 3 3 14" xfId="22960"/>
    <cellStyle name="Notas 3 3 3 15" xfId="22961"/>
    <cellStyle name="Notas 3 3 3 16" xfId="22962"/>
    <cellStyle name="Notas 3 3 3 2" xfId="22963"/>
    <cellStyle name="Notas 3 3 3 2 2" xfId="22964"/>
    <cellStyle name="Notas 3 3 3 2 3" xfId="22965"/>
    <cellStyle name="Notas 3 3 3 2 4" xfId="22966"/>
    <cellStyle name="Notas 3 3 3 2 5" xfId="22967"/>
    <cellStyle name="Notas 3 3 3 2 6" xfId="22968"/>
    <cellStyle name="Notas 3 3 3 2 7" xfId="22969"/>
    <cellStyle name="Notas 3 3 3 3" xfId="22970"/>
    <cellStyle name="Notas 3 3 3 4" xfId="22971"/>
    <cellStyle name="Notas 3 3 3 5" xfId="22972"/>
    <cellStyle name="Notas 3 3 3 6" xfId="22973"/>
    <cellStyle name="Notas 3 3 3 7" xfId="22974"/>
    <cellStyle name="Notas 3 3 3 8" xfId="22975"/>
    <cellStyle name="Notas 3 3 3 9" xfId="22976"/>
    <cellStyle name="Notas 3 3 4" xfId="22977"/>
    <cellStyle name="Notas 3 3 4 2" xfId="22978"/>
    <cellStyle name="Notas 3 3 4 3" xfId="22979"/>
    <cellStyle name="Notas 3 3 4 4" xfId="22980"/>
    <cellStyle name="Notas 3 3 4 5" xfId="22981"/>
    <cellStyle name="Notas 3 3 4 6" xfId="22982"/>
    <cellStyle name="Notas 3 3 4 7" xfId="22983"/>
    <cellStyle name="Notas 3 3 5" xfId="22984"/>
    <cellStyle name="Notas 3 3 6" xfId="22985"/>
    <cellStyle name="Notas 3 3 7" xfId="22986"/>
    <cellStyle name="Notas 3 3 8" xfId="22987"/>
    <cellStyle name="Notas 3 3 9" xfId="22988"/>
    <cellStyle name="Notas 3 4" xfId="22989"/>
    <cellStyle name="Notas 3 4 10" xfId="22990"/>
    <cellStyle name="Notas 3 4 11" xfId="22991"/>
    <cellStyle name="Notas 3 4 12" xfId="22992"/>
    <cellStyle name="Notas 3 4 13" xfId="22993"/>
    <cellStyle name="Notas 3 4 14" xfId="22994"/>
    <cellStyle name="Notas 3 4 2" xfId="22995"/>
    <cellStyle name="Notas 3 4 2 10" xfId="22996"/>
    <cellStyle name="Notas 3 4 2 11" xfId="22997"/>
    <cellStyle name="Notas 3 4 2 12" xfId="22998"/>
    <cellStyle name="Notas 3 4 2 13" xfId="22999"/>
    <cellStyle name="Notas 3 4 2 14" xfId="23000"/>
    <cellStyle name="Notas 3 4 2 15" xfId="23001"/>
    <cellStyle name="Notas 3 4 2 16" xfId="23002"/>
    <cellStyle name="Notas 3 4 2 2" xfId="23003"/>
    <cellStyle name="Notas 3 4 2 2 2" xfId="23004"/>
    <cellStyle name="Notas 3 4 2 2 3" xfId="23005"/>
    <cellStyle name="Notas 3 4 2 2 4" xfId="23006"/>
    <cellStyle name="Notas 3 4 2 2 5" xfId="23007"/>
    <cellStyle name="Notas 3 4 2 2 6" xfId="23008"/>
    <cellStyle name="Notas 3 4 2 2 7" xfId="23009"/>
    <cellStyle name="Notas 3 4 2 3" xfId="23010"/>
    <cellStyle name="Notas 3 4 2 4" xfId="23011"/>
    <cellStyle name="Notas 3 4 2 5" xfId="23012"/>
    <cellStyle name="Notas 3 4 2 6" xfId="23013"/>
    <cellStyle name="Notas 3 4 2 7" xfId="23014"/>
    <cellStyle name="Notas 3 4 2 8" xfId="23015"/>
    <cellStyle name="Notas 3 4 2 9" xfId="23016"/>
    <cellStyle name="Notas 3 4 3" xfId="23017"/>
    <cellStyle name="Notas 3 4 3 10" xfId="23018"/>
    <cellStyle name="Notas 3 4 3 11" xfId="23019"/>
    <cellStyle name="Notas 3 4 3 12" xfId="23020"/>
    <cellStyle name="Notas 3 4 3 13" xfId="23021"/>
    <cellStyle name="Notas 3 4 3 14" xfId="23022"/>
    <cellStyle name="Notas 3 4 3 15" xfId="23023"/>
    <cellStyle name="Notas 3 4 3 16" xfId="23024"/>
    <cellStyle name="Notas 3 4 3 2" xfId="23025"/>
    <cellStyle name="Notas 3 4 3 2 2" xfId="23026"/>
    <cellStyle name="Notas 3 4 3 2 3" xfId="23027"/>
    <cellStyle name="Notas 3 4 3 2 4" xfId="23028"/>
    <cellStyle name="Notas 3 4 3 2 5" xfId="23029"/>
    <cellStyle name="Notas 3 4 3 2 6" xfId="23030"/>
    <cellStyle name="Notas 3 4 3 2 7" xfId="23031"/>
    <cellStyle name="Notas 3 4 3 3" xfId="23032"/>
    <cellStyle name="Notas 3 4 3 4" xfId="23033"/>
    <cellStyle name="Notas 3 4 3 5" xfId="23034"/>
    <cellStyle name="Notas 3 4 3 6" xfId="23035"/>
    <cellStyle name="Notas 3 4 3 7" xfId="23036"/>
    <cellStyle name="Notas 3 4 3 8" xfId="23037"/>
    <cellStyle name="Notas 3 4 3 9" xfId="23038"/>
    <cellStyle name="Notas 3 4 4" xfId="23039"/>
    <cellStyle name="Notas 3 4 4 2" xfId="23040"/>
    <cellStyle name="Notas 3 4 4 3" xfId="23041"/>
    <cellStyle name="Notas 3 4 4 4" xfId="23042"/>
    <cellStyle name="Notas 3 4 4 5" xfId="23043"/>
    <cellStyle name="Notas 3 4 4 6" xfId="23044"/>
    <cellStyle name="Notas 3 4 4 7" xfId="23045"/>
    <cellStyle name="Notas 3 4 5" xfId="23046"/>
    <cellStyle name="Notas 3 4 6" xfId="23047"/>
    <cellStyle name="Notas 3 4 7" xfId="23048"/>
    <cellStyle name="Notas 3 4 8" xfId="23049"/>
    <cellStyle name="Notas 3 4 9" xfId="23050"/>
    <cellStyle name="Notas 3 5" xfId="23051"/>
    <cellStyle name="Notas 3 5 10" xfId="23052"/>
    <cellStyle name="Notas 3 5 11" xfId="23053"/>
    <cellStyle name="Notas 3 5 12" xfId="23054"/>
    <cellStyle name="Notas 3 5 13" xfId="23055"/>
    <cellStyle name="Notas 3 5 14" xfId="23056"/>
    <cellStyle name="Notas 3 5 2" xfId="23057"/>
    <cellStyle name="Notas 3 5 2 10" xfId="23058"/>
    <cellStyle name="Notas 3 5 2 11" xfId="23059"/>
    <cellStyle name="Notas 3 5 2 12" xfId="23060"/>
    <cellStyle name="Notas 3 5 2 13" xfId="23061"/>
    <cellStyle name="Notas 3 5 2 14" xfId="23062"/>
    <cellStyle name="Notas 3 5 2 15" xfId="23063"/>
    <cellStyle name="Notas 3 5 2 16" xfId="23064"/>
    <cellStyle name="Notas 3 5 2 2" xfId="23065"/>
    <cellStyle name="Notas 3 5 2 2 2" xfId="23066"/>
    <cellStyle name="Notas 3 5 2 2 3" xfId="23067"/>
    <cellStyle name="Notas 3 5 2 2 4" xfId="23068"/>
    <cellStyle name="Notas 3 5 2 2 5" xfId="23069"/>
    <cellStyle name="Notas 3 5 2 2 6" xfId="23070"/>
    <cellStyle name="Notas 3 5 2 2 7" xfId="23071"/>
    <cellStyle name="Notas 3 5 2 3" xfId="23072"/>
    <cellStyle name="Notas 3 5 2 4" xfId="23073"/>
    <cellStyle name="Notas 3 5 2 5" xfId="23074"/>
    <cellStyle name="Notas 3 5 2 6" xfId="23075"/>
    <cellStyle name="Notas 3 5 2 7" xfId="23076"/>
    <cellStyle name="Notas 3 5 2 8" xfId="23077"/>
    <cellStyle name="Notas 3 5 2 9" xfId="23078"/>
    <cellStyle name="Notas 3 5 3" xfId="23079"/>
    <cellStyle name="Notas 3 5 3 10" xfId="23080"/>
    <cellStyle name="Notas 3 5 3 11" xfId="23081"/>
    <cellStyle name="Notas 3 5 3 12" xfId="23082"/>
    <cellStyle name="Notas 3 5 3 13" xfId="23083"/>
    <cellStyle name="Notas 3 5 3 14" xfId="23084"/>
    <cellStyle name="Notas 3 5 3 15" xfId="23085"/>
    <cellStyle name="Notas 3 5 3 16" xfId="23086"/>
    <cellStyle name="Notas 3 5 3 2" xfId="23087"/>
    <cellStyle name="Notas 3 5 3 2 2" xfId="23088"/>
    <cellStyle name="Notas 3 5 3 2 3" xfId="23089"/>
    <cellStyle name="Notas 3 5 3 2 4" xfId="23090"/>
    <cellStyle name="Notas 3 5 3 2 5" xfId="23091"/>
    <cellStyle name="Notas 3 5 3 2 6" xfId="23092"/>
    <cellStyle name="Notas 3 5 3 2 7" xfId="23093"/>
    <cellStyle name="Notas 3 5 3 3" xfId="23094"/>
    <cellStyle name="Notas 3 5 3 4" xfId="23095"/>
    <cellStyle name="Notas 3 5 3 5" xfId="23096"/>
    <cellStyle name="Notas 3 5 3 6" xfId="23097"/>
    <cellStyle name="Notas 3 5 3 7" xfId="23098"/>
    <cellStyle name="Notas 3 5 3 8" xfId="23099"/>
    <cellStyle name="Notas 3 5 3 9" xfId="23100"/>
    <cellStyle name="Notas 3 5 4" xfId="23101"/>
    <cellStyle name="Notas 3 5 4 2" xfId="23102"/>
    <cellStyle name="Notas 3 5 4 3" xfId="23103"/>
    <cellStyle name="Notas 3 5 4 4" xfId="23104"/>
    <cellStyle name="Notas 3 5 4 5" xfId="23105"/>
    <cellStyle name="Notas 3 5 4 6" xfId="23106"/>
    <cellStyle name="Notas 3 5 4 7" xfId="23107"/>
    <cellStyle name="Notas 3 5 5" xfId="23108"/>
    <cellStyle name="Notas 3 5 6" xfId="23109"/>
    <cellStyle name="Notas 3 5 7" xfId="23110"/>
    <cellStyle name="Notas 3 5 8" xfId="23111"/>
    <cellStyle name="Notas 3 5 9" xfId="23112"/>
    <cellStyle name="Notas 3 6" xfId="23113"/>
    <cellStyle name="Notas 3 6 10" xfId="23114"/>
    <cellStyle name="Notas 3 6 11" xfId="23115"/>
    <cellStyle name="Notas 3 6 12" xfId="23116"/>
    <cellStyle name="Notas 3 6 13" xfId="23117"/>
    <cellStyle name="Notas 3 6 14" xfId="23118"/>
    <cellStyle name="Notas 3 6 15" xfId="23119"/>
    <cellStyle name="Notas 3 6 16" xfId="23120"/>
    <cellStyle name="Notas 3 6 17" xfId="23121"/>
    <cellStyle name="Notas 3 6 2" xfId="23122"/>
    <cellStyle name="Notas 3 6 2 10" xfId="23123"/>
    <cellStyle name="Notas 3 6 2 11" xfId="23124"/>
    <cellStyle name="Notas 3 6 2 12" xfId="23125"/>
    <cellStyle name="Notas 3 6 2 13" xfId="23126"/>
    <cellStyle name="Notas 3 6 2 14" xfId="23127"/>
    <cellStyle name="Notas 3 6 2 15" xfId="23128"/>
    <cellStyle name="Notas 3 6 2 16" xfId="23129"/>
    <cellStyle name="Notas 3 6 2 2" xfId="23130"/>
    <cellStyle name="Notas 3 6 2 2 2" xfId="23131"/>
    <cellStyle name="Notas 3 6 2 2 3" xfId="23132"/>
    <cellStyle name="Notas 3 6 2 2 4" xfId="23133"/>
    <cellStyle name="Notas 3 6 2 2 5" xfId="23134"/>
    <cellStyle name="Notas 3 6 2 2 6" xfId="23135"/>
    <cellStyle name="Notas 3 6 2 2 7" xfId="23136"/>
    <cellStyle name="Notas 3 6 2 3" xfId="23137"/>
    <cellStyle name="Notas 3 6 2 4" xfId="23138"/>
    <cellStyle name="Notas 3 6 2 5" xfId="23139"/>
    <cellStyle name="Notas 3 6 2 6" xfId="23140"/>
    <cellStyle name="Notas 3 6 2 7" xfId="23141"/>
    <cellStyle name="Notas 3 6 2 8" xfId="23142"/>
    <cellStyle name="Notas 3 6 2 9" xfId="23143"/>
    <cellStyle name="Notas 3 6 3" xfId="23144"/>
    <cellStyle name="Notas 3 6 3 2" xfId="23145"/>
    <cellStyle name="Notas 3 6 3 3" xfId="23146"/>
    <cellStyle name="Notas 3 6 3 4" xfId="23147"/>
    <cellStyle name="Notas 3 6 3 5" xfId="23148"/>
    <cellStyle name="Notas 3 6 3 6" xfId="23149"/>
    <cellStyle name="Notas 3 6 3 7" xfId="23150"/>
    <cellStyle name="Notas 3 6 4" xfId="23151"/>
    <cellStyle name="Notas 3 6 5" xfId="23152"/>
    <cellStyle name="Notas 3 6 6" xfId="23153"/>
    <cellStyle name="Notas 3 6 7" xfId="23154"/>
    <cellStyle name="Notas 3 6 8" xfId="23155"/>
    <cellStyle name="Notas 3 6 9" xfId="23156"/>
    <cellStyle name="Notas 3 7" xfId="23157"/>
    <cellStyle name="Notas 3 7 10" xfId="23158"/>
    <cellStyle name="Notas 3 7 11" xfId="23159"/>
    <cellStyle name="Notas 3 7 12" xfId="23160"/>
    <cellStyle name="Notas 3 7 13" xfId="23161"/>
    <cellStyle name="Notas 3 7 14" xfId="23162"/>
    <cellStyle name="Notas 3 7 15" xfId="23163"/>
    <cellStyle name="Notas 3 7 16" xfId="23164"/>
    <cellStyle name="Notas 3 7 17" xfId="23165"/>
    <cellStyle name="Notas 3 7 2" xfId="23166"/>
    <cellStyle name="Notas 3 7 2 10" xfId="23167"/>
    <cellStyle name="Notas 3 7 2 11" xfId="23168"/>
    <cellStyle name="Notas 3 7 2 12" xfId="23169"/>
    <cellStyle name="Notas 3 7 2 13" xfId="23170"/>
    <cellStyle name="Notas 3 7 2 14" xfId="23171"/>
    <cellStyle name="Notas 3 7 2 15" xfId="23172"/>
    <cellStyle name="Notas 3 7 2 16" xfId="23173"/>
    <cellStyle name="Notas 3 7 2 2" xfId="23174"/>
    <cellStyle name="Notas 3 7 2 2 2" xfId="23175"/>
    <cellStyle name="Notas 3 7 2 2 3" xfId="23176"/>
    <cellStyle name="Notas 3 7 2 2 4" xfId="23177"/>
    <cellStyle name="Notas 3 7 2 2 5" xfId="23178"/>
    <cellStyle name="Notas 3 7 2 2 6" xfId="23179"/>
    <cellStyle name="Notas 3 7 2 2 7" xfId="23180"/>
    <cellStyle name="Notas 3 7 2 3" xfId="23181"/>
    <cellStyle name="Notas 3 7 2 4" xfId="23182"/>
    <cellStyle name="Notas 3 7 2 5" xfId="23183"/>
    <cellStyle name="Notas 3 7 2 6" xfId="23184"/>
    <cellStyle name="Notas 3 7 2 7" xfId="23185"/>
    <cellStyle name="Notas 3 7 2 8" xfId="23186"/>
    <cellStyle name="Notas 3 7 2 9" xfId="23187"/>
    <cellStyle name="Notas 3 7 3" xfId="23188"/>
    <cellStyle name="Notas 3 7 3 2" xfId="23189"/>
    <cellStyle name="Notas 3 7 3 3" xfId="23190"/>
    <cellStyle name="Notas 3 7 3 4" xfId="23191"/>
    <cellStyle name="Notas 3 7 3 5" xfId="23192"/>
    <cellStyle name="Notas 3 7 3 6" xfId="23193"/>
    <cellStyle name="Notas 3 7 3 7" xfId="23194"/>
    <cellStyle name="Notas 3 7 4" xfId="23195"/>
    <cellStyle name="Notas 3 7 5" xfId="23196"/>
    <cellStyle name="Notas 3 7 6" xfId="23197"/>
    <cellStyle name="Notas 3 7 7" xfId="23198"/>
    <cellStyle name="Notas 3 7 8" xfId="23199"/>
    <cellStyle name="Notas 3 7 9" xfId="23200"/>
    <cellStyle name="Notas 3 8" xfId="23201"/>
    <cellStyle name="Notas 3 8 10" xfId="23202"/>
    <cellStyle name="Notas 3 8 11" xfId="23203"/>
    <cellStyle name="Notas 3 8 12" xfId="23204"/>
    <cellStyle name="Notas 3 8 13" xfId="23205"/>
    <cellStyle name="Notas 3 8 14" xfId="23206"/>
    <cellStyle name="Notas 3 8 15" xfId="23207"/>
    <cellStyle name="Notas 3 8 16" xfId="23208"/>
    <cellStyle name="Notas 3 8 17" xfId="23209"/>
    <cellStyle name="Notas 3 8 2" xfId="23210"/>
    <cellStyle name="Notas 3 8 2 10" xfId="23211"/>
    <cellStyle name="Notas 3 8 2 11" xfId="23212"/>
    <cellStyle name="Notas 3 8 2 12" xfId="23213"/>
    <cellStyle name="Notas 3 8 2 13" xfId="23214"/>
    <cellStyle name="Notas 3 8 2 14" xfId="23215"/>
    <cellStyle name="Notas 3 8 2 15" xfId="23216"/>
    <cellStyle name="Notas 3 8 2 16" xfId="23217"/>
    <cellStyle name="Notas 3 8 2 2" xfId="23218"/>
    <cellStyle name="Notas 3 8 2 2 2" xfId="23219"/>
    <cellStyle name="Notas 3 8 2 2 3" xfId="23220"/>
    <cellStyle name="Notas 3 8 2 2 4" xfId="23221"/>
    <cellStyle name="Notas 3 8 2 2 5" xfId="23222"/>
    <cellStyle name="Notas 3 8 2 2 6" xfId="23223"/>
    <cellStyle name="Notas 3 8 2 2 7" xfId="23224"/>
    <cellStyle name="Notas 3 8 2 3" xfId="23225"/>
    <cellStyle name="Notas 3 8 2 4" xfId="23226"/>
    <cellStyle name="Notas 3 8 2 5" xfId="23227"/>
    <cellStyle name="Notas 3 8 2 6" xfId="23228"/>
    <cellStyle name="Notas 3 8 2 7" xfId="23229"/>
    <cellStyle name="Notas 3 8 2 8" xfId="23230"/>
    <cellStyle name="Notas 3 8 2 9" xfId="23231"/>
    <cellStyle name="Notas 3 8 3" xfId="23232"/>
    <cellStyle name="Notas 3 8 3 2" xfId="23233"/>
    <cellStyle name="Notas 3 8 3 3" xfId="23234"/>
    <cellStyle name="Notas 3 8 3 4" xfId="23235"/>
    <cellStyle name="Notas 3 8 3 5" xfId="23236"/>
    <cellStyle name="Notas 3 8 3 6" xfId="23237"/>
    <cellStyle name="Notas 3 8 3 7" xfId="23238"/>
    <cellStyle name="Notas 3 8 4" xfId="23239"/>
    <cellStyle name="Notas 3 8 5" xfId="23240"/>
    <cellStyle name="Notas 3 8 6" xfId="23241"/>
    <cellStyle name="Notas 3 8 7" xfId="23242"/>
    <cellStyle name="Notas 3 8 8" xfId="23243"/>
    <cellStyle name="Notas 3 8 9" xfId="23244"/>
    <cellStyle name="Notas 3 9" xfId="23245"/>
    <cellStyle name="Notas 3 9 10" xfId="23246"/>
    <cellStyle name="Notas 3 9 11" xfId="23247"/>
    <cellStyle name="Notas 3 9 12" xfId="23248"/>
    <cellStyle name="Notas 3 9 13" xfId="23249"/>
    <cellStyle name="Notas 3 9 14" xfId="23250"/>
    <cellStyle name="Notas 3 9 15" xfId="23251"/>
    <cellStyle name="Notas 3 9 16" xfId="23252"/>
    <cellStyle name="Notas 3 9 17" xfId="23253"/>
    <cellStyle name="Notas 3 9 2" xfId="23254"/>
    <cellStyle name="Notas 3 9 2 10" xfId="23255"/>
    <cellStyle name="Notas 3 9 2 11" xfId="23256"/>
    <cellStyle name="Notas 3 9 2 12" xfId="23257"/>
    <cellStyle name="Notas 3 9 2 13" xfId="23258"/>
    <cellStyle name="Notas 3 9 2 14" xfId="23259"/>
    <cellStyle name="Notas 3 9 2 15" xfId="23260"/>
    <cellStyle name="Notas 3 9 2 16" xfId="23261"/>
    <cellStyle name="Notas 3 9 2 2" xfId="23262"/>
    <cellStyle name="Notas 3 9 2 2 2" xfId="23263"/>
    <cellStyle name="Notas 3 9 2 2 3" xfId="23264"/>
    <cellStyle name="Notas 3 9 2 2 4" xfId="23265"/>
    <cellStyle name="Notas 3 9 2 2 5" xfId="23266"/>
    <cellStyle name="Notas 3 9 2 2 6" xfId="23267"/>
    <cellStyle name="Notas 3 9 2 2 7" xfId="23268"/>
    <cellStyle name="Notas 3 9 2 3" xfId="23269"/>
    <cellStyle name="Notas 3 9 2 4" xfId="23270"/>
    <cellStyle name="Notas 3 9 2 5" xfId="23271"/>
    <cellStyle name="Notas 3 9 2 6" xfId="23272"/>
    <cellStyle name="Notas 3 9 2 7" xfId="23273"/>
    <cellStyle name="Notas 3 9 2 8" xfId="23274"/>
    <cellStyle name="Notas 3 9 2 9" xfId="23275"/>
    <cellStyle name="Notas 3 9 3" xfId="23276"/>
    <cellStyle name="Notas 3 9 3 2" xfId="23277"/>
    <cellStyle name="Notas 3 9 3 3" xfId="23278"/>
    <cellStyle name="Notas 3 9 3 4" xfId="23279"/>
    <cellStyle name="Notas 3 9 3 5" xfId="23280"/>
    <cellStyle name="Notas 3 9 3 6" xfId="23281"/>
    <cellStyle name="Notas 3 9 3 7" xfId="23282"/>
    <cellStyle name="Notas 3 9 4" xfId="23283"/>
    <cellStyle name="Notas 3 9 5" xfId="23284"/>
    <cellStyle name="Notas 3 9 6" xfId="23285"/>
    <cellStyle name="Notas 3 9 7" xfId="23286"/>
    <cellStyle name="Notas 3 9 8" xfId="23287"/>
    <cellStyle name="Notas 3 9 9" xfId="23288"/>
    <cellStyle name="Notas 3_Cuadro 2 - Principales magnitudes del seguimiento de proyectos v6 20110411" xfId="23289"/>
    <cellStyle name="Notas 30" xfId="23290"/>
    <cellStyle name="Notas 30 10" xfId="23291"/>
    <cellStyle name="Notas 30 11" xfId="23292"/>
    <cellStyle name="Notas 30 12" xfId="23293"/>
    <cellStyle name="Notas 30 13" xfId="23294"/>
    <cellStyle name="Notas 30 14" xfId="23295"/>
    <cellStyle name="Notas 30 15" xfId="23296"/>
    <cellStyle name="Notas 30 16" xfId="23297"/>
    <cellStyle name="Notas 30 2" xfId="23298"/>
    <cellStyle name="Notas 30 3" xfId="23299"/>
    <cellStyle name="Notas 30 4" xfId="23300"/>
    <cellStyle name="Notas 30 5" xfId="23301"/>
    <cellStyle name="Notas 30 6" xfId="23302"/>
    <cellStyle name="Notas 30 7" xfId="23303"/>
    <cellStyle name="Notas 30 8" xfId="23304"/>
    <cellStyle name="Notas 30 9" xfId="23305"/>
    <cellStyle name="Notas 31" xfId="23306"/>
    <cellStyle name="Notas 31 10" xfId="23307"/>
    <cellStyle name="Notas 31 11" xfId="23308"/>
    <cellStyle name="Notas 31 12" xfId="23309"/>
    <cellStyle name="Notas 31 13" xfId="23310"/>
    <cellStyle name="Notas 31 14" xfId="23311"/>
    <cellStyle name="Notas 31 15" xfId="23312"/>
    <cellStyle name="Notas 31 16" xfId="23313"/>
    <cellStyle name="Notas 31 2" xfId="23314"/>
    <cellStyle name="Notas 31 3" xfId="23315"/>
    <cellStyle name="Notas 31 4" xfId="23316"/>
    <cellStyle name="Notas 31 5" xfId="23317"/>
    <cellStyle name="Notas 31 6" xfId="23318"/>
    <cellStyle name="Notas 31 7" xfId="23319"/>
    <cellStyle name="Notas 31 8" xfId="23320"/>
    <cellStyle name="Notas 31 9" xfId="23321"/>
    <cellStyle name="Notas 32" xfId="23322"/>
    <cellStyle name="Notas 32 2" xfId="23323"/>
    <cellStyle name="Notas 32 2 2" xfId="23324"/>
    <cellStyle name="Notas 32 2 3" xfId="23325"/>
    <cellStyle name="Notas 32 2 4" xfId="23326"/>
    <cellStyle name="Notas 32 2 5" xfId="23327"/>
    <cellStyle name="Notas 32 2 6" xfId="23328"/>
    <cellStyle name="Notas 32 2 7" xfId="23329"/>
    <cellStyle name="Notas 32 3" xfId="23330"/>
    <cellStyle name="Notas 32 4" xfId="23331"/>
    <cellStyle name="Notas 32 5" xfId="23332"/>
    <cellStyle name="Notas 32 6" xfId="23333"/>
    <cellStyle name="Notas 32 7" xfId="23334"/>
    <cellStyle name="Notas 33" xfId="23335"/>
    <cellStyle name="Notas 33 2" xfId="23336"/>
    <cellStyle name="Notas 33 3" xfId="23337"/>
    <cellStyle name="Notas 33 4" xfId="23338"/>
    <cellStyle name="Notas 33 5" xfId="23339"/>
    <cellStyle name="Notas 33 6" xfId="23340"/>
    <cellStyle name="Notas 33 7" xfId="23341"/>
    <cellStyle name="Notas 34" xfId="23342"/>
    <cellStyle name="Notas 34 2" xfId="23343"/>
    <cellStyle name="Notas 34 3" xfId="23344"/>
    <cellStyle name="Notas 34 4" xfId="23345"/>
    <cellStyle name="Notas 34 5" xfId="23346"/>
    <cellStyle name="Notas 34 6" xfId="23347"/>
    <cellStyle name="Notas 34 7" xfId="23348"/>
    <cellStyle name="Notas 35" xfId="23349"/>
    <cellStyle name="Notas 35 2" xfId="23350"/>
    <cellStyle name="Notas 35 3" xfId="23351"/>
    <cellStyle name="Notas 35 4" xfId="23352"/>
    <cellStyle name="Notas 35 5" xfId="23353"/>
    <cellStyle name="Notas 35 6" xfId="23354"/>
    <cellStyle name="Notas 35 7" xfId="23355"/>
    <cellStyle name="Notas 36" xfId="23356"/>
    <cellStyle name="Notas 37" xfId="23357"/>
    <cellStyle name="Notas 38" xfId="23358"/>
    <cellStyle name="Notas 39" xfId="23359"/>
    <cellStyle name="Notas 4" xfId="23360"/>
    <cellStyle name="Notas 4 10" xfId="23361"/>
    <cellStyle name="Notas 4 11" xfId="23362"/>
    <cellStyle name="Notas 4 12" xfId="23363"/>
    <cellStyle name="Notas 4 13" xfId="23364"/>
    <cellStyle name="Notas 4 14" xfId="23365"/>
    <cellStyle name="Notas 4 15" xfId="23366"/>
    <cellStyle name="Notas 4 16" xfId="23367"/>
    <cellStyle name="Notas 4 17" xfId="23368"/>
    <cellStyle name="Notas 4 18" xfId="23369"/>
    <cellStyle name="Notas 4 2" xfId="23370"/>
    <cellStyle name="Notas 4 2 10" xfId="23371"/>
    <cellStyle name="Notas 4 2 11" xfId="23372"/>
    <cellStyle name="Notas 4 2 12" xfId="23373"/>
    <cellStyle name="Notas 4 2 13" xfId="23374"/>
    <cellStyle name="Notas 4 2 14" xfId="23375"/>
    <cellStyle name="Notas 4 2 15" xfId="23376"/>
    <cellStyle name="Notas 4 2 16" xfId="23377"/>
    <cellStyle name="Notas 4 2 2" xfId="23378"/>
    <cellStyle name="Notas 4 2 2 10" xfId="23379"/>
    <cellStyle name="Notas 4 2 2 11" xfId="23380"/>
    <cellStyle name="Notas 4 2 2 12" xfId="23381"/>
    <cellStyle name="Notas 4 2 2 13" xfId="23382"/>
    <cellStyle name="Notas 4 2 2 14" xfId="23383"/>
    <cellStyle name="Notas 4 2 2 2" xfId="23384"/>
    <cellStyle name="Notas 4 2 2 2 10" xfId="23385"/>
    <cellStyle name="Notas 4 2 2 2 11" xfId="23386"/>
    <cellStyle name="Notas 4 2 2 2 12" xfId="23387"/>
    <cellStyle name="Notas 4 2 2 2 13" xfId="23388"/>
    <cellStyle name="Notas 4 2 2 2 2" xfId="23389"/>
    <cellStyle name="Notas 4 2 2 2 2 10" xfId="23390"/>
    <cellStyle name="Notas 4 2 2 2 2 11" xfId="23391"/>
    <cellStyle name="Notas 4 2 2 2 2 12" xfId="23392"/>
    <cellStyle name="Notas 4 2 2 2 2 13" xfId="23393"/>
    <cellStyle name="Notas 4 2 2 2 2 14" xfId="23394"/>
    <cellStyle name="Notas 4 2 2 2 2 15" xfId="23395"/>
    <cellStyle name="Notas 4 2 2 2 2 16" xfId="23396"/>
    <cellStyle name="Notas 4 2 2 2 2 2" xfId="23397"/>
    <cellStyle name="Notas 4 2 2 2 2 2 2" xfId="23398"/>
    <cellStyle name="Notas 4 2 2 2 2 2 3" xfId="23399"/>
    <cellStyle name="Notas 4 2 2 2 2 2 4" xfId="23400"/>
    <cellStyle name="Notas 4 2 2 2 2 2 5" xfId="23401"/>
    <cellStyle name="Notas 4 2 2 2 2 2 6" xfId="23402"/>
    <cellStyle name="Notas 4 2 2 2 2 2 7" xfId="23403"/>
    <cellStyle name="Notas 4 2 2 2 2 3" xfId="23404"/>
    <cellStyle name="Notas 4 2 2 2 2 4" xfId="23405"/>
    <cellStyle name="Notas 4 2 2 2 2 5" xfId="23406"/>
    <cellStyle name="Notas 4 2 2 2 2 6" xfId="23407"/>
    <cellStyle name="Notas 4 2 2 2 2 7" xfId="23408"/>
    <cellStyle name="Notas 4 2 2 2 2 8" xfId="23409"/>
    <cellStyle name="Notas 4 2 2 2 2 9" xfId="23410"/>
    <cellStyle name="Notas 4 2 2 2 3" xfId="23411"/>
    <cellStyle name="Notas 4 2 2 2 3 2" xfId="23412"/>
    <cellStyle name="Notas 4 2 2 2 3 3" xfId="23413"/>
    <cellStyle name="Notas 4 2 2 2 3 4" xfId="23414"/>
    <cellStyle name="Notas 4 2 2 2 3 5" xfId="23415"/>
    <cellStyle name="Notas 4 2 2 2 3 6" xfId="23416"/>
    <cellStyle name="Notas 4 2 2 2 3 7" xfId="23417"/>
    <cellStyle name="Notas 4 2 2 2 4" xfId="23418"/>
    <cellStyle name="Notas 4 2 2 2 5" xfId="23419"/>
    <cellStyle name="Notas 4 2 2 2 6" xfId="23420"/>
    <cellStyle name="Notas 4 2 2 2 7" xfId="23421"/>
    <cellStyle name="Notas 4 2 2 2 8" xfId="23422"/>
    <cellStyle name="Notas 4 2 2 2 9" xfId="23423"/>
    <cellStyle name="Notas 4 2 2 3" xfId="23424"/>
    <cellStyle name="Notas 4 2 2 3 10" xfId="23425"/>
    <cellStyle name="Notas 4 2 2 3 11" xfId="23426"/>
    <cellStyle name="Notas 4 2 2 3 12" xfId="23427"/>
    <cellStyle name="Notas 4 2 2 3 13" xfId="23428"/>
    <cellStyle name="Notas 4 2 2 3 14" xfId="23429"/>
    <cellStyle name="Notas 4 2 2 3 15" xfId="23430"/>
    <cellStyle name="Notas 4 2 2 3 16" xfId="23431"/>
    <cellStyle name="Notas 4 2 2 3 2" xfId="23432"/>
    <cellStyle name="Notas 4 2 2 3 2 2" xfId="23433"/>
    <cellStyle name="Notas 4 2 2 3 2 3" xfId="23434"/>
    <cellStyle name="Notas 4 2 2 3 2 4" xfId="23435"/>
    <cellStyle name="Notas 4 2 2 3 2 5" xfId="23436"/>
    <cellStyle name="Notas 4 2 2 3 2 6" xfId="23437"/>
    <cellStyle name="Notas 4 2 2 3 2 7" xfId="23438"/>
    <cellStyle name="Notas 4 2 2 3 3" xfId="23439"/>
    <cellStyle name="Notas 4 2 2 3 4" xfId="23440"/>
    <cellStyle name="Notas 4 2 2 3 5" xfId="23441"/>
    <cellStyle name="Notas 4 2 2 3 6" xfId="23442"/>
    <cellStyle name="Notas 4 2 2 3 7" xfId="23443"/>
    <cellStyle name="Notas 4 2 2 3 8" xfId="23444"/>
    <cellStyle name="Notas 4 2 2 3 9" xfId="23445"/>
    <cellStyle name="Notas 4 2 2 4" xfId="23446"/>
    <cellStyle name="Notas 4 2 2 4 2" xfId="23447"/>
    <cellStyle name="Notas 4 2 2 4 3" xfId="23448"/>
    <cellStyle name="Notas 4 2 2 4 4" xfId="23449"/>
    <cellStyle name="Notas 4 2 2 4 5" xfId="23450"/>
    <cellStyle name="Notas 4 2 2 4 6" xfId="23451"/>
    <cellStyle name="Notas 4 2 2 4 7" xfId="23452"/>
    <cellStyle name="Notas 4 2 2 5" xfId="23453"/>
    <cellStyle name="Notas 4 2 2 6" xfId="23454"/>
    <cellStyle name="Notas 4 2 2 7" xfId="23455"/>
    <cellStyle name="Notas 4 2 2 8" xfId="23456"/>
    <cellStyle name="Notas 4 2 2 9" xfId="23457"/>
    <cellStyle name="Notas 4 2 3" xfId="23458"/>
    <cellStyle name="Notas 4 2 3 10" xfId="23459"/>
    <cellStyle name="Notas 4 2 3 11" xfId="23460"/>
    <cellStyle name="Notas 4 2 3 12" xfId="23461"/>
    <cellStyle name="Notas 4 2 3 13" xfId="23462"/>
    <cellStyle name="Notas 4 2 3 14" xfId="23463"/>
    <cellStyle name="Notas 4 2 3 2" xfId="23464"/>
    <cellStyle name="Notas 4 2 3 2 10" xfId="23465"/>
    <cellStyle name="Notas 4 2 3 2 11" xfId="23466"/>
    <cellStyle name="Notas 4 2 3 2 12" xfId="23467"/>
    <cellStyle name="Notas 4 2 3 2 13" xfId="23468"/>
    <cellStyle name="Notas 4 2 3 2 2" xfId="23469"/>
    <cellStyle name="Notas 4 2 3 2 2 10" xfId="23470"/>
    <cellStyle name="Notas 4 2 3 2 2 11" xfId="23471"/>
    <cellStyle name="Notas 4 2 3 2 2 12" xfId="23472"/>
    <cellStyle name="Notas 4 2 3 2 2 13" xfId="23473"/>
    <cellStyle name="Notas 4 2 3 2 2 14" xfId="23474"/>
    <cellStyle name="Notas 4 2 3 2 2 15" xfId="23475"/>
    <cellStyle name="Notas 4 2 3 2 2 16" xfId="23476"/>
    <cellStyle name="Notas 4 2 3 2 2 2" xfId="23477"/>
    <cellStyle name="Notas 4 2 3 2 2 2 2" xfId="23478"/>
    <cellStyle name="Notas 4 2 3 2 2 2 3" xfId="23479"/>
    <cellStyle name="Notas 4 2 3 2 2 2 4" xfId="23480"/>
    <cellStyle name="Notas 4 2 3 2 2 2 5" xfId="23481"/>
    <cellStyle name="Notas 4 2 3 2 2 2 6" xfId="23482"/>
    <cellStyle name="Notas 4 2 3 2 2 2 7" xfId="23483"/>
    <cellStyle name="Notas 4 2 3 2 2 3" xfId="23484"/>
    <cellStyle name="Notas 4 2 3 2 2 4" xfId="23485"/>
    <cellStyle name="Notas 4 2 3 2 2 5" xfId="23486"/>
    <cellStyle name="Notas 4 2 3 2 2 6" xfId="23487"/>
    <cellStyle name="Notas 4 2 3 2 2 7" xfId="23488"/>
    <cellStyle name="Notas 4 2 3 2 2 8" xfId="23489"/>
    <cellStyle name="Notas 4 2 3 2 2 9" xfId="23490"/>
    <cellStyle name="Notas 4 2 3 2 3" xfId="23491"/>
    <cellStyle name="Notas 4 2 3 2 3 2" xfId="23492"/>
    <cellStyle name="Notas 4 2 3 2 3 3" xfId="23493"/>
    <cellStyle name="Notas 4 2 3 2 3 4" xfId="23494"/>
    <cellStyle name="Notas 4 2 3 2 3 5" xfId="23495"/>
    <cellStyle name="Notas 4 2 3 2 3 6" xfId="23496"/>
    <cellStyle name="Notas 4 2 3 2 3 7" xfId="23497"/>
    <cellStyle name="Notas 4 2 3 2 4" xfId="23498"/>
    <cellStyle name="Notas 4 2 3 2 5" xfId="23499"/>
    <cellStyle name="Notas 4 2 3 2 6" xfId="23500"/>
    <cellStyle name="Notas 4 2 3 2 7" xfId="23501"/>
    <cellStyle name="Notas 4 2 3 2 8" xfId="23502"/>
    <cellStyle name="Notas 4 2 3 2 9" xfId="23503"/>
    <cellStyle name="Notas 4 2 3 3" xfId="23504"/>
    <cellStyle name="Notas 4 2 3 3 10" xfId="23505"/>
    <cellStyle name="Notas 4 2 3 3 11" xfId="23506"/>
    <cellStyle name="Notas 4 2 3 3 12" xfId="23507"/>
    <cellStyle name="Notas 4 2 3 3 13" xfId="23508"/>
    <cellStyle name="Notas 4 2 3 3 14" xfId="23509"/>
    <cellStyle name="Notas 4 2 3 3 15" xfId="23510"/>
    <cellStyle name="Notas 4 2 3 3 16" xfId="23511"/>
    <cellStyle name="Notas 4 2 3 3 2" xfId="23512"/>
    <cellStyle name="Notas 4 2 3 3 2 2" xfId="23513"/>
    <cellStyle name="Notas 4 2 3 3 2 3" xfId="23514"/>
    <cellStyle name="Notas 4 2 3 3 2 4" xfId="23515"/>
    <cellStyle name="Notas 4 2 3 3 2 5" xfId="23516"/>
    <cellStyle name="Notas 4 2 3 3 2 6" xfId="23517"/>
    <cellStyle name="Notas 4 2 3 3 2 7" xfId="23518"/>
    <cellStyle name="Notas 4 2 3 3 3" xfId="23519"/>
    <cellStyle name="Notas 4 2 3 3 4" xfId="23520"/>
    <cellStyle name="Notas 4 2 3 3 5" xfId="23521"/>
    <cellStyle name="Notas 4 2 3 3 6" xfId="23522"/>
    <cellStyle name="Notas 4 2 3 3 7" xfId="23523"/>
    <cellStyle name="Notas 4 2 3 3 8" xfId="23524"/>
    <cellStyle name="Notas 4 2 3 3 9" xfId="23525"/>
    <cellStyle name="Notas 4 2 3 4" xfId="23526"/>
    <cellStyle name="Notas 4 2 3 4 2" xfId="23527"/>
    <cellStyle name="Notas 4 2 3 4 3" xfId="23528"/>
    <cellStyle name="Notas 4 2 3 4 4" xfId="23529"/>
    <cellStyle name="Notas 4 2 3 4 5" xfId="23530"/>
    <cellStyle name="Notas 4 2 3 4 6" xfId="23531"/>
    <cellStyle name="Notas 4 2 3 4 7" xfId="23532"/>
    <cellStyle name="Notas 4 2 3 5" xfId="23533"/>
    <cellStyle name="Notas 4 2 3 6" xfId="23534"/>
    <cellStyle name="Notas 4 2 3 7" xfId="23535"/>
    <cellStyle name="Notas 4 2 3 8" xfId="23536"/>
    <cellStyle name="Notas 4 2 3 9" xfId="23537"/>
    <cellStyle name="Notas 4 2 4" xfId="23538"/>
    <cellStyle name="Notas 4 2 4 10" xfId="23539"/>
    <cellStyle name="Notas 4 2 4 11" xfId="23540"/>
    <cellStyle name="Notas 4 2 4 12" xfId="23541"/>
    <cellStyle name="Notas 4 2 4 13" xfId="23542"/>
    <cellStyle name="Notas 4 2 4 14" xfId="23543"/>
    <cellStyle name="Notas 4 2 4 15" xfId="23544"/>
    <cellStyle name="Notas 4 2 4 16" xfId="23545"/>
    <cellStyle name="Notas 4 2 4 2" xfId="23546"/>
    <cellStyle name="Notas 4 2 4 2 2" xfId="23547"/>
    <cellStyle name="Notas 4 2 4 2 3" xfId="23548"/>
    <cellStyle name="Notas 4 2 4 2 4" xfId="23549"/>
    <cellStyle name="Notas 4 2 4 2 5" xfId="23550"/>
    <cellStyle name="Notas 4 2 4 2 6" xfId="23551"/>
    <cellStyle name="Notas 4 2 4 2 7" xfId="23552"/>
    <cellStyle name="Notas 4 2 4 3" xfId="23553"/>
    <cellStyle name="Notas 4 2 4 4" xfId="23554"/>
    <cellStyle name="Notas 4 2 4 5" xfId="23555"/>
    <cellStyle name="Notas 4 2 4 6" xfId="23556"/>
    <cellStyle name="Notas 4 2 4 7" xfId="23557"/>
    <cellStyle name="Notas 4 2 4 8" xfId="23558"/>
    <cellStyle name="Notas 4 2 4 9" xfId="23559"/>
    <cellStyle name="Notas 4 2 5" xfId="23560"/>
    <cellStyle name="Notas 4 2 5 10" xfId="23561"/>
    <cellStyle name="Notas 4 2 5 11" xfId="23562"/>
    <cellStyle name="Notas 4 2 5 12" xfId="23563"/>
    <cellStyle name="Notas 4 2 5 13" xfId="23564"/>
    <cellStyle name="Notas 4 2 5 14" xfId="23565"/>
    <cellStyle name="Notas 4 2 5 15" xfId="23566"/>
    <cellStyle name="Notas 4 2 5 16" xfId="23567"/>
    <cellStyle name="Notas 4 2 5 2" xfId="23568"/>
    <cellStyle name="Notas 4 2 5 3" xfId="23569"/>
    <cellStyle name="Notas 4 2 5 4" xfId="23570"/>
    <cellStyle name="Notas 4 2 5 5" xfId="23571"/>
    <cellStyle name="Notas 4 2 5 6" xfId="23572"/>
    <cellStyle name="Notas 4 2 5 7" xfId="23573"/>
    <cellStyle name="Notas 4 2 5 8" xfId="23574"/>
    <cellStyle name="Notas 4 2 5 9" xfId="23575"/>
    <cellStyle name="Notas 4 2 6" xfId="23576"/>
    <cellStyle name="Notas 4 2 7" xfId="23577"/>
    <cellStyle name="Notas 4 2 8" xfId="23578"/>
    <cellStyle name="Notas 4 2 9" xfId="23579"/>
    <cellStyle name="Notas 4 3" xfId="23580"/>
    <cellStyle name="Notas 4 3 10" xfId="23581"/>
    <cellStyle name="Notas 4 3 11" xfId="23582"/>
    <cellStyle name="Notas 4 3 12" xfId="23583"/>
    <cellStyle name="Notas 4 3 13" xfId="23584"/>
    <cellStyle name="Notas 4 3 2" xfId="23585"/>
    <cellStyle name="Notas 4 3 2 10" xfId="23586"/>
    <cellStyle name="Notas 4 3 2 11" xfId="23587"/>
    <cellStyle name="Notas 4 3 2 12" xfId="23588"/>
    <cellStyle name="Notas 4 3 2 13" xfId="23589"/>
    <cellStyle name="Notas 4 3 2 14" xfId="23590"/>
    <cellStyle name="Notas 4 3 2 15" xfId="23591"/>
    <cellStyle name="Notas 4 3 2 16" xfId="23592"/>
    <cellStyle name="Notas 4 3 2 2" xfId="23593"/>
    <cellStyle name="Notas 4 3 2 2 2" xfId="23594"/>
    <cellStyle name="Notas 4 3 2 2 3" xfId="23595"/>
    <cellStyle name="Notas 4 3 2 2 4" xfId="23596"/>
    <cellStyle name="Notas 4 3 2 2 5" xfId="23597"/>
    <cellStyle name="Notas 4 3 2 2 6" xfId="23598"/>
    <cellStyle name="Notas 4 3 2 2 7" xfId="23599"/>
    <cellStyle name="Notas 4 3 2 3" xfId="23600"/>
    <cellStyle name="Notas 4 3 2 4" xfId="23601"/>
    <cellStyle name="Notas 4 3 2 5" xfId="23602"/>
    <cellStyle name="Notas 4 3 2 6" xfId="23603"/>
    <cellStyle name="Notas 4 3 2 7" xfId="23604"/>
    <cellStyle name="Notas 4 3 2 8" xfId="23605"/>
    <cellStyle name="Notas 4 3 2 9" xfId="23606"/>
    <cellStyle name="Notas 4 3 3" xfId="23607"/>
    <cellStyle name="Notas 4 3 3 2" xfId="23608"/>
    <cellStyle name="Notas 4 3 3 3" xfId="23609"/>
    <cellStyle name="Notas 4 3 3 4" xfId="23610"/>
    <cellStyle name="Notas 4 3 3 5" xfId="23611"/>
    <cellStyle name="Notas 4 3 3 6" xfId="23612"/>
    <cellStyle name="Notas 4 3 3 7" xfId="23613"/>
    <cellStyle name="Notas 4 3 4" xfId="23614"/>
    <cellStyle name="Notas 4 3 5" xfId="23615"/>
    <cellStyle name="Notas 4 3 6" xfId="23616"/>
    <cellStyle name="Notas 4 3 7" xfId="23617"/>
    <cellStyle name="Notas 4 3 8" xfId="23618"/>
    <cellStyle name="Notas 4 3 9" xfId="23619"/>
    <cellStyle name="Notas 4 4" xfId="23620"/>
    <cellStyle name="Notas 4 4 10" xfId="23621"/>
    <cellStyle name="Notas 4 4 11" xfId="23622"/>
    <cellStyle name="Notas 4 4 12" xfId="23623"/>
    <cellStyle name="Notas 4 4 13" xfId="23624"/>
    <cellStyle name="Notas 4 4 2" xfId="23625"/>
    <cellStyle name="Notas 4 4 2 10" xfId="23626"/>
    <cellStyle name="Notas 4 4 2 11" xfId="23627"/>
    <cellStyle name="Notas 4 4 2 12" xfId="23628"/>
    <cellStyle name="Notas 4 4 2 13" xfId="23629"/>
    <cellStyle name="Notas 4 4 2 14" xfId="23630"/>
    <cellStyle name="Notas 4 4 2 15" xfId="23631"/>
    <cellStyle name="Notas 4 4 2 16" xfId="23632"/>
    <cellStyle name="Notas 4 4 2 2" xfId="23633"/>
    <cellStyle name="Notas 4 4 2 2 2" xfId="23634"/>
    <cellStyle name="Notas 4 4 2 2 3" xfId="23635"/>
    <cellStyle name="Notas 4 4 2 2 4" xfId="23636"/>
    <cellStyle name="Notas 4 4 2 2 5" xfId="23637"/>
    <cellStyle name="Notas 4 4 2 2 6" xfId="23638"/>
    <cellStyle name="Notas 4 4 2 2 7" xfId="23639"/>
    <cellStyle name="Notas 4 4 2 3" xfId="23640"/>
    <cellStyle name="Notas 4 4 2 4" xfId="23641"/>
    <cellStyle name="Notas 4 4 2 5" xfId="23642"/>
    <cellStyle name="Notas 4 4 2 6" xfId="23643"/>
    <cellStyle name="Notas 4 4 2 7" xfId="23644"/>
    <cellStyle name="Notas 4 4 2 8" xfId="23645"/>
    <cellStyle name="Notas 4 4 2 9" xfId="23646"/>
    <cellStyle name="Notas 4 4 3" xfId="23647"/>
    <cellStyle name="Notas 4 4 3 2" xfId="23648"/>
    <cellStyle name="Notas 4 4 3 3" xfId="23649"/>
    <cellStyle name="Notas 4 4 3 4" xfId="23650"/>
    <cellStyle name="Notas 4 4 3 5" xfId="23651"/>
    <cellStyle name="Notas 4 4 3 6" xfId="23652"/>
    <cellStyle name="Notas 4 4 3 7" xfId="23653"/>
    <cellStyle name="Notas 4 4 4" xfId="23654"/>
    <cellStyle name="Notas 4 4 5" xfId="23655"/>
    <cellStyle name="Notas 4 4 6" xfId="23656"/>
    <cellStyle name="Notas 4 4 7" xfId="23657"/>
    <cellStyle name="Notas 4 4 8" xfId="23658"/>
    <cellStyle name="Notas 4 4 9" xfId="23659"/>
    <cellStyle name="Notas 4 5" xfId="23660"/>
    <cellStyle name="Notas 4 5 2" xfId="23661"/>
    <cellStyle name="Notas 4 6" xfId="23662"/>
    <cellStyle name="Notas 4 6 10" xfId="23663"/>
    <cellStyle name="Notas 4 6 11" xfId="23664"/>
    <cellStyle name="Notas 4 6 12" xfId="23665"/>
    <cellStyle name="Notas 4 6 13" xfId="23666"/>
    <cellStyle name="Notas 4 6 14" xfId="23667"/>
    <cellStyle name="Notas 4 6 15" xfId="23668"/>
    <cellStyle name="Notas 4 6 16" xfId="23669"/>
    <cellStyle name="Notas 4 6 2" xfId="23670"/>
    <cellStyle name="Notas 4 6 2 2" xfId="23671"/>
    <cellStyle name="Notas 4 6 2 3" xfId="23672"/>
    <cellStyle name="Notas 4 6 2 4" xfId="23673"/>
    <cellStyle name="Notas 4 6 2 5" xfId="23674"/>
    <cellStyle name="Notas 4 6 2 6" xfId="23675"/>
    <cellStyle name="Notas 4 6 2 7" xfId="23676"/>
    <cellStyle name="Notas 4 6 3" xfId="23677"/>
    <cellStyle name="Notas 4 6 4" xfId="23678"/>
    <cellStyle name="Notas 4 6 5" xfId="23679"/>
    <cellStyle name="Notas 4 6 6" xfId="23680"/>
    <cellStyle name="Notas 4 6 7" xfId="23681"/>
    <cellStyle name="Notas 4 6 8" xfId="23682"/>
    <cellStyle name="Notas 4 6 9" xfId="23683"/>
    <cellStyle name="Notas 4 7" xfId="23684"/>
    <cellStyle name="Notas 4 7 10" xfId="23685"/>
    <cellStyle name="Notas 4 7 11" xfId="23686"/>
    <cellStyle name="Notas 4 7 12" xfId="23687"/>
    <cellStyle name="Notas 4 7 13" xfId="23688"/>
    <cellStyle name="Notas 4 7 14" xfId="23689"/>
    <cellStyle name="Notas 4 7 15" xfId="23690"/>
    <cellStyle name="Notas 4 7 16" xfId="23691"/>
    <cellStyle name="Notas 4 7 2" xfId="23692"/>
    <cellStyle name="Notas 4 7 3" xfId="23693"/>
    <cellStyle name="Notas 4 7 4" xfId="23694"/>
    <cellStyle name="Notas 4 7 5" xfId="23695"/>
    <cellStyle name="Notas 4 7 6" xfId="23696"/>
    <cellStyle name="Notas 4 7 7" xfId="23697"/>
    <cellStyle name="Notas 4 7 8" xfId="23698"/>
    <cellStyle name="Notas 4 7 9" xfId="23699"/>
    <cellStyle name="Notas 4 8" xfId="23700"/>
    <cellStyle name="Notas 4 9" xfId="23701"/>
    <cellStyle name="Notas 4_Cuadro 2 - Principales magnitudes del seguimiento de proyectos v6 20110411" xfId="23702"/>
    <cellStyle name="Notas 40" xfId="23703"/>
    <cellStyle name="Notas 41" xfId="23704"/>
    <cellStyle name="Notas 42" xfId="23705"/>
    <cellStyle name="Notas 43" xfId="23706"/>
    <cellStyle name="Notas 44" xfId="23707"/>
    <cellStyle name="Notas 45" xfId="23708"/>
    <cellStyle name="Notas 46" xfId="23709"/>
    <cellStyle name="Notas 47" xfId="23710"/>
    <cellStyle name="Notas 48" xfId="23711"/>
    <cellStyle name="Notas 49" xfId="23712"/>
    <cellStyle name="Notas 5" xfId="23713"/>
    <cellStyle name="Notas 5 10" xfId="23714"/>
    <cellStyle name="Notas 5 11" xfId="23715"/>
    <cellStyle name="Notas 5 12" xfId="23716"/>
    <cellStyle name="Notas 5 13" xfId="23717"/>
    <cellStyle name="Notas 5 14" xfId="23718"/>
    <cellStyle name="Notas 5 15" xfId="23719"/>
    <cellStyle name="Notas 5 16" xfId="23720"/>
    <cellStyle name="Notas 5 17" xfId="23721"/>
    <cellStyle name="Notas 5 18" xfId="23722"/>
    <cellStyle name="Notas 5 2" xfId="23723"/>
    <cellStyle name="Notas 5 2 10" xfId="23724"/>
    <cellStyle name="Notas 5 2 11" xfId="23725"/>
    <cellStyle name="Notas 5 2 12" xfId="23726"/>
    <cellStyle name="Notas 5 2 13" xfId="23727"/>
    <cellStyle name="Notas 5 2 14" xfId="23728"/>
    <cellStyle name="Notas 5 2 15" xfId="23729"/>
    <cellStyle name="Notas 5 2 16" xfId="23730"/>
    <cellStyle name="Notas 5 2 2" xfId="23731"/>
    <cellStyle name="Notas 5 2 2 10" xfId="23732"/>
    <cellStyle name="Notas 5 2 2 11" xfId="23733"/>
    <cellStyle name="Notas 5 2 2 12" xfId="23734"/>
    <cellStyle name="Notas 5 2 2 13" xfId="23735"/>
    <cellStyle name="Notas 5 2 2 14" xfId="23736"/>
    <cellStyle name="Notas 5 2 2 2" xfId="23737"/>
    <cellStyle name="Notas 5 2 2 2 10" xfId="23738"/>
    <cellStyle name="Notas 5 2 2 2 11" xfId="23739"/>
    <cellStyle name="Notas 5 2 2 2 12" xfId="23740"/>
    <cellStyle name="Notas 5 2 2 2 13" xfId="23741"/>
    <cellStyle name="Notas 5 2 2 2 2" xfId="23742"/>
    <cellStyle name="Notas 5 2 2 2 2 10" xfId="23743"/>
    <cellStyle name="Notas 5 2 2 2 2 11" xfId="23744"/>
    <cellStyle name="Notas 5 2 2 2 2 12" xfId="23745"/>
    <cellStyle name="Notas 5 2 2 2 2 13" xfId="23746"/>
    <cellStyle name="Notas 5 2 2 2 2 14" xfId="23747"/>
    <cellStyle name="Notas 5 2 2 2 2 15" xfId="23748"/>
    <cellStyle name="Notas 5 2 2 2 2 16" xfId="23749"/>
    <cellStyle name="Notas 5 2 2 2 2 2" xfId="23750"/>
    <cellStyle name="Notas 5 2 2 2 2 2 2" xfId="23751"/>
    <cellStyle name="Notas 5 2 2 2 2 2 3" xfId="23752"/>
    <cellStyle name="Notas 5 2 2 2 2 2 4" xfId="23753"/>
    <cellStyle name="Notas 5 2 2 2 2 2 5" xfId="23754"/>
    <cellStyle name="Notas 5 2 2 2 2 2 6" xfId="23755"/>
    <cellStyle name="Notas 5 2 2 2 2 2 7" xfId="23756"/>
    <cellStyle name="Notas 5 2 2 2 2 3" xfId="23757"/>
    <cellStyle name="Notas 5 2 2 2 2 4" xfId="23758"/>
    <cellStyle name="Notas 5 2 2 2 2 5" xfId="23759"/>
    <cellStyle name="Notas 5 2 2 2 2 6" xfId="23760"/>
    <cellStyle name="Notas 5 2 2 2 2 7" xfId="23761"/>
    <cellStyle name="Notas 5 2 2 2 2 8" xfId="23762"/>
    <cellStyle name="Notas 5 2 2 2 2 9" xfId="23763"/>
    <cellStyle name="Notas 5 2 2 2 3" xfId="23764"/>
    <cellStyle name="Notas 5 2 2 2 3 2" xfId="23765"/>
    <cellStyle name="Notas 5 2 2 2 3 3" xfId="23766"/>
    <cellStyle name="Notas 5 2 2 2 3 4" xfId="23767"/>
    <cellStyle name="Notas 5 2 2 2 3 5" xfId="23768"/>
    <cellStyle name="Notas 5 2 2 2 3 6" xfId="23769"/>
    <cellStyle name="Notas 5 2 2 2 3 7" xfId="23770"/>
    <cellStyle name="Notas 5 2 2 2 4" xfId="23771"/>
    <cellStyle name="Notas 5 2 2 2 5" xfId="23772"/>
    <cellStyle name="Notas 5 2 2 2 6" xfId="23773"/>
    <cellStyle name="Notas 5 2 2 2 7" xfId="23774"/>
    <cellStyle name="Notas 5 2 2 2 8" xfId="23775"/>
    <cellStyle name="Notas 5 2 2 2 9" xfId="23776"/>
    <cellStyle name="Notas 5 2 2 3" xfId="23777"/>
    <cellStyle name="Notas 5 2 2 3 10" xfId="23778"/>
    <cellStyle name="Notas 5 2 2 3 11" xfId="23779"/>
    <cellStyle name="Notas 5 2 2 3 12" xfId="23780"/>
    <cellStyle name="Notas 5 2 2 3 13" xfId="23781"/>
    <cellStyle name="Notas 5 2 2 3 14" xfId="23782"/>
    <cellStyle name="Notas 5 2 2 3 15" xfId="23783"/>
    <cellStyle name="Notas 5 2 2 3 16" xfId="23784"/>
    <cellStyle name="Notas 5 2 2 3 2" xfId="23785"/>
    <cellStyle name="Notas 5 2 2 3 2 2" xfId="23786"/>
    <cellStyle name="Notas 5 2 2 3 2 3" xfId="23787"/>
    <cellStyle name="Notas 5 2 2 3 2 4" xfId="23788"/>
    <cellStyle name="Notas 5 2 2 3 2 5" xfId="23789"/>
    <cellStyle name="Notas 5 2 2 3 2 6" xfId="23790"/>
    <cellStyle name="Notas 5 2 2 3 2 7" xfId="23791"/>
    <cellStyle name="Notas 5 2 2 3 3" xfId="23792"/>
    <cellStyle name="Notas 5 2 2 3 4" xfId="23793"/>
    <cellStyle name="Notas 5 2 2 3 5" xfId="23794"/>
    <cellStyle name="Notas 5 2 2 3 6" xfId="23795"/>
    <cellStyle name="Notas 5 2 2 3 7" xfId="23796"/>
    <cellStyle name="Notas 5 2 2 3 8" xfId="23797"/>
    <cellStyle name="Notas 5 2 2 3 9" xfId="23798"/>
    <cellStyle name="Notas 5 2 2 4" xfId="23799"/>
    <cellStyle name="Notas 5 2 2 4 2" xfId="23800"/>
    <cellStyle name="Notas 5 2 2 4 3" xfId="23801"/>
    <cellStyle name="Notas 5 2 2 4 4" xfId="23802"/>
    <cellStyle name="Notas 5 2 2 4 5" xfId="23803"/>
    <cellStyle name="Notas 5 2 2 4 6" xfId="23804"/>
    <cellStyle name="Notas 5 2 2 4 7" xfId="23805"/>
    <cellStyle name="Notas 5 2 2 5" xfId="23806"/>
    <cellStyle name="Notas 5 2 2 6" xfId="23807"/>
    <cellStyle name="Notas 5 2 2 7" xfId="23808"/>
    <cellStyle name="Notas 5 2 2 8" xfId="23809"/>
    <cellStyle name="Notas 5 2 2 9" xfId="23810"/>
    <cellStyle name="Notas 5 2 3" xfId="23811"/>
    <cellStyle name="Notas 5 2 3 10" xfId="23812"/>
    <cellStyle name="Notas 5 2 3 11" xfId="23813"/>
    <cellStyle name="Notas 5 2 3 12" xfId="23814"/>
    <cellStyle name="Notas 5 2 3 13" xfId="23815"/>
    <cellStyle name="Notas 5 2 3 14" xfId="23816"/>
    <cellStyle name="Notas 5 2 3 2" xfId="23817"/>
    <cellStyle name="Notas 5 2 3 2 10" xfId="23818"/>
    <cellStyle name="Notas 5 2 3 2 11" xfId="23819"/>
    <cellStyle name="Notas 5 2 3 2 12" xfId="23820"/>
    <cellStyle name="Notas 5 2 3 2 13" xfId="23821"/>
    <cellStyle name="Notas 5 2 3 2 2" xfId="23822"/>
    <cellStyle name="Notas 5 2 3 2 2 10" xfId="23823"/>
    <cellStyle name="Notas 5 2 3 2 2 11" xfId="23824"/>
    <cellStyle name="Notas 5 2 3 2 2 12" xfId="23825"/>
    <cellStyle name="Notas 5 2 3 2 2 13" xfId="23826"/>
    <cellStyle name="Notas 5 2 3 2 2 14" xfId="23827"/>
    <cellStyle name="Notas 5 2 3 2 2 15" xfId="23828"/>
    <cellStyle name="Notas 5 2 3 2 2 16" xfId="23829"/>
    <cellStyle name="Notas 5 2 3 2 2 2" xfId="23830"/>
    <cellStyle name="Notas 5 2 3 2 2 2 2" xfId="23831"/>
    <cellStyle name="Notas 5 2 3 2 2 2 3" xfId="23832"/>
    <cellStyle name="Notas 5 2 3 2 2 2 4" xfId="23833"/>
    <cellStyle name="Notas 5 2 3 2 2 2 5" xfId="23834"/>
    <cellStyle name="Notas 5 2 3 2 2 2 6" xfId="23835"/>
    <cellStyle name="Notas 5 2 3 2 2 2 7" xfId="23836"/>
    <cellStyle name="Notas 5 2 3 2 2 3" xfId="23837"/>
    <cellStyle name="Notas 5 2 3 2 2 4" xfId="23838"/>
    <cellStyle name="Notas 5 2 3 2 2 5" xfId="23839"/>
    <cellStyle name="Notas 5 2 3 2 2 6" xfId="23840"/>
    <cellStyle name="Notas 5 2 3 2 2 7" xfId="23841"/>
    <cellStyle name="Notas 5 2 3 2 2 8" xfId="23842"/>
    <cellStyle name="Notas 5 2 3 2 2 9" xfId="23843"/>
    <cellStyle name="Notas 5 2 3 2 3" xfId="23844"/>
    <cellStyle name="Notas 5 2 3 2 3 2" xfId="23845"/>
    <cellStyle name="Notas 5 2 3 2 3 3" xfId="23846"/>
    <cellStyle name="Notas 5 2 3 2 3 4" xfId="23847"/>
    <cellStyle name="Notas 5 2 3 2 3 5" xfId="23848"/>
    <cellStyle name="Notas 5 2 3 2 3 6" xfId="23849"/>
    <cellStyle name="Notas 5 2 3 2 3 7" xfId="23850"/>
    <cellStyle name="Notas 5 2 3 2 4" xfId="23851"/>
    <cellStyle name="Notas 5 2 3 2 5" xfId="23852"/>
    <cellStyle name="Notas 5 2 3 2 6" xfId="23853"/>
    <cellStyle name="Notas 5 2 3 2 7" xfId="23854"/>
    <cellStyle name="Notas 5 2 3 2 8" xfId="23855"/>
    <cellStyle name="Notas 5 2 3 2 9" xfId="23856"/>
    <cellStyle name="Notas 5 2 3 3" xfId="23857"/>
    <cellStyle name="Notas 5 2 3 3 10" xfId="23858"/>
    <cellStyle name="Notas 5 2 3 3 11" xfId="23859"/>
    <cellStyle name="Notas 5 2 3 3 12" xfId="23860"/>
    <cellStyle name="Notas 5 2 3 3 13" xfId="23861"/>
    <cellStyle name="Notas 5 2 3 3 14" xfId="23862"/>
    <cellStyle name="Notas 5 2 3 3 15" xfId="23863"/>
    <cellStyle name="Notas 5 2 3 3 16" xfId="23864"/>
    <cellStyle name="Notas 5 2 3 3 2" xfId="23865"/>
    <cellStyle name="Notas 5 2 3 3 2 2" xfId="23866"/>
    <cellStyle name="Notas 5 2 3 3 2 3" xfId="23867"/>
    <cellStyle name="Notas 5 2 3 3 2 4" xfId="23868"/>
    <cellStyle name="Notas 5 2 3 3 2 5" xfId="23869"/>
    <cellStyle name="Notas 5 2 3 3 2 6" xfId="23870"/>
    <cellStyle name="Notas 5 2 3 3 2 7" xfId="23871"/>
    <cellStyle name="Notas 5 2 3 3 3" xfId="23872"/>
    <cellStyle name="Notas 5 2 3 3 4" xfId="23873"/>
    <cellStyle name="Notas 5 2 3 3 5" xfId="23874"/>
    <cellStyle name="Notas 5 2 3 3 6" xfId="23875"/>
    <cellStyle name="Notas 5 2 3 3 7" xfId="23876"/>
    <cellStyle name="Notas 5 2 3 3 8" xfId="23877"/>
    <cellStyle name="Notas 5 2 3 3 9" xfId="23878"/>
    <cellStyle name="Notas 5 2 3 4" xfId="23879"/>
    <cellStyle name="Notas 5 2 3 4 2" xfId="23880"/>
    <cellStyle name="Notas 5 2 3 4 3" xfId="23881"/>
    <cellStyle name="Notas 5 2 3 4 4" xfId="23882"/>
    <cellStyle name="Notas 5 2 3 4 5" xfId="23883"/>
    <cellStyle name="Notas 5 2 3 4 6" xfId="23884"/>
    <cellStyle name="Notas 5 2 3 4 7" xfId="23885"/>
    <cellStyle name="Notas 5 2 3 5" xfId="23886"/>
    <cellStyle name="Notas 5 2 3 6" xfId="23887"/>
    <cellStyle name="Notas 5 2 3 7" xfId="23888"/>
    <cellStyle name="Notas 5 2 3 8" xfId="23889"/>
    <cellStyle name="Notas 5 2 3 9" xfId="23890"/>
    <cellStyle name="Notas 5 2 4" xfId="23891"/>
    <cellStyle name="Notas 5 2 4 10" xfId="23892"/>
    <cellStyle name="Notas 5 2 4 11" xfId="23893"/>
    <cellStyle name="Notas 5 2 4 12" xfId="23894"/>
    <cellStyle name="Notas 5 2 4 13" xfId="23895"/>
    <cellStyle name="Notas 5 2 4 14" xfId="23896"/>
    <cellStyle name="Notas 5 2 4 15" xfId="23897"/>
    <cellStyle name="Notas 5 2 4 16" xfId="23898"/>
    <cellStyle name="Notas 5 2 4 2" xfId="23899"/>
    <cellStyle name="Notas 5 2 4 2 2" xfId="23900"/>
    <cellStyle name="Notas 5 2 4 2 3" xfId="23901"/>
    <cellStyle name="Notas 5 2 4 2 4" xfId="23902"/>
    <cellStyle name="Notas 5 2 4 2 5" xfId="23903"/>
    <cellStyle name="Notas 5 2 4 2 6" xfId="23904"/>
    <cellStyle name="Notas 5 2 4 2 7" xfId="23905"/>
    <cellStyle name="Notas 5 2 4 3" xfId="23906"/>
    <cellStyle name="Notas 5 2 4 4" xfId="23907"/>
    <cellStyle name="Notas 5 2 4 5" xfId="23908"/>
    <cellStyle name="Notas 5 2 4 6" xfId="23909"/>
    <cellStyle name="Notas 5 2 4 7" xfId="23910"/>
    <cellStyle name="Notas 5 2 4 8" xfId="23911"/>
    <cellStyle name="Notas 5 2 4 9" xfId="23912"/>
    <cellStyle name="Notas 5 2 5" xfId="23913"/>
    <cellStyle name="Notas 5 2 5 10" xfId="23914"/>
    <cellStyle name="Notas 5 2 5 11" xfId="23915"/>
    <cellStyle name="Notas 5 2 5 12" xfId="23916"/>
    <cellStyle name="Notas 5 2 5 13" xfId="23917"/>
    <cellStyle name="Notas 5 2 5 14" xfId="23918"/>
    <cellStyle name="Notas 5 2 5 15" xfId="23919"/>
    <cellStyle name="Notas 5 2 5 16" xfId="23920"/>
    <cellStyle name="Notas 5 2 5 2" xfId="23921"/>
    <cellStyle name="Notas 5 2 5 3" xfId="23922"/>
    <cellStyle name="Notas 5 2 5 4" xfId="23923"/>
    <cellStyle name="Notas 5 2 5 5" xfId="23924"/>
    <cellStyle name="Notas 5 2 5 6" xfId="23925"/>
    <cellStyle name="Notas 5 2 5 7" xfId="23926"/>
    <cellStyle name="Notas 5 2 5 8" xfId="23927"/>
    <cellStyle name="Notas 5 2 5 9" xfId="23928"/>
    <cellStyle name="Notas 5 2 6" xfId="23929"/>
    <cellStyle name="Notas 5 2 7" xfId="23930"/>
    <cellStyle name="Notas 5 2 8" xfId="23931"/>
    <cellStyle name="Notas 5 2 9" xfId="23932"/>
    <cellStyle name="Notas 5 3" xfId="23933"/>
    <cellStyle name="Notas 5 3 10" xfId="23934"/>
    <cellStyle name="Notas 5 3 11" xfId="23935"/>
    <cellStyle name="Notas 5 3 12" xfId="23936"/>
    <cellStyle name="Notas 5 3 13" xfId="23937"/>
    <cellStyle name="Notas 5 3 2" xfId="23938"/>
    <cellStyle name="Notas 5 3 2 10" xfId="23939"/>
    <cellStyle name="Notas 5 3 2 11" xfId="23940"/>
    <cellStyle name="Notas 5 3 2 12" xfId="23941"/>
    <cellStyle name="Notas 5 3 2 13" xfId="23942"/>
    <cellStyle name="Notas 5 3 2 14" xfId="23943"/>
    <cellStyle name="Notas 5 3 2 15" xfId="23944"/>
    <cellStyle name="Notas 5 3 2 16" xfId="23945"/>
    <cellStyle name="Notas 5 3 2 2" xfId="23946"/>
    <cellStyle name="Notas 5 3 2 2 2" xfId="23947"/>
    <cellStyle name="Notas 5 3 2 2 3" xfId="23948"/>
    <cellStyle name="Notas 5 3 2 2 4" xfId="23949"/>
    <cellStyle name="Notas 5 3 2 2 5" xfId="23950"/>
    <cellStyle name="Notas 5 3 2 2 6" xfId="23951"/>
    <cellStyle name="Notas 5 3 2 2 7" xfId="23952"/>
    <cellStyle name="Notas 5 3 2 3" xfId="23953"/>
    <cellStyle name="Notas 5 3 2 4" xfId="23954"/>
    <cellStyle name="Notas 5 3 2 5" xfId="23955"/>
    <cellStyle name="Notas 5 3 2 6" xfId="23956"/>
    <cellStyle name="Notas 5 3 2 7" xfId="23957"/>
    <cellStyle name="Notas 5 3 2 8" xfId="23958"/>
    <cellStyle name="Notas 5 3 2 9" xfId="23959"/>
    <cellStyle name="Notas 5 3 3" xfId="23960"/>
    <cellStyle name="Notas 5 3 3 2" xfId="23961"/>
    <cellStyle name="Notas 5 3 3 3" xfId="23962"/>
    <cellStyle name="Notas 5 3 3 4" xfId="23963"/>
    <cellStyle name="Notas 5 3 3 5" xfId="23964"/>
    <cellStyle name="Notas 5 3 3 6" xfId="23965"/>
    <cellStyle name="Notas 5 3 3 7" xfId="23966"/>
    <cellStyle name="Notas 5 3 4" xfId="23967"/>
    <cellStyle name="Notas 5 3 5" xfId="23968"/>
    <cellStyle name="Notas 5 3 6" xfId="23969"/>
    <cellStyle name="Notas 5 3 7" xfId="23970"/>
    <cellStyle name="Notas 5 3 8" xfId="23971"/>
    <cellStyle name="Notas 5 3 9" xfId="23972"/>
    <cellStyle name="Notas 5 4" xfId="23973"/>
    <cellStyle name="Notas 5 4 10" xfId="23974"/>
    <cellStyle name="Notas 5 4 11" xfId="23975"/>
    <cellStyle name="Notas 5 4 12" xfId="23976"/>
    <cellStyle name="Notas 5 4 13" xfId="23977"/>
    <cellStyle name="Notas 5 4 2" xfId="23978"/>
    <cellStyle name="Notas 5 4 2 10" xfId="23979"/>
    <cellStyle name="Notas 5 4 2 11" xfId="23980"/>
    <cellStyle name="Notas 5 4 2 12" xfId="23981"/>
    <cellStyle name="Notas 5 4 2 13" xfId="23982"/>
    <cellStyle name="Notas 5 4 2 14" xfId="23983"/>
    <cellStyle name="Notas 5 4 2 15" xfId="23984"/>
    <cellStyle name="Notas 5 4 2 16" xfId="23985"/>
    <cellStyle name="Notas 5 4 2 2" xfId="23986"/>
    <cellStyle name="Notas 5 4 2 2 2" xfId="23987"/>
    <cellStyle name="Notas 5 4 2 2 3" xfId="23988"/>
    <cellStyle name="Notas 5 4 2 2 4" xfId="23989"/>
    <cellStyle name="Notas 5 4 2 2 5" xfId="23990"/>
    <cellStyle name="Notas 5 4 2 2 6" xfId="23991"/>
    <cellStyle name="Notas 5 4 2 2 7" xfId="23992"/>
    <cellStyle name="Notas 5 4 2 3" xfId="23993"/>
    <cellStyle name="Notas 5 4 2 4" xfId="23994"/>
    <cellStyle name="Notas 5 4 2 5" xfId="23995"/>
    <cellStyle name="Notas 5 4 2 6" xfId="23996"/>
    <cellStyle name="Notas 5 4 2 7" xfId="23997"/>
    <cellStyle name="Notas 5 4 2 8" xfId="23998"/>
    <cellStyle name="Notas 5 4 2 9" xfId="23999"/>
    <cellStyle name="Notas 5 4 3" xfId="24000"/>
    <cellStyle name="Notas 5 4 3 2" xfId="24001"/>
    <cellStyle name="Notas 5 4 3 3" xfId="24002"/>
    <cellStyle name="Notas 5 4 3 4" xfId="24003"/>
    <cellStyle name="Notas 5 4 3 5" xfId="24004"/>
    <cellStyle name="Notas 5 4 3 6" xfId="24005"/>
    <cellStyle name="Notas 5 4 3 7" xfId="24006"/>
    <cellStyle name="Notas 5 4 4" xfId="24007"/>
    <cellStyle name="Notas 5 4 5" xfId="24008"/>
    <cellStyle name="Notas 5 4 6" xfId="24009"/>
    <cellStyle name="Notas 5 4 7" xfId="24010"/>
    <cellStyle name="Notas 5 4 8" xfId="24011"/>
    <cellStyle name="Notas 5 4 9" xfId="24012"/>
    <cellStyle name="Notas 5 5" xfId="24013"/>
    <cellStyle name="Notas 5 5 2" xfId="24014"/>
    <cellStyle name="Notas 5 6" xfId="24015"/>
    <cellStyle name="Notas 5 6 10" xfId="24016"/>
    <cellStyle name="Notas 5 6 11" xfId="24017"/>
    <cellStyle name="Notas 5 6 12" xfId="24018"/>
    <cellStyle name="Notas 5 6 13" xfId="24019"/>
    <cellStyle name="Notas 5 6 14" xfId="24020"/>
    <cellStyle name="Notas 5 6 15" xfId="24021"/>
    <cellStyle name="Notas 5 6 16" xfId="24022"/>
    <cellStyle name="Notas 5 6 2" xfId="24023"/>
    <cellStyle name="Notas 5 6 2 2" xfId="24024"/>
    <cellStyle name="Notas 5 6 2 3" xfId="24025"/>
    <cellStyle name="Notas 5 6 2 4" xfId="24026"/>
    <cellStyle name="Notas 5 6 2 5" xfId="24027"/>
    <cellStyle name="Notas 5 6 2 6" xfId="24028"/>
    <cellStyle name="Notas 5 6 2 7" xfId="24029"/>
    <cellStyle name="Notas 5 6 3" xfId="24030"/>
    <cellStyle name="Notas 5 6 4" xfId="24031"/>
    <cellStyle name="Notas 5 6 5" xfId="24032"/>
    <cellStyle name="Notas 5 6 6" xfId="24033"/>
    <cellStyle name="Notas 5 6 7" xfId="24034"/>
    <cellStyle name="Notas 5 6 8" xfId="24035"/>
    <cellStyle name="Notas 5 6 9" xfId="24036"/>
    <cellStyle name="Notas 5 7" xfId="24037"/>
    <cellStyle name="Notas 5 7 10" xfId="24038"/>
    <cellStyle name="Notas 5 7 11" xfId="24039"/>
    <cellStyle name="Notas 5 7 12" xfId="24040"/>
    <cellStyle name="Notas 5 7 13" xfId="24041"/>
    <cellStyle name="Notas 5 7 14" xfId="24042"/>
    <cellStyle name="Notas 5 7 15" xfId="24043"/>
    <cellStyle name="Notas 5 7 16" xfId="24044"/>
    <cellStyle name="Notas 5 7 2" xfId="24045"/>
    <cellStyle name="Notas 5 7 3" xfId="24046"/>
    <cellStyle name="Notas 5 7 4" xfId="24047"/>
    <cellStyle name="Notas 5 7 5" xfId="24048"/>
    <cellStyle name="Notas 5 7 6" xfId="24049"/>
    <cellStyle name="Notas 5 7 7" xfId="24050"/>
    <cellStyle name="Notas 5 7 8" xfId="24051"/>
    <cellStyle name="Notas 5 7 9" xfId="24052"/>
    <cellStyle name="Notas 5 8" xfId="24053"/>
    <cellStyle name="Notas 5 9" xfId="24054"/>
    <cellStyle name="Notas 5_Cuadro 2 - Principales magnitudes del seguimiento de proyectos v6 20110411" xfId="24055"/>
    <cellStyle name="Notas 50" xfId="24056"/>
    <cellStyle name="Notas 6" xfId="24057"/>
    <cellStyle name="Notas 6 10" xfId="24058"/>
    <cellStyle name="Notas 6 11" xfId="24059"/>
    <cellStyle name="Notas 6 12" xfId="24060"/>
    <cellStyle name="Notas 6 13" xfId="24061"/>
    <cellStyle name="Notas 6 14" xfId="24062"/>
    <cellStyle name="Notas 6 15" xfId="24063"/>
    <cellStyle name="Notas 6 16" xfId="24064"/>
    <cellStyle name="Notas 6 17" xfId="24065"/>
    <cellStyle name="Notas 6 18" xfId="24066"/>
    <cellStyle name="Notas 6 2" xfId="24067"/>
    <cellStyle name="Notas 6 2 10" xfId="24068"/>
    <cellStyle name="Notas 6 2 11" xfId="24069"/>
    <cellStyle name="Notas 6 2 12" xfId="24070"/>
    <cellStyle name="Notas 6 2 13" xfId="24071"/>
    <cellStyle name="Notas 6 2 14" xfId="24072"/>
    <cellStyle name="Notas 6 2 15" xfId="24073"/>
    <cellStyle name="Notas 6 2 16" xfId="24074"/>
    <cellStyle name="Notas 6 2 2" xfId="24075"/>
    <cellStyle name="Notas 6 2 2 10" xfId="24076"/>
    <cellStyle name="Notas 6 2 2 11" xfId="24077"/>
    <cellStyle name="Notas 6 2 2 12" xfId="24078"/>
    <cellStyle name="Notas 6 2 2 13" xfId="24079"/>
    <cellStyle name="Notas 6 2 2 14" xfId="24080"/>
    <cellStyle name="Notas 6 2 2 2" xfId="24081"/>
    <cellStyle name="Notas 6 2 2 2 10" xfId="24082"/>
    <cellStyle name="Notas 6 2 2 2 11" xfId="24083"/>
    <cellStyle name="Notas 6 2 2 2 12" xfId="24084"/>
    <cellStyle name="Notas 6 2 2 2 13" xfId="24085"/>
    <cellStyle name="Notas 6 2 2 2 2" xfId="24086"/>
    <cellStyle name="Notas 6 2 2 2 2 10" xfId="24087"/>
    <cellStyle name="Notas 6 2 2 2 2 11" xfId="24088"/>
    <cellStyle name="Notas 6 2 2 2 2 12" xfId="24089"/>
    <cellStyle name="Notas 6 2 2 2 2 13" xfId="24090"/>
    <cellStyle name="Notas 6 2 2 2 2 14" xfId="24091"/>
    <cellStyle name="Notas 6 2 2 2 2 15" xfId="24092"/>
    <cellStyle name="Notas 6 2 2 2 2 16" xfId="24093"/>
    <cellStyle name="Notas 6 2 2 2 2 2" xfId="24094"/>
    <cellStyle name="Notas 6 2 2 2 2 2 2" xfId="24095"/>
    <cellStyle name="Notas 6 2 2 2 2 2 3" xfId="24096"/>
    <cellStyle name="Notas 6 2 2 2 2 2 4" xfId="24097"/>
    <cellStyle name="Notas 6 2 2 2 2 2 5" xfId="24098"/>
    <cellStyle name="Notas 6 2 2 2 2 2 6" xfId="24099"/>
    <cellStyle name="Notas 6 2 2 2 2 2 7" xfId="24100"/>
    <cellStyle name="Notas 6 2 2 2 2 3" xfId="24101"/>
    <cellStyle name="Notas 6 2 2 2 2 4" xfId="24102"/>
    <cellStyle name="Notas 6 2 2 2 2 5" xfId="24103"/>
    <cellStyle name="Notas 6 2 2 2 2 6" xfId="24104"/>
    <cellStyle name="Notas 6 2 2 2 2 7" xfId="24105"/>
    <cellStyle name="Notas 6 2 2 2 2 8" xfId="24106"/>
    <cellStyle name="Notas 6 2 2 2 2 9" xfId="24107"/>
    <cellStyle name="Notas 6 2 2 2 3" xfId="24108"/>
    <cellStyle name="Notas 6 2 2 2 3 2" xfId="24109"/>
    <cellStyle name="Notas 6 2 2 2 3 3" xfId="24110"/>
    <cellStyle name="Notas 6 2 2 2 3 4" xfId="24111"/>
    <cellStyle name="Notas 6 2 2 2 3 5" xfId="24112"/>
    <cellStyle name="Notas 6 2 2 2 3 6" xfId="24113"/>
    <cellStyle name="Notas 6 2 2 2 3 7" xfId="24114"/>
    <cellStyle name="Notas 6 2 2 2 4" xfId="24115"/>
    <cellStyle name="Notas 6 2 2 2 5" xfId="24116"/>
    <cellStyle name="Notas 6 2 2 2 6" xfId="24117"/>
    <cellStyle name="Notas 6 2 2 2 7" xfId="24118"/>
    <cellStyle name="Notas 6 2 2 2 8" xfId="24119"/>
    <cellStyle name="Notas 6 2 2 2 9" xfId="24120"/>
    <cellStyle name="Notas 6 2 2 3" xfId="24121"/>
    <cellStyle name="Notas 6 2 2 3 10" xfId="24122"/>
    <cellStyle name="Notas 6 2 2 3 11" xfId="24123"/>
    <cellStyle name="Notas 6 2 2 3 12" xfId="24124"/>
    <cellStyle name="Notas 6 2 2 3 13" xfId="24125"/>
    <cellStyle name="Notas 6 2 2 3 14" xfId="24126"/>
    <cellStyle name="Notas 6 2 2 3 15" xfId="24127"/>
    <cellStyle name="Notas 6 2 2 3 16" xfId="24128"/>
    <cellStyle name="Notas 6 2 2 3 2" xfId="24129"/>
    <cellStyle name="Notas 6 2 2 3 2 2" xfId="24130"/>
    <cellStyle name="Notas 6 2 2 3 2 3" xfId="24131"/>
    <cellStyle name="Notas 6 2 2 3 2 4" xfId="24132"/>
    <cellStyle name="Notas 6 2 2 3 2 5" xfId="24133"/>
    <cellStyle name="Notas 6 2 2 3 2 6" xfId="24134"/>
    <cellStyle name="Notas 6 2 2 3 2 7" xfId="24135"/>
    <cellStyle name="Notas 6 2 2 3 3" xfId="24136"/>
    <cellStyle name="Notas 6 2 2 3 4" xfId="24137"/>
    <cellStyle name="Notas 6 2 2 3 5" xfId="24138"/>
    <cellStyle name="Notas 6 2 2 3 6" xfId="24139"/>
    <cellStyle name="Notas 6 2 2 3 7" xfId="24140"/>
    <cellStyle name="Notas 6 2 2 3 8" xfId="24141"/>
    <cellStyle name="Notas 6 2 2 3 9" xfId="24142"/>
    <cellStyle name="Notas 6 2 2 4" xfId="24143"/>
    <cellStyle name="Notas 6 2 2 4 2" xfId="24144"/>
    <cellStyle name="Notas 6 2 2 4 3" xfId="24145"/>
    <cellStyle name="Notas 6 2 2 4 4" xfId="24146"/>
    <cellStyle name="Notas 6 2 2 4 5" xfId="24147"/>
    <cellStyle name="Notas 6 2 2 4 6" xfId="24148"/>
    <cellStyle name="Notas 6 2 2 4 7" xfId="24149"/>
    <cellStyle name="Notas 6 2 2 5" xfId="24150"/>
    <cellStyle name="Notas 6 2 2 6" xfId="24151"/>
    <cellStyle name="Notas 6 2 2 7" xfId="24152"/>
    <cellStyle name="Notas 6 2 2 8" xfId="24153"/>
    <cellStyle name="Notas 6 2 2 9" xfId="24154"/>
    <cellStyle name="Notas 6 2 3" xfId="24155"/>
    <cellStyle name="Notas 6 2 3 10" xfId="24156"/>
    <cellStyle name="Notas 6 2 3 11" xfId="24157"/>
    <cellStyle name="Notas 6 2 3 12" xfId="24158"/>
    <cellStyle name="Notas 6 2 3 13" xfId="24159"/>
    <cellStyle name="Notas 6 2 3 14" xfId="24160"/>
    <cellStyle name="Notas 6 2 3 2" xfId="24161"/>
    <cellStyle name="Notas 6 2 3 2 10" xfId="24162"/>
    <cellStyle name="Notas 6 2 3 2 11" xfId="24163"/>
    <cellStyle name="Notas 6 2 3 2 12" xfId="24164"/>
    <cellStyle name="Notas 6 2 3 2 13" xfId="24165"/>
    <cellStyle name="Notas 6 2 3 2 2" xfId="24166"/>
    <cellStyle name="Notas 6 2 3 2 2 10" xfId="24167"/>
    <cellStyle name="Notas 6 2 3 2 2 11" xfId="24168"/>
    <cellStyle name="Notas 6 2 3 2 2 12" xfId="24169"/>
    <cellStyle name="Notas 6 2 3 2 2 13" xfId="24170"/>
    <cellStyle name="Notas 6 2 3 2 2 14" xfId="24171"/>
    <cellStyle name="Notas 6 2 3 2 2 15" xfId="24172"/>
    <cellStyle name="Notas 6 2 3 2 2 16" xfId="24173"/>
    <cellStyle name="Notas 6 2 3 2 2 2" xfId="24174"/>
    <cellStyle name="Notas 6 2 3 2 2 2 2" xfId="24175"/>
    <cellStyle name="Notas 6 2 3 2 2 2 3" xfId="24176"/>
    <cellStyle name="Notas 6 2 3 2 2 2 4" xfId="24177"/>
    <cellStyle name="Notas 6 2 3 2 2 2 5" xfId="24178"/>
    <cellStyle name="Notas 6 2 3 2 2 2 6" xfId="24179"/>
    <cellStyle name="Notas 6 2 3 2 2 2 7" xfId="24180"/>
    <cellStyle name="Notas 6 2 3 2 2 3" xfId="24181"/>
    <cellStyle name="Notas 6 2 3 2 2 4" xfId="24182"/>
    <cellStyle name="Notas 6 2 3 2 2 5" xfId="24183"/>
    <cellStyle name="Notas 6 2 3 2 2 6" xfId="24184"/>
    <cellStyle name="Notas 6 2 3 2 2 7" xfId="24185"/>
    <cellStyle name="Notas 6 2 3 2 2 8" xfId="24186"/>
    <cellStyle name="Notas 6 2 3 2 2 9" xfId="24187"/>
    <cellStyle name="Notas 6 2 3 2 3" xfId="24188"/>
    <cellStyle name="Notas 6 2 3 2 3 2" xfId="24189"/>
    <cellStyle name="Notas 6 2 3 2 3 3" xfId="24190"/>
    <cellStyle name="Notas 6 2 3 2 3 4" xfId="24191"/>
    <cellStyle name="Notas 6 2 3 2 3 5" xfId="24192"/>
    <cellStyle name="Notas 6 2 3 2 3 6" xfId="24193"/>
    <cellStyle name="Notas 6 2 3 2 3 7" xfId="24194"/>
    <cellStyle name="Notas 6 2 3 2 4" xfId="24195"/>
    <cellStyle name="Notas 6 2 3 2 5" xfId="24196"/>
    <cellStyle name="Notas 6 2 3 2 6" xfId="24197"/>
    <cellStyle name="Notas 6 2 3 2 7" xfId="24198"/>
    <cellStyle name="Notas 6 2 3 2 8" xfId="24199"/>
    <cellStyle name="Notas 6 2 3 2 9" xfId="24200"/>
    <cellStyle name="Notas 6 2 3 3" xfId="24201"/>
    <cellStyle name="Notas 6 2 3 3 10" xfId="24202"/>
    <cellStyle name="Notas 6 2 3 3 11" xfId="24203"/>
    <cellStyle name="Notas 6 2 3 3 12" xfId="24204"/>
    <cellStyle name="Notas 6 2 3 3 13" xfId="24205"/>
    <cellStyle name="Notas 6 2 3 3 14" xfId="24206"/>
    <cellStyle name="Notas 6 2 3 3 15" xfId="24207"/>
    <cellStyle name="Notas 6 2 3 3 16" xfId="24208"/>
    <cellStyle name="Notas 6 2 3 3 2" xfId="24209"/>
    <cellStyle name="Notas 6 2 3 3 2 2" xfId="24210"/>
    <cellStyle name="Notas 6 2 3 3 2 3" xfId="24211"/>
    <cellStyle name="Notas 6 2 3 3 2 4" xfId="24212"/>
    <cellStyle name="Notas 6 2 3 3 2 5" xfId="24213"/>
    <cellStyle name="Notas 6 2 3 3 2 6" xfId="24214"/>
    <cellStyle name="Notas 6 2 3 3 2 7" xfId="24215"/>
    <cellStyle name="Notas 6 2 3 3 3" xfId="24216"/>
    <cellStyle name="Notas 6 2 3 3 4" xfId="24217"/>
    <cellStyle name="Notas 6 2 3 3 5" xfId="24218"/>
    <cellStyle name="Notas 6 2 3 3 6" xfId="24219"/>
    <cellStyle name="Notas 6 2 3 3 7" xfId="24220"/>
    <cellStyle name="Notas 6 2 3 3 8" xfId="24221"/>
    <cellStyle name="Notas 6 2 3 3 9" xfId="24222"/>
    <cellStyle name="Notas 6 2 3 4" xfId="24223"/>
    <cellStyle name="Notas 6 2 3 4 2" xfId="24224"/>
    <cellStyle name="Notas 6 2 3 4 3" xfId="24225"/>
    <cellStyle name="Notas 6 2 3 4 4" xfId="24226"/>
    <cellStyle name="Notas 6 2 3 4 5" xfId="24227"/>
    <cellStyle name="Notas 6 2 3 4 6" xfId="24228"/>
    <cellStyle name="Notas 6 2 3 4 7" xfId="24229"/>
    <cellStyle name="Notas 6 2 3 5" xfId="24230"/>
    <cellStyle name="Notas 6 2 3 6" xfId="24231"/>
    <cellStyle name="Notas 6 2 3 7" xfId="24232"/>
    <cellStyle name="Notas 6 2 3 8" xfId="24233"/>
    <cellStyle name="Notas 6 2 3 9" xfId="24234"/>
    <cellStyle name="Notas 6 2 4" xfId="24235"/>
    <cellStyle name="Notas 6 2 4 10" xfId="24236"/>
    <cellStyle name="Notas 6 2 4 11" xfId="24237"/>
    <cellStyle name="Notas 6 2 4 12" xfId="24238"/>
    <cellStyle name="Notas 6 2 4 13" xfId="24239"/>
    <cellStyle name="Notas 6 2 4 14" xfId="24240"/>
    <cellStyle name="Notas 6 2 4 15" xfId="24241"/>
    <cellStyle name="Notas 6 2 4 16" xfId="24242"/>
    <cellStyle name="Notas 6 2 4 2" xfId="24243"/>
    <cellStyle name="Notas 6 2 4 2 2" xfId="24244"/>
    <cellStyle name="Notas 6 2 4 2 3" xfId="24245"/>
    <cellStyle name="Notas 6 2 4 2 4" xfId="24246"/>
    <cellStyle name="Notas 6 2 4 2 5" xfId="24247"/>
    <cellStyle name="Notas 6 2 4 2 6" xfId="24248"/>
    <cellStyle name="Notas 6 2 4 2 7" xfId="24249"/>
    <cellStyle name="Notas 6 2 4 3" xfId="24250"/>
    <cellStyle name="Notas 6 2 4 4" xfId="24251"/>
    <cellStyle name="Notas 6 2 4 5" xfId="24252"/>
    <cellStyle name="Notas 6 2 4 6" xfId="24253"/>
    <cellStyle name="Notas 6 2 4 7" xfId="24254"/>
    <cellStyle name="Notas 6 2 4 8" xfId="24255"/>
    <cellStyle name="Notas 6 2 4 9" xfId="24256"/>
    <cellStyle name="Notas 6 2 5" xfId="24257"/>
    <cellStyle name="Notas 6 2 5 10" xfId="24258"/>
    <cellStyle name="Notas 6 2 5 11" xfId="24259"/>
    <cellStyle name="Notas 6 2 5 12" xfId="24260"/>
    <cellStyle name="Notas 6 2 5 13" xfId="24261"/>
    <cellStyle name="Notas 6 2 5 14" xfId="24262"/>
    <cellStyle name="Notas 6 2 5 15" xfId="24263"/>
    <cellStyle name="Notas 6 2 5 16" xfId="24264"/>
    <cellStyle name="Notas 6 2 5 2" xfId="24265"/>
    <cellStyle name="Notas 6 2 5 2 2" xfId="24266"/>
    <cellStyle name="Notas 6 2 5 2 3" xfId="24267"/>
    <cellStyle name="Notas 6 2 5 2 4" xfId="24268"/>
    <cellStyle name="Notas 6 2 5 2 5" xfId="24269"/>
    <cellStyle name="Notas 6 2 5 2 6" xfId="24270"/>
    <cellStyle name="Notas 6 2 5 2 7" xfId="24271"/>
    <cellStyle name="Notas 6 2 5 3" xfId="24272"/>
    <cellStyle name="Notas 6 2 5 4" xfId="24273"/>
    <cellStyle name="Notas 6 2 5 5" xfId="24274"/>
    <cellStyle name="Notas 6 2 5 6" xfId="24275"/>
    <cellStyle name="Notas 6 2 5 7" xfId="24276"/>
    <cellStyle name="Notas 6 2 5 8" xfId="24277"/>
    <cellStyle name="Notas 6 2 5 9" xfId="24278"/>
    <cellStyle name="Notas 6 2 6" xfId="24279"/>
    <cellStyle name="Notas 6 2 6 2" xfId="24280"/>
    <cellStyle name="Notas 6 2 6 3" xfId="24281"/>
    <cellStyle name="Notas 6 2 6 4" xfId="24282"/>
    <cellStyle name="Notas 6 2 6 5" xfId="24283"/>
    <cellStyle name="Notas 6 2 6 6" xfId="24284"/>
    <cellStyle name="Notas 6 2 6 7" xfId="24285"/>
    <cellStyle name="Notas 6 2 7" xfId="24286"/>
    <cellStyle name="Notas 6 2 8" xfId="24287"/>
    <cellStyle name="Notas 6 2 9" xfId="24288"/>
    <cellStyle name="Notas 6 3" xfId="24289"/>
    <cellStyle name="Notas 6 3 10" xfId="24290"/>
    <cellStyle name="Notas 6 3 11" xfId="24291"/>
    <cellStyle name="Notas 6 3 12" xfId="24292"/>
    <cellStyle name="Notas 6 3 13" xfId="24293"/>
    <cellStyle name="Notas 6 3 2" xfId="24294"/>
    <cellStyle name="Notas 6 3 2 10" xfId="24295"/>
    <cellStyle name="Notas 6 3 2 11" xfId="24296"/>
    <cellStyle name="Notas 6 3 2 12" xfId="24297"/>
    <cellStyle name="Notas 6 3 2 13" xfId="24298"/>
    <cellStyle name="Notas 6 3 2 14" xfId="24299"/>
    <cellStyle name="Notas 6 3 2 15" xfId="24300"/>
    <cellStyle name="Notas 6 3 2 16" xfId="24301"/>
    <cellStyle name="Notas 6 3 2 2" xfId="24302"/>
    <cellStyle name="Notas 6 3 2 2 2" xfId="24303"/>
    <cellStyle name="Notas 6 3 2 2 3" xfId="24304"/>
    <cellStyle name="Notas 6 3 2 2 4" xfId="24305"/>
    <cellStyle name="Notas 6 3 2 2 5" xfId="24306"/>
    <cellStyle name="Notas 6 3 2 2 6" xfId="24307"/>
    <cellStyle name="Notas 6 3 2 2 7" xfId="24308"/>
    <cellStyle name="Notas 6 3 2 3" xfId="24309"/>
    <cellStyle name="Notas 6 3 2 4" xfId="24310"/>
    <cellStyle name="Notas 6 3 2 5" xfId="24311"/>
    <cellStyle name="Notas 6 3 2 6" xfId="24312"/>
    <cellStyle name="Notas 6 3 2 7" xfId="24313"/>
    <cellStyle name="Notas 6 3 2 8" xfId="24314"/>
    <cellStyle name="Notas 6 3 2 9" xfId="24315"/>
    <cellStyle name="Notas 6 3 3" xfId="24316"/>
    <cellStyle name="Notas 6 3 3 2" xfId="24317"/>
    <cellStyle name="Notas 6 3 3 3" xfId="24318"/>
    <cellStyle name="Notas 6 3 3 4" xfId="24319"/>
    <cellStyle name="Notas 6 3 3 5" xfId="24320"/>
    <cellStyle name="Notas 6 3 3 6" xfId="24321"/>
    <cellStyle name="Notas 6 3 3 7" xfId="24322"/>
    <cellStyle name="Notas 6 3 4" xfId="24323"/>
    <cellStyle name="Notas 6 3 5" xfId="24324"/>
    <cellStyle name="Notas 6 3 6" xfId="24325"/>
    <cellStyle name="Notas 6 3 7" xfId="24326"/>
    <cellStyle name="Notas 6 3 8" xfId="24327"/>
    <cellStyle name="Notas 6 3 9" xfId="24328"/>
    <cellStyle name="Notas 6 4" xfId="24329"/>
    <cellStyle name="Notas 6 4 10" xfId="24330"/>
    <cellStyle name="Notas 6 4 11" xfId="24331"/>
    <cellStyle name="Notas 6 4 12" xfId="24332"/>
    <cellStyle name="Notas 6 4 13" xfId="24333"/>
    <cellStyle name="Notas 6 4 2" xfId="24334"/>
    <cellStyle name="Notas 6 4 2 10" xfId="24335"/>
    <cellStyle name="Notas 6 4 2 11" xfId="24336"/>
    <cellStyle name="Notas 6 4 2 12" xfId="24337"/>
    <cellStyle name="Notas 6 4 2 13" xfId="24338"/>
    <cellStyle name="Notas 6 4 2 14" xfId="24339"/>
    <cellStyle name="Notas 6 4 2 15" xfId="24340"/>
    <cellStyle name="Notas 6 4 2 16" xfId="24341"/>
    <cellStyle name="Notas 6 4 2 2" xfId="24342"/>
    <cellStyle name="Notas 6 4 2 2 2" xfId="24343"/>
    <cellStyle name="Notas 6 4 2 2 3" xfId="24344"/>
    <cellStyle name="Notas 6 4 2 2 4" xfId="24345"/>
    <cellStyle name="Notas 6 4 2 2 5" xfId="24346"/>
    <cellStyle name="Notas 6 4 2 2 6" xfId="24347"/>
    <cellStyle name="Notas 6 4 2 2 7" xfId="24348"/>
    <cellStyle name="Notas 6 4 2 3" xfId="24349"/>
    <cellStyle name="Notas 6 4 2 4" xfId="24350"/>
    <cellStyle name="Notas 6 4 2 5" xfId="24351"/>
    <cellStyle name="Notas 6 4 2 6" xfId="24352"/>
    <cellStyle name="Notas 6 4 2 7" xfId="24353"/>
    <cellStyle name="Notas 6 4 2 8" xfId="24354"/>
    <cellStyle name="Notas 6 4 2 9" xfId="24355"/>
    <cellStyle name="Notas 6 4 3" xfId="24356"/>
    <cellStyle name="Notas 6 4 3 2" xfId="24357"/>
    <cellStyle name="Notas 6 4 3 3" xfId="24358"/>
    <cellStyle name="Notas 6 4 3 4" xfId="24359"/>
    <cellStyle name="Notas 6 4 3 5" xfId="24360"/>
    <cellStyle name="Notas 6 4 3 6" xfId="24361"/>
    <cellStyle name="Notas 6 4 3 7" xfId="24362"/>
    <cellStyle name="Notas 6 4 4" xfId="24363"/>
    <cellStyle name="Notas 6 4 5" xfId="24364"/>
    <cellStyle name="Notas 6 4 6" xfId="24365"/>
    <cellStyle name="Notas 6 4 7" xfId="24366"/>
    <cellStyle name="Notas 6 4 8" xfId="24367"/>
    <cellStyle name="Notas 6 4 9" xfId="24368"/>
    <cellStyle name="Notas 6 5" xfId="24369"/>
    <cellStyle name="Notas 6 5 2" xfId="24370"/>
    <cellStyle name="Notas 6 6" xfId="24371"/>
    <cellStyle name="Notas 6 6 10" xfId="24372"/>
    <cellStyle name="Notas 6 6 11" xfId="24373"/>
    <cellStyle name="Notas 6 6 12" xfId="24374"/>
    <cellStyle name="Notas 6 6 13" xfId="24375"/>
    <cellStyle name="Notas 6 6 14" xfId="24376"/>
    <cellStyle name="Notas 6 6 15" xfId="24377"/>
    <cellStyle name="Notas 6 6 16" xfId="24378"/>
    <cellStyle name="Notas 6 6 2" xfId="24379"/>
    <cellStyle name="Notas 6 6 2 2" xfId="24380"/>
    <cellStyle name="Notas 6 6 2 3" xfId="24381"/>
    <cellStyle name="Notas 6 6 2 4" xfId="24382"/>
    <cellStyle name="Notas 6 6 2 5" xfId="24383"/>
    <cellStyle name="Notas 6 6 2 6" xfId="24384"/>
    <cellStyle name="Notas 6 6 2 7" xfId="24385"/>
    <cellStyle name="Notas 6 6 3" xfId="24386"/>
    <cellStyle name="Notas 6 6 4" xfId="24387"/>
    <cellStyle name="Notas 6 6 5" xfId="24388"/>
    <cellStyle name="Notas 6 6 6" xfId="24389"/>
    <cellStyle name="Notas 6 6 7" xfId="24390"/>
    <cellStyle name="Notas 6 6 8" xfId="24391"/>
    <cellStyle name="Notas 6 6 9" xfId="24392"/>
    <cellStyle name="Notas 6 7" xfId="24393"/>
    <cellStyle name="Notas 6 7 10" xfId="24394"/>
    <cellStyle name="Notas 6 7 11" xfId="24395"/>
    <cellStyle name="Notas 6 7 12" xfId="24396"/>
    <cellStyle name="Notas 6 7 13" xfId="24397"/>
    <cellStyle name="Notas 6 7 14" xfId="24398"/>
    <cellStyle name="Notas 6 7 15" xfId="24399"/>
    <cellStyle name="Notas 6 7 16" xfId="24400"/>
    <cellStyle name="Notas 6 7 2" xfId="24401"/>
    <cellStyle name="Notas 6 7 2 2" xfId="24402"/>
    <cellStyle name="Notas 6 7 2 3" xfId="24403"/>
    <cellStyle name="Notas 6 7 2 4" xfId="24404"/>
    <cellStyle name="Notas 6 7 2 5" xfId="24405"/>
    <cellStyle name="Notas 6 7 2 6" xfId="24406"/>
    <cellStyle name="Notas 6 7 2 7" xfId="24407"/>
    <cellStyle name="Notas 6 7 3" xfId="24408"/>
    <cellStyle name="Notas 6 7 4" xfId="24409"/>
    <cellStyle name="Notas 6 7 5" xfId="24410"/>
    <cellStyle name="Notas 6 7 6" xfId="24411"/>
    <cellStyle name="Notas 6 7 7" xfId="24412"/>
    <cellStyle name="Notas 6 7 8" xfId="24413"/>
    <cellStyle name="Notas 6 7 9" xfId="24414"/>
    <cellStyle name="Notas 6 8" xfId="24415"/>
    <cellStyle name="Notas 6 8 2" xfId="24416"/>
    <cellStyle name="Notas 6 8 3" xfId="24417"/>
    <cellStyle name="Notas 6 8 4" xfId="24418"/>
    <cellStyle name="Notas 6 8 5" xfId="24419"/>
    <cellStyle name="Notas 6 8 6" xfId="24420"/>
    <cellStyle name="Notas 6 8 7" xfId="24421"/>
    <cellStyle name="Notas 6 9" xfId="24422"/>
    <cellStyle name="Notas 6_Cuadro 2 - Principales magnitudes del seguimiento de proyectos v6 20110411" xfId="24423"/>
    <cellStyle name="Notas 7" xfId="24424"/>
    <cellStyle name="Notas 7 10" xfId="24425"/>
    <cellStyle name="Notas 7 11" xfId="24426"/>
    <cellStyle name="Notas 7 12" xfId="24427"/>
    <cellStyle name="Notas 7 13" xfId="24428"/>
    <cellStyle name="Notas 7 14" xfId="24429"/>
    <cellStyle name="Notas 7 15" xfId="24430"/>
    <cellStyle name="Notas 7 16" xfId="24431"/>
    <cellStyle name="Notas 7 17" xfId="24432"/>
    <cellStyle name="Notas 7 18" xfId="24433"/>
    <cellStyle name="Notas 7 2" xfId="24434"/>
    <cellStyle name="Notas 7 2 10" xfId="24435"/>
    <cellStyle name="Notas 7 2 11" xfId="24436"/>
    <cellStyle name="Notas 7 2 12" xfId="24437"/>
    <cellStyle name="Notas 7 2 13" xfId="24438"/>
    <cellStyle name="Notas 7 2 14" xfId="24439"/>
    <cellStyle name="Notas 7 2 15" xfId="24440"/>
    <cellStyle name="Notas 7 2 16" xfId="24441"/>
    <cellStyle name="Notas 7 2 2" xfId="24442"/>
    <cellStyle name="Notas 7 2 2 10" xfId="24443"/>
    <cellStyle name="Notas 7 2 2 11" xfId="24444"/>
    <cellStyle name="Notas 7 2 2 12" xfId="24445"/>
    <cellStyle name="Notas 7 2 2 13" xfId="24446"/>
    <cellStyle name="Notas 7 2 2 14" xfId="24447"/>
    <cellStyle name="Notas 7 2 2 2" xfId="24448"/>
    <cellStyle name="Notas 7 2 2 2 10" xfId="24449"/>
    <cellStyle name="Notas 7 2 2 2 11" xfId="24450"/>
    <cellStyle name="Notas 7 2 2 2 12" xfId="24451"/>
    <cellStyle name="Notas 7 2 2 2 13" xfId="24452"/>
    <cellStyle name="Notas 7 2 2 2 2" xfId="24453"/>
    <cellStyle name="Notas 7 2 2 2 2 10" xfId="24454"/>
    <cellStyle name="Notas 7 2 2 2 2 11" xfId="24455"/>
    <cellStyle name="Notas 7 2 2 2 2 12" xfId="24456"/>
    <cellStyle name="Notas 7 2 2 2 2 13" xfId="24457"/>
    <cellStyle name="Notas 7 2 2 2 2 14" xfId="24458"/>
    <cellStyle name="Notas 7 2 2 2 2 15" xfId="24459"/>
    <cellStyle name="Notas 7 2 2 2 2 16" xfId="24460"/>
    <cellStyle name="Notas 7 2 2 2 2 2" xfId="24461"/>
    <cellStyle name="Notas 7 2 2 2 2 2 2" xfId="24462"/>
    <cellStyle name="Notas 7 2 2 2 2 2 3" xfId="24463"/>
    <cellStyle name="Notas 7 2 2 2 2 2 4" xfId="24464"/>
    <cellStyle name="Notas 7 2 2 2 2 2 5" xfId="24465"/>
    <cellStyle name="Notas 7 2 2 2 2 2 6" xfId="24466"/>
    <cellStyle name="Notas 7 2 2 2 2 2 7" xfId="24467"/>
    <cellStyle name="Notas 7 2 2 2 2 3" xfId="24468"/>
    <cellStyle name="Notas 7 2 2 2 2 4" xfId="24469"/>
    <cellStyle name="Notas 7 2 2 2 2 5" xfId="24470"/>
    <cellStyle name="Notas 7 2 2 2 2 6" xfId="24471"/>
    <cellStyle name="Notas 7 2 2 2 2 7" xfId="24472"/>
    <cellStyle name="Notas 7 2 2 2 2 8" xfId="24473"/>
    <cellStyle name="Notas 7 2 2 2 2 9" xfId="24474"/>
    <cellStyle name="Notas 7 2 2 2 3" xfId="24475"/>
    <cellStyle name="Notas 7 2 2 2 3 2" xfId="24476"/>
    <cellStyle name="Notas 7 2 2 2 3 3" xfId="24477"/>
    <cellStyle name="Notas 7 2 2 2 3 4" xfId="24478"/>
    <cellStyle name="Notas 7 2 2 2 3 5" xfId="24479"/>
    <cellStyle name="Notas 7 2 2 2 3 6" xfId="24480"/>
    <cellStyle name="Notas 7 2 2 2 3 7" xfId="24481"/>
    <cellStyle name="Notas 7 2 2 2 4" xfId="24482"/>
    <cellStyle name="Notas 7 2 2 2 5" xfId="24483"/>
    <cellStyle name="Notas 7 2 2 2 6" xfId="24484"/>
    <cellStyle name="Notas 7 2 2 2 7" xfId="24485"/>
    <cellStyle name="Notas 7 2 2 2 8" xfId="24486"/>
    <cellStyle name="Notas 7 2 2 2 9" xfId="24487"/>
    <cellStyle name="Notas 7 2 2 3" xfId="24488"/>
    <cellStyle name="Notas 7 2 2 3 10" xfId="24489"/>
    <cellStyle name="Notas 7 2 2 3 11" xfId="24490"/>
    <cellStyle name="Notas 7 2 2 3 12" xfId="24491"/>
    <cellStyle name="Notas 7 2 2 3 13" xfId="24492"/>
    <cellStyle name="Notas 7 2 2 3 14" xfId="24493"/>
    <cellStyle name="Notas 7 2 2 3 15" xfId="24494"/>
    <cellStyle name="Notas 7 2 2 3 16" xfId="24495"/>
    <cellStyle name="Notas 7 2 2 3 2" xfId="24496"/>
    <cellStyle name="Notas 7 2 2 3 2 2" xfId="24497"/>
    <cellStyle name="Notas 7 2 2 3 2 3" xfId="24498"/>
    <cellStyle name="Notas 7 2 2 3 2 4" xfId="24499"/>
    <cellStyle name="Notas 7 2 2 3 2 5" xfId="24500"/>
    <cellStyle name="Notas 7 2 2 3 2 6" xfId="24501"/>
    <cellStyle name="Notas 7 2 2 3 2 7" xfId="24502"/>
    <cellStyle name="Notas 7 2 2 3 3" xfId="24503"/>
    <cellStyle name="Notas 7 2 2 3 4" xfId="24504"/>
    <cellStyle name="Notas 7 2 2 3 5" xfId="24505"/>
    <cellStyle name="Notas 7 2 2 3 6" xfId="24506"/>
    <cellStyle name="Notas 7 2 2 3 7" xfId="24507"/>
    <cellStyle name="Notas 7 2 2 3 8" xfId="24508"/>
    <cellStyle name="Notas 7 2 2 3 9" xfId="24509"/>
    <cellStyle name="Notas 7 2 2 4" xfId="24510"/>
    <cellStyle name="Notas 7 2 2 4 2" xfId="24511"/>
    <cellStyle name="Notas 7 2 2 4 3" xfId="24512"/>
    <cellStyle name="Notas 7 2 2 4 4" xfId="24513"/>
    <cellStyle name="Notas 7 2 2 4 5" xfId="24514"/>
    <cellStyle name="Notas 7 2 2 4 6" xfId="24515"/>
    <cellStyle name="Notas 7 2 2 4 7" xfId="24516"/>
    <cellStyle name="Notas 7 2 2 5" xfId="24517"/>
    <cellStyle name="Notas 7 2 2 6" xfId="24518"/>
    <cellStyle name="Notas 7 2 2 7" xfId="24519"/>
    <cellStyle name="Notas 7 2 2 8" xfId="24520"/>
    <cellStyle name="Notas 7 2 2 9" xfId="24521"/>
    <cellStyle name="Notas 7 2 3" xfId="24522"/>
    <cellStyle name="Notas 7 2 3 10" xfId="24523"/>
    <cellStyle name="Notas 7 2 3 11" xfId="24524"/>
    <cellStyle name="Notas 7 2 3 12" xfId="24525"/>
    <cellStyle name="Notas 7 2 3 13" xfId="24526"/>
    <cellStyle name="Notas 7 2 3 14" xfId="24527"/>
    <cellStyle name="Notas 7 2 3 2" xfId="24528"/>
    <cellStyle name="Notas 7 2 3 2 10" xfId="24529"/>
    <cellStyle name="Notas 7 2 3 2 11" xfId="24530"/>
    <cellStyle name="Notas 7 2 3 2 12" xfId="24531"/>
    <cellStyle name="Notas 7 2 3 2 13" xfId="24532"/>
    <cellStyle name="Notas 7 2 3 2 2" xfId="24533"/>
    <cellStyle name="Notas 7 2 3 2 2 10" xfId="24534"/>
    <cellStyle name="Notas 7 2 3 2 2 11" xfId="24535"/>
    <cellStyle name="Notas 7 2 3 2 2 12" xfId="24536"/>
    <cellStyle name="Notas 7 2 3 2 2 13" xfId="24537"/>
    <cellStyle name="Notas 7 2 3 2 2 14" xfId="24538"/>
    <cellStyle name="Notas 7 2 3 2 2 15" xfId="24539"/>
    <cellStyle name="Notas 7 2 3 2 2 16" xfId="24540"/>
    <cellStyle name="Notas 7 2 3 2 2 2" xfId="24541"/>
    <cellStyle name="Notas 7 2 3 2 2 2 2" xfId="24542"/>
    <cellStyle name="Notas 7 2 3 2 2 2 3" xfId="24543"/>
    <cellStyle name="Notas 7 2 3 2 2 2 4" xfId="24544"/>
    <cellStyle name="Notas 7 2 3 2 2 2 5" xfId="24545"/>
    <cellStyle name="Notas 7 2 3 2 2 2 6" xfId="24546"/>
    <cellStyle name="Notas 7 2 3 2 2 2 7" xfId="24547"/>
    <cellStyle name="Notas 7 2 3 2 2 3" xfId="24548"/>
    <cellStyle name="Notas 7 2 3 2 2 4" xfId="24549"/>
    <cellStyle name="Notas 7 2 3 2 2 5" xfId="24550"/>
    <cellStyle name="Notas 7 2 3 2 2 6" xfId="24551"/>
    <cellStyle name="Notas 7 2 3 2 2 7" xfId="24552"/>
    <cellStyle name="Notas 7 2 3 2 2 8" xfId="24553"/>
    <cellStyle name="Notas 7 2 3 2 2 9" xfId="24554"/>
    <cellStyle name="Notas 7 2 3 2 3" xfId="24555"/>
    <cellStyle name="Notas 7 2 3 2 3 2" xfId="24556"/>
    <cellStyle name="Notas 7 2 3 2 3 3" xfId="24557"/>
    <cellStyle name="Notas 7 2 3 2 3 4" xfId="24558"/>
    <cellStyle name="Notas 7 2 3 2 3 5" xfId="24559"/>
    <cellStyle name="Notas 7 2 3 2 3 6" xfId="24560"/>
    <cellStyle name="Notas 7 2 3 2 3 7" xfId="24561"/>
    <cellStyle name="Notas 7 2 3 2 4" xfId="24562"/>
    <cellStyle name="Notas 7 2 3 2 5" xfId="24563"/>
    <cellStyle name="Notas 7 2 3 2 6" xfId="24564"/>
    <cellStyle name="Notas 7 2 3 2 7" xfId="24565"/>
    <cellStyle name="Notas 7 2 3 2 8" xfId="24566"/>
    <cellStyle name="Notas 7 2 3 2 9" xfId="24567"/>
    <cellStyle name="Notas 7 2 3 3" xfId="24568"/>
    <cellStyle name="Notas 7 2 3 3 10" xfId="24569"/>
    <cellStyle name="Notas 7 2 3 3 11" xfId="24570"/>
    <cellStyle name="Notas 7 2 3 3 12" xfId="24571"/>
    <cellStyle name="Notas 7 2 3 3 13" xfId="24572"/>
    <cellStyle name="Notas 7 2 3 3 14" xfId="24573"/>
    <cellStyle name="Notas 7 2 3 3 15" xfId="24574"/>
    <cellStyle name="Notas 7 2 3 3 16" xfId="24575"/>
    <cellStyle name="Notas 7 2 3 3 2" xfId="24576"/>
    <cellStyle name="Notas 7 2 3 3 2 2" xfId="24577"/>
    <cellStyle name="Notas 7 2 3 3 2 3" xfId="24578"/>
    <cellStyle name="Notas 7 2 3 3 2 4" xfId="24579"/>
    <cellStyle name="Notas 7 2 3 3 2 5" xfId="24580"/>
    <cellStyle name="Notas 7 2 3 3 2 6" xfId="24581"/>
    <cellStyle name="Notas 7 2 3 3 2 7" xfId="24582"/>
    <cellStyle name="Notas 7 2 3 3 3" xfId="24583"/>
    <cellStyle name="Notas 7 2 3 3 4" xfId="24584"/>
    <cellStyle name="Notas 7 2 3 3 5" xfId="24585"/>
    <cellStyle name="Notas 7 2 3 3 6" xfId="24586"/>
    <cellStyle name="Notas 7 2 3 3 7" xfId="24587"/>
    <cellStyle name="Notas 7 2 3 3 8" xfId="24588"/>
    <cellStyle name="Notas 7 2 3 3 9" xfId="24589"/>
    <cellStyle name="Notas 7 2 3 4" xfId="24590"/>
    <cellStyle name="Notas 7 2 3 4 2" xfId="24591"/>
    <cellStyle name="Notas 7 2 3 4 3" xfId="24592"/>
    <cellStyle name="Notas 7 2 3 4 4" xfId="24593"/>
    <cellStyle name="Notas 7 2 3 4 5" xfId="24594"/>
    <cellStyle name="Notas 7 2 3 4 6" xfId="24595"/>
    <cellStyle name="Notas 7 2 3 4 7" xfId="24596"/>
    <cellStyle name="Notas 7 2 3 5" xfId="24597"/>
    <cellStyle name="Notas 7 2 3 6" xfId="24598"/>
    <cellStyle name="Notas 7 2 3 7" xfId="24599"/>
    <cellStyle name="Notas 7 2 3 8" xfId="24600"/>
    <cellStyle name="Notas 7 2 3 9" xfId="24601"/>
    <cellStyle name="Notas 7 2 4" xfId="24602"/>
    <cellStyle name="Notas 7 2 4 10" xfId="24603"/>
    <cellStyle name="Notas 7 2 4 11" xfId="24604"/>
    <cellStyle name="Notas 7 2 4 12" xfId="24605"/>
    <cellStyle name="Notas 7 2 4 13" xfId="24606"/>
    <cellStyle name="Notas 7 2 4 14" xfId="24607"/>
    <cellStyle name="Notas 7 2 4 15" xfId="24608"/>
    <cellStyle name="Notas 7 2 4 16" xfId="24609"/>
    <cellStyle name="Notas 7 2 4 2" xfId="24610"/>
    <cellStyle name="Notas 7 2 4 2 2" xfId="24611"/>
    <cellStyle name="Notas 7 2 4 2 3" xfId="24612"/>
    <cellStyle name="Notas 7 2 4 2 4" xfId="24613"/>
    <cellStyle name="Notas 7 2 4 2 5" xfId="24614"/>
    <cellStyle name="Notas 7 2 4 2 6" xfId="24615"/>
    <cellStyle name="Notas 7 2 4 2 7" xfId="24616"/>
    <cellStyle name="Notas 7 2 4 3" xfId="24617"/>
    <cellStyle name="Notas 7 2 4 4" xfId="24618"/>
    <cellStyle name="Notas 7 2 4 5" xfId="24619"/>
    <cellStyle name="Notas 7 2 4 6" xfId="24620"/>
    <cellStyle name="Notas 7 2 4 7" xfId="24621"/>
    <cellStyle name="Notas 7 2 4 8" xfId="24622"/>
    <cellStyle name="Notas 7 2 4 9" xfId="24623"/>
    <cellStyle name="Notas 7 2 5" xfId="24624"/>
    <cellStyle name="Notas 7 2 5 10" xfId="24625"/>
    <cellStyle name="Notas 7 2 5 11" xfId="24626"/>
    <cellStyle name="Notas 7 2 5 12" xfId="24627"/>
    <cellStyle name="Notas 7 2 5 13" xfId="24628"/>
    <cellStyle name="Notas 7 2 5 14" xfId="24629"/>
    <cellStyle name="Notas 7 2 5 15" xfId="24630"/>
    <cellStyle name="Notas 7 2 5 16" xfId="24631"/>
    <cellStyle name="Notas 7 2 5 2" xfId="24632"/>
    <cellStyle name="Notas 7 2 5 2 2" xfId="24633"/>
    <cellStyle name="Notas 7 2 5 2 3" xfId="24634"/>
    <cellStyle name="Notas 7 2 5 2 4" xfId="24635"/>
    <cellStyle name="Notas 7 2 5 2 5" xfId="24636"/>
    <cellStyle name="Notas 7 2 5 2 6" xfId="24637"/>
    <cellStyle name="Notas 7 2 5 2 7" xfId="24638"/>
    <cellStyle name="Notas 7 2 5 3" xfId="24639"/>
    <cellStyle name="Notas 7 2 5 4" xfId="24640"/>
    <cellStyle name="Notas 7 2 5 5" xfId="24641"/>
    <cellStyle name="Notas 7 2 5 6" xfId="24642"/>
    <cellStyle name="Notas 7 2 5 7" xfId="24643"/>
    <cellStyle name="Notas 7 2 5 8" xfId="24644"/>
    <cellStyle name="Notas 7 2 5 9" xfId="24645"/>
    <cellStyle name="Notas 7 2 6" xfId="24646"/>
    <cellStyle name="Notas 7 2 6 2" xfId="24647"/>
    <cellStyle name="Notas 7 2 6 3" xfId="24648"/>
    <cellStyle name="Notas 7 2 6 4" xfId="24649"/>
    <cellStyle name="Notas 7 2 6 5" xfId="24650"/>
    <cellStyle name="Notas 7 2 6 6" xfId="24651"/>
    <cellStyle name="Notas 7 2 6 7" xfId="24652"/>
    <cellStyle name="Notas 7 2 7" xfId="24653"/>
    <cellStyle name="Notas 7 2 8" xfId="24654"/>
    <cellStyle name="Notas 7 2 9" xfId="24655"/>
    <cellStyle name="Notas 7 3" xfId="24656"/>
    <cellStyle name="Notas 7 3 10" xfId="24657"/>
    <cellStyle name="Notas 7 3 11" xfId="24658"/>
    <cellStyle name="Notas 7 3 12" xfId="24659"/>
    <cellStyle name="Notas 7 3 13" xfId="24660"/>
    <cellStyle name="Notas 7 3 2" xfId="24661"/>
    <cellStyle name="Notas 7 3 2 10" xfId="24662"/>
    <cellStyle name="Notas 7 3 2 11" xfId="24663"/>
    <cellStyle name="Notas 7 3 2 12" xfId="24664"/>
    <cellStyle name="Notas 7 3 2 13" xfId="24665"/>
    <cellStyle name="Notas 7 3 2 14" xfId="24666"/>
    <cellStyle name="Notas 7 3 2 15" xfId="24667"/>
    <cellStyle name="Notas 7 3 2 16" xfId="24668"/>
    <cellStyle name="Notas 7 3 2 2" xfId="24669"/>
    <cellStyle name="Notas 7 3 2 2 2" xfId="24670"/>
    <cellStyle name="Notas 7 3 2 2 3" xfId="24671"/>
    <cellStyle name="Notas 7 3 2 2 4" xfId="24672"/>
    <cellStyle name="Notas 7 3 2 2 5" xfId="24673"/>
    <cellStyle name="Notas 7 3 2 2 6" xfId="24674"/>
    <cellStyle name="Notas 7 3 2 2 7" xfId="24675"/>
    <cellStyle name="Notas 7 3 2 3" xfId="24676"/>
    <cellStyle name="Notas 7 3 2 4" xfId="24677"/>
    <cellStyle name="Notas 7 3 2 5" xfId="24678"/>
    <cellStyle name="Notas 7 3 2 6" xfId="24679"/>
    <cellStyle name="Notas 7 3 2 7" xfId="24680"/>
    <cellStyle name="Notas 7 3 2 8" xfId="24681"/>
    <cellStyle name="Notas 7 3 2 9" xfId="24682"/>
    <cellStyle name="Notas 7 3 3" xfId="24683"/>
    <cellStyle name="Notas 7 3 3 2" xfId="24684"/>
    <cellStyle name="Notas 7 3 3 3" xfId="24685"/>
    <cellStyle name="Notas 7 3 3 4" xfId="24686"/>
    <cellStyle name="Notas 7 3 3 5" xfId="24687"/>
    <cellStyle name="Notas 7 3 3 6" xfId="24688"/>
    <cellStyle name="Notas 7 3 3 7" xfId="24689"/>
    <cellStyle name="Notas 7 3 4" xfId="24690"/>
    <cellStyle name="Notas 7 3 5" xfId="24691"/>
    <cellStyle name="Notas 7 3 6" xfId="24692"/>
    <cellStyle name="Notas 7 3 7" xfId="24693"/>
    <cellStyle name="Notas 7 3 8" xfId="24694"/>
    <cellStyle name="Notas 7 3 9" xfId="24695"/>
    <cellStyle name="Notas 7 4" xfId="24696"/>
    <cellStyle name="Notas 7 4 10" xfId="24697"/>
    <cellStyle name="Notas 7 4 11" xfId="24698"/>
    <cellStyle name="Notas 7 4 12" xfId="24699"/>
    <cellStyle name="Notas 7 4 13" xfId="24700"/>
    <cellStyle name="Notas 7 4 2" xfId="24701"/>
    <cellStyle name="Notas 7 4 2 10" xfId="24702"/>
    <cellStyle name="Notas 7 4 2 11" xfId="24703"/>
    <cellStyle name="Notas 7 4 2 12" xfId="24704"/>
    <cellStyle name="Notas 7 4 2 13" xfId="24705"/>
    <cellStyle name="Notas 7 4 2 14" xfId="24706"/>
    <cellStyle name="Notas 7 4 2 15" xfId="24707"/>
    <cellStyle name="Notas 7 4 2 16" xfId="24708"/>
    <cellStyle name="Notas 7 4 2 2" xfId="24709"/>
    <cellStyle name="Notas 7 4 2 2 2" xfId="24710"/>
    <cellStyle name="Notas 7 4 2 2 3" xfId="24711"/>
    <cellStyle name="Notas 7 4 2 2 4" xfId="24712"/>
    <cellStyle name="Notas 7 4 2 2 5" xfId="24713"/>
    <cellStyle name="Notas 7 4 2 2 6" xfId="24714"/>
    <cellStyle name="Notas 7 4 2 2 7" xfId="24715"/>
    <cellStyle name="Notas 7 4 2 3" xfId="24716"/>
    <cellStyle name="Notas 7 4 2 4" xfId="24717"/>
    <cellStyle name="Notas 7 4 2 5" xfId="24718"/>
    <cellStyle name="Notas 7 4 2 6" xfId="24719"/>
    <cellStyle name="Notas 7 4 2 7" xfId="24720"/>
    <cellStyle name="Notas 7 4 2 8" xfId="24721"/>
    <cellStyle name="Notas 7 4 2 9" xfId="24722"/>
    <cellStyle name="Notas 7 4 3" xfId="24723"/>
    <cellStyle name="Notas 7 4 3 2" xfId="24724"/>
    <cellStyle name="Notas 7 4 3 3" xfId="24725"/>
    <cellStyle name="Notas 7 4 3 4" xfId="24726"/>
    <cellStyle name="Notas 7 4 3 5" xfId="24727"/>
    <cellStyle name="Notas 7 4 3 6" xfId="24728"/>
    <cellStyle name="Notas 7 4 3 7" xfId="24729"/>
    <cellStyle name="Notas 7 4 4" xfId="24730"/>
    <cellStyle name="Notas 7 4 5" xfId="24731"/>
    <cellStyle name="Notas 7 4 6" xfId="24732"/>
    <cellStyle name="Notas 7 4 7" xfId="24733"/>
    <cellStyle name="Notas 7 4 8" xfId="24734"/>
    <cellStyle name="Notas 7 4 9" xfId="24735"/>
    <cellStyle name="Notas 7 5" xfId="24736"/>
    <cellStyle name="Notas 7 5 2" xfId="24737"/>
    <cellStyle name="Notas 7 6" xfId="24738"/>
    <cellStyle name="Notas 7 6 10" xfId="24739"/>
    <cellStyle name="Notas 7 6 11" xfId="24740"/>
    <cellStyle name="Notas 7 6 12" xfId="24741"/>
    <cellStyle name="Notas 7 6 13" xfId="24742"/>
    <cellStyle name="Notas 7 6 14" xfId="24743"/>
    <cellStyle name="Notas 7 6 15" xfId="24744"/>
    <cellStyle name="Notas 7 6 16" xfId="24745"/>
    <cellStyle name="Notas 7 6 2" xfId="24746"/>
    <cellStyle name="Notas 7 6 2 2" xfId="24747"/>
    <cellStyle name="Notas 7 6 2 3" xfId="24748"/>
    <cellStyle name="Notas 7 6 2 4" xfId="24749"/>
    <cellStyle name="Notas 7 6 2 5" xfId="24750"/>
    <cellStyle name="Notas 7 6 2 6" xfId="24751"/>
    <cellStyle name="Notas 7 6 2 7" xfId="24752"/>
    <cellStyle name="Notas 7 6 3" xfId="24753"/>
    <cellStyle name="Notas 7 6 4" xfId="24754"/>
    <cellStyle name="Notas 7 6 5" xfId="24755"/>
    <cellStyle name="Notas 7 6 6" xfId="24756"/>
    <cellStyle name="Notas 7 6 7" xfId="24757"/>
    <cellStyle name="Notas 7 6 8" xfId="24758"/>
    <cellStyle name="Notas 7 6 9" xfId="24759"/>
    <cellStyle name="Notas 7 7" xfId="24760"/>
    <cellStyle name="Notas 7 7 10" xfId="24761"/>
    <cellStyle name="Notas 7 7 11" xfId="24762"/>
    <cellStyle name="Notas 7 7 12" xfId="24763"/>
    <cellStyle name="Notas 7 7 13" xfId="24764"/>
    <cellStyle name="Notas 7 7 14" xfId="24765"/>
    <cellStyle name="Notas 7 7 15" xfId="24766"/>
    <cellStyle name="Notas 7 7 16" xfId="24767"/>
    <cellStyle name="Notas 7 7 2" xfId="24768"/>
    <cellStyle name="Notas 7 7 2 2" xfId="24769"/>
    <cellStyle name="Notas 7 7 2 3" xfId="24770"/>
    <cellStyle name="Notas 7 7 2 4" xfId="24771"/>
    <cellStyle name="Notas 7 7 2 5" xfId="24772"/>
    <cellStyle name="Notas 7 7 2 6" xfId="24773"/>
    <cellStyle name="Notas 7 7 2 7" xfId="24774"/>
    <cellStyle name="Notas 7 7 3" xfId="24775"/>
    <cellStyle name="Notas 7 7 4" xfId="24776"/>
    <cellStyle name="Notas 7 7 5" xfId="24777"/>
    <cellStyle name="Notas 7 7 6" xfId="24778"/>
    <cellStyle name="Notas 7 7 7" xfId="24779"/>
    <cellStyle name="Notas 7 7 8" xfId="24780"/>
    <cellStyle name="Notas 7 7 9" xfId="24781"/>
    <cellStyle name="Notas 7 8" xfId="24782"/>
    <cellStyle name="Notas 7 8 2" xfId="24783"/>
    <cellStyle name="Notas 7 8 3" xfId="24784"/>
    <cellStyle name="Notas 7 8 4" xfId="24785"/>
    <cellStyle name="Notas 7 8 5" xfId="24786"/>
    <cellStyle name="Notas 7 8 6" xfId="24787"/>
    <cellStyle name="Notas 7 8 7" xfId="24788"/>
    <cellStyle name="Notas 7 9" xfId="24789"/>
    <cellStyle name="Notas 7_Cuadro 2 - Principales magnitudes del seguimiento de proyectos v6 20110411" xfId="24790"/>
    <cellStyle name="Notas 8" xfId="24791"/>
    <cellStyle name="Notas 8 10" xfId="24792"/>
    <cellStyle name="Notas 8 11" xfId="24793"/>
    <cellStyle name="Notas 8 12" xfId="24794"/>
    <cellStyle name="Notas 8 13" xfId="24795"/>
    <cellStyle name="Notas 8 14" xfId="24796"/>
    <cellStyle name="Notas 8 15" xfId="24797"/>
    <cellStyle name="Notas 8 16" xfId="24798"/>
    <cellStyle name="Notas 8 17" xfId="24799"/>
    <cellStyle name="Notas 8 18" xfId="24800"/>
    <cellStyle name="Notas 8 2" xfId="24801"/>
    <cellStyle name="Notas 8 2 10" xfId="24802"/>
    <cellStyle name="Notas 8 2 11" xfId="24803"/>
    <cellStyle name="Notas 8 2 12" xfId="24804"/>
    <cellStyle name="Notas 8 2 13" xfId="24805"/>
    <cellStyle name="Notas 8 2 14" xfId="24806"/>
    <cellStyle name="Notas 8 2 15" xfId="24807"/>
    <cellStyle name="Notas 8 2 16" xfId="24808"/>
    <cellStyle name="Notas 8 2 2" xfId="24809"/>
    <cellStyle name="Notas 8 2 2 10" xfId="24810"/>
    <cellStyle name="Notas 8 2 2 11" xfId="24811"/>
    <cellStyle name="Notas 8 2 2 12" xfId="24812"/>
    <cellStyle name="Notas 8 2 2 13" xfId="24813"/>
    <cellStyle name="Notas 8 2 2 14" xfId="24814"/>
    <cellStyle name="Notas 8 2 2 2" xfId="24815"/>
    <cellStyle name="Notas 8 2 2 2 10" xfId="24816"/>
    <cellStyle name="Notas 8 2 2 2 11" xfId="24817"/>
    <cellStyle name="Notas 8 2 2 2 12" xfId="24818"/>
    <cellStyle name="Notas 8 2 2 2 13" xfId="24819"/>
    <cellStyle name="Notas 8 2 2 2 2" xfId="24820"/>
    <cellStyle name="Notas 8 2 2 2 2 10" xfId="24821"/>
    <cellStyle name="Notas 8 2 2 2 2 11" xfId="24822"/>
    <cellStyle name="Notas 8 2 2 2 2 12" xfId="24823"/>
    <cellStyle name="Notas 8 2 2 2 2 13" xfId="24824"/>
    <cellStyle name="Notas 8 2 2 2 2 14" xfId="24825"/>
    <cellStyle name="Notas 8 2 2 2 2 15" xfId="24826"/>
    <cellStyle name="Notas 8 2 2 2 2 16" xfId="24827"/>
    <cellStyle name="Notas 8 2 2 2 2 2" xfId="24828"/>
    <cellStyle name="Notas 8 2 2 2 2 2 2" xfId="24829"/>
    <cellStyle name="Notas 8 2 2 2 2 2 3" xfId="24830"/>
    <cellStyle name="Notas 8 2 2 2 2 2 4" xfId="24831"/>
    <cellStyle name="Notas 8 2 2 2 2 2 5" xfId="24832"/>
    <cellStyle name="Notas 8 2 2 2 2 2 6" xfId="24833"/>
    <cellStyle name="Notas 8 2 2 2 2 2 7" xfId="24834"/>
    <cellStyle name="Notas 8 2 2 2 2 3" xfId="24835"/>
    <cellStyle name="Notas 8 2 2 2 2 4" xfId="24836"/>
    <cellStyle name="Notas 8 2 2 2 2 5" xfId="24837"/>
    <cellStyle name="Notas 8 2 2 2 2 6" xfId="24838"/>
    <cellStyle name="Notas 8 2 2 2 2 7" xfId="24839"/>
    <cellStyle name="Notas 8 2 2 2 2 8" xfId="24840"/>
    <cellStyle name="Notas 8 2 2 2 2 9" xfId="24841"/>
    <cellStyle name="Notas 8 2 2 2 3" xfId="24842"/>
    <cellStyle name="Notas 8 2 2 2 3 2" xfId="24843"/>
    <cellStyle name="Notas 8 2 2 2 3 3" xfId="24844"/>
    <cellStyle name="Notas 8 2 2 2 3 4" xfId="24845"/>
    <cellStyle name="Notas 8 2 2 2 3 5" xfId="24846"/>
    <cellStyle name="Notas 8 2 2 2 3 6" xfId="24847"/>
    <cellStyle name="Notas 8 2 2 2 3 7" xfId="24848"/>
    <cellStyle name="Notas 8 2 2 2 4" xfId="24849"/>
    <cellStyle name="Notas 8 2 2 2 5" xfId="24850"/>
    <cellStyle name="Notas 8 2 2 2 6" xfId="24851"/>
    <cellStyle name="Notas 8 2 2 2 7" xfId="24852"/>
    <cellStyle name="Notas 8 2 2 2 8" xfId="24853"/>
    <cellStyle name="Notas 8 2 2 2 9" xfId="24854"/>
    <cellStyle name="Notas 8 2 2 3" xfId="24855"/>
    <cellStyle name="Notas 8 2 2 3 10" xfId="24856"/>
    <cellStyle name="Notas 8 2 2 3 11" xfId="24857"/>
    <cellStyle name="Notas 8 2 2 3 12" xfId="24858"/>
    <cellStyle name="Notas 8 2 2 3 13" xfId="24859"/>
    <cellStyle name="Notas 8 2 2 3 14" xfId="24860"/>
    <cellStyle name="Notas 8 2 2 3 15" xfId="24861"/>
    <cellStyle name="Notas 8 2 2 3 16" xfId="24862"/>
    <cellStyle name="Notas 8 2 2 3 2" xfId="24863"/>
    <cellStyle name="Notas 8 2 2 3 2 2" xfId="24864"/>
    <cellStyle name="Notas 8 2 2 3 2 3" xfId="24865"/>
    <cellStyle name="Notas 8 2 2 3 2 4" xfId="24866"/>
    <cellStyle name="Notas 8 2 2 3 2 5" xfId="24867"/>
    <cellStyle name="Notas 8 2 2 3 2 6" xfId="24868"/>
    <cellStyle name="Notas 8 2 2 3 2 7" xfId="24869"/>
    <cellStyle name="Notas 8 2 2 3 3" xfId="24870"/>
    <cellStyle name="Notas 8 2 2 3 4" xfId="24871"/>
    <cellStyle name="Notas 8 2 2 3 5" xfId="24872"/>
    <cellStyle name="Notas 8 2 2 3 6" xfId="24873"/>
    <cellStyle name="Notas 8 2 2 3 7" xfId="24874"/>
    <cellStyle name="Notas 8 2 2 3 8" xfId="24875"/>
    <cellStyle name="Notas 8 2 2 3 9" xfId="24876"/>
    <cellStyle name="Notas 8 2 2 4" xfId="24877"/>
    <cellStyle name="Notas 8 2 2 4 2" xfId="24878"/>
    <cellStyle name="Notas 8 2 2 4 3" xfId="24879"/>
    <cellStyle name="Notas 8 2 2 4 4" xfId="24880"/>
    <cellStyle name="Notas 8 2 2 4 5" xfId="24881"/>
    <cellStyle name="Notas 8 2 2 4 6" xfId="24882"/>
    <cellStyle name="Notas 8 2 2 4 7" xfId="24883"/>
    <cellStyle name="Notas 8 2 2 5" xfId="24884"/>
    <cellStyle name="Notas 8 2 2 6" xfId="24885"/>
    <cellStyle name="Notas 8 2 2 7" xfId="24886"/>
    <cellStyle name="Notas 8 2 2 8" xfId="24887"/>
    <cellStyle name="Notas 8 2 2 9" xfId="24888"/>
    <cellStyle name="Notas 8 2 3" xfId="24889"/>
    <cellStyle name="Notas 8 2 3 10" xfId="24890"/>
    <cellStyle name="Notas 8 2 3 11" xfId="24891"/>
    <cellStyle name="Notas 8 2 3 12" xfId="24892"/>
    <cellStyle name="Notas 8 2 3 13" xfId="24893"/>
    <cellStyle name="Notas 8 2 3 14" xfId="24894"/>
    <cellStyle name="Notas 8 2 3 2" xfId="24895"/>
    <cellStyle name="Notas 8 2 3 2 10" xfId="24896"/>
    <cellStyle name="Notas 8 2 3 2 11" xfId="24897"/>
    <cellStyle name="Notas 8 2 3 2 12" xfId="24898"/>
    <cellStyle name="Notas 8 2 3 2 13" xfId="24899"/>
    <cellStyle name="Notas 8 2 3 2 2" xfId="24900"/>
    <cellStyle name="Notas 8 2 3 2 2 10" xfId="24901"/>
    <cellStyle name="Notas 8 2 3 2 2 11" xfId="24902"/>
    <cellStyle name="Notas 8 2 3 2 2 12" xfId="24903"/>
    <cellStyle name="Notas 8 2 3 2 2 13" xfId="24904"/>
    <cellStyle name="Notas 8 2 3 2 2 14" xfId="24905"/>
    <cellStyle name="Notas 8 2 3 2 2 15" xfId="24906"/>
    <cellStyle name="Notas 8 2 3 2 2 16" xfId="24907"/>
    <cellStyle name="Notas 8 2 3 2 2 2" xfId="24908"/>
    <cellStyle name="Notas 8 2 3 2 2 2 2" xfId="24909"/>
    <cellStyle name="Notas 8 2 3 2 2 2 3" xfId="24910"/>
    <cellStyle name="Notas 8 2 3 2 2 2 4" xfId="24911"/>
    <cellStyle name="Notas 8 2 3 2 2 2 5" xfId="24912"/>
    <cellStyle name="Notas 8 2 3 2 2 2 6" xfId="24913"/>
    <cellStyle name="Notas 8 2 3 2 2 2 7" xfId="24914"/>
    <cellStyle name="Notas 8 2 3 2 2 3" xfId="24915"/>
    <cellStyle name="Notas 8 2 3 2 2 4" xfId="24916"/>
    <cellStyle name="Notas 8 2 3 2 2 5" xfId="24917"/>
    <cellStyle name="Notas 8 2 3 2 2 6" xfId="24918"/>
    <cellStyle name="Notas 8 2 3 2 2 7" xfId="24919"/>
    <cellStyle name="Notas 8 2 3 2 2 8" xfId="24920"/>
    <cellStyle name="Notas 8 2 3 2 2 9" xfId="24921"/>
    <cellStyle name="Notas 8 2 3 2 3" xfId="24922"/>
    <cellStyle name="Notas 8 2 3 2 3 2" xfId="24923"/>
    <cellStyle name="Notas 8 2 3 2 3 3" xfId="24924"/>
    <cellStyle name="Notas 8 2 3 2 3 4" xfId="24925"/>
    <cellStyle name="Notas 8 2 3 2 3 5" xfId="24926"/>
    <cellStyle name="Notas 8 2 3 2 3 6" xfId="24927"/>
    <cellStyle name="Notas 8 2 3 2 3 7" xfId="24928"/>
    <cellStyle name="Notas 8 2 3 2 4" xfId="24929"/>
    <cellStyle name="Notas 8 2 3 2 5" xfId="24930"/>
    <cellStyle name="Notas 8 2 3 2 6" xfId="24931"/>
    <cellStyle name="Notas 8 2 3 2 7" xfId="24932"/>
    <cellStyle name="Notas 8 2 3 2 8" xfId="24933"/>
    <cellStyle name="Notas 8 2 3 2 9" xfId="24934"/>
    <cellStyle name="Notas 8 2 3 3" xfId="24935"/>
    <cellStyle name="Notas 8 2 3 3 10" xfId="24936"/>
    <cellStyle name="Notas 8 2 3 3 11" xfId="24937"/>
    <cellStyle name="Notas 8 2 3 3 12" xfId="24938"/>
    <cellStyle name="Notas 8 2 3 3 13" xfId="24939"/>
    <cellStyle name="Notas 8 2 3 3 14" xfId="24940"/>
    <cellStyle name="Notas 8 2 3 3 15" xfId="24941"/>
    <cellStyle name="Notas 8 2 3 3 16" xfId="24942"/>
    <cellStyle name="Notas 8 2 3 3 2" xfId="24943"/>
    <cellStyle name="Notas 8 2 3 3 2 2" xfId="24944"/>
    <cellStyle name="Notas 8 2 3 3 2 3" xfId="24945"/>
    <cellStyle name="Notas 8 2 3 3 2 4" xfId="24946"/>
    <cellStyle name="Notas 8 2 3 3 2 5" xfId="24947"/>
    <cellStyle name="Notas 8 2 3 3 2 6" xfId="24948"/>
    <cellStyle name="Notas 8 2 3 3 2 7" xfId="24949"/>
    <cellStyle name="Notas 8 2 3 3 3" xfId="24950"/>
    <cellStyle name="Notas 8 2 3 3 4" xfId="24951"/>
    <cellStyle name="Notas 8 2 3 3 5" xfId="24952"/>
    <cellStyle name="Notas 8 2 3 3 6" xfId="24953"/>
    <cellStyle name="Notas 8 2 3 3 7" xfId="24954"/>
    <cellStyle name="Notas 8 2 3 3 8" xfId="24955"/>
    <cellStyle name="Notas 8 2 3 3 9" xfId="24956"/>
    <cellStyle name="Notas 8 2 3 4" xfId="24957"/>
    <cellStyle name="Notas 8 2 3 4 2" xfId="24958"/>
    <cellStyle name="Notas 8 2 3 4 3" xfId="24959"/>
    <cellStyle name="Notas 8 2 3 4 4" xfId="24960"/>
    <cellStyle name="Notas 8 2 3 4 5" xfId="24961"/>
    <cellStyle name="Notas 8 2 3 4 6" xfId="24962"/>
    <cellStyle name="Notas 8 2 3 4 7" xfId="24963"/>
    <cellStyle name="Notas 8 2 3 5" xfId="24964"/>
    <cellStyle name="Notas 8 2 3 6" xfId="24965"/>
    <cellStyle name="Notas 8 2 3 7" xfId="24966"/>
    <cellStyle name="Notas 8 2 3 8" xfId="24967"/>
    <cellStyle name="Notas 8 2 3 9" xfId="24968"/>
    <cellStyle name="Notas 8 2 4" xfId="24969"/>
    <cellStyle name="Notas 8 2 4 10" xfId="24970"/>
    <cellStyle name="Notas 8 2 4 11" xfId="24971"/>
    <cellStyle name="Notas 8 2 4 12" xfId="24972"/>
    <cellStyle name="Notas 8 2 4 13" xfId="24973"/>
    <cellStyle name="Notas 8 2 4 14" xfId="24974"/>
    <cellStyle name="Notas 8 2 4 15" xfId="24975"/>
    <cellStyle name="Notas 8 2 4 16" xfId="24976"/>
    <cellStyle name="Notas 8 2 4 2" xfId="24977"/>
    <cellStyle name="Notas 8 2 4 2 2" xfId="24978"/>
    <cellStyle name="Notas 8 2 4 2 3" xfId="24979"/>
    <cellStyle name="Notas 8 2 4 2 4" xfId="24980"/>
    <cellStyle name="Notas 8 2 4 2 5" xfId="24981"/>
    <cellStyle name="Notas 8 2 4 2 6" xfId="24982"/>
    <cellStyle name="Notas 8 2 4 2 7" xfId="24983"/>
    <cellStyle name="Notas 8 2 4 3" xfId="24984"/>
    <cellStyle name="Notas 8 2 4 4" xfId="24985"/>
    <cellStyle name="Notas 8 2 4 5" xfId="24986"/>
    <cellStyle name="Notas 8 2 4 6" xfId="24987"/>
    <cellStyle name="Notas 8 2 4 7" xfId="24988"/>
    <cellStyle name="Notas 8 2 4 8" xfId="24989"/>
    <cellStyle name="Notas 8 2 4 9" xfId="24990"/>
    <cellStyle name="Notas 8 2 5" xfId="24991"/>
    <cellStyle name="Notas 8 2 5 10" xfId="24992"/>
    <cellStyle name="Notas 8 2 5 11" xfId="24993"/>
    <cellStyle name="Notas 8 2 5 12" xfId="24994"/>
    <cellStyle name="Notas 8 2 5 13" xfId="24995"/>
    <cellStyle name="Notas 8 2 5 14" xfId="24996"/>
    <cellStyle name="Notas 8 2 5 15" xfId="24997"/>
    <cellStyle name="Notas 8 2 5 16" xfId="24998"/>
    <cellStyle name="Notas 8 2 5 2" xfId="24999"/>
    <cellStyle name="Notas 8 2 5 2 2" xfId="25000"/>
    <cellStyle name="Notas 8 2 5 2 3" xfId="25001"/>
    <cellStyle name="Notas 8 2 5 2 4" xfId="25002"/>
    <cellStyle name="Notas 8 2 5 2 5" xfId="25003"/>
    <cellStyle name="Notas 8 2 5 2 6" xfId="25004"/>
    <cellStyle name="Notas 8 2 5 2 7" xfId="25005"/>
    <cellStyle name="Notas 8 2 5 3" xfId="25006"/>
    <cellStyle name="Notas 8 2 5 4" xfId="25007"/>
    <cellStyle name="Notas 8 2 5 5" xfId="25008"/>
    <cellStyle name="Notas 8 2 5 6" xfId="25009"/>
    <cellStyle name="Notas 8 2 5 7" xfId="25010"/>
    <cellStyle name="Notas 8 2 5 8" xfId="25011"/>
    <cellStyle name="Notas 8 2 5 9" xfId="25012"/>
    <cellStyle name="Notas 8 2 6" xfId="25013"/>
    <cellStyle name="Notas 8 2 6 2" xfId="25014"/>
    <cellStyle name="Notas 8 2 6 3" xfId="25015"/>
    <cellStyle name="Notas 8 2 6 4" xfId="25016"/>
    <cellStyle name="Notas 8 2 6 5" xfId="25017"/>
    <cellStyle name="Notas 8 2 6 6" xfId="25018"/>
    <cellStyle name="Notas 8 2 6 7" xfId="25019"/>
    <cellStyle name="Notas 8 2 7" xfId="25020"/>
    <cellStyle name="Notas 8 2 8" xfId="25021"/>
    <cellStyle name="Notas 8 2 9" xfId="25022"/>
    <cellStyle name="Notas 8 3" xfId="25023"/>
    <cellStyle name="Notas 8 3 10" xfId="25024"/>
    <cellStyle name="Notas 8 3 11" xfId="25025"/>
    <cellStyle name="Notas 8 3 12" xfId="25026"/>
    <cellStyle name="Notas 8 3 13" xfId="25027"/>
    <cellStyle name="Notas 8 3 2" xfId="25028"/>
    <cellStyle name="Notas 8 3 2 10" xfId="25029"/>
    <cellStyle name="Notas 8 3 2 11" xfId="25030"/>
    <cellStyle name="Notas 8 3 2 12" xfId="25031"/>
    <cellStyle name="Notas 8 3 2 13" xfId="25032"/>
    <cellStyle name="Notas 8 3 2 14" xfId="25033"/>
    <cellStyle name="Notas 8 3 2 15" xfId="25034"/>
    <cellStyle name="Notas 8 3 2 16" xfId="25035"/>
    <cellStyle name="Notas 8 3 2 2" xfId="25036"/>
    <cellStyle name="Notas 8 3 2 2 2" xfId="25037"/>
    <cellStyle name="Notas 8 3 2 2 3" xfId="25038"/>
    <cellStyle name="Notas 8 3 2 2 4" xfId="25039"/>
    <cellStyle name="Notas 8 3 2 2 5" xfId="25040"/>
    <cellStyle name="Notas 8 3 2 2 6" xfId="25041"/>
    <cellStyle name="Notas 8 3 2 2 7" xfId="25042"/>
    <cellStyle name="Notas 8 3 2 3" xfId="25043"/>
    <cellStyle name="Notas 8 3 2 4" xfId="25044"/>
    <cellStyle name="Notas 8 3 2 5" xfId="25045"/>
    <cellStyle name="Notas 8 3 2 6" xfId="25046"/>
    <cellStyle name="Notas 8 3 2 7" xfId="25047"/>
    <cellStyle name="Notas 8 3 2 8" xfId="25048"/>
    <cellStyle name="Notas 8 3 2 9" xfId="25049"/>
    <cellStyle name="Notas 8 3 3" xfId="25050"/>
    <cellStyle name="Notas 8 3 3 2" xfId="25051"/>
    <cellStyle name="Notas 8 3 3 3" xfId="25052"/>
    <cellStyle name="Notas 8 3 3 4" xfId="25053"/>
    <cellStyle name="Notas 8 3 3 5" xfId="25054"/>
    <cellStyle name="Notas 8 3 3 6" xfId="25055"/>
    <cellStyle name="Notas 8 3 3 7" xfId="25056"/>
    <cellStyle name="Notas 8 3 4" xfId="25057"/>
    <cellStyle name="Notas 8 3 5" xfId="25058"/>
    <cellStyle name="Notas 8 3 6" xfId="25059"/>
    <cellStyle name="Notas 8 3 7" xfId="25060"/>
    <cellStyle name="Notas 8 3 8" xfId="25061"/>
    <cellStyle name="Notas 8 3 9" xfId="25062"/>
    <cellStyle name="Notas 8 4" xfId="25063"/>
    <cellStyle name="Notas 8 4 10" xfId="25064"/>
    <cellStyle name="Notas 8 4 11" xfId="25065"/>
    <cellStyle name="Notas 8 4 12" xfId="25066"/>
    <cellStyle name="Notas 8 4 13" xfId="25067"/>
    <cellStyle name="Notas 8 4 2" xfId="25068"/>
    <cellStyle name="Notas 8 4 2 10" xfId="25069"/>
    <cellStyle name="Notas 8 4 2 11" xfId="25070"/>
    <cellStyle name="Notas 8 4 2 12" xfId="25071"/>
    <cellStyle name="Notas 8 4 2 13" xfId="25072"/>
    <cellStyle name="Notas 8 4 2 14" xfId="25073"/>
    <cellStyle name="Notas 8 4 2 15" xfId="25074"/>
    <cellStyle name="Notas 8 4 2 16" xfId="25075"/>
    <cellStyle name="Notas 8 4 2 2" xfId="25076"/>
    <cellStyle name="Notas 8 4 2 2 2" xfId="25077"/>
    <cellStyle name="Notas 8 4 2 2 3" xfId="25078"/>
    <cellStyle name="Notas 8 4 2 2 4" xfId="25079"/>
    <cellStyle name="Notas 8 4 2 2 5" xfId="25080"/>
    <cellStyle name="Notas 8 4 2 2 6" xfId="25081"/>
    <cellStyle name="Notas 8 4 2 2 7" xfId="25082"/>
    <cellStyle name="Notas 8 4 2 3" xfId="25083"/>
    <cellStyle name="Notas 8 4 2 4" xfId="25084"/>
    <cellStyle name="Notas 8 4 2 5" xfId="25085"/>
    <cellStyle name="Notas 8 4 2 6" xfId="25086"/>
    <cellStyle name="Notas 8 4 2 7" xfId="25087"/>
    <cellStyle name="Notas 8 4 2 8" xfId="25088"/>
    <cellStyle name="Notas 8 4 2 9" xfId="25089"/>
    <cellStyle name="Notas 8 4 3" xfId="25090"/>
    <cellStyle name="Notas 8 4 3 2" xfId="25091"/>
    <cellStyle name="Notas 8 4 3 3" xfId="25092"/>
    <cellStyle name="Notas 8 4 3 4" xfId="25093"/>
    <cellStyle name="Notas 8 4 3 5" xfId="25094"/>
    <cellStyle name="Notas 8 4 3 6" xfId="25095"/>
    <cellStyle name="Notas 8 4 3 7" xfId="25096"/>
    <cellStyle name="Notas 8 4 4" xfId="25097"/>
    <cellStyle name="Notas 8 4 5" xfId="25098"/>
    <cellStyle name="Notas 8 4 6" xfId="25099"/>
    <cellStyle name="Notas 8 4 7" xfId="25100"/>
    <cellStyle name="Notas 8 4 8" xfId="25101"/>
    <cellStyle name="Notas 8 4 9" xfId="25102"/>
    <cellStyle name="Notas 8 5" xfId="25103"/>
    <cellStyle name="Notas 8 5 2" xfId="25104"/>
    <cellStyle name="Notas 8 6" xfId="25105"/>
    <cellStyle name="Notas 8 6 10" xfId="25106"/>
    <cellStyle name="Notas 8 6 11" xfId="25107"/>
    <cellStyle name="Notas 8 6 12" xfId="25108"/>
    <cellStyle name="Notas 8 6 13" xfId="25109"/>
    <cellStyle name="Notas 8 6 14" xfId="25110"/>
    <cellStyle name="Notas 8 6 15" xfId="25111"/>
    <cellStyle name="Notas 8 6 16" xfId="25112"/>
    <cellStyle name="Notas 8 6 2" xfId="25113"/>
    <cellStyle name="Notas 8 6 2 2" xfId="25114"/>
    <cellStyle name="Notas 8 6 2 3" xfId="25115"/>
    <cellStyle name="Notas 8 6 2 4" xfId="25116"/>
    <cellStyle name="Notas 8 6 2 5" xfId="25117"/>
    <cellStyle name="Notas 8 6 2 6" xfId="25118"/>
    <cellStyle name="Notas 8 6 2 7" xfId="25119"/>
    <cellStyle name="Notas 8 6 3" xfId="25120"/>
    <cellStyle name="Notas 8 6 4" xfId="25121"/>
    <cellStyle name="Notas 8 6 5" xfId="25122"/>
    <cellStyle name="Notas 8 6 6" xfId="25123"/>
    <cellStyle name="Notas 8 6 7" xfId="25124"/>
    <cellStyle name="Notas 8 6 8" xfId="25125"/>
    <cellStyle name="Notas 8 6 9" xfId="25126"/>
    <cellStyle name="Notas 8 7" xfId="25127"/>
    <cellStyle name="Notas 8 7 10" xfId="25128"/>
    <cellStyle name="Notas 8 7 11" xfId="25129"/>
    <cellStyle name="Notas 8 7 12" xfId="25130"/>
    <cellStyle name="Notas 8 7 13" xfId="25131"/>
    <cellStyle name="Notas 8 7 14" xfId="25132"/>
    <cellStyle name="Notas 8 7 15" xfId="25133"/>
    <cellStyle name="Notas 8 7 16" xfId="25134"/>
    <cellStyle name="Notas 8 7 2" xfId="25135"/>
    <cellStyle name="Notas 8 7 2 2" xfId="25136"/>
    <cellStyle name="Notas 8 7 2 3" xfId="25137"/>
    <cellStyle name="Notas 8 7 2 4" xfId="25138"/>
    <cellStyle name="Notas 8 7 2 5" xfId="25139"/>
    <cellStyle name="Notas 8 7 2 6" xfId="25140"/>
    <cellStyle name="Notas 8 7 2 7" xfId="25141"/>
    <cellStyle name="Notas 8 7 3" xfId="25142"/>
    <cellStyle name="Notas 8 7 4" xfId="25143"/>
    <cellStyle name="Notas 8 7 5" xfId="25144"/>
    <cellStyle name="Notas 8 7 6" xfId="25145"/>
    <cellStyle name="Notas 8 7 7" xfId="25146"/>
    <cellStyle name="Notas 8 7 8" xfId="25147"/>
    <cellStyle name="Notas 8 7 9" xfId="25148"/>
    <cellStyle name="Notas 8 8" xfId="25149"/>
    <cellStyle name="Notas 8 8 2" xfId="25150"/>
    <cellStyle name="Notas 8 8 3" xfId="25151"/>
    <cellStyle name="Notas 8 8 4" xfId="25152"/>
    <cellStyle name="Notas 8 8 5" xfId="25153"/>
    <cellStyle name="Notas 8 8 6" xfId="25154"/>
    <cellStyle name="Notas 8 8 7" xfId="25155"/>
    <cellStyle name="Notas 8 9" xfId="25156"/>
    <cellStyle name="Notas 8_Cuadro 2 - Principales magnitudes del seguimiento de proyectos v6 20110411" xfId="25157"/>
    <cellStyle name="Notas 9" xfId="25158"/>
    <cellStyle name="Notas 9 10" xfId="25159"/>
    <cellStyle name="Notas 9 11" xfId="25160"/>
    <cellStyle name="Notas 9 12" xfId="25161"/>
    <cellStyle name="Notas 9 13" xfId="25162"/>
    <cellStyle name="Notas 9 14" xfId="25163"/>
    <cellStyle name="Notas 9 15" xfId="25164"/>
    <cellStyle name="Notas 9 16" xfId="25165"/>
    <cellStyle name="Notas 9 17" xfId="25166"/>
    <cellStyle name="Notas 9 18" xfId="25167"/>
    <cellStyle name="Notas 9 2" xfId="25168"/>
    <cellStyle name="Notas 9 2 10" xfId="25169"/>
    <cellStyle name="Notas 9 2 11" xfId="25170"/>
    <cellStyle name="Notas 9 2 12" xfId="25171"/>
    <cellStyle name="Notas 9 2 13" xfId="25172"/>
    <cellStyle name="Notas 9 2 14" xfId="25173"/>
    <cellStyle name="Notas 9 2 15" xfId="25174"/>
    <cellStyle name="Notas 9 2 16" xfId="25175"/>
    <cellStyle name="Notas 9 2 2" xfId="25176"/>
    <cellStyle name="Notas 9 2 2 10" xfId="25177"/>
    <cellStyle name="Notas 9 2 2 11" xfId="25178"/>
    <cellStyle name="Notas 9 2 2 12" xfId="25179"/>
    <cellStyle name="Notas 9 2 2 13" xfId="25180"/>
    <cellStyle name="Notas 9 2 2 14" xfId="25181"/>
    <cellStyle name="Notas 9 2 2 2" xfId="25182"/>
    <cellStyle name="Notas 9 2 2 2 10" xfId="25183"/>
    <cellStyle name="Notas 9 2 2 2 11" xfId="25184"/>
    <cellStyle name="Notas 9 2 2 2 12" xfId="25185"/>
    <cellStyle name="Notas 9 2 2 2 13" xfId="25186"/>
    <cellStyle name="Notas 9 2 2 2 2" xfId="25187"/>
    <cellStyle name="Notas 9 2 2 2 2 10" xfId="25188"/>
    <cellStyle name="Notas 9 2 2 2 2 11" xfId="25189"/>
    <cellStyle name="Notas 9 2 2 2 2 12" xfId="25190"/>
    <cellStyle name="Notas 9 2 2 2 2 13" xfId="25191"/>
    <cellStyle name="Notas 9 2 2 2 2 14" xfId="25192"/>
    <cellStyle name="Notas 9 2 2 2 2 15" xfId="25193"/>
    <cellStyle name="Notas 9 2 2 2 2 16" xfId="25194"/>
    <cellStyle name="Notas 9 2 2 2 2 2" xfId="25195"/>
    <cellStyle name="Notas 9 2 2 2 2 2 2" xfId="25196"/>
    <cellStyle name="Notas 9 2 2 2 2 2 3" xfId="25197"/>
    <cellStyle name="Notas 9 2 2 2 2 2 4" xfId="25198"/>
    <cellStyle name="Notas 9 2 2 2 2 2 5" xfId="25199"/>
    <cellStyle name="Notas 9 2 2 2 2 2 6" xfId="25200"/>
    <cellStyle name="Notas 9 2 2 2 2 2 7" xfId="25201"/>
    <cellStyle name="Notas 9 2 2 2 2 3" xfId="25202"/>
    <cellStyle name="Notas 9 2 2 2 2 4" xfId="25203"/>
    <cellStyle name="Notas 9 2 2 2 2 5" xfId="25204"/>
    <cellStyle name="Notas 9 2 2 2 2 6" xfId="25205"/>
    <cellStyle name="Notas 9 2 2 2 2 7" xfId="25206"/>
    <cellStyle name="Notas 9 2 2 2 2 8" xfId="25207"/>
    <cellStyle name="Notas 9 2 2 2 2 9" xfId="25208"/>
    <cellStyle name="Notas 9 2 2 2 3" xfId="25209"/>
    <cellStyle name="Notas 9 2 2 2 3 2" xfId="25210"/>
    <cellStyle name="Notas 9 2 2 2 3 3" xfId="25211"/>
    <cellStyle name="Notas 9 2 2 2 3 4" xfId="25212"/>
    <cellStyle name="Notas 9 2 2 2 3 5" xfId="25213"/>
    <cellStyle name="Notas 9 2 2 2 3 6" xfId="25214"/>
    <cellStyle name="Notas 9 2 2 2 3 7" xfId="25215"/>
    <cellStyle name="Notas 9 2 2 2 4" xfId="25216"/>
    <cellStyle name="Notas 9 2 2 2 5" xfId="25217"/>
    <cellStyle name="Notas 9 2 2 2 6" xfId="25218"/>
    <cellStyle name="Notas 9 2 2 2 7" xfId="25219"/>
    <cellStyle name="Notas 9 2 2 2 8" xfId="25220"/>
    <cellStyle name="Notas 9 2 2 2 9" xfId="25221"/>
    <cellStyle name="Notas 9 2 2 3" xfId="25222"/>
    <cellStyle name="Notas 9 2 2 3 10" xfId="25223"/>
    <cellStyle name="Notas 9 2 2 3 11" xfId="25224"/>
    <cellStyle name="Notas 9 2 2 3 12" xfId="25225"/>
    <cellStyle name="Notas 9 2 2 3 13" xfId="25226"/>
    <cellStyle name="Notas 9 2 2 3 14" xfId="25227"/>
    <cellStyle name="Notas 9 2 2 3 15" xfId="25228"/>
    <cellStyle name="Notas 9 2 2 3 16" xfId="25229"/>
    <cellStyle name="Notas 9 2 2 3 2" xfId="25230"/>
    <cellStyle name="Notas 9 2 2 3 2 2" xfId="25231"/>
    <cellStyle name="Notas 9 2 2 3 2 3" xfId="25232"/>
    <cellStyle name="Notas 9 2 2 3 2 4" xfId="25233"/>
    <cellStyle name="Notas 9 2 2 3 2 5" xfId="25234"/>
    <cellStyle name="Notas 9 2 2 3 2 6" xfId="25235"/>
    <cellStyle name="Notas 9 2 2 3 2 7" xfId="25236"/>
    <cellStyle name="Notas 9 2 2 3 3" xfId="25237"/>
    <cellStyle name="Notas 9 2 2 3 4" xfId="25238"/>
    <cellStyle name="Notas 9 2 2 3 5" xfId="25239"/>
    <cellStyle name="Notas 9 2 2 3 6" xfId="25240"/>
    <cellStyle name="Notas 9 2 2 3 7" xfId="25241"/>
    <cellStyle name="Notas 9 2 2 3 8" xfId="25242"/>
    <cellStyle name="Notas 9 2 2 3 9" xfId="25243"/>
    <cellStyle name="Notas 9 2 2 4" xfId="25244"/>
    <cellStyle name="Notas 9 2 2 4 2" xfId="25245"/>
    <cellStyle name="Notas 9 2 2 4 3" xfId="25246"/>
    <cellStyle name="Notas 9 2 2 4 4" xfId="25247"/>
    <cellStyle name="Notas 9 2 2 4 5" xfId="25248"/>
    <cellStyle name="Notas 9 2 2 4 6" xfId="25249"/>
    <cellStyle name="Notas 9 2 2 4 7" xfId="25250"/>
    <cellStyle name="Notas 9 2 2 5" xfId="25251"/>
    <cellStyle name="Notas 9 2 2 6" xfId="25252"/>
    <cellStyle name="Notas 9 2 2 7" xfId="25253"/>
    <cellStyle name="Notas 9 2 2 8" xfId="25254"/>
    <cellStyle name="Notas 9 2 2 9" xfId="25255"/>
    <cellStyle name="Notas 9 2 3" xfId="25256"/>
    <cellStyle name="Notas 9 2 3 10" xfId="25257"/>
    <cellStyle name="Notas 9 2 3 11" xfId="25258"/>
    <cellStyle name="Notas 9 2 3 12" xfId="25259"/>
    <cellStyle name="Notas 9 2 3 13" xfId="25260"/>
    <cellStyle name="Notas 9 2 3 14" xfId="25261"/>
    <cellStyle name="Notas 9 2 3 2" xfId="25262"/>
    <cellStyle name="Notas 9 2 3 2 10" xfId="25263"/>
    <cellStyle name="Notas 9 2 3 2 11" xfId="25264"/>
    <cellStyle name="Notas 9 2 3 2 12" xfId="25265"/>
    <cellStyle name="Notas 9 2 3 2 13" xfId="25266"/>
    <cellStyle name="Notas 9 2 3 2 2" xfId="25267"/>
    <cellStyle name="Notas 9 2 3 2 2 10" xfId="25268"/>
    <cellStyle name="Notas 9 2 3 2 2 11" xfId="25269"/>
    <cellStyle name="Notas 9 2 3 2 2 12" xfId="25270"/>
    <cellStyle name="Notas 9 2 3 2 2 13" xfId="25271"/>
    <cellStyle name="Notas 9 2 3 2 2 14" xfId="25272"/>
    <cellStyle name="Notas 9 2 3 2 2 15" xfId="25273"/>
    <cellStyle name="Notas 9 2 3 2 2 16" xfId="25274"/>
    <cellStyle name="Notas 9 2 3 2 2 2" xfId="25275"/>
    <cellStyle name="Notas 9 2 3 2 2 2 2" xfId="25276"/>
    <cellStyle name="Notas 9 2 3 2 2 2 3" xfId="25277"/>
    <cellStyle name="Notas 9 2 3 2 2 2 4" xfId="25278"/>
    <cellStyle name="Notas 9 2 3 2 2 2 5" xfId="25279"/>
    <cellStyle name="Notas 9 2 3 2 2 2 6" xfId="25280"/>
    <cellStyle name="Notas 9 2 3 2 2 2 7" xfId="25281"/>
    <cellStyle name="Notas 9 2 3 2 2 3" xfId="25282"/>
    <cellStyle name="Notas 9 2 3 2 2 4" xfId="25283"/>
    <cellStyle name="Notas 9 2 3 2 2 5" xfId="25284"/>
    <cellStyle name="Notas 9 2 3 2 2 6" xfId="25285"/>
    <cellStyle name="Notas 9 2 3 2 2 7" xfId="25286"/>
    <cellStyle name="Notas 9 2 3 2 2 8" xfId="25287"/>
    <cellStyle name="Notas 9 2 3 2 2 9" xfId="25288"/>
    <cellStyle name="Notas 9 2 3 2 3" xfId="25289"/>
    <cellStyle name="Notas 9 2 3 2 3 2" xfId="25290"/>
    <cellStyle name="Notas 9 2 3 2 3 3" xfId="25291"/>
    <cellStyle name="Notas 9 2 3 2 3 4" xfId="25292"/>
    <cellStyle name="Notas 9 2 3 2 3 5" xfId="25293"/>
    <cellStyle name="Notas 9 2 3 2 3 6" xfId="25294"/>
    <cellStyle name="Notas 9 2 3 2 3 7" xfId="25295"/>
    <cellStyle name="Notas 9 2 3 2 4" xfId="25296"/>
    <cellStyle name="Notas 9 2 3 2 5" xfId="25297"/>
    <cellStyle name="Notas 9 2 3 2 6" xfId="25298"/>
    <cellStyle name="Notas 9 2 3 2 7" xfId="25299"/>
    <cellStyle name="Notas 9 2 3 2 8" xfId="25300"/>
    <cellStyle name="Notas 9 2 3 2 9" xfId="25301"/>
    <cellStyle name="Notas 9 2 3 3" xfId="25302"/>
    <cellStyle name="Notas 9 2 3 3 10" xfId="25303"/>
    <cellStyle name="Notas 9 2 3 3 11" xfId="25304"/>
    <cellStyle name="Notas 9 2 3 3 12" xfId="25305"/>
    <cellStyle name="Notas 9 2 3 3 13" xfId="25306"/>
    <cellStyle name="Notas 9 2 3 3 14" xfId="25307"/>
    <cellStyle name="Notas 9 2 3 3 15" xfId="25308"/>
    <cellStyle name="Notas 9 2 3 3 16" xfId="25309"/>
    <cellStyle name="Notas 9 2 3 3 2" xfId="25310"/>
    <cellStyle name="Notas 9 2 3 3 2 2" xfId="25311"/>
    <cellStyle name="Notas 9 2 3 3 2 3" xfId="25312"/>
    <cellStyle name="Notas 9 2 3 3 2 4" xfId="25313"/>
    <cellStyle name="Notas 9 2 3 3 2 5" xfId="25314"/>
    <cellStyle name="Notas 9 2 3 3 2 6" xfId="25315"/>
    <cellStyle name="Notas 9 2 3 3 2 7" xfId="25316"/>
    <cellStyle name="Notas 9 2 3 3 3" xfId="25317"/>
    <cellStyle name="Notas 9 2 3 3 4" xfId="25318"/>
    <cellStyle name="Notas 9 2 3 3 5" xfId="25319"/>
    <cellStyle name="Notas 9 2 3 3 6" xfId="25320"/>
    <cellStyle name="Notas 9 2 3 3 7" xfId="25321"/>
    <cellStyle name="Notas 9 2 3 3 8" xfId="25322"/>
    <cellStyle name="Notas 9 2 3 3 9" xfId="25323"/>
    <cellStyle name="Notas 9 2 3 4" xfId="25324"/>
    <cellStyle name="Notas 9 2 3 4 2" xfId="25325"/>
    <cellStyle name="Notas 9 2 3 4 3" xfId="25326"/>
    <cellStyle name="Notas 9 2 3 4 4" xfId="25327"/>
    <cellStyle name="Notas 9 2 3 4 5" xfId="25328"/>
    <cellStyle name="Notas 9 2 3 4 6" xfId="25329"/>
    <cellStyle name="Notas 9 2 3 4 7" xfId="25330"/>
    <cellStyle name="Notas 9 2 3 5" xfId="25331"/>
    <cellStyle name="Notas 9 2 3 6" xfId="25332"/>
    <cellStyle name="Notas 9 2 3 7" xfId="25333"/>
    <cellStyle name="Notas 9 2 3 8" xfId="25334"/>
    <cellStyle name="Notas 9 2 3 9" xfId="25335"/>
    <cellStyle name="Notas 9 2 4" xfId="25336"/>
    <cellStyle name="Notas 9 2 4 10" xfId="25337"/>
    <cellStyle name="Notas 9 2 4 11" xfId="25338"/>
    <cellStyle name="Notas 9 2 4 12" xfId="25339"/>
    <cellStyle name="Notas 9 2 4 13" xfId="25340"/>
    <cellStyle name="Notas 9 2 4 14" xfId="25341"/>
    <cellStyle name="Notas 9 2 4 15" xfId="25342"/>
    <cellStyle name="Notas 9 2 4 16" xfId="25343"/>
    <cellStyle name="Notas 9 2 4 2" xfId="25344"/>
    <cellStyle name="Notas 9 2 4 2 2" xfId="25345"/>
    <cellStyle name="Notas 9 2 4 2 3" xfId="25346"/>
    <cellStyle name="Notas 9 2 4 2 4" xfId="25347"/>
    <cellStyle name="Notas 9 2 4 2 5" xfId="25348"/>
    <cellStyle name="Notas 9 2 4 2 6" xfId="25349"/>
    <cellStyle name="Notas 9 2 4 2 7" xfId="25350"/>
    <cellStyle name="Notas 9 2 4 3" xfId="25351"/>
    <cellStyle name="Notas 9 2 4 4" xfId="25352"/>
    <cellStyle name="Notas 9 2 4 5" xfId="25353"/>
    <cellStyle name="Notas 9 2 4 6" xfId="25354"/>
    <cellStyle name="Notas 9 2 4 7" xfId="25355"/>
    <cellStyle name="Notas 9 2 4 8" xfId="25356"/>
    <cellStyle name="Notas 9 2 4 9" xfId="25357"/>
    <cellStyle name="Notas 9 2 5" xfId="25358"/>
    <cellStyle name="Notas 9 2 5 10" xfId="25359"/>
    <cellStyle name="Notas 9 2 5 11" xfId="25360"/>
    <cellStyle name="Notas 9 2 5 12" xfId="25361"/>
    <cellStyle name="Notas 9 2 5 13" xfId="25362"/>
    <cellStyle name="Notas 9 2 5 14" xfId="25363"/>
    <cellStyle name="Notas 9 2 5 15" xfId="25364"/>
    <cellStyle name="Notas 9 2 5 16" xfId="25365"/>
    <cellStyle name="Notas 9 2 5 2" xfId="25366"/>
    <cellStyle name="Notas 9 2 5 2 2" xfId="25367"/>
    <cellStyle name="Notas 9 2 5 2 3" xfId="25368"/>
    <cellStyle name="Notas 9 2 5 2 4" xfId="25369"/>
    <cellStyle name="Notas 9 2 5 2 5" xfId="25370"/>
    <cellStyle name="Notas 9 2 5 2 6" xfId="25371"/>
    <cellStyle name="Notas 9 2 5 2 7" xfId="25372"/>
    <cellStyle name="Notas 9 2 5 3" xfId="25373"/>
    <cellStyle name="Notas 9 2 5 4" xfId="25374"/>
    <cellStyle name="Notas 9 2 5 5" xfId="25375"/>
    <cellStyle name="Notas 9 2 5 6" xfId="25376"/>
    <cellStyle name="Notas 9 2 5 7" xfId="25377"/>
    <cellStyle name="Notas 9 2 5 8" xfId="25378"/>
    <cellStyle name="Notas 9 2 5 9" xfId="25379"/>
    <cellStyle name="Notas 9 2 6" xfId="25380"/>
    <cellStyle name="Notas 9 2 6 2" xfId="25381"/>
    <cellStyle name="Notas 9 2 6 3" xfId="25382"/>
    <cellStyle name="Notas 9 2 6 4" xfId="25383"/>
    <cellStyle name="Notas 9 2 6 5" xfId="25384"/>
    <cellStyle name="Notas 9 2 6 6" xfId="25385"/>
    <cellStyle name="Notas 9 2 6 7" xfId="25386"/>
    <cellStyle name="Notas 9 2 7" xfId="25387"/>
    <cellStyle name="Notas 9 2 8" xfId="25388"/>
    <cellStyle name="Notas 9 2 9" xfId="25389"/>
    <cellStyle name="Notas 9 3" xfId="25390"/>
    <cellStyle name="Notas 9 3 10" xfId="25391"/>
    <cellStyle name="Notas 9 3 11" xfId="25392"/>
    <cellStyle name="Notas 9 3 12" xfId="25393"/>
    <cellStyle name="Notas 9 3 13" xfId="25394"/>
    <cellStyle name="Notas 9 3 2" xfId="25395"/>
    <cellStyle name="Notas 9 3 2 10" xfId="25396"/>
    <cellStyle name="Notas 9 3 2 11" xfId="25397"/>
    <cellStyle name="Notas 9 3 2 12" xfId="25398"/>
    <cellStyle name="Notas 9 3 2 13" xfId="25399"/>
    <cellStyle name="Notas 9 3 2 14" xfId="25400"/>
    <cellStyle name="Notas 9 3 2 15" xfId="25401"/>
    <cellStyle name="Notas 9 3 2 16" xfId="25402"/>
    <cellStyle name="Notas 9 3 2 2" xfId="25403"/>
    <cellStyle name="Notas 9 3 2 2 2" xfId="25404"/>
    <cellStyle name="Notas 9 3 2 2 3" xfId="25405"/>
    <cellStyle name="Notas 9 3 2 2 4" xfId="25406"/>
    <cellStyle name="Notas 9 3 2 2 5" xfId="25407"/>
    <cellStyle name="Notas 9 3 2 2 6" xfId="25408"/>
    <cellStyle name="Notas 9 3 2 2 7" xfId="25409"/>
    <cellStyle name="Notas 9 3 2 3" xfId="25410"/>
    <cellStyle name="Notas 9 3 2 4" xfId="25411"/>
    <cellStyle name="Notas 9 3 2 5" xfId="25412"/>
    <cellStyle name="Notas 9 3 2 6" xfId="25413"/>
    <cellStyle name="Notas 9 3 2 7" xfId="25414"/>
    <cellStyle name="Notas 9 3 2 8" xfId="25415"/>
    <cellStyle name="Notas 9 3 2 9" xfId="25416"/>
    <cellStyle name="Notas 9 3 3" xfId="25417"/>
    <cellStyle name="Notas 9 3 3 2" xfId="25418"/>
    <cellStyle name="Notas 9 3 3 3" xfId="25419"/>
    <cellStyle name="Notas 9 3 3 4" xfId="25420"/>
    <cellStyle name="Notas 9 3 3 5" xfId="25421"/>
    <cellStyle name="Notas 9 3 3 6" xfId="25422"/>
    <cellStyle name="Notas 9 3 3 7" xfId="25423"/>
    <cellStyle name="Notas 9 3 4" xfId="25424"/>
    <cellStyle name="Notas 9 3 5" xfId="25425"/>
    <cellStyle name="Notas 9 3 6" xfId="25426"/>
    <cellStyle name="Notas 9 3 7" xfId="25427"/>
    <cellStyle name="Notas 9 3 8" xfId="25428"/>
    <cellStyle name="Notas 9 3 9" xfId="25429"/>
    <cellStyle name="Notas 9 4" xfId="25430"/>
    <cellStyle name="Notas 9 4 10" xfId="25431"/>
    <cellStyle name="Notas 9 4 11" xfId="25432"/>
    <cellStyle name="Notas 9 4 12" xfId="25433"/>
    <cellStyle name="Notas 9 4 13" xfId="25434"/>
    <cellStyle name="Notas 9 4 2" xfId="25435"/>
    <cellStyle name="Notas 9 4 2 10" xfId="25436"/>
    <cellStyle name="Notas 9 4 2 11" xfId="25437"/>
    <cellStyle name="Notas 9 4 2 12" xfId="25438"/>
    <cellStyle name="Notas 9 4 2 13" xfId="25439"/>
    <cellStyle name="Notas 9 4 2 14" xfId="25440"/>
    <cellStyle name="Notas 9 4 2 15" xfId="25441"/>
    <cellStyle name="Notas 9 4 2 16" xfId="25442"/>
    <cellStyle name="Notas 9 4 2 2" xfId="25443"/>
    <cellStyle name="Notas 9 4 2 2 2" xfId="25444"/>
    <cellStyle name="Notas 9 4 2 2 3" xfId="25445"/>
    <cellStyle name="Notas 9 4 2 2 4" xfId="25446"/>
    <cellStyle name="Notas 9 4 2 2 5" xfId="25447"/>
    <cellStyle name="Notas 9 4 2 2 6" xfId="25448"/>
    <cellStyle name="Notas 9 4 2 2 7" xfId="25449"/>
    <cellStyle name="Notas 9 4 2 3" xfId="25450"/>
    <cellStyle name="Notas 9 4 2 4" xfId="25451"/>
    <cellStyle name="Notas 9 4 2 5" xfId="25452"/>
    <cellStyle name="Notas 9 4 2 6" xfId="25453"/>
    <cellStyle name="Notas 9 4 2 7" xfId="25454"/>
    <cellStyle name="Notas 9 4 2 8" xfId="25455"/>
    <cellStyle name="Notas 9 4 2 9" xfId="25456"/>
    <cellStyle name="Notas 9 4 3" xfId="25457"/>
    <cellStyle name="Notas 9 4 3 2" xfId="25458"/>
    <cellStyle name="Notas 9 4 3 3" xfId="25459"/>
    <cellStyle name="Notas 9 4 3 4" xfId="25460"/>
    <cellStyle name="Notas 9 4 3 5" xfId="25461"/>
    <cellStyle name="Notas 9 4 3 6" xfId="25462"/>
    <cellStyle name="Notas 9 4 3 7" xfId="25463"/>
    <cellStyle name="Notas 9 4 4" xfId="25464"/>
    <cellStyle name="Notas 9 4 5" xfId="25465"/>
    <cellStyle name="Notas 9 4 6" xfId="25466"/>
    <cellStyle name="Notas 9 4 7" xfId="25467"/>
    <cellStyle name="Notas 9 4 8" xfId="25468"/>
    <cellStyle name="Notas 9 4 9" xfId="25469"/>
    <cellStyle name="Notas 9 5" xfId="25470"/>
    <cellStyle name="Notas 9 5 2" xfId="25471"/>
    <cellStyle name="Notas 9 6" xfId="25472"/>
    <cellStyle name="Notas 9 6 10" xfId="25473"/>
    <cellStyle name="Notas 9 6 11" xfId="25474"/>
    <cellStyle name="Notas 9 6 12" xfId="25475"/>
    <cellStyle name="Notas 9 6 13" xfId="25476"/>
    <cellStyle name="Notas 9 6 14" xfId="25477"/>
    <cellStyle name="Notas 9 6 15" xfId="25478"/>
    <cellStyle name="Notas 9 6 16" xfId="25479"/>
    <cellStyle name="Notas 9 6 2" xfId="25480"/>
    <cellStyle name="Notas 9 6 2 2" xfId="25481"/>
    <cellStyle name="Notas 9 6 2 3" xfId="25482"/>
    <cellStyle name="Notas 9 6 2 4" xfId="25483"/>
    <cellStyle name="Notas 9 6 2 5" xfId="25484"/>
    <cellStyle name="Notas 9 6 2 6" xfId="25485"/>
    <cellStyle name="Notas 9 6 2 7" xfId="25486"/>
    <cellStyle name="Notas 9 6 3" xfId="25487"/>
    <cellStyle name="Notas 9 6 4" xfId="25488"/>
    <cellStyle name="Notas 9 6 5" xfId="25489"/>
    <cellStyle name="Notas 9 6 6" xfId="25490"/>
    <cellStyle name="Notas 9 6 7" xfId="25491"/>
    <cellStyle name="Notas 9 6 8" xfId="25492"/>
    <cellStyle name="Notas 9 6 9" xfId="25493"/>
    <cellStyle name="Notas 9 7" xfId="25494"/>
    <cellStyle name="Notas 9 7 10" xfId="25495"/>
    <cellStyle name="Notas 9 7 11" xfId="25496"/>
    <cellStyle name="Notas 9 7 12" xfId="25497"/>
    <cellStyle name="Notas 9 7 13" xfId="25498"/>
    <cellStyle name="Notas 9 7 14" xfId="25499"/>
    <cellStyle name="Notas 9 7 15" xfId="25500"/>
    <cellStyle name="Notas 9 7 16" xfId="25501"/>
    <cellStyle name="Notas 9 7 2" xfId="25502"/>
    <cellStyle name="Notas 9 7 2 2" xfId="25503"/>
    <cellStyle name="Notas 9 7 2 3" xfId="25504"/>
    <cellStyle name="Notas 9 7 2 4" xfId="25505"/>
    <cellStyle name="Notas 9 7 2 5" xfId="25506"/>
    <cellStyle name="Notas 9 7 2 6" xfId="25507"/>
    <cellStyle name="Notas 9 7 2 7" xfId="25508"/>
    <cellStyle name="Notas 9 7 3" xfId="25509"/>
    <cellStyle name="Notas 9 7 4" xfId="25510"/>
    <cellStyle name="Notas 9 7 5" xfId="25511"/>
    <cellStyle name="Notas 9 7 6" xfId="25512"/>
    <cellStyle name="Notas 9 7 7" xfId="25513"/>
    <cellStyle name="Notas 9 7 8" xfId="25514"/>
    <cellStyle name="Notas 9 7 9" xfId="25515"/>
    <cellStyle name="Notas 9 8" xfId="25516"/>
    <cellStyle name="Notas 9 8 2" xfId="25517"/>
    <cellStyle name="Notas 9 8 3" xfId="25518"/>
    <cellStyle name="Notas 9 8 4" xfId="25519"/>
    <cellStyle name="Notas 9 8 5" xfId="25520"/>
    <cellStyle name="Notas 9 8 6" xfId="25521"/>
    <cellStyle name="Notas 9 8 7" xfId="25522"/>
    <cellStyle name="Notas 9 9" xfId="25523"/>
    <cellStyle name="Notas 9_Cuadro 2 - Principales magnitudes del seguimiento de proyectos v6 20110411" xfId="25524"/>
    <cellStyle name="Notas_20100906_Detalle de los planes de negocio individuales1" xfId="25525"/>
    <cellStyle name="Note 2" xfId="238"/>
    <cellStyle name="Note 2 10" xfId="25526"/>
    <cellStyle name="Note 2 11" xfId="25527"/>
    <cellStyle name="Note 2 12" xfId="25528"/>
    <cellStyle name="Note 2 13" xfId="25529"/>
    <cellStyle name="Note 2 14" xfId="25530"/>
    <cellStyle name="Note 2 15" xfId="25531"/>
    <cellStyle name="Note 2 16" xfId="25532"/>
    <cellStyle name="Note 2 2" xfId="239"/>
    <cellStyle name="Note 2 2 10" xfId="25533"/>
    <cellStyle name="Note 2 2 11" xfId="25534"/>
    <cellStyle name="Note 2 2 12" xfId="25535"/>
    <cellStyle name="Note 2 2 13" xfId="25536"/>
    <cellStyle name="Note 2 2 14" xfId="25537"/>
    <cellStyle name="Note 2 2 15" xfId="25538"/>
    <cellStyle name="Note 2 2 2" xfId="25539"/>
    <cellStyle name="Note 2 2 2 10" xfId="25540"/>
    <cellStyle name="Note 2 2 2 11" xfId="25541"/>
    <cellStyle name="Note 2 2 2 12" xfId="25542"/>
    <cellStyle name="Note 2 2 2 13" xfId="25543"/>
    <cellStyle name="Note 2 2 2 14" xfId="25544"/>
    <cellStyle name="Note 2 2 2 2" xfId="25545"/>
    <cellStyle name="Note 2 2 2 2 10" xfId="25546"/>
    <cellStyle name="Note 2 2 2 2 11" xfId="25547"/>
    <cellStyle name="Note 2 2 2 2 12" xfId="25548"/>
    <cellStyle name="Note 2 2 2 2 13" xfId="25549"/>
    <cellStyle name="Note 2 2 2 2 2" xfId="25550"/>
    <cellStyle name="Note 2 2 2 2 2 10" xfId="25551"/>
    <cellStyle name="Note 2 2 2 2 2 11" xfId="25552"/>
    <cellStyle name="Note 2 2 2 2 2 12" xfId="25553"/>
    <cellStyle name="Note 2 2 2 2 2 13" xfId="25554"/>
    <cellStyle name="Note 2 2 2 2 2 14" xfId="25555"/>
    <cellStyle name="Note 2 2 2 2 2 15" xfId="25556"/>
    <cellStyle name="Note 2 2 2 2 2 16" xfId="25557"/>
    <cellStyle name="Note 2 2 2 2 2 2" xfId="25558"/>
    <cellStyle name="Note 2 2 2 2 2 3" xfId="25559"/>
    <cellStyle name="Note 2 2 2 2 2 4" xfId="25560"/>
    <cellStyle name="Note 2 2 2 2 2 5" xfId="25561"/>
    <cellStyle name="Note 2 2 2 2 2 6" xfId="25562"/>
    <cellStyle name="Note 2 2 2 2 2 7" xfId="25563"/>
    <cellStyle name="Note 2 2 2 2 2 8" xfId="25564"/>
    <cellStyle name="Note 2 2 2 2 2 9" xfId="25565"/>
    <cellStyle name="Note 2 2 2 2 3" xfId="25566"/>
    <cellStyle name="Note 2 2 2 2 4" xfId="25567"/>
    <cellStyle name="Note 2 2 2 2 5" xfId="25568"/>
    <cellStyle name="Note 2 2 2 2 6" xfId="25569"/>
    <cellStyle name="Note 2 2 2 2 7" xfId="25570"/>
    <cellStyle name="Note 2 2 2 2 8" xfId="25571"/>
    <cellStyle name="Note 2 2 2 2 9" xfId="25572"/>
    <cellStyle name="Note 2 2 2 3" xfId="25573"/>
    <cellStyle name="Note 2 2 2 3 10" xfId="25574"/>
    <cellStyle name="Note 2 2 2 3 11" xfId="25575"/>
    <cellStyle name="Note 2 2 2 3 12" xfId="25576"/>
    <cellStyle name="Note 2 2 2 3 13" xfId="25577"/>
    <cellStyle name="Note 2 2 2 3 14" xfId="25578"/>
    <cellStyle name="Note 2 2 2 3 15" xfId="25579"/>
    <cellStyle name="Note 2 2 2 3 16" xfId="25580"/>
    <cellStyle name="Note 2 2 2 3 2" xfId="25581"/>
    <cellStyle name="Note 2 2 2 3 3" xfId="25582"/>
    <cellStyle name="Note 2 2 2 3 4" xfId="25583"/>
    <cellStyle name="Note 2 2 2 3 5" xfId="25584"/>
    <cellStyle name="Note 2 2 2 3 6" xfId="25585"/>
    <cellStyle name="Note 2 2 2 3 7" xfId="25586"/>
    <cellStyle name="Note 2 2 2 3 8" xfId="25587"/>
    <cellStyle name="Note 2 2 2 3 9" xfId="25588"/>
    <cellStyle name="Note 2 2 2 4" xfId="25589"/>
    <cellStyle name="Note 2 2 2 5" xfId="25590"/>
    <cellStyle name="Note 2 2 2 6" xfId="25591"/>
    <cellStyle name="Note 2 2 2 7" xfId="25592"/>
    <cellStyle name="Note 2 2 2 8" xfId="25593"/>
    <cellStyle name="Note 2 2 2 9" xfId="25594"/>
    <cellStyle name="Note 2 2 3" xfId="25595"/>
    <cellStyle name="Note 2 2 3 10" xfId="25596"/>
    <cellStyle name="Note 2 2 3 11" xfId="25597"/>
    <cellStyle name="Note 2 2 3 12" xfId="25598"/>
    <cellStyle name="Note 2 2 3 13" xfId="25599"/>
    <cellStyle name="Note 2 2 3 14" xfId="25600"/>
    <cellStyle name="Note 2 2 3 2" xfId="25601"/>
    <cellStyle name="Note 2 2 3 2 10" xfId="25602"/>
    <cellStyle name="Note 2 2 3 2 11" xfId="25603"/>
    <cellStyle name="Note 2 2 3 2 12" xfId="25604"/>
    <cellStyle name="Note 2 2 3 2 13" xfId="25605"/>
    <cellStyle name="Note 2 2 3 2 2" xfId="25606"/>
    <cellStyle name="Note 2 2 3 2 2 10" xfId="25607"/>
    <cellStyle name="Note 2 2 3 2 2 11" xfId="25608"/>
    <cellStyle name="Note 2 2 3 2 2 12" xfId="25609"/>
    <cellStyle name="Note 2 2 3 2 2 13" xfId="25610"/>
    <cellStyle name="Note 2 2 3 2 2 14" xfId="25611"/>
    <cellStyle name="Note 2 2 3 2 2 15" xfId="25612"/>
    <cellStyle name="Note 2 2 3 2 2 16" xfId="25613"/>
    <cellStyle name="Note 2 2 3 2 2 2" xfId="25614"/>
    <cellStyle name="Note 2 2 3 2 2 2 2" xfId="25615"/>
    <cellStyle name="Note 2 2 3 2 2 2 3" xfId="25616"/>
    <cellStyle name="Note 2 2 3 2 2 2 4" xfId="25617"/>
    <cellStyle name="Note 2 2 3 2 2 2 5" xfId="25618"/>
    <cellStyle name="Note 2 2 3 2 2 2 6" xfId="25619"/>
    <cellStyle name="Note 2 2 3 2 2 2 7" xfId="25620"/>
    <cellStyle name="Note 2 2 3 2 2 3" xfId="25621"/>
    <cellStyle name="Note 2 2 3 2 2 4" xfId="25622"/>
    <cellStyle name="Note 2 2 3 2 2 5" xfId="25623"/>
    <cellStyle name="Note 2 2 3 2 2 6" xfId="25624"/>
    <cellStyle name="Note 2 2 3 2 2 7" xfId="25625"/>
    <cellStyle name="Note 2 2 3 2 2 8" xfId="25626"/>
    <cellStyle name="Note 2 2 3 2 2 9" xfId="25627"/>
    <cellStyle name="Note 2 2 3 2 3" xfId="25628"/>
    <cellStyle name="Note 2 2 3 2 3 2" xfId="25629"/>
    <cellStyle name="Note 2 2 3 2 3 3" xfId="25630"/>
    <cellStyle name="Note 2 2 3 2 3 4" xfId="25631"/>
    <cellStyle name="Note 2 2 3 2 3 5" xfId="25632"/>
    <cellStyle name="Note 2 2 3 2 3 6" xfId="25633"/>
    <cellStyle name="Note 2 2 3 2 3 7" xfId="25634"/>
    <cellStyle name="Note 2 2 3 2 4" xfId="25635"/>
    <cellStyle name="Note 2 2 3 2 5" xfId="25636"/>
    <cellStyle name="Note 2 2 3 2 6" xfId="25637"/>
    <cellStyle name="Note 2 2 3 2 7" xfId="25638"/>
    <cellStyle name="Note 2 2 3 2 8" xfId="25639"/>
    <cellStyle name="Note 2 2 3 2 9" xfId="25640"/>
    <cellStyle name="Note 2 2 3 3" xfId="25641"/>
    <cellStyle name="Note 2 2 3 3 10" xfId="25642"/>
    <cellStyle name="Note 2 2 3 3 11" xfId="25643"/>
    <cellStyle name="Note 2 2 3 3 12" xfId="25644"/>
    <cellStyle name="Note 2 2 3 3 13" xfId="25645"/>
    <cellStyle name="Note 2 2 3 3 14" xfId="25646"/>
    <cellStyle name="Note 2 2 3 3 15" xfId="25647"/>
    <cellStyle name="Note 2 2 3 3 16" xfId="25648"/>
    <cellStyle name="Note 2 2 3 3 2" xfId="25649"/>
    <cellStyle name="Note 2 2 3 3 2 2" xfId="25650"/>
    <cellStyle name="Note 2 2 3 3 2 3" xfId="25651"/>
    <cellStyle name="Note 2 2 3 3 2 4" xfId="25652"/>
    <cellStyle name="Note 2 2 3 3 2 5" xfId="25653"/>
    <cellStyle name="Note 2 2 3 3 2 6" xfId="25654"/>
    <cellStyle name="Note 2 2 3 3 2 7" xfId="25655"/>
    <cellStyle name="Note 2 2 3 3 3" xfId="25656"/>
    <cellStyle name="Note 2 2 3 3 4" xfId="25657"/>
    <cellStyle name="Note 2 2 3 3 5" xfId="25658"/>
    <cellStyle name="Note 2 2 3 3 6" xfId="25659"/>
    <cellStyle name="Note 2 2 3 3 7" xfId="25660"/>
    <cellStyle name="Note 2 2 3 3 8" xfId="25661"/>
    <cellStyle name="Note 2 2 3 3 9" xfId="25662"/>
    <cellStyle name="Note 2 2 3 4" xfId="25663"/>
    <cellStyle name="Note 2 2 3 4 2" xfId="25664"/>
    <cellStyle name="Note 2 2 3 4 3" xfId="25665"/>
    <cellStyle name="Note 2 2 3 4 4" xfId="25666"/>
    <cellStyle name="Note 2 2 3 4 5" xfId="25667"/>
    <cellStyle name="Note 2 2 3 4 6" xfId="25668"/>
    <cellStyle name="Note 2 2 3 4 7" xfId="25669"/>
    <cellStyle name="Note 2 2 3 5" xfId="25670"/>
    <cellStyle name="Note 2 2 3 6" xfId="25671"/>
    <cellStyle name="Note 2 2 3 7" xfId="25672"/>
    <cellStyle name="Note 2 2 3 8" xfId="25673"/>
    <cellStyle name="Note 2 2 3 9" xfId="25674"/>
    <cellStyle name="Note 2 2 4" xfId="25675"/>
    <cellStyle name="Note 2 2 4 10" xfId="25676"/>
    <cellStyle name="Note 2 2 4 11" xfId="25677"/>
    <cellStyle name="Note 2 2 4 12" xfId="25678"/>
    <cellStyle name="Note 2 2 4 13" xfId="25679"/>
    <cellStyle name="Note 2 2 4 2" xfId="25680"/>
    <cellStyle name="Note 2 2 4 2 10" xfId="25681"/>
    <cellStyle name="Note 2 2 4 2 11" xfId="25682"/>
    <cellStyle name="Note 2 2 4 2 12" xfId="25683"/>
    <cellStyle name="Note 2 2 4 2 13" xfId="25684"/>
    <cellStyle name="Note 2 2 4 2 14" xfId="25685"/>
    <cellStyle name="Note 2 2 4 2 15" xfId="25686"/>
    <cellStyle name="Note 2 2 4 2 16" xfId="25687"/>
    <cellStyle name="Note 2 2 4 2 2" xfId="25688"/>
    <cellStyle name="Note 2 2 4 2 2 2" xfId="25689"/>
    <cellStyle name="Note 2 2 4 2 2 3" xfId="25690"/>
    <cellStyle name="Note 2 2 4 2 2 4" xfId="25691"/>
    <cellStyle name="Note 2 2 4 2 2 5" xfId="25692"/>
    <cellStyle name="Note 2 2 4 2 2 6" xfId="25693"/>
    <cellStyle name="Note 2 2 4 2 2 7" xfId="25694"/>
    <cellStyle name="Note 2 2 4 2 3" xfId="25695"/>
    <cellStyle name="Note 2 2 4 2 4" xfId="25696"/>
    <cellStyle name="Note 2 2 4 2 5" xfId="25697"/>
    <cellStyle name="Note 2 2 4 2 6" xfId="25698"/>
    <cellStyle name="Note 2 2 4 2 7" xfId="25699"/>
    <cellStyle name="Note 2 2 4 2 8" xfId="25700"/>
    <cellStyle name="Note 2 2 4 2 9" xfId="25701"/>
    <cellStyle name="Note 2 2 4 3" xfId="25702"/>
    <cellStyle name="Note 2 2 4 3 2" xfId="25703"/>
    <cellStyle name="Note 2 2 4 3 3" xfId="25704"/>
    <cellStyle name="Note 2 2 4 3 4" xfId="25705"/>
    <cellStyle name="Note 2 2 4 3 5" xfId="25706"/>
    <cellStyle name="Note 2 2 4 3 6" xfId="25707"/>
    <cellStyle name="Note 2 2 4 3 7" xfId="25708"/>
    <cellStyle name="Note 2 2 4 4" xfId="25709"/>
    <cellStyle name="Note 2 2 4 5" xfId="25710"/>
    <cellStyle name="Note 2 2 4 6" xfId="25711"/>
    <cellStyle name="Note 2 2 4 7" xfId="25712"/>
    <cellStyle name="Note 2 2 4 8" xfId="25713"/>
    <cellStyle name="Note 2 2 4 9" xfId="25714"/>
    <cellStyle name="Note 2 2 5" xfId="25715"/>
    <cellStyle name="Note 2 2 5 10" xfId="25716"/>
    <cellStyle name="Note 2 2 5 11" xfId="25717"/>
    <cellStyle name="Note 2 2 5 12" xfId="25718"/>
    <cellStyle name="Note 2 2 5 13" xfId="25719"/>
    <cellStyle name="Note 2 2 5 14" xfId="25720"/>
    <cellStyle name="Note 2 2 5 15" xfId="25721"/>
    <cellStyle name="Note 2 2 5 16" xfId="25722"/>
    <cellStyle name="Note 2 2 5 2" xfId="25723"/>
    <cellStyle name="Note 2 2 5 2 2" xfId="25724"/>
    <cellStyle name="Note 2 2 5 2 3" xfId="25725"/>
    <cellStyle name="Note 2 2 5 2 4" xfId="25726"/>
    <cellStyle name="Note 2 2 5 2 5" xfId="25727"/>
    <cellStyle name="Note 2 2 5 2 6" xfId="25728"/>
    <cellStyle name="Note 2 2 5 2 7" xfId="25729"/>
    <cellStyle name="Note 2 2 5 3" xfId="25730"/>
    <cellStyle name="Note 2 2 5 4" xfId="25731"/>
    <cellStyle name="Note 2 2 5 5" xfId="25732"/>
    <cellStyle name="Note 2 2 5 6" xfId="25733"/>
    <cellStyle name="Note 2 2 5 7" xfId="25734"/>
    <cellStyle name="Note 2 2 5 8" xfId="25735"/>
    <cellStyle name="Note 2 2 5 9" xfId="25736"/>
    <cellStyle name="Note 2 2 6" xfId="25737"/>
    <cellStyle name="Note 2 2 6 2" xfId="25738"/>
    <cellStyle name="Note 2 2 6 2 2" xfId="25739"/>
    <cellStyle name="Note 2 2 6 2 3" xfId="25740"/>
    <cellStyle name="Note 2 2 6 2 4" xfId="25741"/>
    <cellStyle name="Note 2 2 6 2 5" xfId="25742"/>
    <cellStyle name="Note 2 2 6 2 6" xfId="25743"/>
    <cellStyle name="Note 2 2 6 2 7" xfId="25744"/>
    <cellStyle name="Note 2 2 6 3" xfId="25745"/>
    <cellStyle name="Note 2 2 6 4" xfId="25746"/>
    <cellStyle name="Note 2 2 6 5" xfId="25747"/>
    <cellStyle name="Note 2 2 6 6" xfId="25748"/>
    <cellStyle name="Note 2 2 6 7" xfId="25749"/>
    <cellStyle name="Note 2 2 7" xfId="25750"/>
    <cellStyle name="Note 2 2 7 2" xfId="25751"/>
    <cellStyle name="Note 2 2 7 3" xfId="25752"/>
    <cellStyle name="Note 2 2 7 4" xfId="25753"/>
    <cellStyle name="Note 2 2 7 5" xfId="25754"/>
    <cellStyle name="Note 2 2 7 6" xfId="25755"/>
    <cellStyle name="Note 2 2 7 7" xfId="25756"/>
    <cellStyle name="Note 2 2 8" xfId="25757"/>
    <cellStyle name="Note 2 2 8 2" xfId="25758"/>
    <cellStyle name="Note 2 2 8 3" xfId="25759"/>
    <cellStyle name="Note 2 2 8 4" xfId="25760"/>
    <cellStyle name="Note 2 2 8 5" xfId="25761"/>
    <cellStyle name="Note 2 2 8 6" xfId="25762"/>
    <cellStyle name="Note 2 2 8 7" xfId="25763"/>
    <cellStyle name="Note 2 2 9" xfId="25764"/>
    <cellStyle name="Note 2 3" xfId="25765"/>
    <cellStyle name="Note 2 3 10" xfId="25766"/>
    <cellStyle name="Note 2 3 11" xfId="25767"/>
    <cellStyle name="Note 2 3 12" xfId="25768"/>
    <cellStyle name="Note 2 3 13" xfId="25769"/>
    <cellStyle name="Note 2 3 14" xfId="25770"/>
    <cellStyle name="Note 2 3 2" xfId="25771"/>
    <cellStyle name="Note 2 3 2 10" xfId="25772"/>
    <cellStyle name="Note 2 3 2 11" xfId="25773"/>
    <cellStyle name="Note 2 3 2 12" xfId="25774"/>
    <cellStyle name="Note 2 3 2 13" xfId="25775"/>
    <cellStyle name="Note 2 3 2 2" xfId="25776"/>
    <cellStyle name="Note 2 3 2 2 10" xfId="25777"/>
    <cellStyle name="Note 2 3 2 2 11" xfId="25778"/>
    <cellStyle name="Note 2 3 2 2 12" xfId="25779"/>
    <cellStyle name="Note 2 3 2 2 13" xfId="25780"/>
    <cellStyle name="Note 2 3 2 2 14" xfId="25781"/>
    <cellStyle name="Note 2 3 2 2 15" xfId="25782"/>
    <cellStyle name="Note 2 3 2 2 16" xfId="25783"/>
    <cellStyle name="Note 2 3 2 2 2" xfId="25784"/>
    <cellStyle name="Note 2 3 2 2 2 2" xfId="25785"/>
    <cellStyle name="Note 2 3 2 2 2 3" xfId="25786"/>
    <cellStyle name="Note 2 3 2 2 2 4" xfId="25787"/>
    <cellStyle name="Note 2 3 2 2 2 5" xfId="25788"/>
    <cellStyle name="Note 2 3 2 2 2 6" xfId="25789"/>
    <cellStyle name="Note 2 3 2 2 2 7" xfId="25790"/>
    <cellStyle name="Note 2 3 2 2 3" xfId="25791"/>
    <cellStyle name="Note 2 3 2 2 4" xfId="25792"/>
    <cellStyle name="Note 2 3 2 2 5" xfId="25793"/>
    <cellStyle name="Note 2 3 2 2 6" xfId="25794"/>
    <cellStyle name="Note 2 3 2 2 7" xfId="25795"/>
    <cellStyle name="Note 2 3 2 2 8" xfId="25796"/>
    <cellStyle name="Note 2 3 2 2 9" xfId="25797"/>
    <cellStyle name="Note 2 3 2 3" xfId="25798"/>
    <cellStyle name="Note 2 3 2 3 2" xfId="25799"/>
    <cellStyle name="Note 2 3 2 3 3" xfId="25800"/>
    <cellStyle name="Note 2 3 2 3 4" xfId="25801"/>
    <cellStyle name="Note 2 3 2 3 5" xfId="25802"/>
    <cellStyle name="Note 2 3 2 3 6" xfId="25803"/>
    <cellStyle name="Note 2 3 2 3 7" xfId="25804"/>
    <cellStyle name="Note 2 3 2 4" xfId="25805"/>
    <cellStyle name="Note 2 3 2 5" xfId="25806"/>
    <cellStyle name="Note 2 3 2 6" xfId="25807"/>
    <cellStyle name="Note 2 3 2 7" xfId="25808"/>
    <cellStyle name="Note 2 3 2 8" xfId="25809"/>
    <cellStyle name="Note 2 3 2 9" xfId="25810"/>
    <cellStyle name="Note 2 3 3" xfId="25811"/>
    <cellStyle name="Note 2 3 3 10" xfId="25812"/>
    <cellStyle name="Note 2 3 3 11" xfId="25813"/>
    <cellStyle name="Note 2 3 3 12" xfId="25814"/>
    <cellStyle name="Note 2 3 3 13" xfId="25815"/>
    <cellStyle name="Note 2 3 3 14" xfId="25816"/>
    <cellStyle name="Note 2 3 3 15" xfId="25817"/>
    <cellStyle name="Note 2 3 3 16" xfId="25818"/>
    <cellStyle name="Note 2 3 3 2" xfId="25819"/>
    <cellStyle name="Note 2 3 3 2 2" xfId="25820"/>
    <cellStyle name="Note 2 3 3 2 3" xfId="25821"/>
    <cellStyle name="Note 2 3 3 2 4" xfId="25822"/>
    <cellStyle name="Note 2 3 3 2 5" xfId="25823"/>
    <cellStyle name="Note 2 3 3 2 6" xfId="25824"/>
    <cellStyle name="Note 2 3 3 2 7" xfId="25825"/>
    <cellStyle name="Note 2 3 3 3" xfId="25826"/>
    <cellStyle name="Note 2 3 3 4" xfId="25827"/>
    <cellStyle name="Note 2 3 3 5" xfId="25828"/>
    <cellStyle name="Note 2 3 3 6" xfId="25829"/>
    <cellStyle name="Note 2 3 3 7" xfId="25830"/>
    <cellStyle name="Note 2 3 3 8" xfId="25831"/>
    <cellStyle name="Note 2 3 3 9" xfId="25832"/>
    <cellStyle name="Note 2 3 4" xfId="25833"/>
    <cellStyle name="Note 2 3 4 2" xfId="25834"/>
    <cellStyle name="Note 2 3 4 3" xfId="25835"/>
    <cellStyle name="Note 2 3 4 4" xfId="25836"/>
    <cellStyle name="Note 2 3 4 5" xfId="25837"/>
    <cellStyle name="Note 2 3 4 6" xfId="25838"/>
    <cellStyle name="Note 2 3 4 7" xfId="25839"/>
    <cellStyle name="Note 2 3 5" xfId="25840"/>
    <cellStyle name="Note 2 3 6" xfId="25841"/>
    <cellStyle name="Note 2 3 7" xfId="25842"/>
    <cellStyle name="Note 2 3 8" xfId="25843"/>
    <cellStyle name="Note 2 3 9" xfId="25844"/>
    <cellStyle name="Note 2 4" xfId="25845"/>
    <cellStyle name="Note 2 4 10" xfId="25846"/>
    <cellStyle name="Note 2 4 11" xfId="25847"/>
    <cellStyle name="Note 2 4 12" xfId="25848"/>
    <cellStyle name="Note 2 4 13" xfId="25849"/>
    <cellStyle name="Note 2 4 14" xfId="25850"/>
    <cellStyle name="Note 2 4 2" xfId="25851"/>
    <cellStyle name="Note 2 4 2 10" xfId="25852"/>
    <cellStyle name="Note 2 4 2 11" xfId="25853"/>
    <cellStyle name="Note 2 4 2 12" xfId="25854"/>
    <cellStyle name="Note 2 4 2 13" xfId="25855"/>
    <cellStyle name="Note 2 4 2 2" xfId="25856"/>
    <cellStyle name="Note 2 4 2 2 10" xfId="25857"/>
    <cellStyle name="Note 2 4 2 2 11" xfId="25858"/>
    <cellStyle name="Note 2 4 2 2 12" xfId="25859"/>
    <cellStyle name="Note 2 4 2 2 13" xfId="25860"/>
    <cellStyle name="Note 2 4 2 2 14" xfId="25861"/>
    <cellStyle name="Note 2 4 2 2 15" xfId="25862"/>
    <cellStyle name="Note 2 4 2 2 16" xfId="25863"/>
    <cellStyle name="Note 2 4 2 2 2" xfId="25864"/>
    <cellStyle name="Note 2 4 2 2 2 2" xfId="25865"/>
    <cellStyle name="Note 2 4 2 2 2 3" xfId="25866"/>
    <cellStyle name="Note 2 4 2 2 2 4" xfId="25867"/>
    <cellStyle name="Note 2 4 2 2 2 5" xfId="25868"/>
    <cellStyle name="Note 2 4 2 2 2 6" xfId="25869"/>
    <cellStyle name="Note 2 4 2 2 2 7" xfId="25870"/>
    <cellStyle name="Note 2 4 2 2 3" xfId="25871"/>
    <cellStyle name="Note 2 4 2 2 4" xfId="25872"/>
    <cellStyle name="Note 2 4 2 2 5" xfId="25873"/>
    <cellStyle name="Note 2 4 2 2 6" xfId="25874"/>
    <cellStyle name="Note 2 4 2 2 7" xfId="25875"/>
    <cellStyle name="Note 2 4 2 2 8" xfId="25876"/>
    <cellStyle name="Note 2 4 2 2 9" xfId="25877"/>
    <cellStyle name="Note 2 4 2 3" xfId="25878"/>
    <cellStyle name="Note 2 4 2 3 2" xfId="25879"/>
    <cellStyle name="Note 2 4 2 3 3" xfId="25880"/>
    <cellStyle name="Note 2 4 2 3 4" xfId="25881"/>
    <cellStyle name="Note 2 4 2 3 5" xfId="25882"/>
    <cellStyle name="Note 2 4 2 3 6" xfId="25883"/>
    <cellStyle name="Note 2 4 2 3 7" xfId="25884"/>
    <cellStyle name="Note 2 4 2 4" xfId="25885"/>
    <cellStyle name="Note 2 4 2 5" xfId="25886"/>
    <cellStyle name="Note 2 4 2 6" xfId="25887"/>
    <cellStyle name="Note 2 4 2 7" xfId="25888"/>
    <cellStyle name="Note 2 4 2 8" xfId="25889"/>
    <cellStyle name="Note 2 4 2 9" xfId="25890"/>
    <cellStyle name="Note 2 4 3" xfId="25891"/>
    <cellStyle name="Note 2 4 3 10" xfId="25892"/>
    <cellStyle name="Note 2 4 3 11" xfId="25893"/>
    <cellStyle name="Note 2 4 3 12" xfId="25894"/>
    <cellStyle name="Note 2 4 3 13" xfId="25895"/>
    <cellStyle name="Note 2 4 3 14" xfId="25896"/>
    <cellStyle name="Note 2 4 3 15" xfId="25897"/>
    <cellStyle name="Note 2 4 3 16" xfId="25898"/>
    <cellStyle name="Note 2 4 3 2" xfId="25899"/>
    <cellStyle name="Note 2 4 3 2 2" xfId="25900"/>
    <cellStyle name="Note 2 4 3 2 3" xfId="25901"/>
    <cellStyle name="Note 2 4 3 2 4" xfId="25902"/>
    <cellStyle name="Note 2 4 3 2 5" xfId="25903"/>
    <cellStyle name="Note 2 4 3 2 6" xfId="25904"/>
    <cellStyle name="Note 2 4 3 2 7" xfId="25905"/>
    <cellStyle name="Note 2 4 3 3" xfId="25906"/>
    <cellStyle name="Note 2 4 3 4" xfId="25907"/>
    <cellStyle name="Note 2 4 3 5" xfId="25908"/>
    <cellStyle name="Note 2 4 3 6" xfId="25909"/>
    <cellStyle name="Note 2 4 3 7" xfId="25910"/>
    <cellStyle name="Note 2 4 3 8" xfId="25911"/>
    <cellStyle name="Note 2 4 3 9" xfId="25912"/>
    <cellStyle name="Note 2 4 4" xfId="25913"/>
    <cellStyle name="Note 2 4 4 2" xfId="25914"/>
    <cellStyle name="Note 2 4 4 3" xfId="25915"/>
    <cellStyle name="Note 2 4 4 4" xfId="25916"/>
    <cellStyle name="Note 2 4 4 5" xfId="25917"/>
    <cellStyle name="Note 2 4 4 6" xfId="25918"/>
    <cellStyle name="Note 2 4 4 7" xfId="25919"/>
    <cellStyle name="Note 2 4 5" xfId="25920"/>
    <cellStyle name="Note 2 4 6" xfId="25921"/>
    <cellStyle name="Note 2 4 7" xfId="25922"/>
    <cellStyle name="Note 2 4 8" xfId="25923"/>
    <cellStyle name="Note 2 4 9" xfId="25924"/>
    <cellStyle name="Note 2 5" xfId="25925"/>
    <cellStyle name="Note 2 5 10" xfId="25926"/>
    <cellStyle name="Note 2 5 11" xfId="25927"/>
    <cellStyle name="Note 2 5 12" xfId="25928"/>
    <cellStyle name="Note 2 5 13" xfId="25929"/>
    <cellStyle name="Note 2 5 14" xfId="25930"/>
    <cellStyle name="Note 2 5 2" xfId="25931"/>
    <cellStyle name="Note 2 5 2 10" xfId="25932"/>
    <cellStyle name="Note 2 5 2 11" xfId="25933"/>
    <cellStyle name="Note 2 5 2 12" xfId="25934"/>
    <cellStyle name="Note 2 5 2 13" xfId="25935"/>
    <cellStyle name="Note 2 5 2 2" xfId="25936"/>
    <cellStyle name="Note 2 5 2 2 10" xfId="25937"/>
    <cellStyle name="Note 2 5 2 2 11" xfId="25938"/>
    <cellStyle name="Note 2 5 2 2 12" xfId="25939"/>
    <cellStyle name="Note 2 5 2 2 13" xfId="25940"/>
    <cellStyle name="Note 2 5 2 2 14" xfId="25941"/>
    <cellStyle name="Note 2 5 2 2 15" xfId="25942"/>
    <cellStyle name="Note 2 5 2 2 16" xfId="25943"/>
    <cellStyle name="Note 2 5 2 2 2" xfId="25944"/>
    <cellStyle name="Note 2 5 2 2 2 2" xfId="25945"/>
    <cellStyle name="Note 2 5 2 2 2 3" xfId="25946"/>
    <cellStyle name="Note 2 5 2 2 2 4" xfId="25947"/>
    <cellStyle name="Note 2 5 2 2 2 5" xfId="25948"/>
    <cellStyle name="Note 2 5 2 2 2 6" xfId="25949"/>
    <cellStyle name="Note 2 5 2 2 2 7" xfId="25950"/>
    <cellStyle name="Note 2 5 2 2 3" xfId="25951"/>
    <cellStyle name="Note 2 5 2 2 4" xfId="25952"/>
    <cellStyle name="Note 2 5 2 2 5" xfId="25953"/>
    <cellStyle name="Note 2 5 2 2 6" xfId="25954"/>
    <cellStyle name="Note 2 5 2 2 7" xfId="25955"/>
    <cellStyle name="Note 2 5 2 2 8" xfId="25956"/>
    <cellStyle name="Note 2 5 2 2 9" xfId="25957"/>
    <cellStyle name="Note 2 5 2 3" xfId="25958"/>
    <cellStyle name="Note 2 5 2 3 2" xfId="25959"/>
    <cellStyle name="Note 2 5 2 3 3" xfId="25960"/>
    <cellStyle name="Note 2 5 2 3 4" xfId="25961"/>
    <cellStyle name="Note 2 5 2 3 5" xfId="25962"/>
    <cellStyle name="Note 2 5 2 3 6" xfId="25963"/>
    <cellStyle name="Note 2 5 2 3 7" xfId="25964"/>
    <cellStyle name="Note 2 5 2 4" xfId="25965"/>
    <cellStyle name="Note 2 5 2 5" xfId="25966"/>
    <cellStyle name="Note 2 5 2 6" xfId="25967"/>
    <cellStyle name="Note 2 5 2 7" xfId="25968"/>
    <cellStyle name="Note 2 5 2 8" xfId="25969"/>
    <cellStyle name="Note 2 5 2 9" xfId="25970"/>
    <cellStyle name="Note 2 5 3" xfId="25971"/>
    <cellStyle name="Note 2 5 3 10" xfId="25972"/>
    <cellStyle name="Note 2 5 3 11" xfId="25973"/>
    <cellStyle name="Note 2 5 3 12" xfId="25974"/>
    <cellStyle name="Note 2 5 3 13" xfId="25975"/>
    <cellStyle name="Note 2 5 3 14" xfId="25976"/>
    <cellStyle name="Note 2 5 3 15" xfId="25977"/>
    <cellStyle name="Note 2 5 3 16" xfId="25978"/>
    <cellStyle name="Note 2 5 3 2" xfId="25979"/>
    <cellStyle name="Note 2 5 3 2 2" xfId="25980"/>
    <cellStyle name="Note 2 5 3 2 3" xfId="25981"/>
    <cellStyle name="Note 2 5 3 2 4" xfId="25982"/>
    <cellStyle name="Note 2 5 3 2 5" xfId="25983"/>
    <cellStyle name="Note 2 5 3 2 6" xfId="25984"/>
    <cellStyle name="Note 2 5 3 2 7" xfId="25985"/>
    <cellStyle name="Note 2 5 3 3" xfId="25986"/>
    <cellStyle name="Note 2 5 3 4" xfId="25987"/>
    <cellStyle name="Note 2 5 3 5" xfId="25988"/>
    <cellStyle name="Note 2 5 3 6" xfId="25989"/>
    <cellStyle name="Note 2 5 3 7" xfId="25990"/>
    <cellStyle name="Note 2 5 3 8" xfId="25991"/>
    <cellStyle name="Note 2 5 3 9" xfId="25992"/>
    <cellStyle name="Note 2 5 4" xfId="25993"/>
    <cellStyle name="Note 2 5 4 2" xfId="25994"/>
    <cellStyle name="Note 2 5 4 3" xfId="25995"/>
    <cellStyle name="Note 2 5 4 4" xfId="25996"/>
    <cellStyle name="Note 2 5 4 5" xfId="25997"/>
    <cellStyle name="Note 2 5 4 6" xfId="25998"/>
    <cellStyle name="Note 2 5 4 7" xfId="25999"/>
    <cellStyle name="Note 2 5 5" xfId="26000"/>
    <cellStyle name="Note 2 5 6" xfId="26001"/>
    <cellStyle name="Note 2 5 7" xfId="26002"/>
    <cellStyle name="Note 2 5 8" xfId="26003"/>
    <cellStyle name="Note 2 5 9" xfId="26004"/>
    <cellStyle name="Note 2 6" xfId="26005"/>
    <cellStyle name="Note 2 6 10" xfId="26006"/>
    <cellStyle name="Note 2 6 11" xfId="26007"/>
    <cellStyle name="Note 2 6 12" xfId="26008"/>
    <cellStyle name="Note 2 6 13" xfId="26009"/>
    <cellStyle name="Note 2 6 14" xfId="26010"/>
    <cellStyle name="Note 2 6 15" xfId="26011"/>
    <cellStyle name="Note 2 6 16" xfId="26012"/>
    <cellStyle name="Note 2 6 2" xfId="26013"/>
    <cellStyle name="Note 2 6 2 2" xfId="26014"/>
    <cellStyle name="Note 2 6 2 3" xfId="26015"/>
    <cellStyle name="Note 2 6 2 4" xfId="26016"/>
    <cellStyle name="Note 2 6 2 5" xfId="26017"/>
    <cellStyle name="Note 2 6 2 6" xfId="26018"/>
    <cellStyle name="Note 2 6 2 7" xfId="26019"/>
    <cellStyle name="Note 2 6 3" xfId="26020"/>
    <cellStyle name="Note 2 6 4" xfId="26021"/>
    <cellStyle name="Note 2 6 5" xfId="26022"/>
    <cellStyle name="Note 2 6 6" xfId="26023"/>
    <cellStyle name="Note 2 6 7" xfId="26024"/>
    <cellStyle name="Note 2 6 8" xfId="26025"/>
    <cellStyle name="Note 2 6 9" xfId="26026"/>
    <cellStyle name="Note 2 7" xfId="26027"/>
    <cellStyle name="Note 2 7 2" xfId="26028"/>
    <cellStyle name="Note 2 7 2 2" xfId="26029"/>
    <cellStyle name="Note 2 7 2 3" xfId="26030"/>
    <cellStyle name="Note 2 7 2 4" xfId="26031"/>
    <cellStyle name="Note 2 7 2 5" xfId="26032"/>
    <cellStyle name="Note 2 7 2 6" xfId="26033"/>
    <cellStyle name="Note 2 7 2 7" xfId="26034"/>
    <cellStyle name="Note 2 7 3" xfId="26035"/>
    <cellStyle name="Note 2 7 4" xfId="26036"/>
    <cellStyle name="Note 2 7 5" xfId="26037"/>
    <cellStyle name="Note 2 7 6" xfId="26038"/>
    <cellStyle name="Note 2 7 7" xfId="26039"/>
    <cellStyle name="Note 2 8" xfId="26040"/>
    <cellStyle name="Note 2 8 2" xfId="26041"/>
    <cellStyle name="Note 2 8 3" xfId="26042"/>
    <cellStyle name="Note 2 8 4" xfId="26043"/>
    <cellStyle name="Note 2 8 5" xfId="26044"/>
    <cellStyle name="Note 2 8 6" xfId="26045"/>
    <cellStyle name="Note 2 8 7" xfId="26046"/>
    <cellStyle name="Note 2 9" xfId="26047"/>
    <cellStyle name="Note 2 9 2" xfId="26048"/>
    <cellStyle name="Note 2 9 3" xfId="26049"/>
    <cellStyle name="Note 2 9 4" xfId="26050"/>
    <cellStyle name="Note 2 9 5" xfId="26051"/>
    <cellStyle name="Note 2 9 6" xfId="26052"/>
    <cellStyle name="Note 2 9 7" xfId="26053"/>
    <cellStyle name="Note 3" xfId="240"/>
    <cellStyle name="Note 3 10" xfId="26054"/>
    <cellStyle name="Note 3 11" xfId="26055"/>
    <cellStyle name="Note 3 12" xfId="26056"/>
    <cellStyle name="Note 3 13" xfId="26057"/>
    <cellStyle name="Note 3 14" xfId="26058"/>
    <cellStyle name="Note 3 15" xfId="26059"/>
    <cellStyle name="Note 3 16" xfId="26060"/>
    <cellStyle name="Note 3 2" xfId="241"/>
    <cellStyle name="Note 3 2 2" xfId="26061"/>
    <cellStyle name="Note 3 2 3" xfId="26062"/>
    <cellStyle name="Note 3 2 4" xfId="26063"/>
    <cellStyle name="Note 3 2 5" xfId="26064"/>
    <cellStyle name="Note 3 2 6" xfId="26065"/>
    <cellStyle name="Note 3 2 7" xfId="26066"/>
    <cellStyle name="Note 3 3" xfId="26067"/>
    <cellStyle name="Note 3 4" xfId="26068"/>
    <cellStyle name="Note 3 5" xfId="26069"/>
    <cellStyle name="Note 3 6" xfId="26070"/>
    <cellStyle name="Note 3 7" xfId="26071"/>
    <cellStyle name="Note 3 8" xfId="26072"/>
    <cellStyle name="Note 3 9" xfId="26073"/>
    <cellStyle name="Note 4" xfId="26074"/>
    <cellStyle name="Note 4 10" xfId="26075"/>
    <cellStyle name="Note 4 11" xfId="26076"/>
    <cellStyle name="Note 4 12" xfId="26077"/>
    <cellStyle name="Note 4 13" xfId="26078"/>
    <cellStyle name="Note 4 14" xfId="26079"/>
    <cellStyle name="Note 4 15" xfId="26080"/>
    <cellStyle name="Note 4 16" xfId="26081"/>
    <cellStyle name="Note 4 2" xfId="26082"/>
    <cellStyle name="Note 4 2 2" xfId="26083"/>
    <cellStyle name="Note 4 2 3" xfId="26084"/>
    <cellStyle name="Note 4 2 4" xfId="26085"/>
    <cellStyle name="Note 4 2 5" xfId="26086"/>
    <cellStyle name="Note 4 2 6" xfId="26087"/>
    <cellStyle name="Note 4 2 7" xfId="26088"/>
    <cellStyle name="Note 4 3" xfId="26089"/>
    <cellStyle name="Note 4 4" xfId="26090"/>
    <cellStyle name="Note 4 5" xfId="26091"/>
    <cellStyle name="Note 4 6" xfId="26092"/>
    <cellStyle name="Note 4 7" xfId="26093"/>
    <cellStyle name="Note 4 8" xfId="26094"/>
    <cellStyle name="Note 4 9" xfId="26095"/>
    <cellStyle name="Note 5" xfId="26096"/>
    <cellStyle name="Note 5 10" xfId="26097"/>
    <cellStyle name="Note 5 11" xfId="26098"/>
    <cellStyle name="Note 5 12" xfId="26099"/>
    <cellStyle name="Note 5 13" xfId="26100"/>
    <cellStyle name="Note 5 14" xfId="26101"/>
    <cellStyle name="Note 5 15" xfId="26102"/>
    <cellStyle name="Note 5 16" xfId="26103"/>
    <cellStyle name="Note 5 2" xfId="26104"/>
    <cellStyle name="Note 5 2 2" xfId="26105"/>
    <cellStyle name="Note 5 2 3" xfId="26106"/>
    <cellStyle name="Note 5 2 4" xfId="26107"/>
    <cellStyle name="Note 5 2 5" xfId="26108"/>
    <cellStyle name="Note 5 2 6" xfId="26109"/>
    <cellStyle name="Note 5 2 7" xfId="26110"/>
    <cellStyle name="Note 5 3" xfId="26111"/>
    <cellStyle name="Note 5 4" xfId="26112"/>
    <cellStyle name="Note 5 5" xfId="26113"/>
    <cellStyle name="Note 5 6" xfId="26114"/>
    <cellStyle name="Note 5 7" xfId="26115"/>
    <cellStyle name="Note 5 8" xfId="26116"/>
    <cellStyle name="Note 5 9" xfId="26117"/>
    <cellStyle name="Note 6" xfId="26118"/>
    <cellStyle name="Note 6 10" xfId="26119"/>
    <cellStyle name="Note 6 11" xfId="26120"/>
    <cellStyle name="Note 6 12" xfId="26121"/>
    <cellStyle name="Note 6 13" xfId="26122"/>
    <cellStyle name="Note 6 14" xfId="26123"/>
    <cellStyle name="Note 6 15" xfId="26124"/>
    <cellStyle name="Note 6 16" xfId="26125"/>
    <cellStyle name="Note 6 2" xfId="26126"/>
    <cellStyle name="Note 6 2 2" xfId="26127"/>
    <cellStyle name="Note 6 2 3" xfId="26128"/>
    <cellStyle name="Note 6 2 4" xfId="26129"/>
    <cellStyle name="Note 6 2 5" xfId="26130"/>
    <cellStyle name="Note 6 2 6" xfId="26131"/>
    <cellStyle name="Note 6 2 7" xfId="26132"/>
    <cellStyle name="Note 6 3" xfId="26133"/>
    <cellStyle name="Note 6 4" xfId="26134"/>
    <cellStyle name="Note 6 5" xfId="26135"/>
    <cellStyle name="Note 6 6" xfId="26136"/>
    <cellStyle name="Note 6 7" xfId="26137"/>
    <cellStyle name="Note 6 8" xfId="26138"/>
    <cellStyle name="Note 6 9" xfId="26139"/>
    <cellStyle name="Note 7" xfId="26140"/>
    <cellStyle name="Note 7 10" xfId="26141"/>
    <cellStyle name="Note 7 11" xfId="26142"/>
    <cellStyle name="Note 7 12" xfId="26143"/>
    <cellStyle name="Note 7 13" xfId="26144"/>
    <cellStyle name="Note 7 14" xfId="26145"/>
    <cellStyle name="Note 7 15" xfId="26146"/>
    <cellStyle name="Note 7 16" xfId="26147"/>
    <cellStyle name="Note 7 2" xfId="26148"/>
    <cellStyle name="Note 7 2 2" xfId="26149"/>
    <cellStyle name="Note 7 2 3" xfId="26150"/>
    <cellStyle name="Note 7 2 4" xfId="26151"/>
    <cellStyle name="Note 7 2 5" xfId="26152"/>
    <cellStyle name="Note 7 2 6" xfId="26153"/>
    <cellStyle name="Note 7 2 7" xfId="26154"/>
    <cellStyle name="Note 7 3" xfId="26155"/>
    <cellStyle name="Note 7 4" xfId="26156"/>
    <cellStyle name="Note 7 5" xfId="26157"/>
    <cellStyle name="Note 7 6" xfId="26158"/>
    <cellStyle name="Note 7 7" xfId="26159"/>
    <cellStyle name="Note 7 8" xfId="26160"/>
    <cellStyle name="Note 7 9" xfId="26161"/>
    <cellStyle name="Notes" xfId="26162"/>
    <cellStyle name="Notes 2" xfId="26163"/>
    <cellStyle name="Number" xfId="26164"/>
    <cellStyle name="Number 2" xfId="26165"/>
    <cellStyle name="Number 2 2" xfId="26166"/>
    <cellStyle name="Number 2 2 2" xfId="26167"/>
    <cellStyle name="Number 2 3" xfId="26168"/>
    <cellStyle name="Number 2 3 2" xfId="26169"/>
    <cellStyle name="Number 2 3 2 2" xfId="26170"/>
    <cellStyle name="Number 2 3 3" xfId="26171"/>
    <cellStyle name="Number 2 4" xfId="26172"/>
    <cellStyle name="Number 2 4 2" xfId="26173"/>
    <cellStyle name="Number 2 5" xfId="26174"/>
    <cellStyle name="Number 3" xfId="26175"/>
    <cellStyle name="Number 3 2" xfId="26176"/>
    <cellStyle name="Number 3 2 2" xfId="26177"/>
    <cellStyle name="Number 3 2 2 2" xfId="26178"/>
    <cellStyle name="Number 3 2 3" xfId="26179"/>
    <cellStyle name="Number 3 3" xfId="26180"/>
    <cellStyle name="Number 3 3 2" xfId="26181"/>
    <cellStyle name="Number 3 3 2 2" xfId="26182"/>
    <cellStyle name="Number 3 3 3" xfId="26183"/>
    <cellStyle name="Number 3 4" xfId="26184"/>
    <cellStyle name="Number 3 4 2" xfId="26185"/>
    <cellStyle name="Number 3 5" xfId="26186"/>
    <cellStyle name="Number 4" xfId="26187"/>
    <cellStyle name="Number 4 2" xfId="26188"/>
    <cellStyle name="Number 5" xfId="26189"/>
    <cellStyle name="Number 5 2" xfId="26190"/>
    <cellStyle name="Number 6" xfId="26191"/>
    <cellStyle name="Obično_Intervencije - SPF" xfId="26192"/>
    <cellStyle name="optionalExposure" xfId="26193"/>
    <cellStyle name="optionalExposure 10" xfId="26194"/>
    <cellStyle name="optionalExposure 10 2" xfId="26195"/>
    <cellStyle name="optionalExposure 10 3" xfId="26196"/>
    <cellStyle name="optionalExposure 10 4" xfId="26197"/>
    <cellStyle name="optionalExposure 11" xfId="26198"/>
    <cellStyle name="optionalExposure 12" xfId="26199"/>
    <cellStyle name="optionalExposure 13" xfId="26200"/>
    <cellStyle name="optionalExposure 14" xfId="26201"/>
    <cellStyle name="optionalExposure 15" xfId="26202"/>
    <cellStyle name="optionalExposure 2" xfId="26203"/>
    <cellStyle name="optionalExposure 2 10" xfId="26204"/>
    <cellStyle name="optionalExposure 2 11" xfId="26205"/>
    <cellStyle name="optionalExposure 2 12" xfId="26206"/>
    <cellStyle name="optionalExposure 2 13" xfId="26207"/>
    <cellStyle name="optionalExposure 2 14" xfId="26208"/>
    <cellStyle name="optionalExposure 2 2" xfId="26209"/>
    <cellStyle name="optionalExposure 2 2 10" xfId="26210"/>
    <cellStyle name="optionalExposure 2 2 11" xfId="26211"/>
    <cellStyle name="optionalExposure 2 2 12" xfId="26212"/>
    <cellStyle name="optionalExposure 2 2 13" xfId="26213"/>
    <cellStyle name="optionalExposure 2 2 14" xfId="26214"/>
    <cellStyle name="optionalExposure 2 2 15" xfId="26215"/>
    <cellStyle name="optionalExposure 2 2 2" xfId="26216"/>
    <cellStyle name="optionalExposure 2 2 2 10" xfId="26217"/>
    <cellStyle name="optionalExposure 2 2 2 11" xfId="26218"/>
    <cellStyle name="optionalExposure 2 2 2 2" xfId="26219"/>
    <cellStyle name="optionalExposure 2 2 2 2 10" xfId="26220"/>
    <cellStyle name="optionalExposure 2 2 2 2 11" xfId="26221"/>
    <cellStyle name="optionalExposure 2 2 2 2 12" xfId="26222"/>
    <cellStyle name="optionalExposure 2 2 2 2 2" xfId="26223"/>
    <cellStyle name="optionalExposure 2 2 2 2 2 10" xfId="26224"/>
    <cellStyle name="optionalExposure 2 2 2 2 2 11" xfId="26225"/>
    <cellStyle name="optionalExposure 2 2 2 2 2 12" xfId="26226"/>
    <cellStyle name="optionalExposure 2 2 2 2 2 2" xfId="26227"/>
    <cellStyle name="optionalExposure 2 2 2 2 2 2 2" xfId="26228"/>
    <cellStyle name="optionalExposure 2 2 2 2 2 2 2 2" xfId="26229"/>
    <cellStyle name="optionalExposure 2 2 2 2 2 2 2 3" xfId="26230"/>
    <cellStyle name="optionalExposure 2 2 2 2 2 2 2 4" xfId="26231"/>
    <cellStyle name="optionalExposure 2 2 2 2 2 2 2 5" xfId="26232"/>
    <cellStyle name="optionalExposure 2 2 2 2 2 2 2 6" xfId="26233"/>
    <cellStyle name="optionalExposure 2 2 2 2 2 2 2 7" xfId="26234"/>
    <cellStyle name="optionalExposure 2 2 2 2 2 2 3" xfId="26235"/>
    <cellStyle name="optionalExposure 2 2 2 2 2 2 4" xfId="26236"/>
    <cellStyle name="optionalExposure 2 2 2 2 2 2 5" xfId="26237"/>
    <cellStyle name="optionalExposure 2 2 2 2 2 2 6" xfId="26238"/>
    <cellStyle name="optionalExposure 2 2 2 2 2 3" xfId="26239"/>
    <cellStyle name="optionalExposure 2 2 2 2 2 3 2" xfId="26240"/>
    <cellStyle name="optionalExposure 2 2 2 2 2 3 3" xfId="26241"/>
    <cellStyle name="optionalExposure 2 2 2 2 2 3 4" xfId="26242"/>
    <cellStyle name="optionalExposure 2 2 2 2 2 3 5" xfId="26243"/>
    <cellStyle name="optionalExposure 2 2 2 2 2 3 6" xfId="26244"/>
    <cellStyle name="optionalExposure 2 2 2 2 2 3 7" xfId="26245"/>
    <cellStyle name="optionalExposure 2 2 2 2 2 4" xfId="26246"/>
    <cellStyle name="optionalExposure 2 2 2 2 2 5" xfId="26247"/>
    <cellStyle name="optionalExposure 2 2 2 2 2 6" xfId="26248"/>
    <cellStyle name="optionalExposure 2 2 2 2 2 7" xfId="26249"/>
    <cellStyle name="optionalExposure 2 2 2 2 2 8" xfId="26250"/>
    <cellStyle name="optionalExposure 2 2 2 2 2 9" xfId="26251"/>
    <cellStyle name="optionalExposure 2 2 2 2 3" xfId="26252"/>
    <cellStyle name="optionalExposure 2 2 2 2 3 2" xfId="26253"/>
    <cellStyle name="optionalExposure 2 2 2 2 3 2 2" xfId="26254"/>
    <cellStyle name="optionalExposure 2 2 2 2 3 2 3" xfId="26255"/>
    <cellStyle name="optionalExposure 2 2 2 2 3 2 4" xfId="26256"/>
    <cellStyle name="optionalExposure 2 2 2 2 3 2 5" xfId="26257"/>
    <cellStyle name="optionalExposure 2 2 2 2 3 2 6" xfId="26258"/>
    <cellStyle name="optionalExposure 2 2 2 2 3 2 7" xfId="26259"/>
    <cellStyle name="optionalExposure 2 2 2 2 3 3" xfId="26260"/>
    <cellStyle name="optionalExposure 2 2 2 2 3 4" xfId="26261"/>
    <cellStyle name="optionalExposure 2 2 2 2 3 5" xfId="26262"/>
    <cellStyle name="optionalExposure 2 2 2 2 3 6" xfId="26263"/>
    <cellStyle name="optionalExposure 2 2 2 2 4" xfId="26264"/>
    <cellStyle name="optionalExposure 2 2 2 2 4 2" xfId="26265"/>
    <cellStyle name="optionalExposure 2 2 2 2 4 3" xfId="26266"/>
    <cellStyle name="optionalExposure 2 2 2 2 4 4" xfId="26267"/>
    <cellStyle name="optionalExposure 2 2 2 2 4 5" xfId="26268"/>
    <cellStyle name="optionalExposure 2 2 2 2 4 6" xfId="26269"/>
    <cellStyle name="optionalExposure 2 2 2 2 4 7" xfId="26270"/>
    <cellStyle name="optionalExposure 2 2 2 2 5" xfId="26271"/>
    <cellStyle name="optionalExposure 2 2 2 2 6" xfId="26272"/>
    <cellStyle name="optionalExposure 2 2 2 2 7" xfId="26273"/>
    <cellStyle name="optionalExposure 2 2 2 2 8" xfId="26274"/>
    <cellStyle name="optionalExposure 2 2 2 2 9" xfId="26275"/>
    <cellStyle name="optionalExposure 2 2 2 3" xfId="26276"/>
    <cellStyle name="optionalExposure 2 2 2 3 2" xfId="26277"/>
    <cellStyle name="optionalExposure 2 2 2 3 3" xfId="26278"/>
    <cellStyle name="optionalExposure 2 2 2 3 4" xfId="26279"/>
    <cellStyle name="optionalExposure 2 2 2 3 5" xfId="26280"/>
    <cellStyle name="optionalExposure 2 2 2 3 6" xfId="26281"/>
    <cellStyle name="optionalExposure 2 2 2 3 7" xfId="26282"/>
    <cellStyle name="optionalExposure 2 2 2 4" xfId="26283"/>
    <cellStyle name="optionalExposure 2 2 2 5" xfId="26284"/>
    <cellStyle name="optionalExposure 2 2 2 6" xfId="26285"/>
    <cellStyle name="optionalExposure 2 2 2 7" xfId="26286"/>
    <cellStyle name="optionalExposure 2 2 2 8" xfId="26287"/>
    <cellStyle name="optionalExposure 2 2 2 9" xfId="26288"/>
    <cellStyle name="optionalExposure 2 2 3" xfId="26289"/>
    <cellStyle name="optionalExposure 2 2 3 10" xfId="26290"/>
    <cellStyle name="optionalExposure 2 2 3 11" xfId="26291"/>
    <cellStyle name="optionalExposure 2 2 3 12" xfId="26292"/>
    <cellStyle name="optionalExposure 2 2 3 2" xfId="26293"/>
    <cellStyle name="optionalExposure 2 2 3 2 10" xfId="26294"/>
    <cellStyle name="optionalExposure 2 2 3 2 11" xfId="26295"/>
    <cellStyle name="optionalExposure 2 2 3 2 12" xfId="26296"/>
    <cellStyle name="optionalExposure 2 2 3 2 2" xfId="26297"/>
    <cellStyle name="optionalExposure 2 2 3 2 2 10" xfId="26298"/>
    <cellStyle name="optionalExposure 2 2 3 2 2 11" xfId="26299"/>
    <cellStyle name="optionalExposure 2 2 3 2 2 12" xfId="26300"/>
    <cellStyle name="optionalExposure 2 2 3 2 2 2" xfId="26301"/>
    <cellStyle name="optionalExposure 2 2 3 2 2 2 2" xfId="26302"/>
    <cellStyle name="optionalExposure 2 2 3 2 2 2 2 2" xfId="26303"/>
    <cellStyle name="optionalExposure 2 2 3 2 2 2 2 3" xfId="26304"/>
    <cellStyle name="optionalExposure 2 2 3 2 2 2 2 4" xfId="26305"/>
    <cellStyle name="optionalExposure 2 2 3 2 2 2 2 5" xfId="26306"/>
    <cellStyle name="optionalExposure 2 2 3 2 2 2 2 6" xfId="26307"/>
    <cellStyle name="optionalExposure 2 2 3 2 2 2 2 7" xfId="26308"/>
    <cellStyle name="optionalExposure 2 2 3 2 2 2 3" xfId="26309"/>
    <cellStyle name="optionalExposure 2 2 3 2 2 2 4" xfId="26310"/>
    <cellStyle name="optionalExposure 2 2 3 2 2 2 5" xfId="26311"/>
    <cellStyle name="optionalExposure 2 2 3 2 2 2 6" xfId="26312"/>
    <cellStyle name="optionalExposure 2 2 3 2 2 3" xfId="26313"/>
    <cellStyle name="optionalExposure 2 2 3 2 2 3 2" xfId="26314"/>
    <cellStyle name="optionalExposure 2 2 3 2 2 3 3" xfId="26315"/>
    <cellStyle name="optionalExposure 2 2 3 2 2 3 4" xfId="26316"/>
    <cellStyle name="optionalExposure 2 2 3 2 2 3 5" xfId="26317"/>
    <cellStyle name="optionalExposure 2 2 3 2 2 3 6" xfId="26318"/>
    <cellStyle name="optionalExposure 2 2 3 2 2 3 7" xfId="26319"/>
    <cellStyle name="optionalExposure 2 2 3 2 2 4" xfId="26320"/>
    <cellStyle name="optionalExposure 2 2 3 2 2 5" xfId="26321"/>
    <cellStyle name="optionalExposure 2 2 3 2 2 6" xfId="26322"/>
    <cellStyle name="optionalExposure 2 2 3 2 2 7" xfId="26323"/>
    <cellStyle name="optionalExposure 2 2 3 2 2 8" xfId="26324"/>
    <cellStyle name="optionalExposure 2 2 3 2 2 9" xfId="26325"/>
    <cellStyle name="optionalExposure 2 2 3 2 3" xfId="26326"/>
    <cellStyle name="optionalExposure 2 2 3 2 3 2" xfId="26327"/>
    <cellStyle name="optionalExposure 2 2 3 2 3 2 2" xfId="26328"/>
    <cellStyle name="optionalExposure 2 2 3 2 3 2 3" xfId="26329"/>
    <cellStyle name="optionalExposure 2 2 3 2 3 2 4" xfId="26330"/>
    <cellStyle name="optionalExposure 2 2 3 2 3 2 5" xfId="26331"/>
    <cellStyle name="optionalExposure 2 2 3 2 3 2 6" xfId="26332"/>
    <cellStyle name="optionalExposure 2 2 3 2 3 2 7" xfId="26333"/>
    <cellStyle name="optionalExposure 2 2 3 2 3 3" xfId="26334"/>
    <cellStyle name="optionalExposure 2 2 3 2 3 4" xfId="26335"/>
    <cellStyle name="optionalExposure 2 2 3 2 3 5" xfId="26336"/>
    <cellStyle name="optionalExposure 2 2 3 2 3 6" xfId="26337"/>
    <cellStyle name="optionalExposure 2 2 3 2 4" xfId="26338"/>
    <cellStyle name="optionalExposure 2 2 3 2 4 2" xfId="26339"/>
    <cellStyle name="optionalExposure 2 2 3 2 4 3" xfId="26340"/>
    <cellStyle name="optionalExposure 2 2 3 2 4 4" xfId="26341"/>
    <cellStyle name="optionalExposure 2 2 3 2 4 5" xfId="26342"/>
    <cellStyle name="optionalExposure 2 2 3 2 4 6" xfId="26343"/>
    <cellStyle name="optionalExposure 2 2 3 2 4 7" xfId="26344"/>
    <cellStyle name="optionalExposure 2 2 3 2 5" xfId="26345"/>
    <cellStyle name="optionalExposure 2 2 3 2 6" xfId="26346"/>
    <cellStyle name="optionalExposure 2 2 3 2 7" xfId="26347"/>
    <cellStyle name="optionalExposure 2 2 3 2 8" xfId="26348"/>
    <cellStyle name="optionalExposure 2 2 3 2 9" xfId="26349"/>
    <cellStyle name="optionalExposure 2 2 3 3" xfId="26350"/>
    <cellStyle name="optionalExposure 2 2 3 3 2" xfId="26351"/>
    <cellStyle name="optionalExposure 2 2 3 3 2 2" xfId="26352"/>
    <cellStyle name="optionalExposure 2 2 3 3 2 3" xfId="26353"/>
    <cellStyle name="optionalExposure 2 2 3 3 2 4" xfId="26354"/>
    <cellStyle name="optionalExposure 2 2 3 3 2 5" xfId="26355"/>
    <cellStyle name="optionalExposure 2 2 3 3 2 6" xfId="26356"/>
    <cellStyle name="optionalExposure 2 2 3 3 2 7" xfId="26357"/>
    <cellStyle name="optionalExposure 2 2 3 3 3" xfId="26358"/>
    <cellStyle name="optionalExposure 2 2 3 3 4" xfId="26359"/>
    <cellStyle name="optionalExposure 2 2 3 3 5" xfId="26360"/>
    <cellStyle name="optionalExposure 2 2 3 3 6" xfId="26361"/>
    <cellStyle name="optionalExposure 2 2 3 4" xfId="26362"/>
    <cellStyle name="optionalExposure 2 2 3 4 2" xfId="26363"/>
    <cellStyle name="optionalExposure 2 2 3 4 3" xfId="26364"/>
    <cellStyle name="optionalExposure 2 2 3 4 4" xfId="26365"/>
    <cellStyle name="optionalExposure 2 2 3 4 5" xfId="26366"/>
    <cellStyle name="optionalExposure 2 2 3 4 6" xfId="26367"/>
    <cellStyle name="optionalExposure 2 2 3 4 7" xfId="26368"/>
    <cellStyle name="optionalExposure 2 2 3 5" xfId="26369"/>
    <cellStyle name="optionalExposure 2 2 3 6" xfId="26370"/>
    <cellStyle name="optionalExposure 2 2 3 7" xfId="26371"/>
    <cellStyle name="optionalExposure 2 2 3 8" xfId="26372"/>
    <cellStyle name="optionalExposure 2 2 3 9" xfId="26373"/>
    <cellStyle name="optionalExposure 2 2 4" xfId="26374"/>
    <cellStyle name="optionalExposure 2 2 4 10" xfId="26375"/>
    <cellStyle name="optionalExposure 2 2 4 11" xfId="26376"/>
    <cellStyle name="optionalExposure 2 2 4 12" xfId="26377"/>
    <cellStyle name="optionalExposure 2 2 4 2" xfId="26378"/>
    <cellStyle name="optionalExposure 2 2 4 2 10" xfId="26379"/>
    <cellStyle name="optionalExposure 2 2 4 2 11" xfId="26380"/>
    <cellStyle name="optionalExposure 2 2 4 2 12" xfId="26381"/>
    <cellStyle name="optionalExposure 2 2 4 2 2" xfId="26382"/>
    <cellStyle name="optionalExposure 2 2 4 2 2 2" xfId="26383"/>
    <cellStyle name="optionalExposure 2 2 4 2 2 2 2" xfId="26384"/>
    <cellStyle name="optionalExposure 2 2 4 2 2 2 3" xfId="26385"/>
    <cellStyle name="optionalExposure 2 2 4 2 2 2 4" xfId="26386"/>
    <cellStyle name="optionalExposure 2 2 4 2 2 2 5" xfId="26387"/>
    <cellStyle name="optionalExposure 2 2 4 2 2 2 6" xfId="26388"/>
    <cellStyle name="optionalExposure 2 2 4 2 2 2 7" xfId="26389"/>
    <cellStyle name="optionalExposure 2 2 4 2 2 3" xfId="26390"/>
    <cellStyle name="optionalExposure 2 2 4 2 2 4" xfId="26391"/>
    <cellStyle name="optionalExposure 2 2 4 2 2 5" xfId="26392"/>
    <cellStyle name="optionalExposure 2 2 4 2 2 6" xfId="26393"/>
    <cellStyle name="optionalExposure 2 2 4 2 3" xfId="26394"/>
    <cellStyle name="optionalExposure 2 2 4 2 3 2" xfId="26395"/>
    <cellStyle name="optionalExposure 2 2 4 2 3 3" xfId="26396"/>
    <cellStyle name="optionalExposure 2 2 4 2 3 4" xfId="26397"/>
    <cellStyle name="optionalExposure 2 2 4 2 3 5" xfId="26398"/>
    <cellStyle name="optionalExposure 2 2 4 2 3 6" xfId="26399"/>
    <cellStyle name="optionalExposure 2 2 4 2 3 7" xfId="26400"/>
    <cellStyle name="optionalExposure 2 2 4 2 4" xfId="26401"/>
    <cellStyle name="optionalExposure 2 2 4 2 5" xfId="26402"/>
    <cellStyle name="optionalExposure 2 2 4 2 6" xfId="26403"/>
    <cellStyle name="optionalExposure 2 2 4 2 7" xfId="26404"/>
    <cellStyle name="optionalExposure 2 2 4 2 8" xfId="26405"/>
    <cellStyle name="optionalExposure 2 2 4 2 9" xfId="26406"/>
    <cellStyle name="optionalExposure 2 2 4 3" xfId="26407"/>
    <cellStyle name="optionalExposure 2 2 4 3 2" xfId="26408"/>
    <cellStyle name="optionalExposure 2 2 4 3 2 2" xfId="26409"/>
    <cellStyle name="optionalExposure 2 2 4 3 2 3" xfId="26410"/>
    <cellStyle name="optionalExposure 2 2 4 3 2 4" xfId="26411"/>
    <cellStyle name="optionalExposure 2 2 4 3 2 5" xfId="26412"/>
    <cellStyle name="optionalExposure 2 2 4 3 2 6" xfId="26413"/>
    <cellStyle name="optionalExposure 2 2 4 3 2 7" xfId="26414"/>
    <cellStyle name="optionalExposure 2 2 4 3 3" xfId="26415"/>
    <cellStyle name="optionalExposure 2 2 4 3 4" xfId="26416"/>
    <cellStyle name="optionalExposure 2 2 4 3 5" xfId="26417"/>
    <cellStyle name="optionalExposure 2 2 4 3 6" xfId="26418"/>
    <cellStyle name="optionalExposure 2 2 4 4" xfId="26419"/>
    <cellStyle name="optionalExposure 2 2 4 4 2" xfId="26420"/>
    <cellStyle name="optionalExposure 2 2 4 4 3" xfId="26421"/>
    <cellStyle name="optionalExposure 2 2 4 4 4" xfId="26422"/>
    <cellStyle name="optionalExposure 2 2 4 4 5" xfId="26423"/>
    <cellStyle name="optionalExposure 2 2 4 4 6" xfId="26424"/>
    <cellStyle name="optionalExposure 2 2 4 4 7" xfId="26425"/>
    <cellStyle name="optionalExposure 2 2 4 5" xfId="26426"/>
    <cellStyle name="optionalExposure 2 2 4 6" xfId="26427"/>
    <cellStyle name="optionalExposure 2 2 4 7" xfId="26428"/>
    <cellStyle name="optionalExposure 2 2 4 8" xfId="26429"/>
    <cellStyle name="optionalExposure 2 2 4 9" xfId="26430"/>
    <cellStyle name="optionalExposure 2 2 5" xfId="26431"/>
    <cellStyle name="optionalExposure 2 2 5 2" xfId="26432"/>
    <cellStyle name="optionalExposure 2 2 5 3" xfId="26433"/>
    <cellStyle name="optionalExposure 2 2 5 4" xfId="26434"/>
    <cellStyle name="optionalExposure 2 2 5 5" xfId="26435"/>
    <cellStyle name="optionalExposure 2 2 5 6" xfId="26436"/>
    <cellStyle name="optionalExposure 2 2 5 7" xfId="26437"/>
    <cellStyle name="optionalExposure 2 2 6" xfId="26438"/>
    <cellStyle name="optionalExposure 2 2 6 2" xfId="26439"/>
    <cellStyle name="optionalExposure 2 2 6 3" xfId="26440"/>
    <cellStyle name="optionalExposure 2 2 6 4" xfId="26441"/>
    <cellStyle name="optionalExposure 2 2 6 5" xfId="26442"/>
    <cellStyle name="optionalExposure 2 2 6 6" xfId="26443"/>
    <cellStyle name="optionalExposure 2 2 6 7" xfId="26444"/>
    <cellStyle name="optionalExposure 2 2 7" xfId="26445"/>
    <cellStyle name="optionalExposure 2 2 7 2" xfId="26446"/>
    <cellStyle name="optionalExposure 2 2 7 3" xfId="26447"/>
    <cellStyle name="optionalExposure 2 2 7 4" xfId="26448"/>
    <cellStyle name="optionalExposure 2 2 8" xfId="26449"/>
    <cellStyle name="optionalExposure 2 2 8 2" xfId="26450"/>
    <cellStyle name="optionalExposure 2 2 8 3" xfId="26451"/>
    <cellStyle name="optionalExposure 2 2 8 4" xfId="26452"/>
    <cellStyle name="optionalExposure 2 2 9" xfId="26453"/>
    <cellStyle name="optionalExposure 2 3" xfId="26454"/>
    <cellStyle name="optionalExposure 2 3 10" xfId="26455"/>
    <cellStyle name="optionalExposure 2 3 11" xfId="26456"/>
    <cellStyle name="optionalExposure 2 3 12" xfId="26457"/>
    <cellStyle name="optionalExposure 2 3 13" xfId="26458"/>
    <cellStyle name="optionalExposure 2 3 2" xfId="26459"/>
    <cellStyle name="optionalExposure 2 3 2 2" xfId="26460"/>
    <cellStyle name="optionalExposure 2 3 2 2 2" xfId="26461"/>
    <cellStyle name="optionalExposure 2 3 2 2 3" xfId="26462"/>
    <cellStyle name="optionalExposure 2 3 2 2 4" xfId="26463"/>
    <cellStyle name="optionalExposure 2 3 2 2 5" xfId="26464"/>
    <cellStyle name="optionalExposure 2 3 2 2 6" xfId="26465"/>
    <cellStyle name="optionalExposure 2 3 2 2 7" xfId="26466"/>
    <cellStyle name="optionalExposure 2 3 2 3" xfId="26467"/>
    <cellStyle name="optionalExposure 2 3 2 4" xfId="26468"/>
    <cellStyle name="optionalExposure 2 3 2 5" xfId="26469"/>
    <cellStyle name="optionalExposure 2 3 2 6" xfId="26470"/>
    <cellStyle name="optionalExposure 2 3 3" xfId="26471"/>
    <cellStyle name="optionalExposure 2 3 3 2" xfId="26472"/>
    <cellStyle name="optionalExposure 2 3 3 3" xfId="26473"/>
    <cellStyle name="optionalExposure 2 3 3 4" xfId="26474"/>
    <cellStyle name="optionalExposure 2 3 3 5" xfId="26475"/>
    <cellStyle name="optionalExposure 2 3 3 6" xfId="26476"/>
    <cellStyle name="optionalExposure 2 3 3 7" xfId="26477"/>
    <cellStyle name="optionalExposure 2 3 4" xfId="26478"/>
    <cellStyle name="optionalExposure 2 3 5" xfId="26479"/>
    <cellStyle name="optionalExposure 2 3 6" xfId="26480"/>
    <cellStyle name="optionalExposure 2 3 7" xfId="26481"/>
    <cellStyle name="optionalExposure 2 3 8" xfId="26482"/>
    <cellStyle name="optionalExposure 2 3 9" xfId="26483"/>
    <cellStyle name="optionalExposure 2 4" xfId="26484"/>
    <cellStyle name="optionalExposure 2 4 10" xfId="26485"/>
    <cellStyle name="optionalExposure 2 4 11" xfId="26486"/>
    <cellStyle name="optionalExposure 2 4 12" xfId="26487"/>
    <cellStyle name="optionalExposure 2 4 2" xfId="26488"/>
    <cellStyle name="optionalExposure 2 4 2 2" xfId="26489"/>
    <cellStyle name="optionalExposure 2 4 2 2 2" xfId="26490"/>
    <cellStyle name="optionalExposure 2 4 2 2 3" xfId="26491"/>
    <cellStyle name="optionalExposure 2 4 2 2 4" xfId="26492"/>
    <cellStyle name="optionalExposure 2 4 2 2 5" xfId="26493"/>
    <cellStyle name="optionalExposure 2 4 2 2 6" xfId="26494"/>
    <cellStyle name="optionalExposure 2 4 2 2 7" xfId="26495"/>
    <cellStyle name="optionalExposure 2 4 2 3" xfId="26496"/>
    <cellStyle name="optionalExposure 2 4 2 4" xfId="26497"/>
    <cellStyle name="optionalExposure 2 4 2 5" xfId="26498"/>
    <cellStyle name="optionalExposure 2 4 2 6" xfId="26499"/>
    <cellStyle name="optionalExposure 2 4 3" xfId="26500"/>
    <cellStyle name="optionalExposure 2 4 3 2" xfId="26501"/>
    <cellStyle name="optionalExposure 2 4 3 3" xfId="26502"/>
    <cellStyle name="optionalExposure 2 4 3 4" xfId="26503"/>
    <cellStyle name="optionalExposure 2 4 3 5" xfId="26504"/>
    <cellStyle name="optionalExposure 2 4 3 6" xfId="26505"/>
    <cellStyle name="optionalExposure 2 4 3 7" xfId="26506"/>
    <cellStyle name="optionalExposure 2 4 4" xfId="26507"/>
    <cellStyle name="optionalExposure 2 4 5" xfId="26508"/>
    <cellStyle name="optionalExposure 2 4 6" xfId="26509"/>
    <cellStyle name="optionalExposure 2 4 7" xfId="26510"/>
    <cellStyle name="optionalExposure 2 4 8" xfId="26511"/>
    <cellStyle name="optionalExposure 2 4 9" xfId="26512"/>
    <cellStyle name="optionalExposure 2 5" xfId="26513"/>
    <cellStyle name="optionalExposure 2 5 10" xfId="26514"/>
    <cellStyle name="optionalExposure 2 5 11" xfId="26515"/>
    <cellStyle name="optionalExposure 2 5 12" xfId="26516"/>
    <cellStyle name="optionalExposure 2 5 2" xfId="26517"/>
    <cellStyle name="optionalExposure 2 5 2 10" xfId="26518"/>
    <cellStyle name="optionalExposure 2 5 2 11" xfId="26519"/>
    <cellStyle name="optionalExposure 2 5 2 12" xfId="26520"/>
    <cellStyle name="optionalExposure 2 5 2 2" xfId="26521"/>
    <cellStyle name="optionalExposure 2 5 2 2 2" xfId="26522"/>
    <cellStyle name="optionalExposure 2 5 2 2 2 2" xfId="26523"/>
    <cellStyle name="optionalExposure 2 5 2 2 2 3" xfId="26524"/>
    <cellStyle name="optionalExposure 2 5 2 2 2 4" xfId="26525"/>
    <cellStyle name="optionalExposure 2 5 2 2 2 5" xfId="26526"/>
    <cellStyle name="optionalExposure 2 5 2 2 2 6" xfId="26527"/>
    <cellStyle name="optionalExposure 2 5 2 2 2 7" xfId="26528"/>
    <cellStyle name="optionalExposure 2 5 2 2 3" xfId="26529"/>
    <cellStyle name="optionalExposure 2 5 2 2 4" xfId="26530"/>
    <cellStyle name="optionalExposure 2 5 2 2 5" xfId="26531"/>
    <cellStyle name="optionalExposure 2 5 2 2 6" xfId="26532"/>
    <cellStyle name="optionalExposure 2 5 2 3" xfId="26533"/>
    <cellStyle name="optionalExposure 2 5 2 3 2" xfId="26534"/>
    <cellStyle name="optionalExposure 2 5 2 3 3" xfId="26535"/>
    <cellStyle name="optionalExposure 2 5 2 3 4" xfId="26536"/>
    <cellStyle name="optionalExposure 2 5 2 3 5" xfId="26537"/>
    <cellStyle name="optionalExposure 2 5 2 3 6" xfId="26538"/>
    <cellStyle name="optionalExposure 2 5 2 3 7" xfId="26539"/>
    <cellStyle name="optionalExposure 2 5 2 4" xfId="26540"/>
    <cellStyle name="optionalExposure 2 5 2 5" xfId="26541"/>
    <cellStyle name="optionalExposure 2 5 2 6" xfId="26542"/>
    <cellStyle name="optionalExposure 2 5 2 7" xfId="26543"/>
    <cellStyle name="optionalExposure 2 5 2 8" xfId="26544"/>
    <cellStyle name="optionalExposure 2 5 2 9" xfId="26545"/>
    <cellStyle name="optionalExposure 2 5 3" xfId="26546"/>
    <cellStyle name="optionalExposure 2 5 3 2" xfId="26547"/>
    <cellStyle name="optionalExposure 2 5 3 2 2" xfId="26548"/>
    <cellStyle name="optionalExposure 2 5 3 2 3" xfId="26549"/>
    <cellStyle name="optionalExposure 2 5 3 2 4" xfId="26550"/>
    <cellStyle name="optionalExposure 2 5 3 2 5" xfId="26551"/>
    <cellStyle name="optionalExposure 2 5 3 2 6" xfId="26552"/>
    <cellStyle name="optionalExposure 2 5 3 2 7" xfId="26553"/>
    <cellStyle name="optionalExposure 2 5 3 3" xfId="26554"/>
    <cellStyle name="optionalExposure 2 5 3 4" xfId="26555"/>
    <cellStyle name="optionalExposure 2 5 3 5" xfId="26556"/>
    <cellStyle name="optionalExposure 2 5 3 6" xfId="26557"/>
    <cellStyle name="optionalExposure 2 5 4" xfId="26558"/>
    <cellStyle name="optionalExposure 2 5 4 2" xfId="26559"/>
    <cellStyle name="optionalExposure 2 5 4 3" xfId="26560"/>
    <cellStyle name="optionalExposure 2 5 4 4" xfId="26561"/>
    <cellStyle name="optionalExposure 2 5 4 5" xfId="26562"/>
    <cellStyle name="optionalExposure 2 5 4 6" xfId="26563"/>
    <cellStyle name="optionalExposure 2 5 4 7" xfId="26564"/>
    <cellStyle name="optionalExposure 2 5 5" xfId="26565"/>
    <cellStyle name="optionalExposure 2 5 6" xfId="26566"/>
    <cellStyle name="optionalExposure 2 5 7" xfId="26567"/>
    <cellStyle name="optionalExposure 2 5 8" xfId="26568"/>
    <cellStyle name="optionalExposure 2 5 9" xfId="26569"/>
    <cellStyle name="optionalExposure 2 6" xfId="26570"/>
    <cellStyle name="optionalExposure 2 6 2" xfId="26571"/>
    <cellStyle name="optionalExposure 2 6 3" xfId="26572"/>
    <cellStyle name="optionalExposure 2 6 4" xfId="26573"/>
    <cellStyle name="optionalExposure 2 6 5" xfId="26574"/>
    <cellStyle name="optionalExposure 2 7" xfId="26575"/>
    <cellStyle name="optionalExposure 2 7 2" xfId="26576"/>
    <cellStyle name="optionalExposure 2 7 3" xfId="26577"/>
    <cellStyle name="optionalExposure 2 7 4" xfId="26578"/>
    <cellStyle name="optionalExposure 2 7 5" xfId="26579"/>
    <cellStyle name="optionalExposure 2 7 6" xfId="26580"/>
    <cellStyle name="optionalExposure 2 7 7" xfId="26581"/>
    <cellStyle name="optionalExposure 2 8" xfId="26582"/>
    <cellStyle name="optionalExposure 2 8 2" xfId="26583"/>
    <cellStyle name="optionalExposure 2 8 3" xfId="26584"/>
    <cellStyle name="optionalExposure 2 8 4" xfId="26585"/>
    <cellStyle name="optionalExposure 2 9" xfId="26586"/>
    <cellStyle name="optionalExposure 2 9 2" xfId="26587"/>
    <cellStyle name="optionalExposure 2 9 3" xfId="26588"/>
    <cellStyle name="optionalExposure 2 9 4" xfId="26589"/>
    <cellStyle name="optionalExposure 3" xfId="26590"/>
    <cellStyle name="optionalExposure 3 10" xfId="26591"/>
    <cellStyle name="optionalExposure 3 11" xfId="26592"/>
    <cellStyle name="optionalExposure 3 12" xfId="26593"/>
    <cellStyle name="optionalExposure 3 13" xfId="26594"/>
    <cellStyle name="optionalExposure 3 14" xfId="26595"/>
    <cellStyle name="optionalExposure 3 15" xfId="26596"/>
    <cellStyle name="optionalExposure 3 2" xfId="26597"/>
    <cellStyle name="optionalExposure 3 2 10" xfId="26598"/>
    <cellStyle name="optionalExposure 3 2 11" xfId="26599"/>
    <cellStyle name="optionalExposure 3 2 2" xfId="26600"/>
    <cellStyle name="optionalExposure 3 2 2 10" xfId="26601"/>
    <cellStyle name="optionalExposure 3 2 2 11" xfId="26602"/>
    <cellStyle name="optionalExposure 3 2 2 12" xfId="26603"/>
    <cellStyle name="optionalExposure 3 2 2 2" xfId="26604"/>
    <cellStyle name="optionalExposure 3 2 2 2 10" xfId="26605"/>
    <cellStyle name="optionalExposure 3 2 2 2 11" xfId="26606"/>
    <cellStyle name="optionalExposure 3 2 2 2 12" xfId="26607"/>
    <cellStyle name="optionalExposure 3 2 2 2 2" xfId="26608"/>
    <cellStyle name="optionalExposure 3 2 2 2 2 2" xfId="26609"/>
    <cellStyle name="optionalExposure 3 2 2 2 2 2 2" xfId="26610"/>
    <cellStyle name="optionalExposure 3 2 2 2 2 2 3" xfId="26611"/>
    <cellStyle name="optionalExposure 3 2 2 2 2 2 4" xfId="26612"/>
    <cellStyle name="optionalExposure 3 2 2 2 2 2 5" xfId="26613"/>
    <cellStyle name="optionalExposure 3 2 2 2 2 2 6" xfId="26614"/>
    <cellStyle name="optionalExposure 3 2 2 2 2 2 7" xfId="26615"/>
    <cellStyle name="optionalExposure 3 2 2 2 2 3" xfId="26616"/>
    <cellStyle name="optionalExposure 3 2 2 2 2 4" xfId="26617"/>
    <cellStyle name="optionalExposure 3 2 2 2 2 5" xfId="26618"/>
    <cellStyle name="optionalExposure 3 2 2 2 2 6" xfId="26619"/>
    <cellStyle name="optionalExposure 3 2 2 2 3" xfId="26620"/>
    <cellStyle name="optionalExposure 3 2 2 2 3 2" xfId="26621"/>
    <cellStyle name="optionalExposure 3 2 2 2 3 3" xfId="26622"/>
    <cellStyle name="optionalExposure 3 2 2 2 3 4" xfId="26623"/>
    <cellStyle name="optionalExposure 3 2 2 2 3 5" xfId="26624"/>
    <cellStyle name="optionalExposure 3 2 2 2 3 6" xfId="26625"/>
    <cellStyle name="optionalExposure 3 2 2 2 3 7" xfId="26626"/>
    <cellStyle name="optionalExposure 3 2 2 2 4" xfId="26627"/>
    <cellStyle name="optionalExposure 3 2 2 2 5" xfId="26628"/>
    <cellStyle name="optionalExposure 3 2 2 2 6" xfId="26629"/>
    <cellStyle name="optionalExposure 3 2 2 2 7" xfId="26630"/>
    <cellStyle name="optionalExposure 3 2 2 2 8" xfId="26631"/>
    <cellStyle name="optionalExposure 3 2 2 2 9" xfId="26632"/>
    <cellStyle name="optionalExposure 3 2 2 3" xfId="26633"/>
    <cellStyle name="optionalExposure 3 2 2 3 2" xfId="26634"/>
    <cellStyle name="optionalExposure 3 2 2 3 2 2" xfId="26635"/>
    <cellStyle name="optionalExposure 3 2 2 3 2 3" xfId="26636"/>
    <cellStyle name="optionalExposure 3 2 2 3 2 4" xfId="26637"/>
    <cellStyle name="optionalExposure 3 2 2 3 2 5" xfId="26638"/>
    <cellStyle name="optionalExposure 3 2 2 3 2 6" xfId="26639"/>
    <cellStyle name="optionalExposure 3 2 2 3 2 7" xfId="26640"/>
    <cellStyle name="optionalExposure 3 2 2 3 3" xfId="26641"/>
    <cellStyle name="optionalExposure 3 2 2 3 4" xfId="26642"/>
    <cellStyle name="optionalExposure 3 2 2 3 5" xfId="26643"/>
    <cellStyle name="optionalExposure 3 2 2 3 6" xfId="26644"/>
    <cellStyle name="optionalExposure 3 2 2 4" xfId="26645"/>
    <cellStyle name="optionalExposure 3 2 2 4 2" xfId="26646"/>
    <cellStyle name="optionalExposure 3 2 2 4 3" xfId="26647"/>
    <cellStyle name="optionalExposure 3 2 2 4 4" xfId="26648"/>
    <cellStyle name="optionalExposure 3 2 2 4 5" xfId="26649"/>
    <cellStyle name="optionalExposure 3 2 2 4 6" xfId="26650"/>
    <cellStyle name="optionalExposure 3 2 2 4 7" xfId="26651"/>
    <cellStyle name="optionalExposure 3 2 2 5" xfId="26652"/>
    <cellStyle name="optionalExposure 3 2 2 6" xfId="26653"/>
    <cellStyle name="optionalExposure 3 2 2 7" xfId="26654"/>
    <cellStyle name="optionalExposure 3 2 2 8" xfId="26655"/>
    <cellStyle name="optionalExposure 3 2 2 9" xfId="26656"/>
    <cellStyle name="optionalExposure 3 2 3" xfId="26657"/>
    <cellStyle name="optionalExposure 3 2 3 2" xfId="26658"/>
    <cellStyle name="optionalExposure 3 2 3 3" xfId="26659"/>
    <cellStyle name="optionalExposure 3 2 3 4" xfId="26660"/>
    <cellStyle name="optionalExposure 3 2 3 5" xfId="26661"/>
    <cellStyle name="optionalExposure 3 2 3 6" xfId="26662"/>
    <cellStyle name="optionalExposure 3 2 3 7" xfId="26663"/>
    <cellStyle name="optionalExposure 3 2 4" xfId="26664"/>
    <cellStyle name="optionalExposure 3 2 5" xfId="26665"/>
    <cellStyle name="optionalExposure 3 2 6" xfId="26666"/>
    <cellStyle name="optionalExposure 3 2 7" xfId="26667"/>
    <cellStyle name="optionalExposure 3 2 8" xfId="26668"/>
    <cellStyle name="optionalExposure 3 2 9" xfId="26669"/>
    <cellStyle name="optionalExposure 3 3" xfId="26670"/>
    <cellStyle name="optionalExposure 3 3 10" xfId="26671"/>
    <cellStyle name="optionalExposure 3 3 11" xfId="26672"/>
    <cellStyle name="optionalExposure 3 3 12" xfId="26673"/>
    <cellStyle name="optionalExposure 3 3 2" xfId="26674"/>
    <cellStyle name="optionalExposure 3 3 2 10" xfId="26675"/>
    <cellStyle name="optionalExposure 3 3 2 11" xfId="26676"/>
    <cellStyle name="optionalExposure 3 3 2 12" xfId="26677"/>
    <cellStyle name="optionalExposure 3 3 2 2" xfId="26678"/>
    <cellStyle name="optionalExposure 3 3 2 2 10" xfId="26679"/>
    <cellStyle name="optionalExposure 3 3 2 2 11" xfId="26680"/>
    <cellStyle name="optionalExposure 3 3 2 2 12" xfId="26681"/>
    <cellStyle name="optionalExposure 3 3 2 2 2" xfId="26682"/>
    <cellStyle name="optionalExposure 3 3 2 2 2 2" xfId="26683"/>
    <cellStyle name="optionalExposure 3 3 2 2 2 2 2" xfId="26684"/>
    <cellStyle name="optionalExposure 3 3 2 2 2 2 3" xfId="26685"/>
    <cellStyle name="optionalExposure 3 3 2 2 2 2 4" xfId="26686"/>
    <cellStyle name="optionalExposure 3 3 2 2 2 2 5" xfId="26687"/>
    <cellStyle name="optionalExposure 3 3 2 2 2 2 6" xfId="26688"/>
    <cellStyle name="optionalExposure 3 3 2 2 2 2 7" xfId="26689"/>
    <cellStyle name="optionalExposure 3 3 2 2 2 3" xfId="26690"/>
    <cellStyle name="optionalExposure 3 3 2 2 2 4" xfId="26691"/>
    <cellStyle name="optionalExposure 3 3 2 2 2 5" xfId="26692"/>
    <cellStyle name="optionalExposure 3 3 2 2 2 6" xfId="26693"/>
    <cellStyle name="optionalExposure 3 3 2 2 3" xfId="26694"/>
    <cellStyle name="optionalExposure 3 3 2 2 3 2" xfId="26695"/>
    <cellStyle name="optionalExposure 3 3 2 2 3 3" xfId="26696"/>
    <cellStyle name="optionalExposure 3 3 2 2 3 4" xfId="26697"/>
    <cellStyle name="optionalExposure 3 3 2 2 3 5" xfId="26698"/>
    <cellStyle name="optionalExposure 3 3 2 2 3 6" xfId="26699"/>
    <cellStyle name="optionalExposure 3 3 2 2 3 7" xfId="26700"/>
    <cellStyle name="optionalExposure 3 3 2 2 4" xfId="26701"/>
    <cellStyle name="optionalExposure 3 3 2 2 5" xfId="26702"/>
    <cellStyle name="optionalExposure 3 3 2 2 6" xfId="26703"/>
    <cellStyle name="optionalExposure 3 3 2 2 7" xfId="26704"/>
    <cellStyle name="optionalExposure 3 3 2 2 8" xfId="26705"/>
    <cellStyle name="optionalExposure 3 3 2 2 9" xfId="26706"/>
    <cellStyle name="optionalExposure 3 3 2 3" xfId="26707"/>
    <cellStyle name="optionalExposure 3 3 2 3 2" xfId="26708"/>
    <cellStyle name="optionalExposure 3 3 2 3 2 2" xfId="26709"/>
    <cellStyle name="optionalExposure 3 3 2 3 2 3" xfId="26710"/>
    <cellStyle name="optionalExposure 3 3 2 3 2 4" xfId="26711"/>
    <cellStyle name="optionalExposure 3 3 2 3 2 5" xfId="26712"/>
    <cellStyle name="optionalExposure 3 3 2 3 2 6" xfId="26713"/>
    <cellStyle name="optionalExposure 3 3 2 3 2 7" xfId="26714"/>
    <cellStyle name="optionalExposure 3 3 2 3 3" xfId="26715"/>
    <cellStyle name="optionalExposure 3 3 2 3 4" xfId="26716"/>
    <cellStyle name="optionalExposure 3 3 2 3 5" xfId="26717"/>
    <cellStyle name="optionalExposure 3 3 2 3 6" xfId="26718"/>
    <cellStyle name="optionalExposure 3 3 2 4" xfId="26719"/>
    <cellStyle name="optionalExposure 3 3 2 4 2" xfId="26720"/>
    <cellStyle name="optionalExposure 3 3 2 4 3" xfId="26721"/>
    <cellStyle name="optionalExposure 3 3 2 4 4" xfId="26722"/>
    <cellStyle name="optionalExposure 3 3 2 4 5" xfId="26723"/>
    <cellStyle name="optionalExposure 3 3 2 4 6" xfId="26724"/>
    <cellStyle name="optionalExposure 3 3 2 4 7" xfId="26725"/>
    <cellStyle name="optionalExposure 3 3 2 5" xfId="26726"/>
    <cellStyle name="optionalExposure 3 3 2 6" xfId="26727"/>
    <cellStyle name="optionalExposure 3 3 2 7" xfId="26728"/>
    <cellStyle name="optionalExposure 3 3 2 8" xfId="26729"/>
    <cellStyle name="optionalExposure 3 3 2 9" xfId="26730"/>
    <cellStyle name="optionalExposure 3 3 3" xfId="26731"/>
    <cellStyle name="optionalExposure 3 3 3 2" xfId="26732"/>
    <cellStyle name="optionalExposure 3 3 3 2 2" xfId="26733"/>
    <cellStyle name="optionalExposure 3 3 3 2 3" xfId="26734"/>
    <cellStyle name="optionalExposure 3 3 3 2 4" xfId="26735"/>
    <cellStyle name="optionalExposure 3 3 3 2 5" xfId="26736"/>
    <cellStyle name="optionalExposure 3 3 3 2 6" xfId="26737"/>
    <cellStyle name="optionalExposure 3 3 3 2 7" xfId="26738"/>
    <cellStyle name="optionalExposure 3 3 3 3" xfId="26739"/>
    <cellStyle name="optionalExposure 3 3 3 4" xfId="26740"/>
    <cellStyle name="optionalExposure 3 3 3 5" xfId="26741"/>
    <cellStyle name="optionalExposure 3 3 3 6" xfId="26742"/>
    <cellStyle name="optionalExposure 3 3 4" xfId="26743"/>
    <cellStyle name="optionalExposure 3 3 4 2" xfId="26744"/>
    <cellStyle name="optionalExposure 3 3 4 3" xfId="26745"/>
    <cellStyle name="optionalExposure 3 3 4 4" xfId="26746"/>
    <cellStyle name="optionalExposure 3 3 4 5" xfId="26747"/>
    <cellStyle name="optionalExposure 3 3 4 6" xfId="26748"/>
    <cellStyle name="optionalExposure 3 3 4 7" xfId="26749"/>
    <cellStyle name="optionalExposure 3 3 5" xfId="26750"/>
    <cellStyle name="optionalExposure 3 3 6" xfId="26751"/>
    <cellStyle name="optionalExposure 3 3 7" xfId="26752"/>
    <cellStyle name="optionalExposure 3 3 8" xfId="26753"/>
    <cellStyle name="optionalExposure 3 3 9" xfId="26754"/>
    <cellStyle name="optionalExposure 3 4" xfId="26755"/>
    <cellStyle name="optionalExposure 3 4 10" xfId="26756"/>
    <cellStyle name="optionalExposure 3 4 11" xfId="26757"/>
    <cellStyle name="optionalExposure 3 4 12" xfId="26758"/>
    <cellStyle name="optionalExposure 3 4 2" xfId="26759"/>
    <cellStyle name="optionalExposure 3 4 2 10" xfId="26760"/>
    <cellStyle name="optionalExposure 3 4 2 11" xfId="26761"/>
    <cellStyle name="optionalExposure 3 4 2 12" xfId="26762"/>
    <cellStyle name="optionalExposure 3 4 2 2" xfId="26763"/>
    <cellStyle name="optionalExposure 3 4 2 2 2" xfId="26764"/>
    <cellStyle name="optionalExposure 3 4 2 2 2 2" xfId="26765"/>
    <cellStyle name="optionalExposure 3 4 2 2 2 3" xfId="26766"/>
    <cellStyle name="optionalExposure 3 4 2 2 2 4" xfId="26767"/>
    <cellStyle name="optionalExposure 3 4 2 2 2 5" xfId="26768"/>
    <cellStyle name="optionalExposure 3 4 2 2 2 6" xfId="26769"/>
    <cellStyle name="optionalExposure 3 4 2 2 2 7" xfId="26770"/>
    <cellStyle name="optionalExposure 3 4 2 2 3" xfId="26771"/>
    <cellStyle name="optionalExposure 3 4 2 2 4" xfId="26772"/>
    <cellStyle name="optionalExposure 3 4 2 2 5" xfId="26773"/>
    <cellStyle name="optionalExposure 3 4 2 2 6" xfId="26774"/>
    <cellStyle name="optionalExposure 3 4 2 3" xfId="26775"/>
    <cellStyle name="optionalExposure 3 4 2 3 2" xfId="26776"/>
    <cellStyle name="optionalExposure 3 4 2 3 3" xfId="26777"/>
    <cellStyle name="optionalExposure 3 4 2 3 4" xfId="26778"/>
    <cellStyle name="optionalExposure 3 4 2 3 5" xfId="26779"/>
    <cellStyle name="optionalExposure 3 4 2 3 6" xfId="26780"/>
    <cellStyle name="optionalExposure 3 4 2 3 7" xfId="26781"/>
    <cellStyle name="optionalExposure 3 4 2 4" xfId="26782"/>
    <cellStyle name="optionalExposure 3 4 2 5" xfId="26783"/>
    <cellStyle name="optionalExposure 3 4 2 6" xfId="26784"/>
    <cellStyle name="optionalExposure 3 4 2 7" xfId="26785"/>
    <cellStyle name="optionalExposure 3 4 2 8" xfId="26786"/>
    <cellStyle name="optionalExposure 3 4 2 9" xfId="26787"/>
    <cellStyle name="optionalExposure 3 4 3" xfId="26788"/>
    <cellStyle name="optionalExposure 3 4 3 2" xfId="26789"/>
    <cellStyle name="optionalExposure 3 4 3 2 2" xfId="26790"/>
    <cellStyle name="optionalExposure 3 4 3 2 3" xfId="26791"/>
    <cellStyle name="optionalExposure 3 4 3 2 4" xfId="26792"/>
    <cellStyle name="optionalExposure 3 4 3 2 5" xfId="26793"/>
    <cellStyle name="optionalExposure 3 4 3 2 6" xfId="26794"/>
    <cellStyle name="optionalExposure 3 4 3 2 7" xfId="26795"/>
    <cellStyle name="optionalExposure 3 4 3 3" xfId="26796"/>
    <cellStyle name="optionalExposure 3 4 3 4" xfId="26797"/>
    <cellStyle name="optionalExposure 3 4 3 5" xfId="26798"/>
    <cellStyle name="optionalExposure 3 4 3 6" xfId="26799"/>
    <cellStyle name="optionalExposure 3 4 4" xfId="26800"/>
    <cellStyle name="optionalExposure 3 4 4 2" xfId="26801"/>
    <cellStyle name="optionalExposure 3 4 4 3" xfId="26802"/>
    <cellStyle name="optionalExposure 3 4 4 4" xfId="26803"/>
    <cellStyle name="optionalExposure 3 4 4 5" xfId="26804"/>
    <cellStyle name="optionalExposure 3 4 4 6" xfId="26805"/>
    <cellStyle name="optionalExposure 3 4 4 7" xfId="26806"/>
    <cellStyle name="optionalExposure 3 4 5" xfId="26807"/>
    <cellStyle name="optionalExposure 3 4 6" xfId="26808"/>
    <cellStyle name="optionalExposure 3 4 7" xfId="26809"/>
    <cellStyle name="optionalExposure 3 4 8" xfId="26810"/>
    <cellStyle name="optionalExposure 3 4 9" xfId="26811"/>
    <cellStyle name="optionalExposure 3 5" xfId="26812"/>
    <cellStyle name="optionalExposure 3 5 2" xfId="26813"/>
    <cellStyle name="optionalExposure 3 5 3" xfId="26814"/>
    <cellStyle name="optionalExposure 3 5 4" xfId="26815"/>
    <cellStyle name="optionalExposure 3 5 5" xfId="26816"/>
    <cellStyle name="optionalExposure 3 5 6" xfId="26817"/>
    <cellStyle name="optionalExposure 3 5 7" xfId="26818"/>
    <cellStyle name="optionalExposure 3 6" xfId="26819"/>
    <cellStyle name="optionalExposure 3 6 2" xfId="26820"/>
    <cellStyle name="optionalExposure 3 6 3" xfId="26821"/>
    <cellStyle name="optionalExposure 3 6 4" xfId="26822"/>
    <cellStyle name="optionalExposure 3 6 5" xfId="26823"/>
    <cellStyle name="optionalExposure 3 6 6" xfId="26824"/>
    <cellStyle name="optionalExposure 3 6 7" xfId="26825"/>
    <cellStyle name="optionalExposure 3 7" xfId="26826"/>
    <cellStyle name="optionalExposure 3 7 2" xfId="26827"/>
    <cellStyle name="optionalExposure 3 7 3" xfId="26828"/>
    <cellStyle name="optionalExposure 3 7 4" xfId="26829"/>
    <cellStyle name="optionalExposure 3 8" xfId="26830"/>
    <cellStyle name="optionalExposure 3 8 2" xfId="26831"/>
    <cellStyle name="optionalExposure 3 8 3" xfId="26832"/>
    <cellStyle name="optionalExposure 3 8 4" xfId="26833"/>
    <cellStyle name="optionalExposure 3 9" xfId="26834"/>
    <cellStyle name="optionalExposure 4" xfId="26835"/>
    <cellStyle name="optionalExposure 4 10" xfId="26836"/>
    <cellStyle name="optionalExposure 4 11" xfId="26837"/>
    <cellStyle name="optionalExposure 4 12" xfId="26838"/>
    <cellStyle name="optionalExposure 4 13" xfId="26839"/>
    <cellStyle name="optionalExposure 4 2" xfId="26840"/>
    <cellStyle name="optionalExposure 4 2 2" xfId="26841"/>
    <cellStyle name="optionalExposure 4 2 2 2" xfId="26842"/>
    <cellStyle name="optionalExposure 4 2 2 3" xfId="26843"/>
    <cellStyle name="optionalExposure 4 2 2 4" xfId="26844"/>
    <cellStyle name="optionalExposure 4 2 2 5" xfId="26845"/>
    <cellStyle name="optionalExposure 4 2 2 6" xfId="26846"/>
    <cellStyle name="optionalExposure 4 2 2 7" xfId="26847"/>
    <cellStyle name="optionalExposure 4 2 3" xfId="26848"/>
    <cellStyle name="optionalExposure 4 2 4" xfId="26849"/>
    <cellStyle name="optionalExposure 4 2 5" xfId="26850"/>
    <cellStyle name="optionalExposure 4 2 6" xfId="26851"/>
    <cellStyle name="optionalExposure 4 3" xfId="26852"/>
    <cellStyle name="optionalExposure 4 3 2" xfId="26853"/>
    <cellStyle name="optionalExposure 4 3 3" xfId="26854"/>
    <cellStyle name="optionalExposure 4 3 4" xfId="26855"/>
    <cellStyle name="optionalExposure 4 3 5" xfId="26856"/>
    <cellStyle name="optionalExposure 4 3 6" xfId="26857"/>
    <cellStyle name="optionalExposure 4 3 7" xfId="26858"/>
    <cellStyle name="optionalExposure 4 4" xfId="26859"/>
    <cellStyle name="optionalExposure 4 5" xfId="26860"/>
    <cellStyle name="optionalExposure 4 6" xfId="26861"/>
    <cellStyle name="optionalExposure 4 7" xfId="26862"/>
    <cellStyle name="optionalExposure 4 8" xfId="26863"/>
    <cellStyle name="optionalExposure 4 9" xfId="26864"/>
    <cellStyle name="optionalExposure 5" xfId="26865"/>
    <cellStyle name="optionalExposure 5 10" xfId="26866"/>
    <cellStyle name="optionalExposure 5 11" xfId="26867"/>
    <cellStyle name="optionalExposure 5 12" xfId="26868"/>
    <cellStyle name="optionalExposure 5 13" xfId="26869"/>
    <cellStyle name="optionalExposure 5 2" xfId="26870"/>
    <cellStyle name="optionalExposure 5 2 2" xfId="26871"/>
    <cellStyle name="optionalExposure 5 2 2 2" xfId="26872"/>
    <cellStyle name="optionalExposure 5 2 2 3" xfId="26873"/>
    <cellStyle name="optionalExposure 5 2 2 4" xfId="26874"/>
    <cellStyle name="optionalExposure 5 2 2 5" xfId="26875"/>
    <cellStyle name="optionalExposure 5 2 2 6" xfId="26876"/>
    <cellStyle name="optionalExposure 5 2 2 7" xfId="26877"/>
    <cellStyle name="optionalExposure 5 2 3" xfId="26878"/>
    <cellStyle name="optionalExposure 5 2 4" xfId="26879"/>
    <cellStyle name="optionalExposure 5 2 5" xfId="26880"/>
    <cellStyle name="optionalExposure 5 2 6" xfId="26881"/>
    <cellStyle name="optionalExposure 5 3" xfId="26882"/>
    <cellStyle name="optionalExposure 5 3 2" xfId="26883"/>
    <cellStyle name="optionalExposure 5 3 3" xfId="26884"/>
    <cellStyle name="optionalExposure 5 3 4" xfId="26885"/>
    <cellStyle name="optionalExposure 5 3 5" xfId="26886"/>
    <cellStyle name="optionalExposure 5 3 6" xfId="26887"/>
    <cellStyle name="optionalExposure 5 3 7" xfId="26888"/>
    <cellStyle name="optionalExposure 5 4" xfId="26889"/>
    <cellStyle name="optionalExposure 5 5" xfId="26890"/>
    <cellStyle name="optionalExposure 5 6" xfId="26891"/>
    <cellStyle name="optionalExposure 5 7" xfId="26892"/>
    <cellStyle name="optionalExposure 5 8" xfId="26893"/>
    <cellStyle name="optionalExposure 5 9" xfId="26894"/>
    <cellStyle name="optionalExposure 6" xfId="26895"/>
    <cellStyle name="optionalExposure 6 10" xfId="26896"/>
    <cellStyle name="optionalExposure 6 11" xfId="26897"/>
    <cellStyle name="optionalExposure 6 12" xfId="26898"/>
    <cellStyle name="optionalExposure 6 2" xfId="26899"/>
    <cellStyle name="optionalExposure 6 2 10" xfId="26900"/>
    <cellStyle name="optionalExposure 6 2 11" xfId="26901"/>
    <cellStyle name="optionalExposure 6 2 12" xfId="26902"/>
    <cellStyle name="optionalExposure 6 2 2" xfId="26903"/>
    <cellStyle name="optionalExposure 6 2 2 2" xfId="26904"/>
    <cellStyle name="optionalExposure 6 2 2 2 2" xfId="26905"/>
    <cellStyle name="optionalExposure 6 2 2 2 3" xfId="26906"/>
    <cellStyle name="optionalExposure 6 2 2 2 4" xfId="26907"/>
    <cellStyle name="optionalExposure 6 2 2 2 5" xfId="26908"/>
    <cellStyle name="optionalExposure 6 2 2 2 6" xfId="26909"/>
    <cellStyle name="optionalExposure 6 2 2 2 7" xfId="26910"/>
    <cellStyle name="optionalExposure 6 2 2 3" xfId="26911"/>
    <cellStyle name="optionalExposure 6 2 2 4" xfId="26912"/>
    <cellStyle name="optionalExposure 6 2 2 5" xfId="26913"/>
    <cellStyle name="optionalExposure 6 2 2 6" xfId="26914"/>
    <cellStyle name="optionalExposure 6 2 3" xfId="26915"/>
    <cellStyle name="optionalExposure 6 2 3 2" xfId="26916"/>
    <cellStyle name="optionalExposure 6 2 3 3" xfId="26917"/>
    <cellStyle name="optionalExposure 6 2 3 4" xfId="26918"/>
    <cellStyle name="optionalExposure 6 2 3 5" xfId="26919"/>
    <cellStyle name="optionalExposure 6 2 3 6" xfId="26920"/>
    <cellStyle name="optionalExposure 6 2 3 7" xfId="26921"/>
    <cellStyle name="optionalExposure 6 2 4" xfId="26922"/>
    <cellStyle name="optionalExposure 6 2 5" xfId="26923"/>
    <cellStyle name="optionalExposure 6 2 6" xfId="26924"/>
    <cellStyle name="optionalExposure 6 2 7" xfId="26925"/>
    <cellStyle name="optionalExposure 6 2 8" xfId="26926"/>
    <cellStyle name="optionalExposure 6 2 9" xfId="26927"/>
    <cellStyle name="optionalExposure 6 3" xfId="26928"/>
    <cellStyle name="optionalExposure 6 3 2" xfId="26929"/>
    <cellStyle name="optionalExposure 6 3 2 2" xfId="26930"/>
    <cellStyle name="optionalExposure 6 3 2 3" xfId="26931"/>
    <cellStyle name="optionalExposure 6 3 2 4" xfId="26932"/>
    <cellStyle name="optionalExposure 6 3 2 5" xfId="26933"/>
    <cellStyle name="optionalExposure 6 3 2 6" xfId="26934"/>
    <cellStyle name="optionalExposure 6 3 2 7" xfId="26935"/>
    <cellStyle name="optionalExposure 6 3 3" xfId="26936"/>
    <cellStyle name="optionalExposure 6 3 4" xfId="26937"/>
    <cellStyle name="optionalExposure 6 3 5" xfId="26938"/>
    <cellStyle name="optionalExposure 6 3 6" xfId="26939"/>
    <cellStyle name="optionalExposure 6 4" xfId="26940"/>
    <cellStyle name="optionalExposure 6 4 2" xfId="26941"/>
    <cellStyle name="optionalExposure 6 4 3" xfId="26942"/>
    <cellStyle name="optionalExposure 6 4 4" xfId="26943"/>
    <cellStyle name="optionalExposure 6 4 5" xfId="26944"/>
    <cellStyle name="optionalExposure 6 4 6" xfId="26945"/>
    <cellStyle name="optionalExposure 6 4 7" xfId="26946"/>
    <cellStyle name="optionalExposure 6 5" xfId="26947"/>
    <cellStyle name="optionalExposure 6 6" xfId="26948"/>
    <cellStyle name="optionalExposure 6 7" xfId="26949"/>
    <cellStyle name="optionalExposure 6 8" xfId="26950"/>
    <cellStyle name="optionalExposure 6 9" xfId="26951"/>
    <cellStyle name="optionalExposure 7" xfId="26952"/>
    <cellStyle name="optionalExposure 7 2" xfId="26953"/>
    <cellStyle name="optionalExposure 7 3" xfId="26954"/>
    <cellStyle name="optionalExposure 7 4" xfId="26955"/>
    <cellStyle name="optionalExposure 7 5" xfId="26956"/>
    <cellStyle name="optionalExposure 8" xfId="26957"/>
    <cellStyle name="optionalExposure 8 2" xfId="26958"/>
    <cellStyle name="optionalExposure 8 3" xfId="26959"/>
    <cellStyle name="optionalExposure 8 4" xfId="26960"/>
    <cellStyle name="optionalExposure 8 5" xfId="26961"/>
    <cellStyle name="optionalExposure 8 6" xfId="26962"/>
    <cellStyle name="optionalExposure 8 7" xfId="26963"/>
    <cellStyle name="optionalExposure 9" xfId="26964"/>
    <cellStyle name="optionalExposure 9 2" xfId="26965"/>
    <cellStyle name="optionalExposure 9 3" xfId="26966"/>
    <cellStyle name="optionalExposure 9 4" xfId="26967"/>
    <cellStyle name="optionalMaturity" xfId="26968"/>
    <cellStyle name="optionalMaturity 10" xfId="26969"/>
    <cellStyle name="optionalMaturity 10 2" xfId="26970"/>
    <cellStyle name="optionalMaturity 10 3" xfId="26971"/>
    <cellStyle name="optionalMaturity 10 4" xfId="26972"/>
    <cellStyle name="optionalMaturity 11" xfId="26973"/>
    <cellStyle name="optionalMaturity 12" xfId="26974"/>
    <cellStyle name="optionalMaturity 13" xfId="26975"/>
    <cellStyle name="optionalMaturity 14" xfId="26976"/>
    <cellStyle name="optionalMaturity 2" xfId="26977"/>
    <cellStyle name="optionalMaturity 2 10" xfId="26978"/>
    <cellStyle name="optionalMaturity 2 11" xfId="26979"/>
    <cellStyle name="optionalMaturity 2 12" xfId="26980"/>
    <cellStyle name="optionalMaturity 2 13" xfId="26981"/>
    <cellStyle name="optionalMaturity 2 14" xfId="26982"/>
    <cellStyle name="optionalMaturity 2 2" xfId="26983"/>
    <cellStyle name="optionalMaturity 2 2 10" xfId="26984"/>
    <cellStyle name="optionalMaturity 2 2 11" xfId="26985"/>
    <cellStyle name="optionalMaturity 2 2 2" xfId="26986"/>
    <cellStyle name="optionalMaturity 2 2 2 10" xfId="26987"/>
    <cellStyle name="optionalMaturity 2 2 2 11" xfId="26988"/>
    <cellStyle name="optionalMaturity 2 2 2 12" xfId="26989"/>
    <cellStyle name="optionalMaturity 2 2 2 2" xfId="26990"/>
    <cellStyle name="optionalMaturity 2 2 2 2 10" xfId="26991"/>
    <cellStyle name="optionalMaturity 2 2 2 2 11" xfId="26992"/>
    <cellStyle name="optionalMaturity 2 2 2 2 12" xfId="26993"/>
    <cellStyle name="optionalMaturity 2 2 2 2 2" xfId="26994"/>
    <cellStyle name="optionalMaturity 2 2 2 2 2 2" xfId="26995"/>
    <cellStyle name="optionalMaturity 2 2 2 2 2 2 2" xfId="26996"/>
    <cellStyle name="optionalMaturity 2 2 2 2 2 2 3" xfId="26997"/>
    <cellStyle name="optionalMaturity 2 2 2 2 2 2 4" xfId="26998"/>
    <cellStyle name="optionalMaturity 2 2 2 2 2 2 5" xfId="26999"/>
    <cellStyle name="optionalMaturity 2 2 2 2 2 2 6" xfId="27000"/>
    <cellStyle name="optionalMaturity 2 2 2 2 2 2 7" xfId="27001"/>
    <cellStyle name="optionalMaturity 2 2 2 2 2 3" xfId="27002"/>
    <cellStyle name="optionalMaturity 2 2 2 2 2 4" xfId="27003"/>
    <cellStyle name="optionalMaturity 2 2 2 2 2 5" xfId="27004"/>
    <cellStyle name="optionalMaturity 2 2 2 2 2 6" xfId="27005"/>
    <cellStyle name="optionalMaturity 2 2 2 2 3" xfId="27006"/>
    <cellStyle name="optionalMaturity 2 2 2 2 3 2" xfId="27007"/>
    <cellStyle name="optionalMaturity 2 2 2 2 3 3" xfId="27008"/>
    <cellStyle name="optionalMaturity 2 2 2 2 3 4" xfId="27009"/>
    <cellStyle name="optionalMaturity 2 2 2 2 3 5" xfId="27010"/>
    <cellStyle name="optionalMaturity 2 2 2 2 3 6" xfId="27011"/>
    <cellStyle name="optionalMaturity 2 2 2 2 3 7" xfId="27012"/>
    <cellStyle name="optionalMaturity 2 2 2 2 4" xfId="27013"/>
    <cellStyle name="optionalMaturity 2 2 2 2 5" xfId="27014"/>
    <cellStyle name="optionalMaturity 2 2 2 2 6" xfId="27015"/>
    <cellStyle name="optionalMaturity 2 2 2 2 7" xfId="27016"/>
    <cellStyle name="optionalMaturity 2 2 2 2 8" xfId="27017"/>
    <cellStyle name="optionalMaturity 2 2 2 2 9" xfId="27018"/>
    <cellStyle name="optionalMaturity 2 2 2 3" xfId="27019"/>
    <cellStyle name="optionalMaturity 2 2 2 3 2" xfId="27020"/>
    <cellStyle name="optionalMaturity 2 2 2 3 2 2" xfId="27021"/>
    <cellStyle name="optionalMaturity 2 2 2 3 2 3" xfId="27022"/>
    <cellStyle name="optionalMaturity 2 2 2 3 2 4" xfId="27023"/>
    <cellStyle name="optionalMaturity 2 2 2 3 2 5" xfId="27024"/>
    <cellStyle name="optionalMaturity 2 2 2 3 2 6" xfId="27025"/>
    <cellStyle name="optionalMaturity 2 2 2 3 2 7" xfId="27026"/>
    <cellStyle name="optionalMaturity 2 2 2 3 3" xfId="27027"/>
    <cellStyle name="optionalMaturity 2 2 2 3 4" xfId="27028"/>
    <cellStyle name="optionalMaturity 2 2 2 3 5" xfId="27029"/>
    <cellStyle name="optionalMaturity 2 2 2 3 6" xfId="27030"/>
    <cellStyle name="optionalMaturity 2 2 2 4" xfId="27031"/>
    <cellStyle name="optionalMaturity 2 2 2 4 2" xfId="27032"/>
    <cellStyle name="optionalMaturity 2 2 2 4 3" xfId="27033"/>
    <cellStyle name="optionalMaturity 2 2 2 4 4" xfId="27034"/>
    <cellStyle name="optionalMaturity 2 2 2 4 5" xfId="27035"/>
    <cellStyle name="optionalMaturity 2 2 2 4 6" xfId="27036"/>
    <cellStyle name="optionalMaturity 2 2 2 4 7" xfId="27037"/>
    <cellStyle name="optionalMaturity 2 2 2 5" xfId="27038"/>
    <cellStyle name="optionalMaturity 2 2 2 6" xfId="27039"/>
    <cellStyle name="optionalMaturity 2 2 2 7" xfId="27040"/>
    <cellStyle name="optionalMaturity 2 2 2 8" xfId="27041"/>
    <cellStyle name="optionalMaturity 2 2 2 9" xfId="27042"/>
    <cellStyle name="optionalMaturity 2 2 3" xfId="27043"/>
    <cellStyle name="optionalMaturity 2 2 3 2" xfId="27044"/>
    <cellStyle name="optionalMaturity 2 2 3 3" xfId="27045"/>
    <cellStyle name="optionalMaturity 2 2 3 4" xfId="27046"/>
    <cellStyle name="optionalMaturity 2 2 3 5" xfId="27047"/>
    <cellStyle name="optionalMaturity 2 2 3 6" xfId="27048"/>
    <cellStyle name="optionalMaturity 2 2 3 7" xfId="27049"/>
    <cellStyle name="optionalMaturity 2 2 4" xfId="27050"/>
    <cellStyle name="optionalMaturity 2 2 5" xfId="27051"/>
    <cellStyle name="optionalMaturity 2 2 6" xfId="27052"/>
    <cellStyle name="optionalMaturity 2 2 7" xfId="27053"/>
    <cellStyle name="optionalMaturity 2 2 8" xfId="27054"/>
    <cellStyle name="optionalMaturity 2 2 9" xfId="27055"/>
    <cellStyle name="optionalMaturity 2 3" xfId="27056"/>
    <cellStyle name="optionalMaturity 2 3 10" xfId="27057"/>
    <cellStyle name="optionalMaturity 2 3 11" xfId="27058"/>
    <cellStyle name="optionalMaturity 2 3 12" xfId="27059"/>
    <cellStyle name="optionalMaturity 2 3 2" xfId="27060"/>
    <cellStyle name="optionalMaturity 2 3 2 10" xfId="27061"/>
    <cellStyle name="optionalMaturity 2 3 2 11" xfId="27062"/>
    <cellStyle name="optionalMaturity 2 3 2 12" xfId="27063"/>
    <cellStyle name="optionalMaturity 2 3 2 2" xfId="27064"/>
    <cellStyle name="optionalMaturity 2 3 2 2 10" xfId="27065"/>
    <cellStyle name="optionalMaturity 2 3 2 2 11" xfId="27066"/>
    <cellStyle name="optionalMaturity 2 3 2 2 12" xfId="27067"/>
    <cellStyle name="optionalMaturity 2 3 2 2 2" xfId="27068"/>
    <cellStyle name="optionalMaturity 2 3 2 2 2 2" xfId="27069"/>
    <cellStyle name="optionalMaturity 2 3 2 2 2 2 2" xfId="27070"/>
    <cellStyle name="optionalMaturity 2 3 2 2 2 2 3" xfId="27071"/>
    <cellStyle name="optionalMaturity 2 3 2 2 2 2 4" xfId="27072"/>
    <cellStyle name="optionalMaturity 2 3 2 2 2 2 5" xfId="27073"/>
    <cellStyle name="optionalMaturity 2 3 2 2 2 2 6" xfId="27074"/>
    <cellStyle name="optionalMaturity 2 3 2 2 2 2 7" xfId="27075"/>
    <cellStyle name="optionalMaturity 2 3 2 2 2 3" xfId="27076"/>
    <cellStyle name="optionalMaturity 2 3 2 2 2 4" xfId="27077"/>
    <cellStyle name="optionalMaturity 2 3 2 2 2 5" xfId="27078"/>
    <cellStyle name="optionalMaturity 2 3 2 2 2 6" xfId="27079"/>
    <cellStyle name="optionalMaturity 2 3 2 2 3" xfId="27080"/>
    <cellStyle name="optionalMaturity 2 3 2 2 3 2" xfId="27081"/>
    <cellStyle name="optionalMaturity 2 3 2 2 3 3" xfId="27082"/>
    <cellStyle name="optionalMaturity 2 3 2 2 3 4" xfId="27083"/>
    <cellStyle name="optionalMaturity 2 3 2 2 3 5" xfId="27084"/>
    <cellStyle name="optionalMaturity 2 3 2 2 3 6" xfId="27085"/>
    <cellStyle name="optionalMaturity 2 3 2 2 3 7" xfId="27086"/>
    <cellStyle name="optionalMaturity 2 3 2 2 4" xfId="27087"/>
    <cellStyle name="optionalMaturity 2 3 2 2 5" xfId="27088"/>
    <cellStyle name="optionalMaturity 2 3 2 2 6" xfId="27089"/>
    <cellStyle name="optionalMaturity 2 3 2 2 7" xfId="27090"/>
    <cellStyle name="optionalMaturity 2 3 2 2 8" xfId="27091"/>
    <cellStyle name="optionalMaturity 2 3 2 2 9" xfId="27092"/>
    <cellStyle name="optionalMaturity 2 3 2 3" xfId="27093"/>
    <cellStyle name="optionalMaturity 2 3 2 3 2" xfId="27094"/>
    <cellStyle name="optionalMaturity 2 3 2 3 2 2" xfId="27095"/>
    <cellStyle name="optionalMaturity 2 3 2 3 2 3" xfId="27096"/>
    <cellStyle name="optionalMaturity 2 3 2 3 2 4" xfId="27097"/>
    <cellStyle name="optionalMaturity 2 3 2 3 2 5" xfId="27098"/>
    <cellStyle name="optionalMaturity 2 3 2 3 2 6" xfId="27099"/>
    <cellStyle name="optionalMaturity 2 3 2 3 2 7" xfId="27100"/>
    <cellStyle name="optionalMaturity 2 3 2 3 3" xfId="27101"/>
    <cellStyle name="optionalMaturity 2 3 2 3 4" xfId="27102"/>
    <cellStyle name="optionalMaturity 2 3 2 3 5" xfId="27103"/>
    <cellStyle name="optionalMaturity 2 3 2 3 6" xfId="27104"/>
    <cellStyle name="optionalMaturity 2 3 2 4" xfId="27105"/>
    <cellStyle name="optionalMaturity 2 3 2 4 2" xfId="27106"/>
    <cellStyle name="optionalMaturity 2 3 2 4 3" xfId="27107"/>
    <cellStyle name="optionalMaturity 2 3 2 4 4" xfId="27108"/>
    <cellStyle name="optionalMaturity 2 3 2 4 5" xfId="27109"/>
    <cellStyle name="optionalMaturity 2 3 2 4 6" xfId="27110"/>
    <cellStyle name="optionalMaturity 2 3 2 4 7" xfId="27111"/>
    <cellStyle name="optionalMaturity 2 3 2 5" xfId="27112"/>
    <cellStyle name="optionalMaturity 2 3 2 6" xfId="27113"/>
    <cellStyle name="optionalMaturity 2 3 2 7" xfId="27114"/>
    <cellStyle name="optionalMaturity 2 3 2 8" xfId="27115"/>
    <cellStyle name="optionalMaturity 2 3 2 9" xfId="27116"/>
    <cellStyle name="optionalMaturity 2 3 3" xfId="27117"/>
    <cellStyle name="optionalMaturity 2 3 3 2" xfId="27118"/>
    <cellStyle name="optionalMaturity 2 3 3 2 2" xfId="27119"/>
    <cellStyle name="optionalMaturity 2 3 3 2 3" xfId="27120"/>
    <cellStyle name="optionalMaturity 2 3 3 2 4" xfId="27121"/>
    <cellStyle name="optionalMaturity 2 3 3 2 5" xfId="27122"/>
    <cellStyle name="optionalMaturity 2 3 3 2 6" xfId="27123"/>
    <cellStyle name="optionalMaturity 2 3 3 2 7" xfId="27124"/>
    <cellStyle name="optionalMaturity 2 3 3 3" xfId="27125"/>
    <cellStyle name="optionalMaturity 2 3 3 4" xfId="27126"/>
    <cellStyle name="optionalMaturity 2 3 3 5" xfId="27127"/>
    <cellStyle name="optionalMaturity 2 3 3 6" xfId="27128"/>
    <cellStyle name="optionalMaturity 2 3 4" xfId="27129"/>
    <cellStyle name="optionalMaturity 2 3 4 2" xfId="27130"/>
    <cellStyle name="optionalMaturity 2 3 4 3" xfId="27131"/>
    <cellStyle name="optionalMaturity 2 3 4 4" xfId="27132"/>
    <cellStyle name="optionalMaturity 2 3 4 5" xfId="27133"/>
    <cellStyle name="optionalMaturity 2 3 4 6" xfId="27134"/>
    <cellStyle name="optionalMaturity 2 3 4 7" xfId="27135"/>
    <cellStyle name="optionalMaturity 2 3 5" xfId="27136"/>
    <cellStyle name="optionalMaturity 2 3 6" xfId="27137"/>
    <cellStyle name="optionalMaturity 2 3 7" xfId="27138"/>
    <cellStyle name="optionalMaturity 2 3 8" xfId="27139"/>
    <cellStyle name="optionalMaturity 2 3 9" xfId="27140"/>
    <cellStyle name="optionalMaturity 2 4" xfId="27141"/>
    <cellStyle name="optionalMaturity 2 4 10" xfId="27142"/>
    <cellStyle name="optionalMaturity 2 4 11" xfId="27143"/>
    <cellStyle name="optionalMaturity 2 4 12" xfId="27144"/>
    <cellStyle name="optionalMaturity 2 4 2" xfId="27145"/>
    <cellStyle name="optionalMaturity 2 4 2 10" xfId="27146"/>
    <cellStyle name="optionalMaturity 2 4 2 11" xfId="27147"/>
    <cellStyle name="optionalMaturity 2 4 2 12" xfId="27148"/>
    <cellStyle name="optionalMaturity 2 4 2 2" xfId="27149"/>
    <cellStyle name="optionalMaturity 2 4 2 2 2" xfId="27150"/>
    <cellStyle name="optionalMaturity 2 4 2 2 2 2" xfId="27151"/>
    <cellStyle name="optionalMaturity 2 4 2 2 2 3" xfId="27152"/>
    <cellStyle name="optionalMaturity 2 4 2 2 2 4" xfId="27153"/>
    <cellStyle name="optionalMaturity 2 4 2 2 2 5" xfId="27154"/>
    <cellStyle name="optionalMaturity 2 4 2 2 2 6" xfId="27155"/>
    <cellStyle name="optionalMaturity 2 4 2 2 2 7" xfId="27156"/>
    <cellStyle name="optionalMaturity 2 4 2 2 3" xfId="27157"/>
    <cellStyle name="optionalMaturity 2 4 2 2 4" xfId="27158"/>
    <cellStyle name="optionalMaturity 2 4 2 2 5" xfId="27159"/>
    <cellStyle name="optionalMaturity 2 4 2 2 6" xfId="27160"/>
    <cellStyle name="optionalMaturity 2 4 2 3" xfId="27161"/>
    <cellStyle name="optionalMaturity 2 4 2 3 2" xfId="27162"/>
    <cellStyle name="optionalMaturity 2 4 2 3 3" xfId="27163"/>
    <cellStyle name="optionalMaturity 2 4 2 3 4" xfId="27164"/>
    <cellStyle name="optionalMaturity 2 4 2 3 5" xfId="27165"/>
    <cellStyle name="optionalMaturity 2 4 2 3 6" xfId="27166"/>
    <cellStyle name="optionalMaturity 2 4 2 3 7" xfId="27167"/>
    <cellStyle name="optionalMaturity 2 4 2 4" xfId="27168"/>
    <cellStyle name="optionalMaturity 2 4 2 5" xfId="27169"/>
    <cellStyle name="optionalMaturity 2 4 2 6" xfId="27170"/>
    <cellStyle name="optionalMaturity 2 4 2 7" xfId="27171"/>
    <cellStyle name="optionalMaturity 2 4 2 8" xfId="27172"/>
    <cellStyle name="optionalMaturity 2 4 2 9" xfId="27173"/>
    <cellStyle name="optionalMaturity 2 4 3" xfId="27174"/>
    <cellStyle name="optionalMaturity 2 4 3 2" xfId="27175"/>
    <cellStyle name="optionalMaturity 2 4 3 2 2" xfId="27176"/>
    <cellStyle name="optionalMaturity 2 4 3 2 3" xfId="27177"/>
    <cellStyle name="optionalMaturity 2 4 3 2 4" xfId="27178"/>
    <cellStyle name="optionalMaturity 2 4 3 2 5" xfId="27179"/>
    <cellStyle name="optionalMaturity 2 4 3 2 6" xfId="27180"/>
    <cellStyle name="optionalMaturity 2 4 3 2 7" xfId="27181"/>
    <cellStyle name="optionalMaturity 2 4 3 3" xfId="27182"/>
    <cellStyle name="optionalMaturity 2 4 3 4" xfId="27183"/>
    <cellStyle name="optionalMaturity 2 4 3 5" xfId="27184"/>
    <cellStyle name="optionalMaturity 2 4 3 6" xfId="27185"/>
    <cellStyle name="optionalMaturity 2 4 4" xfId="27186"/>
    <cellStyle name="optionalMaturity 2 4 4 2" xfId="27187"/>
    <cellStyle name="optionalMaturity 2 4 4 3" xfId="27188"/>
    <cellStyle name="optionalMaturity 2 4 4 4" xfId="27189"/>
    <cellStyle name="optionalMaturity 2 4 4 5" xfId="27190"/>
    <cellStyle name="optionalMaturity 2 4 4 6" xfId="27191"/>
    <cellStyle name="optionalMaturity 2 4 4 7" xfId="27192"/>
    <cellStyle name="optionalMaturity 2 4 5" xfId="27193"/>
    <cellStyle name="optionalMaturity 2 4 6" xfId="27194"/>
    <cellStyle name="optionalMaturity 2 4 7" xfId="27195"/>
    <cellStyle name="optionalMaturity 2 4 8" xfId="27196"/>
    <cellStyle name="optionalMaturity 2 4 9" xfId="27197"/>
    <cellStyle name="optionalMaturity 2 5" xfId="27198"/>
    <cellStyle name="optionalMaturity 2 5 2" xfId="27199"/>
    <cellStyle name="optionalMaturity 2 5 3" xfId="27200"/>
    <cellStyle name="optionalMaturity 2 5 4" xfId="27201"/>
    <cellStyle name="optionalMaturity 2 5 5" xfId="27202"/>
    <cellStyle name="optionalMaturity 2 6" xfId="27203"/>
    <cellStyle name="optionalMaturity 2 6 2" xfId="27204"/>
    <cellStyle name="optionalMaturity 2 6 3" xfId="27205"/>
    <cellStyle name="optionalMaturity 2 6 4" xfId="27206"/>
    <cellStyle name="optionalMaturity 2 6 5" xfId="27207"/>
    <cellStyle name="optionalMaturity 2 6 6" xfId="27208"/>
    <cellStyle name="optionalMaturity 2 6 7" xfId="27209"/>
    <cellStyle name="optionalMaturity 2 7" xfId="27210"/>
    <cellStyle name="optionalMaturity 2 7 2" xfId="27211"/>
    <cellStyle name="optionalMaturity 2 7 3" xfId="27212"/>
    <cellStyle name="optionalMaturity 2 7 4" xfId="27213"/>
    <cellStyle name="optionalMaturity 2 8" xfId="27214"/>
    <cellStyle name="optionalMaturity 2 8 2" xfId="27215"/>
    <cellStyle name="optionalMaturity 2 8 3" xfId="27216"/>
    <cellStyle name="optionalMaturity 2 8 4" xfId="27217"/>
    <cellStyle name="optionalMaturity 2 9" xfId="27218"/>
    <cellStyle name="optionalMaturity 3" xfId="27219"/>
    <cellStyle name="optionalMaturity 3 10" xfId="27220"/>
    <cellStyle name="optionalMaturity 3 11" xfId="27221"/>
    <cellStyle name="optionalMaturity 3 12" xfId="27222"/>
    <cellStyle name="optionalMaturity 3 13" xfId="27223"/>
    <cellStyle name="optionalMaturity 3 14" xfId="27224"/>
    <cellStyle name="optionalMaturity 3 15" xfId="27225"/>
    <cellStyle name="optionalMaturity 3 2" xfId="27226"/>
    <cellStyle name="optionalMaturity 3 2 10" xfId="27227"/>
    <cellStyle name="optionalMaturity 3 2 11" xfId="27228"/>
    <cellStyle name="optionalMaturity 3 2 2" xfId="27229"/>
    <cellStyle name="optionalMaturity 3 2 2 10" xfId="27230"/>
    <cellStyle name="optionalMaturity 3 2 2 11" xfId="27231"/>
    <cellStyle name="optionalMaturity 3 2 2 12" xfId="27232"/>
    <cellStyle name="optionalMaturity 3 2 2 2" xfId="27233"/>
    <cellStyle name="optionalMaturity 3 2 2 2 10" xfId="27234"/>
    <cellStyle name="optionalMaturity 3 2 2 2 11" xfId="27235"/>
    <cellStyle name="optionalMaturity 3 2 2 2 12" xfId="27236"/>
    <cellStyle name="optionalMaturity 3 2 2 2 2" xfId="27237"/>
    <cellStyle name="optionalMaturity 3 2 2 2 2 2" xfId="27238"/>
    <cellStyle name="optionalMaturity 3 2 2 2 2 2 2" xfId="27239"/>
    <cellStyle name="optionalMaturity 3 2 2 2 2 2 3" xfId="27240"/>
    <cellStyle name="optionalMaturity 3 2 2 2 2 2 4" xfId="27241"/>
    <cellStyle name="optionalMaturity 3 2 2 2 2 2 5" xfId="27242"/>
    <cellStyle name="optionalMaturity 3 2 2 2 2 2 6" xfId="27243"/>
    <cellStyle name="optionalMaturity 3 2 2 2 2 2 7" xfId="27244"/>
    <cellStyle name="optionalMaturity 3 2 2 2 2 3" xfId="27245"/>
    <cellStyle name="optionalMaturity 3 2 2 2 2 4" xfId="27246"/>
    <cellStyle name="optionalMaturity 3 2 2 2 2 5" xfId="27247"/>
    <cellStyle name="optionalMaturity 3 2 2 2 2 6" xfId="27248"/>
    <cellStyle name="optionalMaturity 3 2 2 2 3" xfId="27249"/>
    <cellStyle name="optionalMaturity 3 2 2 2 3 2" xfId="27250"/>
    <cellStyle name="optionalMaturity 3 2 2 2 3 3" xfId="27251"/>
    <cellStyle name="optionalMaturity 3 2 2 2 3 4" xfId="27252"/>
    <cellStyle name="optionalMaturity 3 2 2 2 3 5" xfId="27253"/>
    <cellStyle name="optionalMaturity 3 2 2 2 3 6" xfId="27254"/>
    <cellStyle name="optionalMaturity 3 2 2 2 3 7" xfId="27255"/>
    <cellStyle name="optionalMaturity 3 2 2 2 4" xfId="27256"/>
    <cellStyle name="optionalMaturity 3 2 2 2 5" xfId="27257"/>
    <cellStyle name="optionalMaturity 3 2 2 2 6" xfId="27258"/>
    <cellStyle name="optionalMaturity 3 2 2 2 7" xfId="27259"/>
    <cellStyle name="optionalMaturity 3 2 2 2 8" xfId="27260"/>
    <cellStyle name="optionalMaturity 3 2 2 2 9" xfId="27261"/>
    <cellStyle name="optionalMaturity 3 2 2 3" xfId="27262"/>
    <cellStyle name="optionalMaturity 3 2 2 3 2" xfId="27263"/>
    <cellStyle name="optionalMaturity 3 2 2 3 2 2" xfId="27264"/>
    <cellStyle name="optionalMaturity 3 2 2 3 2 3" xfId="27265"/>
    <cellStyle name="optionalMaturity 3 2 2 3 2 4" xfId="27266"/>
    <cellStyle name="optionalMaturity 3 2 2 3 2 5" xfId="27267"/>
    <cellStyle name="optionalMaturity 3 2 2 3 2 6" xfId="27268"/>
    <cellStyle name="optionalMaturity 3 2 2 3 2 7" xfId="27269"/>
    <cellStyle name="optionalMaturity 3 2 2 3 3" xfId="27270"/>
    <cellStyle name="optionalMaturity 3 2 2 3 4" xfId="27271"/>
    <cellStyle name="optionalMaturity 3 2 2 3 5" xfId="27272"/>
    <cellStyle name="optionalMaturity 3 2 2 3 6" xfId="27273"/>
    <cellStyle name="optionalMaturity 3 2 2 4" xfId="27274"/>
    <cellStyle name="optionalMaturity 3 2 2 4 2" xfId="27275"/>
    <cellStyle name="optionalMaturity 3 2 2 4 3" xfId="27276"/>
    <cellStyle name="optionalMaturity 3 2 2 4 4" xfId="27277"/>
    <cellStyle name="optionalMaturity 3 2 2 4 5" xfId="27278"/>
    <cellStyle name="optionalMaturity 3 2 2 4 6" xfId="27279"/>
    <cellStyle name="optionalMaturity 3 2 2 4 7" xfId="27280"/>
    <cellStyle name="optionalMaturity 3 2 2 5" xfId="27281"/>
    <cellStyle name="optionalMaturity 3 2 2 6" xfId="27282"/>
    <cellStyle name="optionalMaturity 3 2 2 7" xfId="27283"/>
    <cellStyle name="optionalMaturity 3 2 2 8" xfId="27284"/>
    <cellStyle name="optionalMaturity 3 2 2 9" xfId="27285"/>
    <cellStyle name="optionalMaturity 3 2 3" xfId="27286"/>
    <cellStyle name="optionalMaturity 3 2 3 2" xfId="27287"/>
    <cellStyle name="optionalMaturity 3 2 3 3" xfId="27288"/>
    <cellStyle name="optionalMaturity 3 2 3 4" xfId="27289"/>
    <cellStyle name="optionalMaturity 3 2 3 5" xfId="27290"/>
    <cellStyle name="optionalMaturity 3 2 3 6" xfId="27291"/>
    <cellStyle name="optionalMaturity 3 2 3 7" xfId="27292"/>
    <cellStyle name="optionalMaturity 3 2 4" xfId="27293"/>
    <cellStyle name="optionalMaturity 3 2 5" xfId="27294"/>
    <cellStyle name="optionalMaturity 3 2 6" xfId="27295"/>
    <cellStyle name="optionalMaturity 3 2 7" xfId="27296"/>
    <cellStyle name="optionalMaturity 3 2 8" xfId="27297"/>
    <cellStyle name="optionalMaturity 3 2 9" xfId="27298"/>
    <cellStyle name="optionalMaturity 3 3" xfId="27299"/>
    <cellStyle name="optionalMaturity 3 3 10" xfId="27300"/>
    <cellStyle name="optionalMaturity 3 3 11" xfId="27301"/>
    <cellStyle name="optionalMaturity 3 3 12" xfId="27302"/>
    <cellStyle name="optionalMaturity 3 3 2" xfId="27303"/>
    <cellStyle name="optionalMaturity 3 3 2 10" xfId="27304"/>
    <cellStyle name="optionalMaturity 3 3 2 11" xfId="27305"/>
    <cellStyle name="optionalMaturity 3 3 2 12" xfId="27306"/>
    <cellStyle name="optionalMaturity 3 3 2 2" xfId="27307"/>
    <cellStyle name="optionalMaturity 3 3 2 2 10" xfId="27308"/>
    <cellStyle name="optionalMaturity 3 3 2 2 11" xfId="27309"/>
    <cellStyle name="optionalMaturity 3 3 2 2 12" xfId="27310"/>
    <cellStyle name="optionalMaturity 3 3 2 2 2" xfId="27311"/>
    <cellStyle name="optionalMaturity 3 3 2 2 2 2" xfId="27312"/>
    <cellStyle name="optionalMaturity 3 3 2 2 2 2 2" xfId="27313"/>
    <cellStyle name="optionalMaturity 3 3 2 2 2 2 3" xfId="27314"/>
    <cellStyle name="optionalMaturity 3 3 2 2 2 2 4" xfId="27315"/>
    <cellStyle name="optionalMaturity 3 3 2 2 2 2 5" xfId="27316"/>
    <cellStyle name="optionalMaturity 3 3 2 2 2 2 6" xfId="27317"/>
    <cellStyle name="optionalMaturity 3 3 2 2 2 2 7" xfId="27318"/>
    <cellStyle name="optionalMaturity 3 3 2 2 2 3" xfId="27319"/>
    <cellStyle name="optionalMaturity 3 3 2 2 2 4" xfId="27320"/>
    <cellStyle name="optionalMaturity 3 3 2 2 2 5" xfId="27321"/>
    <cellStyle name="optionalMaturity 3 3 2 2 2 6" xfId="27322"/>
    <cellStyle name="optionalMaturity 3 3 2 2 3" xfId="27323"/>
    <cellStyle name="optionalMaturity 3 3 2 2 3 2" xfId="27324"/>
    <cellStyle name="optionalMaturity 3 3 2 2 3 3" xfId="27325"/>
    <cellStyle name="optionalMaturity 3 3 2 2 3 4" xfId="27326"/>
    <cellStyle name="optionalMaturity 3 3 2 2 3 5" xfId="27327"/>
    <cellStyle name="optionalMaturity 3 3 2 2 3 6" xfId="27328"/>
    <cellStyle name="optionalMaturity 3 3 2 2 3 7" xfId="27329"/>
    <cellStyle name="optionalMaturity 3 3 2 2 4" xfId="27330"/>
    <cellStyle name="optionalMaturity 3 3 2 2 5" xfId="27331"/>
    <cellStyle name="optionalMaturity 3 3 2 2 6" xfId="27332"/>
    <cellStyle name="optionalMaturity 3 3 2 2 7" xfId="27333"/>
    <cellStyle name="optionalMaturity 3 3 2 2 8" xfId="27334"/>
    <cellStyle name="optionalMaturity 3 3 2 2 9" xfId="27335"/>
    <cellStyle name="optionalMaturity 3 3 2 3" xfId="27336"/>
    <cellStyle name="optionalMaturity 3 3 2 3 2" xfId="27337"/>
    <cellStyle name="optionalMaturity 3 3 2 3 2 2" xfId="27338"/>
    <cellStyle name="optionalMaturity 3 3 2 3 2 3" xfId="27339"/>
    <cellStyle name="optionalMaturity 3 3 2 3 2 4" xfId="27340"/>
    <cellStyle name="optionalMaturity 3 3 2 3 2 5" xfId="27341"/>
    <cellStyle name="optionalMaturity 3 3 2 3 2 6" xfId="27342"/>
    <cellStyle name="optionalMaturity 3 3 2 3 2 7" xfId="27343"/>
    <cellStyle name="optionalMaturity 3 3 2 3 3" xfId="27344"/>
    <cellStyle name="optionalMaturity 3 3 2 3 4" xfId="27345"/>
    <cellStyle name="optionalMaturity 3 3 2 3 5" xfId="27346"/>
    <cellStyle name="optionalMaturity 3 3 2 3 6" xfId="27347"/>
    <cellStyle name="optionalMaturity 3 3 2 4" xfId="27348"/>
    <cellStyle name="optionalMaturity 3 3 2 4 2" xfId="27349"/>
    <cellStyle name="optionalMaturity 3 3 2 4 3" xfId="27350"/>
    <cellStyle name="optionalMaturity 3 3 2 4 4" xfId="27351"/>
    <cellStyle name="optionalMaturity 3 3 2 4 5" xfId="27352"/>
    <cellStyle name="optionalMaturity 3 3 2 4 6" xfId="27353"/>
    <cellStyle name="optionalMaturity 3 3 2 4 7" xfId="27354"/>
    <cellStyle name="optionalMaturity 3 3 2 5" xfId="27355"/>
    <cellStyle name="optionalMaturity 3 3 2 6" xfId="27356"/>
    <cellStyle name="optionalMaturity 3 3 2 7" xfId="27357"/>
    <cellStyle name="optionalMaturity 3 3 2 8" xfId="27358"/>
    <cellStyle name="optionalMaturity 3 3 2 9" xfId="27359"/>
    <cellStyle name="optionalMaturity 3 3 3" xfId="27360"/>
    <cellStyle name="optionalMaturity 3 3 3 2" xfId="27361"/>
    <cellStyle name="optionalMaturity 3 3 3 2 2" xfId="27362"/>
    <cellStyle name="optionalMaturity 3 3 3 2 3" xfId="27363"/>
    <cellStyle name="optionalMaturity 3 3 3 2 4" xfId="27364"/>
    <cellStyle name="optionalMaturity 3 3 3 2 5" xfId="27365"/>
    <cellStyle name="optionalMaturity 3 3 3 2 6" xfId="27366"/>
    <cellStyle name="optionalMaturity 3 3 3 2 7" xfId="27367"/>
    <cellStyle name="optionalMaturity 3 3 3 3" xfId="27368"/>
    <cellStyle name="optionalMaturity 3 3 3 4" xfId="27369"/>
    <cellStyle name="optionalMaturity 3 3 3 5" xfId="27370"/>
    <cellStyle name="optionalMaturity 3 3 3 6" xfId="27371"/>
    <cellStyle name="optionalMaturity 3 3 4" xfId="27372"/>
    <cellStyle name="optionalMaturity 3 3 4 2" xfId="27373"/>
    <cellStyle name="optionalMaturity 3 3 4 3" xfId="27374"/>
    <cellStyle name="optionalMaturity 3 3 4 4" xfId="27375"/>
    <cellStyle name="optionalMaturity 3 3 4 5" xfId="27376"/>
    <cellStyle name="optionalMaturity 3 3 4 6" xfId="27377"/>
    <cellStyle name="optionalMaturity 3 3 4 7" xfId="27378"/>
    <cellStyle name="optionalMaturity 3 3 5" xfId="27379"/>
    <cellStyle name="optionalMaturity 3 3 6" xfId="27380"/>
    <cellStyle name="optionalMaturity 3 3 7" xfId="27381"/>
    <cellStyle name="optionalMaturity 3 3 8" xfId="27382"/>
    <cellStyle name="optionalMaturity 3 3 9" xfId="27383"/>
    <cellStyle name="optionalMaturity 3 4" xfId="27384"/>
    <cellStyle name="optionalMaturity 3 4 10" xfId="27385"/>
    <cellStyle name="optionalMaturity 3 4 11" xfId="27386"/>
    <cellStyle name="optionalMaturity 3 4 12" xfId="27387"/>
    <cellStyle name="optionalMaturity 3 4 2" xfId="27388"/>
    <cellStyle name="optionalMaturity 3 4 2 10" xfId="27389"/>
    <cellStyle name="optionalMaturity 3 4 2 11" xfId="27390"/>
    <cellStyle name="optionalMaturity 3 4 2 12" xfId="27391"/>
    <cellStyle name="optionalMaturity 3 4 2 2" xfId="27392"/>
    <cellStyle name="optionalMaturity 3 4 2 2 2" xfId="27393"/>
    <cellStyle name="optionalMaturity 3 4 2 2 2 2" xfId="27394"/>
    <cellStyle name="optionalMaturity 3 4 2 2 2 3" xfId="27395"/>
    <cellStyle name="optionalMaturity 3 4 2 2 2 4" xfId="27396"/>
    <cellStyle name="optionalMaturity 3 4 2 2 2 5" xfId="27397"/>
    <cellStyle name="optionalMaturity 3 4 2 2 2 6" xfId="27398"/>
    <cellStyle name="optionalMaturity 3 4 2 2 2 7" xfId="27399"/>
    <cellStyle name="optionalMaturity 3 4 2 2 3" xfId="27400"/>
    <cellStyle name="optionalMaturity 3 4 2 2 4" xfId="27401"/>
    <cellStyle name="optionalMaturity 3 4 2 2 5" xfId="27402"/>
    <cellStyle name="optionalMaturity 3 4 2 2 6" xfId="27403"/>
    <cellStyle name="optionalMaturity 3 4 2 3" xfId="27404"/>
    <cellStyle name="optionalMaturity 3 4 2 3 2" xfId="27405"/>
    <cellStyle name="optionalMaturity 3 4 2 3 3" xfId="27406"/>
    <cellStyle name="optionalMaturity 3 4 2 3 4" xfId="27407"/>
    <cellStyle name="optionalMaturity 3 4 2 3 5" xfId="27408"/>
    <cellStyle name="optionalMaturity 3 4 2 3 6" xfId="27409"/>
    <cellStyle name="optionalMaturity 3 4 2 3 7" xfId="27410"/>
    <cellStyle name="optionalMaturity 3 4 2 4" xfId="27411"/>
    <cellStyle name="optionalMaturity 3 4 2 5" xfId="27412"/>
    <cellStyle name="optionalMaturity 3 4 2 6" xfId="27413"/>
    <cellStyle name="optionalMaturity 3 4 2 7" xfId="27414"/>
    <cellStyle name="optionalMaturity 3 4 2 8" xfId="27415"/>
    <cellStyle name="optionalMaturity 3 4 2 9" xfId="27416"/>
    <cellStyle name="optionalMaturity 3 4 3" xfId="27417"/>
    <cellStyle name="optionalMaturity 3 4 3 2" xfId="27418"/>
    <cellStyle name="optionalMaturity 3 4 3 2 2" xfId="27419"/>
    <cellStyle name="optionalMaturity 3 4 3 2 3" xfId="27420"/>
    <cellStyle name="optionalMaturity 3 4 3 2 4" xfId="27421"/>
    <cellStyle name="optionalMaturity 3 4 3 2 5" xfId="27422"/>
    <cellStyle name="optionalMaturity 3 4 3 2 6" xfId="27423"/>
    <cellStyle name="optionalMaturity 3 4 3 2 7" xfId="27424"/>
    <cellStyle name="optionalMaturity 3 4 3 3" xfId="27425"/>
    <cellStyle name="optionalMaturity 3 4 3 4" xfId="27426"/>
    <cellStyle name="optionalMaturity 3 4 3 5" xfId="27427"/>
    <cellStyle name="optionalMaturity 3 4 3 6" xfId="27428"/>
    <cellStyle name="optionalMaturity 3 4 4" xfId="27429"/>
    <cellStyle name="optionalMaturity 3 4 4 2" xfId="27430"/>
    <cellStyle name="optionalMaturity 3 4 4 3" xfId="27431"/>
    <cellStyle name="optionalMaturity 3 4 4 4" xfId="27432"/>
    <cellStyle name="optionalMaturity 3 4 4 5" xfId="27433"/>
    <cellStyle name="optionalMaturity 3 4 4 6" xfId="27434"/>
    <cellStyle name="optionalMaturity 3 4 4 7" xfId="27435"/>
    <cellStyle name="optionalMaturity 3 4 5" xfId="27436"/>
    <cellStyle name="optionalMaturity 3 4 6" xfId="27437"/>
    <cellStyle name="optionalMaturity 3 4 7" xfId="27438"/>
    <cellStyle name="optionalMaturity 3 4 8" xfId="27439"/>
    <cellStyle name="optionalMaturity 3 4 9" xfId="27440"/>
    <cellStyle name="optionalMaturity 3 5" xfId="27441"/>
    <cellStyle name="optionalMaturity 3 5 2" xfId="27442"/>
    <cellStyle name="optionalMaturity 3 5 3" xfId="27443"/>
    <cellStyle name="optionalMaturity 3 5 4" xfId="27444"/>
    <cellStyle name="optionalMaturity 3 5 5" xfId="27445"/>
    <cellStyle name="optionalMaturity 3 5 6" xfId="27446"/>
    <cellStyle name="optionalMaturity 3 5 7" xfId="27447"/>
    <cellStyle name="optionalMaturity 3 6" xfId="27448"/>
    <cellStyle name="optionalMaturity 3 6 2" xfId="27449"/>
    <cellStyle name="optionalMaturity 3 6 3" xfId="27450"/>
    <cellStyle name="optionalMaturity 3 6 4" xfId="27451"/>
    <cellStyle name="optionalMaturity 3 6 5" xfId="27452"/>
    <cellStyle name="optionalMaturity 3 6 6" xfId="27453"/>
    <cellStyle name="optionalMaturity 3 6 7" xfId="27454"/>
    <cellStyle name="optionalMaturity 3 7" xfId="27455"/>
    <cellStyle name="optionalMaturity 3 7 2" xfId="27456"/>
    <cellStyle name="optionalMaturity 3 7 3" xfId="27457"/>
    <cellStyle name="optionalMaturity 3 7 4" xfId="27458"/>
    <cellStyle name="optionalMaturity 3 8" xfId="27459"/>
    <cellStyle name="optionalMaturity 3 8 2" xfId="27460"/>
    <cellStyle name="optionalMaturity 3 8 3" xfId="27461"/>
    <cellStyle name="optionalMaturity 3 8 4" xfId="27462"/>
    <cellStyle name="optionalMaturity 3 9" xfId="27463"/>
    <cellStyle name="optionalMaturity 4" xfId="27464"/>
    <cellStyle name="optionalMaturity 4 10" xfId="27465"/>
    <cellStyle name="optionalMaturity 4 11" xfId="27466"/>
    <cellStyle name="optionalMaturity 4 12" xfId="27467"/>
    <cellStyle name="optionalMaturity 4 13" xfId="27468"/>
    <cellStyle name="optionalMaturity 4 2" xfId="27469"/>
    <cellStyle name="optionalMaturity 4 2 2" xfId="27470"/>
    <cellStyle name="optionalMaturity 4 2 2 2" xfId="27471"/>
    <cellStyle name="optionalMaturity 4 2 2 3" xfId="27472"/>
    <cellStyle name="optionalMaturity 4 2 2 4" xfId="27473"/>
    <cellStyle name="optionalMaturity 4 2 2 5" xfId="27474"/>
    <cellStyle name="optionalMaturity 4 2 2 6" xfId="27475"/>
    <cellStyle name="optionalMaturity 4 2 2 7" xfId="27476"/>
    <cellStyle name="optionalMaturity 4 2 3" xfId="27477"/>
    <cellStyle name="optionalMaturity 4 2 4" xfId="27478"/>
    <cellStyle name="optionalMaturity 4 2 5" xfId="27479"/>
    <cellStyle name="optionalMaturity 4 2 6" xfId="27480"/>
    <cellStyle name="optionalMaturity 4 3" xfId="27481"/>
    <cellStyle name="optionalMaturity 4 3 2" xfId="27482"/>
    <cellStyle name="optionalMaturity 4 3 3" xfId="27483"/>
    <cellStyle name="optionalMaturity 4 3 4" xfId="27484"/>
    <cellStyle name="optionalMaturity 4 3 5" xfId="27485"/>
    <cellStyle name="optionalMaturity 4 3 6" xfId="27486"/>
    <cellStyle name="optionalMaturity 4 3 7" xfId="27487"/>
    <cellStyle name="optionalMaturity 4 4" xfId="27488"/>
    <cellStyle name="optionalMaturity 4 5" xfId="27489"/>
    <cellStyle name="optionalMaturity 4 6" xfId="27490"/>
    <cellStyle name="optionalMaturity 4 7" xfId="27491"/>
    <cellStyle name="optionalMaturity 4 8" xfId="27492"/>
    <cellStyle name="optionalMaturity 4 9" xfId="27493"/>
    <cellStyle name="optionalMaturity 5" xfId="27494"/>
    <cellStyle name="optionalMaturity 5 10" xfId="27495"/>
    <cellStyle name="optionalMaturity 5 11" xfId="27496"/>
    <cellStyle name="optionalMaturity 5 12" xfId="27497"/>
    <cellStyle name="optionalMaturity 5 13" xfId="27498"/>
    <cellStyle name="optionalMaturity 5 2" xfId="27499"/>
    <cellStyle name="optionalMaturity 5 2 2" xfId="27500"/>
    <cellStyle name="optionalMaturity 5 2 2 2" xfId="27501"/>
    <cellStyle name="optionalMaturity 5 2 2 3" xfId="27502"/>
    <cellStyle name="optionalMaturity 5 2 2 4" xfId="27503"/>
    <cellStyle name="optionalMaturity 5 2 2 5" xfId="27504"/>
    <cellStyle name="optionalMaturity 5 2 2 6" xfId="27505"/>
    <cellStyle name="optionalMaturity 5 2 2 7" xfId="27506"/>
    <cellStyle name="optionalMaturity 5 2 3" xfId="27507"/>
    <cellStyle name="optionalMaturity 5 2 4" xfId="27508"/>
    <cellStyle name="optionalMaturity 5 2 5" xfId="27509"/>
    <cellStyle name="optionalMaturity 5 2 6" xfId="27510"/>
    <cellStyle name="optionalMaturity 5 3" xfId="27511"/>
    <cellStyle name="optionalMaturity 5 3 2" xfId="27512"/>
    <cellStyle name="optionalMaturity 5 3 3" xfId="27513"/>
    <cellStyle name="optionalMaturity 5 3 4" xfId="27514"/>
    <cellStyle name="optionalMaturity 5 3 5" xfId="27515"/>
    <cellStyle name="optionalMaturity 5 3 6" xfId="27516"/>
    <cellStyle name="optionalMaturity 5 3 7" xfId="27517"/>
    <cellStyle name="optionalMaturity 5 4" xfId="27518"/>
    <cellStyle name="optionalMaturity 5 5" xfId="27519"/>
    <cellStyle name="optionalMaturity 5 6" xfId="27520"/>
    <cellStyle name="optionalMaturity 5 7" xfId="27521"/>
    <cellStyle name="optionalMaturity 5 8" xfId="27522"/>
    <cellStyle name="optionalMaturity 5 9" xfId="27523"/>
    <cellStyle name="optionalMaturity 6" xfId="27524"/>
    <cellStyle name="optionalMaturity 6 10" xfId="27525"/>
    <cellStyle name="optionalMaturity 6 11" xfId="27526"/>
    <cellStyle name="optionalMaturity 6 12" xfId="27527"/>
    <cellStyle name="optionalMaturity 6 2" xfId="27528"/>
    <cellStyle name="optionalMaturity 6 2 2" xfId="27529"/>
    <cellStyle name="optionalMaturity 6 2 2 2" xfId="27530"/>
    <cellStyle name="optionalMaturity 6 2 2 3" xfId="27531"/>
    <cellStyle name="optionalMaturity 6 2 2 4" xfId="27532"/>
    <cellStyle name="optionalMaturity 6 2 2 5" xfId="27533"/>
    <cellStyle name="optionalMaturity 6 2 2 6" xfId="27534"/>
    <cellStyle name="optionalMaturity 6 2 2 7" xfId="27535"/>
    <cellStyle name="optionalMaturity 6 2 3" xfId="27536"/>
    <cellStyle name="optionalMaturity 6 2 4" xfId="27537"/>
    <cellStyle name="optionalMaturity 6 2 5" xfId="27538"/>
    <cellStyle name="optionalMaturity 6 2 6" xfId="27539"/>
    <cellStyle name="optionalMaturity 6 3" xfId="27540"/>
    <cellStyle name="optionalMaturity 6 3 2" xfId="27541"/>
    <cellStyle name="optionalMaturity 6 3 3" xfId="27542"/>
    <cellStyle name="optionalMaturity 6 3 4" xfId="27543"/>
    <cellStyle name="optionalMaturity 6 3 5" xfId="27544"/>
    <cellStyle name="optionalMaturity 6 3 6" xfId="27545"/>
    <cellStyle name="optionalMaturity 6 3 7" xfId="27546"/>
    <cellStyle name="optionalMaturity 6 4" xfId="27547"/>
    <cellStyle name="optionalMaturity 6 5" xfId="27548"/>
    <cellStyle name="optionalMaturity 6 6" xfId="27549"/>
    <cellStyle name="optionalMaturity 6 7" xfId="27550"/>
    <cellStyle name="optionalMaturity 6 8" xfId="27551"/>
    <cellStyle name="optionalMaturity 6 9" xfId="27552"/>
    <cellStyle name="optionalMaturity 7" xfId="27553"/>
    <cellStyle name="optionalMaturity 7 2" xfId="27554"/>
    <cellStyle name="optionalMaturity 7 3" xfId="27555"/>
    <cellStyle name="optionalMaturity 7 4" xfId="27556"/>
    <cellStyle name="optionalMaturity 7 5" xfId="27557"/>
    <cellStyle name="optionalMaturity 8" xfId="27558"/>
    <cellStyle name="optionalMaturity 8 2" xfId="27559"/>
    <cellStyle name="optionalMaturity 8 3" xfId="27560"/>
    <cellStyle name="optionalMaturity 8 4" xfId="27561"/>
    <cellStyle name="optionalMaturity 8 5" xfId="27562"/>
    <cellStyle name="optionalMaturity 8 6" xfId="27563"/>
    <cellStyle name="optionalMaturity 8 7" xfId="27564"/>
    <cellStyle name="optionalMaturity 9" xfId="27565"/>
    <cellStyle name="optionalMaturity 9 2" xfId="27566"/>
    <cellStyle name="optionalMaturity 9 3" xfId="27567"/>
    <cellStyle name="optionalMaturity 9 4" xfId="27568"/>
    <cellStyle name="optionalPD" xfId="27569"/>
    <cellStyle name="optionalPD 10" xfId="27570"/>
    <cellStyle name="optionalPD 10 2" xfId="27571"/>
    <cellStyle name="optionalPD 10 3" xfId="27572"/>
    <cellStyle name="optionalPD 10 4" xfId="27573"/>
    <cellStyle name="optionalPD 11" xfId="27574"/>
    <cellStyle name="optionalPD 12" xfId="27575"/>
    <cellStyle name="optionalPD 13" xfId="27576"/>
    <cellStyle name="optionalPD 14" xfId="27577"/>
    <cellStyle name="optionalPD 2" xfId="27578"/>
    <cellStyle name="optionalPD 2 10" xfId="27579"/>
    <cellStyle name="optionalPD 2 11" xfId="27580"/>
    <cellStyle name="optionalPD 2 12" xfId="27581"/>
    <cellStyle name="optionalPD 2 13" xfId="27582"/>
    <cellStyle name="optionalPD 2 14" xfId="27583"/>
    <cellStyle name="optionalPD 2 2" xfId="27584"/>
    <cellStyle name="optionalPD 2 2 10" xfId="27585"/>
    <cellStyle name="optionalPD 2 2 11" xfId="27586"/>
    <cellStyle name="optionalPD 2 2 2" xfId="27587"/>
    <cellStyle name="optionalPD 2 2 2 10" xfId="27588"/>
    <cellStyle name="optionalPD 2 2 2 11" xfId="27589"/>
    <cellStyle name="optionalPD 2 2 2 12" xfId="27590"/>
    <cellStyle name="optionalPD 2 2 2 2" xfId="27591"/>
    <cellStyle name="optionalPD 2 2 2 2 10" xfId="27592"/>
    <cellStyle name="optionalPD 2 2 2 2 11" xfId="27593"/>
    <cellStyle name="optionalPD 2 2 2 2 12" xfId="27594"/>
    <cellStyle name="optionalPD 2 2 2 2 2" xfId="27595"/>
    <cellStyle name="optionalPD 2 2 2 2 2 2" xfId="27596"/>
    <cellStyle name="optionalPD 2 2 2 2 2 2 2" xfId="27597"/>
    <cellStyle name="optionalPD 2 2 2 2 2 2 3" xfId="27598"/>
    <cellStyle name="optionalPD 2 2 2 2 2 2 4" xfId="27599"/>
    <cellStyle name="optionalPD 2 2 2 2 2 2 5" xfId="27600"/>
    <cellStyle name="optionalPD 2 2 2 2 2 2 6" xfId="27601"/>
    <cellStyle name="optionalPD 2 2 2 2 2 2 7" xfId="27602"/>
    <cellStyle name="optionalPD 2 2 2 2 2 3" xfId="27603"/>
    <cellStyle name="optionalPD 2 2 2 2 2 4" xfId="27604"/>
    <cellStyle name="optionalPD 2 2 2 2 2 5" xfId="27605"/>
    <cellStyle name="optionalPD 2 2 2 2 2 6" xfId="27606"/>
    <cellStyle name="optionalPD 2 2 2 2 3" xfId="27607"/>
    <cellStyle name="optionalPD 2 2 2 2 3 2" xfId="27608"/>
    <cellStyle name="optionalPD 2 2 2 2 3 3" xfId="27609"/>
    <cellStyle name="optionalPD 2 2 2 2 3 4" xfId="27610"/>
    <cellStyle name="optionalPD 2 2 2 2 3 5" xfId="27611"/>
    <cellStyle name="optionalPD 2 2 2 2 3 6" xfId="27612"/>
    <cellStyle name="optionalPD 2 2 2 2 3 7" xfId="27613"/>
    <cellStyle name="optionalPD 2 2 2 2 4" xfId="27614"/>
    <cellStyle name="optionalPD 2 2 2 2 5" xfId="27615"/>
    <cellStyle name="optionalPD 2 2 2 2 6" xfId="27616"/>
    <cellStyle name="optionalPD 2 2 2 2 7" xfId="27617"/>
    <cellStyle name="optionalPD 2 2 2 2 8" xfId="27618"/>
    <cellStyle name="optionalPD 2 2 2 2 9" xfId="27619"/>
    <cellStyle name="optionalPD 2 2 2 3" xfId="27620"/>
    <cellStyle name="optionalPD 2 2 2 3 2" xfId="27621"/>
    <cellStyle name="optionalPD 2 2 2 3 2 2" xfId="27622"/>
    <cellStyle name="optionalPD 2 2 2 3 2 3" xfId="27623"/>
    <cellStyle name="optionalPD 2 2 2 3 2 4" xfId="27624"/>
    <cellStyle name="optionalPD 2 2 2 3 2 5" xfId="27625"/>
    <cellStyle name="optionalPD 2 2 2 3 2 6" xfId="27626"/>
    <cellStyle name="optionalPD 2 2 2 3 2 7" xfId="27627"/>
    <cellStyle name="optionalPD 2 2 2 3 3" xfId="27628"/>
    <cellStyle name="optionalPD 2 2 2 3 4" xfId="27629"/>
    <cellStyle name="optionalPD 2 2 2 3 5" xfId="27630"/>
    <cellStyle name="optionalPD 2 2 2 3 6" xfId="27631"/>
    <cellStyle name="optionalPD 2 2 2 4" xfId="27632"/>
    <cellStyle name="optionalPD 2 2 2 4 2" xfId="27633"/>
    <cellStyle name="optionalPD 2 2 2 4 3" xfId="27634"/>
    <cellStyle name="optionalPD 2 2 2 4 4" xfId="27635"/>
    <cellStyle name="optionalPD 2 2 2 4 5" xfId="27636"/>
    <cellStyle name="optionalPD 2 2 2 4 6" xfId="27637"/>
    <cellStyle name="optionalPD 2 2 2 4 7" xfId="27638"/>
    <cellStyle name="optionalPD 2 2 2 5" xfId="27639"/>
    <cellStyle name="optionalPD 2 2 2 6" xfId="27640"/>
    <cellStyle name="optionalPD 2 2 2 7" xfId="27641"/>
    <cellStyle name="optionalPD 2 2 2 8" xfId="27642"/>
    <cellStyle name="optionalPD 2 2 2 9" xfId="27643"/>
    <cellStyle name="optionalPD 2 2 3" xfId="27644"/>
    <cellStyle name="optionalPD 2 2 3 2" xfId="27645"/>
    <cellStyle name="optionalPD 2 2 3 3" xfId="27646"/>
    <cellStyle name="optionalPD 2 2 3 4" xfId="27647"/>
    <cellStyle name="optionalPD 2 2 3 5" xfId="27648"/>
    <cellStyle name="optionalPD 2 2 3 6" xfId="27649"/>
    <cellStyle name="optionalPD 2 2 3 7" xfId="27650"/>
    <cellStyle name="optionalPD 2 2 4" xfId="27651"/>
    <cellStyle name="optionalPD 2 2 5" xfId="27652"/>
    <cellStyle name="optionalPD 2 2 6" xfId="27653"/>
    <cellStyle name="optionalPD 2 2 7" xfId="27654"/>
    <cellStyle name="optionalPD 2 2 8" xfId="27655"/>
    <cellStyle name="optionalPD 2 2 9" xfId="27656"/>
    <cellStyle name="optionalPD 2 3" xfId="27657"/>
    <cellStyle name="optionalPD 2 3 10" xfId="27658"/>
    <cellStyle name="optionalPD 2 3 11" xfId="27659"/>
    <cellStyle name="optionalPD 2 3 12" xfId="27660"/>
    <cellStyle name="optionalPD 2 3 2" xfId="27661"/>
    <cellStyle name="optionalPD 2 3 2 10" xfId="27662"/>
    <cellStyle name="optionalPD 2 3 2 11" xfId="27663"/>
    <cellStyle name="optionalPD 2 3 2 12" xfId="27664"/>
    <cellStyle name="optionalPD 2 3 2 2" xfId="27665"/>
    <cellStyle name="optionalPD 2 3 2 2 10" xfId="27666"/>
    <cellStyle name="optionalPD 2 3 2 2 11" xfId="27667"/>
    <cellStyle name="optionalPD 2 3 2 2 12" xfId="27668"/>
    <cellStyle name="optionalPD 2 3 2 2 2" xfId="27669"/>
    <cellStyle name="optionalPD 2 3 2 2 2 2" xfId="27670"/>
    <cellStyle name="optionalPD 2 3 2 2 2 2 2" xfId="27671"/>
    <cellStyle name="optionalPD 2 3 2 2 2 2 3" xfId="27672"/>
    <cellStyle name="optionalPD 2 3 2 2 2 2 4" xfId="27673"/>
    <cellStyle name="optionalPD 2 3 2 2 2 2 5" xfId="27674"/>
    <cellStyle name="optionalPD 2 3 2 2 2 2 6" xfId="27675"/>
    <cellStyle name="optionalPD 2 3 2 2 2 2 7" xfId="27676"/>
    <cellStyle name="optionalPD 2 3 2 2 2 3" xfId="27677"/>
    <cellStyle name="optionalPD 2 3 2 2 2 4" xfId="27678"/>
    <cellStyle name="optionalPD 2 3 2 2 2 5" xfId="27679"/>
    <cellStyle name="optionalPD 2 3 2 2 2 6" xfId="27680"/>
    <cellStyle name="optionalPD 2 3 2 2 3" xfId="27681"/>
    <cellStyle name="optionalPD 2 3 2 2 3 2" xfId="27682"/>
    <cellStyle name="optionalPD 2 3 2 2 3 3" xfId="27683"/>
    <cellStyle name="optionalPD 2 3 2 2 3 4" xfId="27684"/>
    <cellStyle name="optionalPD 2 3 2 2 3 5" xfId="27685"/>
    <cellStyle name="optionalPD 2 3 2 2 3 6" xfId="27686"/>
    <cellStyle name="optionalPD 2 3 2 2 3 7" xfId="27687"/>
    <cellStyle name="optionalPD 2 3 2 2 4" xfId="27688"/>
    <cellStyle name="optionalPD 2 3 2 2 5" xfId="27689"/>
    <cellStyle name="optionalPD 2 3 2 2 6" xfId="27690"/>
    <cellStyle name="optionalPD 2 3 2 2 7" xfId="27691"/>
    <cellStyle name="optionalPD 2 3 2 2 8" xfId="27692"/>
    <cellStyle name="optionalPD 2 3 2 2 9" xfId="27693"/>
    <cellStyle name="optionalPD 2 3 2 3" xfId="27694"/>
    <cellStyle name="optionalPD 2 3 2 3 2" xfId="27695"/>
    <cellStyle name="optionalPD 2 3 2 3 2 2" xfId="27696"/>
    <cellStyle name="optionalPD 2 3 2 3 2 3" xfId="27697"/>
    <cellStyle name="optionalPD 2 3 2 3 2 4" xfId="27698"/>
    <cellStyle name="optionalPD 2 3 2 3 2 5" xfId="27699"/>
    <cellStyle name="optionalPD 2 3 2 3 2 6" xfId="27700"/>
    <cellStyle name="optionalPD 2 3 2 3 2 7" xfId="27701"/>
    <cellStyle name="optionalPD 2 3 2 3 3" xfId="27702"/>
    <cellStyle name="optionalPD 2 3 2 3 4" xfId="27703"/>
    <cellStyle name="optionalPD 2 3 2 3 5" xfId="27704"/>
    <cellStyle name="optionalPD 2 3 2 3 6" xfId="27705"/>
    <cellStyle name="optionalPD 2 3 2 4" xfId="27706"/>
    <cellStyle name="optionalPD 2 3 2 4 2" xfId="27707"/>
    <cellStyle name="optionalPD 2 3 2 4 3" xfId="27708"/>
    <cellStyle name="optionalPD 2 3 2 4 4" xfId="27709"/>
    <cellStyle name="optionalPD 2 3 2 4 5" xfId="27710"/>
    <cellStyle name="optionalPD 2 3 2 4 6" xfId="27711"/>
    <cellStyle name="optionalPD 2 3 2 4 7" xfId="27712"/>
    <cellStyle name="optionalPD 2 3 2 5" xfId="27713"/>
    <cellStyle name="optionalPD 2 3 2 6" xfId="27714"/>
    <cellStyle name="optionalPD 2 3 2 7" xfId="27715"/>
    <cellStyle name="optionalPD 2 3 2 8" xfId="27716"/>
    <cellStyle name="optionalPD 2 3 2 9" xfId="27717"/>
    <cellStyle name="optionalPD 2 3 3" xfId="27718"/>
    <cellStyle name="optionalPD 2 3 3 2" xfId="27719"/>
    <cellStyle name="optionalPD 2 3 3 2 2" xfId="27720"/>
    <cellStyle name="optionalPD 2 3 3 2 3" xfId="27721"/>
    <cellStyle name="optionalPD 2 3 3 2 4" xfId="27722"/>
    <cellStyle name="optionalPD 2 3 3 2 5" xfId="27723"/>
    <cellStyle name="optionalPD 2 3 3 2 6" xfId="27724"/>
    <cellStyle name="optionalPD 2 3 3 2 7" xfId="27725"/>
    <cellStyle name="optionalPD 2 3 3 3" xfId="27726"/>
    <cellStyle name="optionalPD 2 3 3 4" xfId="27727"/>
    <cellStyle name="optionalPD 2 3 3 5" xfId="27728"/>
    <cellStyle name="optionalPD 2 3 3 6" xfId="27729"/>
    <cellStyle name="optionalPD 2 3 4" xfId="27730"/>
    <cellStyle name="optionalPD 2 3 4 2" xfId="27731"/>
    <cellStyle name="optionalPD 2 3 4 3" xfId="27732"/>
    <cellStyle name="optionalPD 2 3 4 4" xfId="27733"/>
    <cellStyle name="optionalPD 2 3 4 5" xfId="27734"/>
    <cellStyle name="optionalPD 2 3 4 6" xfId="27735"/>
    <cellStyle name="optionalPD 2 3 4 7" xfId="27736"/>
    <cellStyle name="optionalPD 2 3 5" xfId="27737"/>
    <cellStyle name="optionalPD 2 3 6" xfId="27738"/>
    <cellStyle name="optionalPD 2 3 7" xfId="27739"/>
    <cellStyle name="optionalPD 2 3 8" xfId="27740"/>
    <cellStyle name="optionalPD 2 3 9" xfId="27741"/>
    <cellStyle name="optionalPD 2 4" xfId="27742"/>
    <cellStyle name="optionalPD 2 4 10" xfId="27743"/>
    <cellStyle name="optionalPD 2 4 11" xfId="27744"/>
    <cellStyle name="optionalPD 2 4 12" xfId="27745"/>
    <cellStyle name="optionalPD 2 4 2" xfId="27746"/>
    <cellStyle name="optionalPD 2 4 2 10" xfId="27747"/>
    <cellStyle name="optionalPD 2 4 2 11" xfId="27748"/>
    <cellStyle name="optionalPD 2 4 2 12" xfId="27749"/>
    <cellStyle name="optionalPD 2 4 2 2" xfId="27750"/>
    <cellStyle name="optionalPD 2 4 2 2 2" xfId="27751"/>
    <cellStyle name="optionalPD 2 4 2 2 2 2" xfId="27752"/>
    <cellStyle name="optionalPD 2 4 2 2 2 3" xfId="27753"/>
    <cellStyle name="optionalPD 2 4 2 2 2 4" xfId="27754"/>
    <cellStyle name="optionalPD 2 4 2 2 2 5" xfId="27755"/>
    <cellStyle name="optionalPD 2 4 2 2 2 6" xfId="27756"/>
    <cellStyle name="optionalPD 2 4 2 2 2 7" xfId="27757"/>
    <cellStyle name="optionalPD 2 4 2 2 3" xfId="27758"/>
    <cellStyle name="optionalPD 2 4 2 2 4" xfId="27759"/>
    <cellStyle name="optionalPD 2 4 2 2 5" xfId="27760"/>
    <cellStyle name="optionalPD 2 4 2 2 6" xfId="27761"/>
    <cellStyle name="optionalPD 2 4 2 3" xfId="27762"/>
    <cellStyle name="optionalPD 2 4 2 3 2" xfId="27763"/>
    <cellStyle name="optionalPD 2 4 2 3 3" xfId="27764"/>
    <cellStyle name="optionalPD 2 4 2 3 4" xfId="27765"/>
    <cellStyle name="optionalPD 2 4 2 3 5" xfId="27766"/>
    <cellStyle name="optionalPD 2 4 2 3 6" xfId="27767"/>
    <cellStyle name="optionalPD 2 4 2 3 7" xfId="27768"/>
    <cellStyle name="optionalPD 2 4 2 4" xfId="27769"/>
    <cellStyle name="optionalPD 2 4 2 5" xfId="27770"/>
    <cellStyle name="optionalPD 2 4 2 6" xfId="27771"/>
    <cellStyle name="optionalPD 2 4 2 7" xfId="27772"/>
    <cellStyle name="optionalPD 2 4 2 8" xfId="27773"/>
    <cellStyle name="optionalPD 2 4 2 9" xfId="27774"/>
    <cellStyle name="optionalPD 2 4 3" xfId="27775"/>
    <cellStyle name="optionalPD 2 4 3 2" xfId="27776"/>
    <cellStyle name="optionalPD 2 4 3 2 2" xfId="27777"/>
    <cellStyle name="optionalPD 2 4 3 2 3" xfId="27778"/>
    <cellStyle name="optionalPD 2 4 3 2 4" xfId="27779"/>
    <cellStyle name="optionalPD 2 4 3 2 5" xfId="27780"/>
    <cellStyle name="optionalPD 2 4 3 2 6" xfId="27781"/>
    <cellStyle name="optionalPD 2 4 3 2 7" xfId="27782"/>
    <cellStyle name="optionalPD 2 4 3 3" xfId="27783"/>
    <cellStyle name="optionalPD 2 4 3 4" xfId="27784"/>
    <cellStyle name="optionalPD 2 4 3 5" xfId="27785"/>
    <cellStyle name="optionalPD 2 4 3 6" xfId="27786"/>
    <cellStyle name="optionalPD 2 4 4" xfId="27787"/>
    <cellStyle name="optionalPD 2 4 4 2" xfId="27788"/>
    <cellStyle name="optionalPD 2 4 4 3" xfId="27789"/>
    <cellStyle name="optionalPD 2 4 4 4" xfId="27790"/>
    <cellStyle name="optionalPD 2 4 4 5" xfId="27791"/>
    <cellStyle name="optionalPD 2 4 4 6" xfId="27792"/>
    <cellStyle name="optionalPD 2 4 4 7" xfId="27793"/>
    <cellStyle name="optionalPD 2 4 5" xfId="27794"/>
    <cellStyle name="optionalPD 2 4 6" xfId="27795"/>
    <cellStyle name="optionalPD 2 4 7" xfId="27796"/>
    <cellStyle name="optionalPD 2 4 8" xfId="27797"/>
    <cellStyle name="optionalPD 2 4 9" xfId="27798"/>
    <cellStyle name="optionalPD 2 5" xfId="27799"/>
    <cellStyle name="optionalPD 2 5 2" xfId="27800"/>
    <cellStyle name="optionalPD 2 5 3" xfId="27801"/>
    <cellStyle name="optionalPD 2 5 4" xfId="27802"/>
    <cellStyle name="optionalPD 2 5 5" xfId="27803"/>
    <cellStyle name="optionalPD 2 6" xfId="27804"/>
    <cellStyle name="optionalPD 2 6 2" xfId="27805"/>
    <cellStyle name="optionalPD 2 6 3" xfId="27806"/>
    <cellStyle name="optionalPD 2 6 4" xfId="27807"/>
    <cellStyle name="optionalPD 2 6 5" xfId="27808"/>
    <cellStyle name="optionalPD 2 6 6" xfId="27809"/>
    <cellStyle name="optionalPD 2 6 7" xfId="27810"/>
    <cellStyle name="optionalPD 2 7" xfId="27811"/>
    <cellStyle name="optionalPD 2 7 2" xfId="27812"/>
    <cellStyle name="optionalPD 2 7 3" xfId="27813"/>
    <cellStyle name="optionalPD 2 7 4" xfId="27814"/>
    <cellStyle name="optionalPD 2 8" xfId="27815"/>
    <cellStyle name="optionalPD 2 8 2" xfId="27816"/>
    <cellStyle name="optionalPD 2 8 3" xfId="27817"/>
    <cellStyle name="optionalPD 2 8 4" xfId="27818"/>
    <cellStyle name="optionalPD 2 9" xfId="27819"/>
    <cellStyle name="optionalPD 3" xfId="27820"/>
    <cellStyle name="optionalPD 3 10" xfId="27821"/>
    <cellStyle name="optionalPD 3 11" xfId="27822"/>
    <cellStyle name="optionalPD 3 12" xfId="27823"/>
    <cellStyle name="optionalPD 3 13" xfId="27824"/>
    <cellStyle name="optionalPD 3 14" xfId="27825"/>
    <cellStyle name="optionalPD 3 15" xfId="27826"/>
    <cellStyle name="optionalPD 3 2" xfId="27827"/>
    <cellStyle name="optionalPD 3 2 10" xfId="27828"/>
    <cellStyle name="optionalPD 3 2 11" xfId="27829"/>
    <cellStyle name="optionalPD 3 2 2" xfId="27830"/>
    <cellStyle name="optionalPD 3 2 2 10" xfId="27831"/>
    <cellStyle name="optionalPD 3 2 2 11" xfId="27832"/>
    <cellStyle name="optionalPD 3 2 2 12" xfId="27833"/>
    <cellStyle name="optionalPD 3 2 2 2" xfId="27834"/>
    <cellStyle name="optionalPD 3 2 2 2 10" xfId="27835"/>
    <cellStyle name="optionalPD 3 2 2 2 11" xfId="27836"/>
    <cellStyle name="optionalPD 3 2 2 2 12" xfId="27837"/>
    <cellStyle name="optionalPD 3 2 2 2 2" xfId="27838"/>
    <cellStyle name="optionalPD 3 2 2 2 2 2" xfId="27839"/>
    <cellStyle name="optionalPD 3 2 2 2 2 2 2" xfId="27840"/>
    <cellStyle name="optionalPD 3 2 2 2 2 2 3" xfId="27841"/>
    <cellStyle name="optionalPD 3 2 2 2 2 2 4" xfId="27842"/>
    <cellStyle name="optionalPD 3 2 2 2 2 2 5" xfId="27843"/>
    <cellStyle name="optionalPD 3 2 2 2 2 2 6" xfId="27844"/>
    <cellStyle name="optionalPD 3 2 2 2 2 2 7" xfId="27845"/>
    <cellStyle name="optionalPD 3 2 2 2 2 3" xfId="27846"/>
    <cellStyle name="optionalPD 3 2 2 2 2 4" xfId="27847"/>
    <cellStyle name="optionalPD 3 2 2 2 2 5" xfId="27848"/>
    <cellStyle name="optionalPD 3 2 2 2 2 6" xfId="27849"/>
    <cellStyle name="optionalPD 3 2 2 2 3" xfId="27850"/>
    <cellStyle name="optionalPD 3 2 2 2 3 2" xfId="27851"/>
    <cellStyle name="optionalPD 3 2 2 2 3 3" xfId="27852"/>
    <cellStyle name="optionalPD 3 2 2 2 3 4" xfId="27853"/>
    <cellStyle name="optionalPD 3 2 2 2 3 5" xfId="27854"/>
    <cellStyle name="optionalPD 3 2 2 2 3 6" xfId="27855"/>
    <cellStyle name="optionalPD 3 2 2 2 3 7" xfId="27856"/>
    <cellStyle name="optionalPD 3 2 2 2 4" xfId="27857"/>
    <cellStyle name="optionalPD 3 2 2 2 5" xfId="27858"/>
    <cellStyle name="optionalPD 3 2 2 2 6" xfId="27859"/>
    <cellStyle name="optionalPD 3 2 2 2 7" xfId="27860"/>
    <cellStyle name="optionalPD 3 2 2 2 8" xfId="27861"/>
    <cellStyle name="optionalPD 3 2 2 2 9" xfId="27862"/>
    <cellStyle name="optionalPD 3 2 2 3" xfId="27863"/>
    <cellStyle name="optionalPD 3 2 2 3 2" xfId="27864"/>
    <cellStyle name="optionalPD 3 2 2 3 2 2" xfId="27865"/>
    <cellStyle name="optionalPD 3 2 2 3 2 3" xfId="27866"/>
    <cellStyle name="optionalPD 3 2 2 3 2 4" xfId="27867"/>
    <cellStyle name="optionalPD 3 2 2 3 2 5" xfId="27868"/>
    <cellStyle name="optionalPD 3 2 2 3 2 6" xfId="27869"/>
    <cellStyle name="optionalPD 3 2 2 3 2 7" xfId="27870"/>
    <cellStyle name="optionalPD 3 2 2 3 3" xfId="27871"/>
    <cellStyle name="optionalPD 3 2 2 3 4" xfId="27872"/>
    <cellStyle name="optionalPD 3 2 2 3 5" xfId="27873"/>
    <cellStyle name="optionalPD 3 2 2 3 6" xfId="27874"/>
    <cellStyle name="optionalPD 3 2 2 4" xfId="27875"/>
    <cellStyle name="optionalPD 3 2 2 4 2" xfId="27876"/>
    <cellStyle name="optionalPD 3 2 2 4 3" xfId="27877"/>
    <cellStyle name="optionalPD 3 2 2 4 4" xfId="27878"/>
    <cellStyle name="optionalPD 3 2 2 4 5" xfId="27879"/>
    <cellStyle name="optionalPD 3 2 2 4 6" xfId="27880"/>
    <cellStyle name="optionalPD 3 2 2 4 7" xfId="27881"/>
    <cellStyle name="optionalPD 3 2 2 5" xfId="27882"/>
    <cellStyle name="optionalPD 3 2 2 6" xfId="27883"/>
    <cellStyle name="optionalPD 3 2 2 7" xfId="27884"/>
    <cellStyle name="optionalPD 3 2 2 8" xfId="27885"/>
    <cellStyle name="optionalPD 3 2 2 9" xfId="27886"/>
    <cellStyle name="optionalPD 3 2 3" xfId="27887"/>
    <cellStyle name="optionalPD 3 2 3 2" xfId="27888"/>
    <cellStyle name="optionalPD 3 2 3 3" xfId="27889"/>
    <cellStyle name="optionalPD 3 2 3 4" xfId="27890"/>
    <cellStyle name="optionalPD 3 2 3 5" xfId="27891"/>
    <cellStyle name="optionalPD 3 2 3 6" xfId="27892"/>
    <cellStyle name="optionalPD 3 2 3 7" xfId="27893"/>
    <cellStyle name="optionalPD 3 2 4" xfId="27894"/>
    <cellStyle name="optionalPD 3 2 5" xfId="27895"/>
    <cellStyle name="optionalPD 3 2 6" xfId="27896"/>
    <cellStyle name="optionalPD 3 2 7" xfId="27897"/>
    <cellStyle name="optionalPD 3 2 8" xfId="27898"/>
    <cellStyle name="optionalPD 3 2 9" xfId="27899"/>
    <cellStyle name="optionalPD 3 3" xfId="27900"/>
    <cellStyle name="optionalPD 3 3 10" xfId="27901"/>
    <cellStyle name="optionalPD 3 3 11" xfId="27902"/>
    <cellStyle name="optionalPD 3 3 12" xfId="27903"/>
    <cellStyle name="optionalPD 3 3 2" xfId="27904"/>
    <cellStyle name="optionalPD 3 3 2 10" xfId="27905"/>
    <cellStyle name="optionalPD 3 3 2 11" xfId="27906"/>
    <cellStyle name="optionalPD 3 3 2 12" xfId="27907"/>
    <cellStyle name="optionalPD 3 3 2 2" xfId="27908"/>
    <cellStyle name="optionalPD 3 3 2 2 10" xfId="27909"/>
    <cellStyle name="optionalPD 3 3 2 2 11" xfId="27910"/>
    <cellStyle name="optionalPD 3 3 2 2 12" xfId="27911"/>
    <cellStyle name="optionalPD 3 3 2 2 2" xfId="27912"/>
    <cellStyle name="optionalPD 3 3 2 2 2 2" xfId="27913"/>
    <cellStyle name="optionalPD 3 3 2 2 2 2 2" xfId="27914"/>
    <cellStyle name="optionalPD 3 3 2 2 2 2 3" xfId="27915"/>
    <cellStyle name="optionalPD 3 3 2 2 2 2 4" xfId="27916"/>
    <cellStyle name="optionalPD 3 3 2 2 2 2 5" xfId="27917"/>
    <cellStyle name="optionalPD 3 3 2 2 2 2 6" xfId="27918"/>
    <cellStyle name="optionalPD 3 3 2 2 2 2 7" xfId="27919"/>
    <cellStyle name="optionalPD 3 3 2 2 2 3" xfId="27920"/>
    <cellStyle name="optionalPD 3 3 2 2 2 4" xfId="27921"/>
    <cellStyle name="optionalPD 3 3 2 2 2 5" xfId="27922"/>
    <cellStyle name="optionalPD 3 3 2 2 2 6" xfId="27923"/>
    <cellStyle name="optionalPD 3 3 2 2 3" xfId="27924"/>
    <cellStyle name="optionalPD 3 3 2 2 3 2" xfId="27925"/>
    <cellStyle name="optionalPD 3 3 2 2 3 3" xfId="27926"/>
    <cellStyle name="optionalPD 3 3 2 2 3 4" xfId="27927"/>
    <cellStyle name="optionalPD 3 3 2 2 3 5" xfId="27928"/>
    <cellStyle name="optionalPD 3 3 2 2 3 6" xfId="27929"/>
    <cellStyle name="optionalPD 3 3 2 2 3 7" xfId="27930"/>
    <cellStyle name="optionalPD 3 3 2 2 4" xfId="27931"/>
    <cellStyle name="optionalPD 3 3 2 2 5" xfId="27932"/>
    <cellStyle name="optionalPD 3 3 2 2 6" xfId="27933"/>
    <cellStyle name="optionalPD 3 3 2 2 7" xfId="27934"/>
    <cellStyle name="optionalPD 3 3 2 2 8" xfId="27935"/>
    <cellStyle name="optionalPD 3 3 2 2 9" xfId="27936"/>
    <cellStyle name="optionalPD 3 3 2 3" xfId="27937"/>
    <cellStyle name="optionalPD 3 3 2 3 2" xfId="27938"/>
    <cellStyle name="optionalPD 3 3 2 3 2 2" xfId="27939"/>
    <cellStyle name="optionalPD 3 3 2 3 2 3" xfId="27940"/>
    <cellStyle name="optionalPD 3 3 2 3 2 4" xfId="27941"/>
    <cellStyle name="optionalPD 3 3 2 3 2 5" xfId="27942"/>
    <cellStyle name="optionalPD 3 3 2 3 2 6" xfId="27943"/>
    <cellStyle name="optionalPD 3 3 2 3 2 7" xfId="27944"/>
    <cellStyle name="optionalPD 3 3 2 3 3" xfId="27945"/>
    <cellStyle name="optionalPD 3 3 2 3 4" xfId="27946"/>
    <cellStyle name="optionalPD 3 3 2 3 5" xfId="27947"/>
    <cellStyle name="optionalPD 3 3 2 3 6" xfId="27948"/>
    <cellStyle name="optionalPD 3 3 2 4" xfId="27949"/>
    <cellStyle name="optionalPD 3 3 2 4 2" xfId="27950"/>
    <cellStyle name="optionalPD 3 3 2 4 3" xfId="27951"/>
    <cellStyle name="optionalPD 3 3 2 4 4" xfId="27952"/>
    <cellStyle name="optionalPD 3 3 2 4 5" xfId="27953"/>
    <cellStyle name="optionalPD 3 3 2 4 6" xfId="27954"/>
    <cellStyle name="optionalPD 3 3 2 4 7" xfId="27955"/>
    <cellStyle name="optionalPD 3 3 2 5" xfId="27956"/>
    <cellStyle name="optionalPD 3 3 2 6" xfId="27957"/>
    <cellStyle name="optionalPD 3 3 2 7" xfId="27958"/>
    <cellStyle name="optionalPD 3 3 2 8" xfId="27959"/>
    <cellStyle name="optionalPD 3 3 2 9" xfId="27960"/>
    <cellStyle name="optionalPD 3 3 3" xfId="27961"/>
    <cellStyle name="optionalPD 3 3 3 2" xfId="27962"/>
    <cellStyle name="optionalPD 3 3 3 2 2" xfId="27963"/>
    <cellStyle name="optionalPD 3 3 3 2 3" xfId="27964"/>
    <cellStyle name="optionalPD 3 3 3 2 4" xfId="27965"/>
    <cellStyle name="optionalPD 3 3 3 2 5" xfId="27966"/>
    <cellStyle name="optionalPD 3 3 3 2 6" xfId="27967"/>
    <cellStyle name="optionalPD 3 3 3 2 7" xfId="27968"/>
    <cellStyle name="optionalPD 3 3 3 3" xfId="27969"/>
    <cellStyle name="optionalPD 3 3 3 4" xfId="27970"/>
    <cellStyle name="optionalPD 3 3 3 5" xfId="27971"/>
    <cellStyle name="optionalPD 3 3 3 6" xfId="27972"/>
    <cellStyle name="optionalPD 3 3 4" xfId="27973"/>
    <cellStyle name="optionalPD 3 3 4 2" xfId="27974"/>
    <cellStyle name="optionalPD 3 3 4 3" xfId="27975"/>
    <cellStyle name="optionalPD 3 3 4 4" xfId="27976"/>
    <cellStyle name="optionalPD 3 3 4 5" xfId="27977"/>
    <cellStyle name="optionalPD 3 3 4 6" xfId="27978"/>
    <cellStyle name="optionalPD 3 3 4 7" xfId="27979"/>
    <cellStyle name="optionalPD 3 3 5" xfId="27980"/>
    <cellStyle name="optionalPD 3 3 6" xfId="27981"/>
    <cellStyle name="optionalPD 3 3 7" xfId="27982"/>
    <cellStyle name="optionalPD 3 3 8" xfId="27983"/>
    <cellStyle name="optionalPD 3 3 9" xfId="27984"/>
    <cellStyle name="optionalPD 3 4" xfId="27985"/>
    <cellStyle name="optionalPD 3 4 10" xfId="27986"/>
    <cellStyle name="optionalPD 3 4 11" xfId="27987"/>
    <cellStyle name="optionalPD 3 4 12" xfId="27988"/>
    <cellStyle name="optionalPD 3 4 2" xfId="27989"/>
    <cellStyle name="optionalPD 3 4 2 10" xfId="27990"/>
    <cellStyle name="optionalPD 3 4 2 11" xfId="27991"/>
    <cellStyle name="optionalPD 3 4 2 12" xfId="27992"/>
    <cellStyle name="optionalPD 3 4 2 2" xfId="27993"/>
    <cellStyle name="optionalPD 3 4 2 2 2" xfId="27994"/>
    <cellStyle name="optionalPD 3 4 2 2 2 2" xfId="27995"/>
    <cellStyle name="optionalPD 3 4 2 2 2 3" xfId="27996"/>
    <cellStyle name="optionalPD 3 4 2 2 2 4" xfId="27997"/>
    <cellStyle name="optionalPD 3 4 2 2 2 5" xfId="27998"/>
    <cellStyle name="optionalPD 3 4 2 2 2 6" xfId="27999"/>
    <cellStyle name="optionalPD 3 4 2 2 2 7" xfId="28000"/>
    <cellStyle name="optionalPD 3 4 2 2 3" xfId="28001"/>
    <cellStyle name="optionalPD 3 4 2 2 4" xfId="28002"/>
    <cellStyle name="optionalPD 3 4 2 2 5" xfId="28003"/>
    <cellStyle name="optionalPD 3 4 2 2 6" xfId="28004"/>
    <cellStyle name="optionalPD 3 4 2 3" xfId="28005"/>
    <cellStyle name="optionalPD 3 4 2 3 2" xfId="28006"/>
    <cellStyle name="optionalPD 3 4 2 3 3" xfId="28007"/>
    <cellStyle name="optionalPD 3 4 2 3 4" xfId="28008"/>
    <cellStyle name="optionalPD 3 4 2 3 5" xfId="28009"/>
    <cellStyle name="optionalPD 3 4 2 3 6" xfId="28010"/>
    <cellStyle name="optionalPD 3 4 2 3 7" xfId="28011"/>
    <cellStyle name="optionalPD 3 4 2 4" xfId="28012"/>
    <cellStyle name="optionalPD 3 4 2 5" xfId="28013"/>
    <cellStyle name="optionalPD 3 4 2 6" xfId="28014"/>
    <cellStyle name="optionalPD 3 4 2 7" xfId="28015"/>
    <cellStyle name="optionalPD 3 4 2 8" xfId="28016"/>
    <cellStyle name="optionalPD 3 4 2 9" xfId="28017"/>
    <cellStyle name="optionalPD 3 4 3" xfId="28018"/>
    <cellStyle name="optionalPD 3 4 3 2" xfId="28019"/>
    <cellStyle name="optionalPD 3 4 3 2 2" xfId="28020"/>
    <cellStyle name="optionalPD 3 4 3 2 3" xfId="28021"/>
    <cellStyle name="optionalPD 3 4 3 2 4" xfId="28022"/>
    <cellStyle name="optionalPD 3 4 3 2 5" xfId="28023"/>
    <cellStyle name="optionalPD 3 4 3 2 6" xfId="28024"/>
    <cellStyle name="optionalPD 3 4 3 2 7" xfId="28025"/>
    <cellStyle name="optionalPD 3 4 3 3" xfId="28026"/>
    <cellStyle name="optionalPD 3 4 3 4" xfId="28027"/>
    <cellStyle name="optionalPD 3 4 3 5" xfId="28028"/>
    <cellStyle name="optionalPD 3 4 3 6" xfId="28029"/>
    <cellStyle name="optionalPD 3 4 4" xfId="28030"/>
    <cellStyle name="optionalPD 3 4 4 2" xfId="28031"/>
    <cellStyle name="optionalPD 3 4 4 3" xfId="28032"/>
    <cellStyle name="optionalPD 3 4 4 4" xfId="28033"/>
    <cellStyle name="optionalPD 3 4 4 5" xfId="28034"/>
    <cellStyle name="optionalPD 3 4 4 6" xfId="28035"/>
    <cellStyle name="optionalPD 3 4 4 7" xfId="28036"/>
    <cellStyle name="optionalPD 3 4 5" xfId="28037"/>
    <cellStyle name="optionalPD 3 4 6" xfId="28038"/>
    <cellStyle name="optionalPD 3 4 7" xfId="28039"/>
    <cellStyle name="optionalPD 3 4 8" xfId="28040"/>
    <cellStyle name="optionalPD 3 4 9" xfId="28041"/>
    <cellStyle name="optionalPD 3 5" xfId="28042"/>
    <cellStyle name="optionalPD 3 5 2" xfId="28043"/>
    <cellStyle name="optionalPD 3 5 3" xfId="28044"/>
    <cellStyle name="optionalPD 3 5 4" xfId="28045"/>
    <cellStyle name="optionalPD 3 5 5" xfId="28046"/>
    <cellStyle name="optionalPD 3 5 6" xfId="28047"/>
    <cellStyle name="optionalPD 3 5 7" xfId="28048"/>
    <cellStyle name="optionalPD 3 6" xfId="28049"/>
    <cellStyle name="optionalPD 3 6 2" xfId="28050"/>
    <cellStyle name="optionalPD 3 6 3" xfId="28051"/>
    <cellStyle name="optionalPD 3 6 4" xfId="28052"/>
    <cellStyle name="optionalPD 3 6 5" xfId="28053"/>
    <cellStyle name="optionalPD 3 6 6" xfId="28054"/>
    <cellStyle name="optionalPD 3 6 7" xfId="28055"/>
    <cellStyle name="optionalPD 3 7" xfId="28056"/>
    <cellStyle name="optionalPD 3 7 2" xfId="28057"/>
    <cellStyle name="optionalPD 3 7 3" xfId="28058"/>
    <cellStyle name="optionalPD 3 7 4" xfId="28059"/>
    <cellStyle name="optionalPD 3 8" xfId="28060"/>
    <cellStyle name="optionalPD 3 8 2" xfId="28061"/>
    <cellStyle name="optionalPD 3 8 3" xfId="28062"/>
    <cellStyle name="optionalPD 3 8 4" xfId="28063"/>
    <cellStyle name="optionalPD 3 9" xfId="28064"/>
    <cellStyle name="optionalPD 4" xfId="28065"/>
    <cellStyle name="optionalPD 4 10" xfId="28066"/>
    <cellStyle name="optionalPD 4 11" xfId="28067"/>
    <cellStyle name="optionalPD 4 12" xfId="28068"/>
    <cellStyle name="optionalPD 4 13" xfId="28069"/>
    <cellStyle name="optionalPD 4 2" xfId="28070"/>
    <cellStyle name="optionalPD 4 2 2" xfId="28071"/>
    <cellStyle name="optionalPD 4 2 2 2" xfId="28072"/>
    <cellStyle name="optionalPD 4 2 2 3" xfId="28073"/>
    <cellStyle name="optionalPD 4 2 2 4" xfId="28074"/>
    <cellStyle name="optionalPD 4 2 2 5" xfId="28075"/>
    <cellStyle name="optionalPD 4 2 2 6" xfId="28076"/>
    <cellStyle name="optionalPD 4 2 2 7" xfId="28077"/>
    <cellStyle name="optionalPD 4 2 3" xfId="28078"/>
    <cellStyle name="optionalPD 4 2 4" xfId="28079"/>
    <cellStyle name="optionalPD 4 2 5" xfId="28080"/>
    <cellStyle name="optionalPD 4 2 6" xfId="28081"/>
    <cellStyle name="optionalPD 4 3" xfId="28082"/>
    <cellStyle name="optionalPD 4 3 2" xfId="28083"/>
    <cellStyle name="optionalPD 4 3 3" xfId="28084"/>
    <cellStyle name="optionalPD 4 3 4" xfId="28085"/>
    <cellStyle name="optionalPD 4 3 5" xfId="28086"/>
    <cellStyle name="optionalPD 4 3 6" xfId="28087"/>
    <cellStyle name="optionalPD 4 3 7" xfId="28088"/>
    <cellStyle name="optionalPD 4 4" xfId="28089"/>
    <cellStyle name="optionalPD 4 5" xfId="28090"/>
    <cellStyle name="optionalPD 4 6" xfId="28091"/>
    <cellStyle name="optionalPD 4 7" xfId="28092"/>
    <cellStyle name="optionalPD 4 8" xfId="28093"/>
    <cellStyle name="optionalPD 4 9" xfId="28094"/>
    <cellStyle name="optionalPD 5" xfId="28095"/>
    <cellStyle name="optionalPD 5 10" xfId="28096"/>
    <cellStyle name="optionalPD 5 11" xfId="28097"/>
    <cellStyle name="optionalPD 5 12" xfId="28098"/>
    <cellStyle name="optionalPD 5 13" xfId="28099"/>
    <cellStyle name="optionalPD 5 2" xfId="28100"/>
    <cellStyle name="optionalPD 5 2 2" xfId="28101"/>
    <cellStyle name="optionalPD 5 2 2 2" xfId="28102"/>
    <cellStyle name="optionalPD 5 2 2 3" xfId="28103"/>
    <cellStyle name="optionalPD 5 2 2 4" xfId="28104"/>
    <cellStyle name="optionalPD 5 2 2 5" xfId="28105"/>
    <cellStyle name="optionalPD 5 2 2 6" xfId="28106"/>
    <cellStyle name="optionalPD 5 2 2 7" xfId="28107"/>
    <cellStyle name="optionalPD 5 2 3" xfId="28108"/>
    <cellStyle name="optionalPD 5 2 4" xfId="28109"/>
    <cellStyle name="optionalPD 5 2 5" xfId="28110"/>
    <cellStyle name="optionalPD 5 2 6" xfId="28111"/>
    <cellStyle name="optionalPD 5 3" xfId="28112"/>
    <cellStyle name="optionalPD 5 3 2" xfId="28113"/>
    <cellStyle name="optionalPD 5 3 3" xfId="28114"/>
    <cellStyle name="optionalPD 5 3 4" xfId="28115"/>
    <cellStyle name="optionalPD 5 3 5" xfId="28116"/>
    <cellStyle name="optionalPD 5 3 6" xfId="28117"/>
    <cellStyle name="optionalPD 5 3 7" xfId="28118"/>
    <cellStyle name="optionalPD 5 4" xfId="28119"/>
    <cellStyle name="optionalPD 5 5" xfId="28120"/>
    <cellStyle name="optionalPD 5 6" xfId="28121"/>
    <cellStyle name="optionalPD 5 7" xfId="28122"/>
    <cellStyle name="optionalPD 5 8" xfId="28123"/>
    <cellStyle name="optionalPD 5 9" xfId="28124"/>
    <cellStyle name="optionalPD 6" xfId="28125"/>
    <cellStyle name="optionalPD 6 10" xfId="28126"/>
    <cellStyle name="optionalPD 6 11" xfId="28127"/>
    <cellStyle name="optionalPD 6 12" xfId="28128"/>
    <cellStyle name="optionalPD 6 2" xfId="28129"/>
    <cellStyle name="optionalPD 6 2 2" xfId="28130"/>
    <cellStyle name="optionalPD 6 2 2 2" xfId="28131"/>
    <cellStyle name="optionalPD 6 2 2 3" xfId="28132"/>
    <cellStyle name="optionalPD 6 2 2 4" xfId="28133"/>
    <cellStyle name="optionalPD 6 2 2 5" xfId="28134"/>
    <cellStyle name="optionalPD 6 2 2 6" xfId="28135"/>
    <cellStyle name="optionalPD 6 2 2 7" xfId="28136"/>
    <cellStyle name="optionalPD 6 2 3" xfId="28137"/>
    <cellStyle name="optionalPD 6 2 4" xfId="28138"/>
    <cellStyle name="optionalPD 6 2 5" xfId="28139"/>
    <cellStyle name="optionalPD 6 2 6" xfId="28140"/>
    <cellStyle name="optionalPD 6 3" xfId="28141"/>
    <cellStyle name="optionalPD 6 3 2" xfId="28142"/>
    <cellStyle name="optionalPD 6 3 3" xfId="28143"/>
    <cellStyle name="optionalPD 6 3 4" xfId="28144"/>
    <cellStyle name="optionalPD 6 3 5" xfId="28145"/>
    <cellStyle name="optionalPD 6 3 6" xfId="28146"/>
    <cellStyle name="optionalPD 6 3 7" xfId="28147"/>
    <cellStyle name="optionalPD 6 4" xfId="28148"/>
    <cellStyle name="optionalPD 6 5" xfId="28149"/>
    <cellStyle name="optionalPD 6 6" xfId="28150"/>
    <cellStyle name="optionalPD 6 7" xfId="28151"/>
    <cellStyle name="optionalPD 6 8" xfId="28152"/>
    <cellStyle name="optionalPD 6 9" xfId="28153"/>
    <cellStyle name="optionalPD 7" xfId="28154"/>
    <cellStyle name="optionalPD 7 2" xfId="28155"/>
    <cellStyle name="optionalPD 7 3" xfId="28156"/>
    <cellStyle name="optionalPD 7 4" xfId="28157"/>
    <cellStyle name="optionalPD 7 5" xfId="28158"/>
    <cellStyle name="optionalPD 8" xfId="28159"/>
    <cellStyle name="optionalPD 8 2" xfId="28160"/>
    <cellStyle name="optionalPD 8 3" xfId="28161"/>
    <cellStyle name="optionalPD 8 4" xfId="28162"/>
    <cellStyle name="optionalPD 8 5" xfId="28163"/>
    <cellStyle name="optionalPD 8 6" xfId="28164"/>
    <cellStyle name="optionalPD 8 7" xfId="28165"/>
    <cellStyle name="optionalPD 9" xfId="28166"/>
    <cellStyle name="optionalPD 9 2" xfId="28167"/>
    <cellStyle name="optionalPD 9 3" xfId="28168"/>
    <cellStyle name="optionalPD 9 4" xfId="28169"/>
    <cellStyle name="optionalPercentage" xfId="28170"/>
    <cellStyle name="optionalPercentage 10" xfId="28171"/>
    <cellStyle name="optionalPercentage 10 2" xfId="28172"/>
    <cellStyle name="optionalPercentage 10 3" xfId="28173"/>
    <cellStyle name="optionalPercentage 10 4" xfId="28174"/>
    <cellStyle name="optionalPercentage 11" xfId="28175"/>
    <cellStyle name="optionalPercentage 12" xfId="28176"/>
    <cellStyle name="optionalPercentage 13" xfId="28177"/>
    <cellStyle name="optionalPercentage 14" xfId="28178"/>
    <cellStyle name="optionalPercentage 2" xfId="28179"/>
    <cellStyle name="optionalPercentage 2 10" xfId="28180"/>
    <cellStyle name="optionalPercentage 2 11" xfId="28181"/>
    <cellStyle name="optionalPercentage 2 12" xfId="28182"/>
    <cellStyle name="optionalPercentage 2 13" xfId="28183"/>
    <cellStyle name="optionalPercentage 2 14" xfId="28184"/>
    <cellStyle name="optionalPercentage 2 2" xfId="28185"/>
    <cellStyle name="optionalPercentage 2 2 10" xfId="28186"/>
    <cellStyle name="optionalPercentage 2 2 11" xfId="28187"/>
    <cellStyle name="optionalPercentage 2 2 2" xfId="28188"/>
    <cellStyle name="optionalPercentage 2 2 2 10" xfId="28189"/>
    <cellStyle name="optionalPercentage 2 2 2 11" xfId="28190"/>
    <cellStyle name="optionalPercentage 2 2 2 12" xfId="28191"/>
    <cellStyle name="optionalPercentage 2 2 2 2" xfId="28192"/>
    <cellStyle name="optionalPercentage 2 2 2 2 10" xfId="28193"/>
    <cellStyle name="optionalPercentage 2 2 2 2 11" xfId="28194"/>
    <cellStyle name="optionalPercentage 2 2 2 2 12" xfId="28195"/>
    <cellStyle name="optionalPercentage 2 2 2 2 2" xfId="28196"/>
    <cellStyle name="optionalPercentage 2 2 2 2 2 2" xfId="28197"/>
    <cellStyle name="optionalPercentage 2 2 2 2 2 2 2" xfId="28198"/>
    <cellStyle name="optionalPercentage 2 2 2 2 2 2 3" xfId="28199"/>
    <cellStyle name="optionalPercentage 2 2 2 2 2 2 4" xfId="28200"/>
    <cellStyle name="optionalPercentage 2 2 2 2 2 2 5" xfId="28201"/>
    <cellStyle name="optionalPercentage 2 2 2 2 2 2 6" xfId="28202"/>
    <cellStyle name="optionalPercentage 2 2 2 2 2 2 7" xfId="28203"/>
    <cellStyle name="optionalPercentage 2 2 2 2 2 3" xfId="28204"/>
    <cellStyle name="optionalPercentage 2 2 2 2 2 4" xfId="28205"/>
    <cellStyle name="optionalPercentage 2 2 2 2 2 5" xfId="28206"/>
    <cellStyle name="optionalPercentage 2 2 2 2 2 6" xfId="28207"/>
    <cellStyle name="optionalPercentage 2 2 2 2 3" xfId="28208"/>
    <cellStyle name="optionalPercentage 2 2 2 2 3 2" xfId="28209"/>
    <cellStyle name="optionalPercentage 2 2 2 2 3 3" xfId="28210"/>
    <cellStyle name="optionalPercentage 2 2 2 2 3 4" xfId="28211"/>
    <cellStyle name="optionalPercentage 2 2 2 2 3 5" xfId="28212"/>
    <cellStyle name="optionalPercentage 2 2 2 2 3 6" xfId="28213"/>
    <cellStyle name="optionalPercentage 2 2 2 2 3 7" xfId="28214"/>
    <cellStyle name="optionalPercentage 2 2 2 2 4" xfId="28215"/>
    <cellStyle name="optionalPercentage 2 2 2 2 5" xfId="28216"/>
    <cellStyle name="optionalPercentage 2 2 2 2 6" xfId="28217"/>
    <cellStyle name="optionalPercentage 2 2 2 2 7" xfId="28218"/>
    <cellStyle name="optionalPercentage 2 2 2 2 8" xfId="28219"/>
    <cellStyle name="optionalPercentage 2 2 2 2 9" xfId="28220"/>
    <cellStyle name="optionalPercentage 2 2 2 3" xfId="28221"/>
    <cellStyle name="optionalPercentage 2 2 2 3 2" xfId="28222"/>
    <cellStyle name="optionalPercentage 2 2 2 3 2 2" xfId="28223"/>
    <cellStyle name="optionalPercentage 2 2 2 3 2 3" xfId="28224"/>
    <cellStyle name="optionalPercentage 2 2 2 3 2 4" xfId="28225"/>
    <cellStyle name="optionalPercentage 2 2 2 3 2 5" xfId="28226"/>
    <cellStyle name="optionalPercentage 2 2 2 3 2 6" xfId="28227"/>
    <cellStyle name="optionalPercentage 2 2 2 3 2 7" xfId="28228"/>
    <cellStyle name="optionalPercentage 2 2 2 3 3" xfId="28229"/>
    <cellStyle name="optionalPercentage 2 2 2 3 4" xfId="28230"/>
    <cellStyle name="optionalPercentage 2 2 2 3 5" xfId="28231"/>
    <cellStyle name="optionalPercentage 2 2 2 3 6" xfId="28232"/>
    <cellStyle name="optionalPercentage 2 2 2 4" xfId="28233"/>
    <cellStyle name="optionalPercentage 2 2 2 4 2" xfId="28234"/>
    <cellStyle name="optionalPercentage 2 2 2 4 3" xfId="28235"/>
    <cellStyle name="optionalPercentage 2 2 2 4 4" xfId="28236"/>
    <cellStyle name="optionalPercentage 2 2 2 4 5" xfId="28237"/>
    <cellStyle name="optionalPercentage 2 2 2 4 6" xfId="28238"/>
    <cellStyle name="optionalPercentage 2 2 2 4 7" xfId="28239"/>
    <cellStyle name="optionalPercentage 2 2 2 5" xfId="28240"/>
    <cellStyle name="optionalPercentage 2 2 2 6" xfId="28241"/>
    <cellStyle name="optionalPercentage 2 2 2 7" xfId="28242"/>
    <cellStyle name="optionalPercentage 2 2 2 8" xfId="28243"/>
    <cellStyle name="optionalPercentage 2 2 2 9" xfId="28244"/>
    <cellStyle name="optionalPercentage 2 2 3" xfId="28245"/>
    <cellStyle name="optionalPercentage 2 2 3 2" xfId="28246"/>
    <cellStyle name="optionalPercentage 2 2 3 3" xfId="28247"/>
    <cellStyle name="optionalPercentage 2 2 3 4" xfId="28248"/>
    <cellStyle name="optionalPercentage 2 2 3 5" xfId="28249"/>
    <cellStyle name="optionalPercentage 2 2 3 6" xfId="28250"/>
    <cellStyle name="optionalPercentage 2 2 3 7" xfId="28251"/>
    <cellStyle name="optionalPercentage 2 2 4" xfId="28252"/>
    <cellStyle name="optionalPercentage 2 2 5" xfId="28253"/>
    <cellStyle name="optionalPercentage 2 2 6" xfId="28254"/>
    <cellStyle name="optionalPercentage 2 2 7" xfId="28255"/>
    <cellStyle name="optionalPercentage 2 2 8" xfId="28256"/>
    <cellStyle name="optionalPercentage 2 2 9" xfId="28257"/>
    <cellStyle name="optionalPercentage 2 3" xfId="28258"/>
    <cellStyle name="optionalPercentage 2 3 10" xfId="28259"/>
    <cellStyle name="optionalPercentage 2 3 11" xfId="28260"/>
    <cellStyle name="optionalPercentage 2 3 12" xfId="28261"/>
    <cellStyle name="optionalPercentage 2 3 2" xfId="28262"/>
    <cellStyle name="optionalPercentage 2 3 2 10" xfId="28263"/>
    <cellStyle name="optionalPercentage 2 3 2 11" xfId="28264"/>
    <cellStyle name="optionalPercentage 2 3 2 12" xfId="28265"/>
    <cellStyle name="optionalPercentage 2 3 2 2" xfId="28266"/>
    <cellStyle name="optionalPercentage 2 3 2 2 10" xfId="28267"/>
    <cellStyle name="optionalPercentage 2 3 2 2 11" xfId="28268"/>
    <cellStyle name="optionalPercentage 2 3 2 2 12" xfId="28269"/>
    <cellStyle name="optionalPercentage 2 3 2 2 2" xfId="28270"/>
    <cellStyle name="optionalPercentage 2 3 2 2 2 2" xfId="28271"/>
    <cellStyle name="optionalPercentage 2 3 2 2 2 2 2" xfId="28272"/>
    <cellStyle name="optionalPercentage 2 3 2 2 2 2 3" xfId="28273"/>
    <cellStyle name="optionalPercentage 2 3 2 2 2 2 4" xfId="28274"/>
    <cellStyle name="optionalPercentage 2 3 2 2 2 2 5" xfId="28275"/>
    <cellStyle name="optionalPercentage 2 3 2 2 2 2 6" xfId="28276"/>
    <cellStyle name="optionalPercentage 2 3 2 2 2 2 7" xfId="28277"/>
    <cellStyle name="optionalPercentage 2 3 2 2 2 3" xfId="28278"/>
    <cellStyle name="optionalPercentage 2 3 2 2 2 4" xfId="28279"/>
    <cellStyle name="optionalPercentage 2 3 2 2 2 5" xfId="28280"/>
    <cellStyle name="optionalPercentage 2 3 2 2 2 6" xfId="28281"/>
    <cellStyle name="optionalPercentage 2 3 2 2 3" xfId="28282"/>
    <cellStyle name="optionalPercentage 2 3 2 2 3 2" xfId="28283"/>
    <cellStyle name="optionalPercentage 2 3 2 2 3 3" xfId="28284"/>
    <cellStyle name="optionalPercentage 2 3 2 2 3 4" xfId="28285"/>
    <cellStyle name="optionalPercentage 2 3 2 2 3 5" xfId="28286"/>
    <cellStyle name="optionalPercentage 2 3 2 2 3 6" xfId="28287"/>
    <cellStyle name="optionalPercentage 2 3 2 2 3 7" xfId="28288"/>
    <cellStyle name="optionalPercentage 2 3 2 2 4" xfId="28289"/>
    <cellStyle name="optionalPercentage 2 3 2 2 5" xfId="28290"/>
    <cellStyle name="optionalPercentage 2 3 2 2 6" xfId="28291"/>
    <cellStyle name="optionalPercentage 2 3 2 2 7" xfId="28292"/>
    <cellStyle name="optionalPercentage 2 3 2 2 8" xfId="28293"/>
    <cellStyle name="optionalPercentage 2 3 2 2 9" xfId="28294"/>
    <cellStyle name="optionalPercentage 2 3 2 3" xfId="28295"/>
    <cellStyle name="optionalPercentage 2 3 2 3 2" xfId="28296"/>
    <cellStyle name="optionalPercentage 2 3 2 3 2 2" xfId="28297"/>
    <cellStyle name="optionalPercentage 2 3 2 3 2 3" xfId="28298"/>
    <cellStyle name="optionalPercentage 2 3 2 3 2 4" xfId="28299"/>
    <cellStyle name="optionalPercentage 2 3 2 3 2 5" xfId="28300"/>
    <cellStyle name="optionalPercentage 2 3 2 3 2 6" xfId="28301"/>
    <cellStyle name="optionalPercentage 2 3 2 3 2 7" xfId="28302"/>
    <cellStyle name="optionalPercentage 2 3 2 3 3" xfId="28303"/>
    <cellStyle name="optionalPercentage 2 3 2 3 4" xfId="28304"/>
    <cellStyle name="optionalPercentage 2 3 2 3 5" xfId="28305"/>
    <cellStyle name="optionalPercentage 2 3 2 3 6" xfId="28306"/>
    <cellStyle name="optionalPercentage 2 3 2 4" xfId="28307"/>
    <cellStyle name="optionalPercentage 2 3 2 4 2" xfId="28308"/>
    <cellStyle name="optionalPercentage 2 3 2 4 3" xfId="28309"/>
    <cellStyle name="optionalPercentage 2 3 2 4 4" xfId="28310"/>
    <cellStyle name="optionalPercentage 2 3 2 4 5" xfId="28311"/>
    <cellStyle name="optionalPercentage 2 3 2 4 6" xfId="28312"/>
    <cellStyle name="optionalPercentage 2 3 2 4 7" xfId="28313"/>
    <cellStyle name="optionalPercentage 2 3 2 5" xfId="28314"/>
    <cellStyle name="optionalPercentage 2 3 2 6" xfId="28315"/>
    <cellStyle name="optionalPercentage 2 3 2 7" xfId="28316"/>
    <cellStyle name="optionalPercentage 2 3 2 8" xfId="28317"/>
    <cellStyle name="optionalPercentage 2 3 2 9" xfId="28318"/>
    <cellStyle name="optionalPercentage 2 3 3" xfId="28319"/>
    <cellStyle name="optionalPercentage 2 3 3 2" xfId="28320"/>
    <cellStyle name="optionalPercentage 2 3 3 2 2" xfId="28321"/>
    <cellStyle name="optionalPercentage 2 3 3 2 3" xfId="28322"/>
    <cellStyle name="optionalPercentage 2 3 3 2 4" xfId="28323"/>
    <cellStyle name="optionalPercentage 2 3 3 2 5" xfId="28324"/>
    <cellStyle name="optionalPercentage 2 3 3 2 6" xfId="28325"/>
    <cellStyle name="optionalPercentage 2 3 3 2 7" xfId="28326"/>
    <cellStyle name="optionalPercentage 2 3 3 3" xfId="28327"/>
    <cellStyle name="optionalPercentage 2 3 3 4" xfId="28328"/>
    <cellStyle name="optionalPercentage 2 3 3 5" xfId="28329"/>
    <cellStyle name="optionalPercentage 2 3 3 6" xfId="28330"/>
    <cellStyle name="optionalPercentage 2 3 4" xfId="28331"/>
    <cellStyle name="optionalPercentage 2 3 4 2" xfId="28332"/>
    <cellStyle name="optionalPercentage 2 3 4 3" xfId="28333"/>
    <cellStyle name="optionalPercentage 2 3 4 4" xfId="28334"/>
    <cellStyle name="optionalPercentage 2 3 4 5" xfId="28335"/>
    <cellStyle name="optionalPercentage 2 3 4 6" xfId="28336"/>
    <cellStyle name="optionalPercentage 2 3 4 7" xfId="28337"/>
    <cellStyle name="optionalPercentage 2 3 5" xfId="28338"/>
    <cellStyle name="optionalPercentage 2 3 6" xfId="28339"/>
    <cellStyle name="optionalPercentage 2 3 7" xfId="28340"/>
    <cellStyle name="optionalPercentage 2 3 8" xfId="28341"/>
    <cellStyle name="optionalPercentage 2 3 9" xfId="28342"/>
    <cellStyle name="optionalPercentage 2 4" xfId="28343"/>
    <cellStyle name="optionalPercentage 2 4 10" xfId="28344"/>
    <cellStyle name="optionalPercentage 2 4 11" xfId="28345"/>
    <cellStyle name="optionalPercentage 2 4 12" xfId="28346"/>
    <cellStyle name="optionalPercentage 2 4 2" xfId="28347"/>
    <cellStyle name="optionalPercentage 2 4 2 10" xfId="28348"/>
    <cellStyle name="optionalPercentage 2 4 2 11" xfId="28349"/>
    <cellStyle name="optionalPercentage 2 4 2 12" xfId="28350"/>
    <cellStyle name="optionalPercentage 2 4 2 2" xfId="28351"/>
    <cellStyle name="optionalPercentage 2 4 2 2 2" xfId="28352"/>
    <cellStyle name="optionalPercentage 2 4 2 2 2 2" xfId="28353"/>
    <cellStyle name="optionalPercentage 2 4 2 2 2 3" xfId="28354"/>
    <cellStyle name="optionalPercentage 2 4 2 2 2 4" xfId="28355"/>
    <cellStyle name="optionalPercentage 2 4 2 2 2 5" xfId="28356"/>
    <cellStyle name="optionalPercentage 2 4 2 2 2 6" xfId="28357"/>
    <cellStyle name="optionalPercentage 2 4 2 2 2 7" xfId="28358"/>
    <cellStyle name="optionalPercentage 2 4 2 2 3" xfId="28359"/>
    <cellStyle name="optionalPercentage 2 4 2 2 4" xfId="28360"/>
    <cellStyle name="optionalPercentage 2 4 2 2 5" xfId="28361"/>
    <cellStyle name="optionalPercentage 2 4 2 2 6" xfId="28362"/>
    <cellStyle name="optionalPercentage 2 4 2 3" xfId="28363"/>
    <cellStyle name="optionalPercentage 2 4 2 3 2" xfId="28364"/>
    <cellStyle name="optionalPercentage 2 4 2 3 3" xfId="28365"/>
    <cellStyle name="optionalPercentage 2 4 2 3 4" xfId="28366"/>
    <cellStyle name="optionalPercentage 2 4 2 3 5" xfId="28367"/>
    <cellStyle name="optionalPercentage 2 4 2 3 6" xfId="28368"/>
    <cellStyle name="optionalPercentage 2 4 2 3 7" xfId="28369"/>
    <cellStyle name="optionalPercentage 2 4 2 4" xfId="28370"/>
    <cellStyle name="optionalPercentage 2 4 2 5" xfId="28371"/>
    <cellStyle name="optionalPercentage 2 4 2 6" xfId="28372"/>
    <cellStyle name="optionalPercentage 2 4 2 7" xfId="28373"/>
    <cellStyle name="optionalPercentage 2 4 2 8" xfId="28374"/>
    <cellStyle name="optionalPercentage 2 4 2 9" xfId="28375"/>
    <cellStyle name="optionalPercentage 2 4 3" xfId="28376"/>
    <cellStyle name="optionalPercentage 2 4 3 2" xfId="28377"/>
    <cellStyle name="optionalPercentage 2 4 3 2 2" xfId="28378"/>
    <cellStyle name="optionalPercentage 2 4 3 2 3" xfId="28379"/>
    <cellStyle name="optionalPercentage 2 4 3 2 4" xfId="28380"/>
    <cellStyle name="optionalPercentage 2 4 3 2 5" xfId="28381"/>
    <cellStyle name="optionalPercentage 2 4 3 2 6" xfId="28382"/>
    <cellStyle name="optionalPercentage 2 4 3 2 7" xfId="28383"/>
    <cellStyle name="optionalPercentage 2 4 3 3" xfId="28384"/>
    <cellStyle name="optionalPercentage 2 4 3 4" xfId="28385"/>
    <cellStyle name="optionalPercentage 2 4 3 5" xfId="28386"/>
    <cellStyle name="optionalPercentage 2 4 3 6" xfId="28387"/>
    <cellStyle name="optionalPercentage 2 4 4" xfId="28388"/>
    <cellStyle name="optionalPercentage 2 4 4 2" xfId="28389"/>
    <cellStyle name="optionalPercentage 2 4 4 3" xfId="28390"/>
    <cellStyle name="optionalPercentage 2 4 4 4" xfId="28391"/>
    <cellStyle name="optionalPercentage 2 4 4 5" xfId="28392"/>
    <cellStyle name="optionalPercentage 2 4 4 6" xfId="28393"/>
    <cellStyle name="optionalPercentage 2 4 4 7" xfId="28394"/>
    <cellStyle name="optionalPercentage 2 4 5" xfId="28395"/>
    <cellStyle name="optionalPercentage 2 4 6" xfId="28396"/>
    <cellStyle name="optionalPercentage 2 4 7" xfId="28397"/>
    <cellStyle name="optionalPercentage 2 4 8" xfId="28398"/>
    <cellStyle name="optionalPercentage 2 4 9" xfId="28399"/>
    <cellStyle name="optionalPercentage 2 5" xfId="28400"/>
    <cellStyle name="optionalPercentage 2 5 2" xfId="28401"/>
    <cellStyle name="optionalPercentage 2 5 3" xfId="28402"/>
    <cellStyle name="optionalPercentage 2 5 4" xfId="28403"/>
    <cellStyle name="optionalPercentage 2 5 5" xfId="28404"/>
    <cellStyle name="optionalPercentage 2 6" xfId="28405"/>
    <cellStyle name="optionalPercentage 2 6 2" xfId="28406"/>
    <cellStyle name="optionalPercentage 2 6 3" xfId="28407"/>
    <cellStyle name="optionalPercentage 2 6 4" xfId="28408"/>
    <cellStyle name="optionalPercentage 2 6 5" xfId="28409"/>
    <cellStyle name="optionalPercentage 2 6 6" xfId="28410"/>
    <cellStyle name="optionalPercentage 2 6 7" xfId="28411"/>
    <cellStyle name="optionalPercentage 2 7" xfId="28412"/>
    <cellStyle name="optionalPercentage 2 7 2" xfId="28413"/>
    <cellStyle name="optionalPercentage 2 7 3" xfId="28414"/>
    <cellStyle name="optionalPercentage 2 7 4" xfId="28415"/>
    <cellStyle name="optionalPercentage 2 8" xfId="28416"/>
    <cellStyle name="optionalPercentage 2 8 2" xfId="28417"/>
    <cellStyle name="optionalPercentage 2 8 3" xfId="28418"/>
    <cellStyle name="optionalPercentage 2 8 4" xfId="28419"/>
    <cellStyle name="optionalPercentage 2 9" xfId="28420"/>
    <cellStyle name="optionalPercentage 3" xfId="28421"/>
    <cellStyle name="optionalPercentage 3 10" xfId="28422"/>
    <cellStyle name="optionalPercentage 3 11" xfId="28423"/>
    <cellStyle name="optionalPercentage 3 12" xfId="28424"/>
    <cellStyle name="optionalPercentage 3 13" xfId="28425"/>
    <cellStyle name="optionalPercentage 3 14" xfId="28426"/>
    <cellStyle name="optionalPercentage 3 15" xfId="28427"/>
    <cellStyle name="optionalPercentage 3 2" xfId="28428"/>
    <cellStyle name="optionalPercentage 3 2 10" xfId="28429"/>
    <cellStyle name="optionalPercentage 3 2 11" xfId="28430"/>
    <cellStyle name="optionalPercentage 3 2 2" xfId="28431"/>
    <cellStyle name="optionalPercentage 3 2 2 10" xfId="28432"/>
    <cellStyle name="optionalPercentage 3 2 2 11" xfId="28433"/>
    <cellStyle name="optionalPercentage 3 2 2 12" xfId="28434"/>
    <cellStyle name="optionalPercentage 3 2 2 2" xfId="28435"/>
    <cellStyle name="optionalPercentage 3 2 2 2 10" xfId="28436"/>
    <cellStyle name="optionalPercentage 3 2 2 2 11" xfId="28437"/>
    <cellStyle name="optionalPercentage 3 2 2 2 12" xfId="28438"/>
    <cellStyle name="optionalPercentage 3 2 2 2 2" xfId="28439"/>
    <cellStyle name="optionalPercentage 3 2 2 2 2 2" xfId="28440"/>
    <cellStyle name="optionalPercentage 3 2 2 2 2 2 2" xfId="28441"/>
    <cellStyle name="optionalPercentage 3 2 2 2 2 2 3" xfId="28442"/>
    <cellStyle name="optionalPercentage 3 2 2 2 2 2 4" xfId="28443"/>
    <cellStyle name="optionalPercentage 3 2 2 2 2 2 5" xfId="28444"/>
    <cellStyle name="optionalPercentage 3 2 2 2 2 2 6" xfId="28445"/>
    <cellStyle name="optionalPercentage 3 2 2 2 2 2 7" xfId="28446"/>
    <cellStyle name="optionalPercentage 3 2 2 2 2 3" xfId="28447"/>
    <cellStyle name="optionalPercentage 3 2 2 2 2 4" xfId="28448"/>
    <cellStyle name="optionalPercentage 3 2 2 2 2 5" xfId="28449"/>
    <cellStyle name="optionalPercentage 3 2 2 2 2 6" xfId="28450"/>
    <cellStyle name="optionalPercentage 3 2 2 2 3" xfId="28451"/>
    <cellStyle name="optionalPercentage 3 2 2 2 3 2" xfId="28452"/>
    <cellStyle name="optionalPercentage 3 2 2 2 3 3" xfId="28453"/>
    <cellStyle name="optionalPercentage 3 2 2 2 3 4" xfId="28454"/>
    <cellStyle name="optionalPercentage 3 2 2 2 3 5" xfId="28455"/>
    <cellStyle name="optionalPercentage 3 2 2 2 3 6" xfId="28456"/>
    <cellStyle name="optionalPercentage 3 2 2 2 3 7" xfId="28457"/>
    <cellStyle name="optionalPercentage 3 2 2 2 4" xfId="28458"/>
    <cellStyle name="optionalPercentage 3 2 2 2 5" xfId="28459"/>
    <cellStyle name="optionalPercentage 3 2 2 2 6" xfId="28460"/>
    <cellStyle name="optionalPercentage 3 2 2 2 7" xfId="28461"/>
    <cellStyle name="optionalPercentage 3 2 2 2 8" xfId="28462"/>
    <cellStyle name="optionalPercentage 3 2 2 2 9" xfId="28463"/>
    <cellStyle name="optionalPercentage 3 2 2 3" xfId="28464"/>
    <cellStyle name="optionalPercentage 3 2 2 3 2" xfId="28465"/>
    <cellStyle name="optionalPercentage 3 2 2 3 2 2" xfId="28466"/>
    <cellStyle name="optionalPercentage 3 2 2 3 2 3" xfId="28467"/>
    <cellStyle name="optionalPercentage 3 2 2 3 2 4" xfId="28468"/>
    <cellStyle name="optionalPercentage 3 2 2 3 2 5" xfId="28469"/>
    <cellStyle name="optionalPercentage 3 2 2 3 2 6" xfId="28470"/>
    <cellStyle name="optionalPercentage 3 2 2 3 2 7" xfId="28471"/>
    <cellStyle name="optionalPercentage 3 2 2 3 3" xfId="28472"/>
    <cellStyle name="optionalPercentage 3 2 2 3 4" xfId="28473"/>
    <cellStyle name="optionalPercentage 3 2 2 3 5" xfId="28474"/>
    <cellStyle name="optionalPercentage 3 2 2 3 6" xfId="28475"/>
    <cellStyle name="optionalPercentage 3 2 2 4" xfId="28476"/>
    <cellStyle name="optionalPercentage 3 2 2 4 2" xfId="28477"/>
    <cellStyle name="optionalPercentage 3 2 2 4 3" xfId="28478"/>
    <cellStyle name="optionalPercentage 3 2 2 4 4" xfId="28479"/>
    <cellStyle name="optionalPercentage 3 2 2 4 5" xfId="28480"/>
    <cellStyle name="optionalPercentage 3 2 2 4 6" xfId="28481"/>
    <cellStyle name="optionalPercentage 3 2 2 4 7" xfId="28482"/>
    <cellStyle name="optionalPercentage 3 2 2 5" xfId="28483"/>
    <cellStyle name="optionalPercentage 3 2 2 6" xfId="28484"/>
    <cellStyle name="optionalPercentage 3 2 2 7" xfId="28485"/>
    <cellStyle name="optionalPercentage 3 2 2 8" xfId="28486"/>
    <cellStyle name="optionalPercentage 3 2 2 9" xfId="28487"/>
    <cellStyle name="optionalPercentage 3 2 3" xfId="28488"/>
    <cellStyle name="optionalPercentage 3 2 3 2" xfId="28489"/>
    <cellStyle name="optionalPercentage 3 2 3 3" xfId="28490"/>
    <cellStyle name="optionalPercentage 3 2 3 4" xfId="28491"/>
    <cellStyle name="optionalPercentage 3 2 3 5" xfId="28492"/>
    <cellStyle name="optionalPercentage 3 2 3 6" xfId="28493"/>
    <cellStyle name="optionalPercentage 3 2 3 7" xfId="28494"/>
    <cellStyle name="optionalPercentage 3 2 4" xfId="28495"/>
    <cellStyle name="optionalPercentage 3 2 5" xfId="28496"/>
    <cellStyle name="optionalPercentage 3 2 6" xfId="28497"/>
    <cellStyle name="optionalPercentage 3 2 7" xfId="28498"/>
    <cellStyle name="optionalPercentage 3 2 8" xfId="28499"/>
    <cellStyle name="optionalPercentage 3 2 9" xfId="28500"/>
    <cellStyle name="optionalPercentage 3 3" xfId="28501"/>
    <cellStyle name="optionalPercentage 3 3 10" xfId="28502"/>
    <cellStyle name="optionalPercentage 3 3 11" xfId="28503"/>
    <cellStyle name="optionalPercentage 3 3 12" xfId="28504"/>
    <cellStyle name="optionalPercentage 3 3 2" xfId="28505"/>
    <cellStyle name="optionalPercentage 3 3 2 10" xfId="28506"/>
    <cellStyle name="optionalPercentage 3 3 2 11" xfId="28507"/>
    <cellStyle name="optionalPercentage 3 3 2 12" xfId="28508"/>
    <cellStyle name="optionalPercentage 3 3 2 2" xfId="28509"/>
    <cellStyle name="optionalPercentage 3 3 2 2 10" xfId="28510"/>
    <cellStyle name="optionalPercentage 3 3 2 2 11" xfId="28511"/>
    <cellStyle name="optionalPercentage 3 3 2 2 12" xfId="28512"/>
    <cellStyle name="optionalPercentage 3 3 2 2 2" xfId="28513"/>
    <cellStyle name="optionalPercentage 3 3 2 2 2 2" xfId="28514"/>
    <cellStyle name="optionalPercentage 3 3 2 2 2 2 2" xfId="28515"/>
    <cellStyle name="optionalPercentage 3 3 2 2 2 2 3" xfId="28516"/>
    <cellStyle name="optionalPercentage 3 3 2 2 2 2 4" xfId="28517"/>
    <cellStyle name="optionalPercentage 3 3 2 2 2 2 5" xfId="28518"/>
    <cellStyle name="optionalPercentage 3 3 2 2 2 2 6" xfId="28519"/>
    <cellStyle name="optionalPercentage 3 3 2 2 2 2 7" xfId="28520"/>
    <cellStyle name="optionalPercentage 3 3 2 2 2 3" xfId="28521"/>
    <cellStyle name="optionalPercentage 3 3 2 2 2 4" xfId="28522"/>
    <cellStyle name="optionalPercentage 3 3 2 2 2 5" xfId="28523"/>
    <cellStyle name="optionalPercentage 3 3 2 2 2 6" xfId="28524"/>
    <cellStyle name="optionalPercentage 3 3 2 2 3" xfId="28525"/>
    <cellStyle name="optionalPercentage 3 3 2 2 3 2" xfId="28526"/>
    <cellStyle name="optionalPercentage 3 3 2 2 3 3" xfId="28527"/>
    <cellStyle name="optionalPercentage 3 3 2 2 3 4" xfId="28528"/>
    <cellStyle name="optionalPercentage 3 3 2 2 3 5" xfId="28529"/>
    <cellStyle name="optionalPercentage 3 3 2 2 3 6" xfId="28530"/>
    <cellStyle name="optionalPercentage 3 3 2 2 3 7" xfId="28531"/>
    <cellStyle name="optionalPercentage 3 3 2 2 4" xfId="28532"/>
    <cellStyle name="optionalPercentage 3 3 2 2 5" xfId="28533"/>
    <cellStyle name="optionalPercentage 3 3 2 2 6" xfId="28534"/>
    <cellStyle name="optionalPercentage 3 3 2 2 7" xfId="28535"/>
    <cellStyle name="optionalPercentage 3 3 2 2 8" xfId="28536"/>
    <cellStyle name="optionalPercentage 3 3 2 2 9" xfId="28537"/>
    <cellStyle name="optionalPercentage 3 3 2 3" xfId="28538"/>
    <cellStyle name="optionalPercentage 3 3 2 3 2" xfId="28539"/>
    <cellStyle name="optionalPercentage 3 3 2 3 2 2" xfId="28540"/>
    <cellStyle name="optionalPercentage 3 3 2 3 2 3" xfId="28541"/>
    <cellStyle name="optionalPercentage 3 3 2 3 2 4" xfId="28542"/>
    <cellStyle name="optionalPercentage 3 3 2 3 2 5" xfId="28543"/>
    <cellStyle name="optionalPercentage 3 3 2 3 2 6" xfId="28544"/>
    <cellStyle name="optionalPercentage 3 3 2 3 2 7" xfId="28545"/>
    <cellStyle name="optionalPercentage 3 3 2 3 3" xfId="28546"/>
    <cellStyle name="optionalPercentage 3 3 2 3 4" xfId="28547"/>
    <cellStyle name="optionalPercentage 3 3 2 3 5" xfId="28548"/>
    <cellStyle name="optionalPercentage 3 3 2 3 6" xfId="28549"/>
    <cellStyle name="optionalPercentage 3 3 2 4" xfId="28550"/>
    <cellStyle name="optionalPercentage 3 3 2 4 2" xfId="28551"/>
    <cellStyle name="optionalPercentage 3 3 2 4 3" xfId="28552"/>
    <cellStyle name="optionalPercentage 3 3 2 4 4" xfId="28553"/>
    <cellStyle name="optionalPercentage 3 3 2 4 5" xfId="28554"/>
    <cellStyle name="optionalPercentage 3 3 2 4 6" xfId="28555"/>
    <cellStyle name="optionalPercentage 3 3 2 4 7" xfId="28556"/>
    <cellStyle name="optionalPercentage 3 3 2 5" xfId="28557"/>
    <cellStyle name="optionalPercentage 3 3 2 6" xfId="28558"/>
    <cellStyle name="optionalPercentage 3 3 2 7" xfId="28559"/>
    <cellStyle name="optionalPercentage 3 3 2 8" xfId="28560"/>
    <cellStyle name="optionalPercentage 3 3 2 9" xfId="28561"/>
    <cellStyle name="optionalPercentage 3 3 3" xfId="28562"/>
    <cellStyle name="optionalPercentage 3 3 3 2" xfId="28563"/>
    <cellStyle name="optionalPercentage 3 3 3 2 2" xfId="28564"/>
    <cellStyle name="optionalPercentage 3 3 3 2 3" xfId="28565"/>
    <cellStyle name="optionalPercentage 3 3 3 2 4" xfId="28566"/>
    <cellStyle name="optionalPercentage 3 3 3 2 5" xfId="28567"/>
    <cellStyle name="optionalPercentage 3 3 3 2 6" xfId="28568"/>
    <cellStyle name="optionalPercentage 3 3 3 2 7" xfId="28569"/>
    <cellStyle name="optionalPercentage 3 3 3 3" xfId="28570"/>
    <cellStyle name="optionalPercentage 3 3 3 4" xfId="28571"/>
    <cellStyle name="optionalPercentage 3 3 3 5" xfId="28572"/>
    <cellStyle name="optionalPercentage 3 3 3 6" xfId="28573"/>
    <cellStyle name="optionalPercentage 3 3 4" xfId="28574"/>
    <cellStyle name="optionalPercentage 3 3 4 2" xfId="28575"/>
    <cellStyle name="optionalPercentage 3 3 4 3" xfId="28576"/>
    <cellStyle name="optionalPercentage 3 3 4 4" xfId="28577"/>
    <cellStyle name="optionalPercentage 3 3 4 5" xfId="28578"/>
    <cellStyle name="optionalPercentage 3 3 4 6" xfId="28579"/>
    <cellStyle name="optionalPercentage 3 3 4 7" xfId="28580"/>
    <cellStyle name="optionalPercentage 3 3 5" xfId="28581"/>
    <cellStyle name="optionalPercentage 3 3 6" xfId="28582"/>
    <cellStyle name="optionalPercentage 3 3 7" xfId="28583"/>
    <cellStyle name="optionalPercentage 3 3 8" xfId="28584"/>
    <cellStyle name="optionalPercentage 3 3 9" xfId="28585"/>
    <cellStyle name="optionalPercentage 3 4" xfId="28586"/>
    <cellStyle name="optionalPercentage 3 4 10" xfId="28587"/>
    <cellStyle name="optionalPercentage 3 4 11" xfId="28588"/>
    <cellStyle name="optionalPercentage 3 4 12" xfId="28589"/>
    <cellStyle name="optionalPercentage 3 4 2" xfId="28590"/>
    <cellStyle name="optionalPercentage 3 4 2 10" xfId="28591"/>
    <cellStyle name="optionalPercentage 3 4 2 11" xfId="28592"/>
    <cellStyle name="optionalPercentage 3 4 2 12" xfId="28593"/>
    <cellStyle name="optionalPercentage 3 4 2 2" xfId="28594"/>
    <cellStyle name="optionalPercentage 3 4 2 2 2" xfId="28595"/>
    <cellStyle name="optionalPercentage 3 4 2 2 2 2" xfId="28596"/>
    <cellStyle name="optionalPercentage 3 4 2 2 2 3" xfId="28597"/>
    <cellStyle name="optionalPercentage 3 4 2 2 2 4" xfId="28598"/>
    <cellStyle name="optionalPercentage 3 4 2 2 2 5" xfId="28599"/>
    <cellStyle name="optionalPercentage 3 4 2 2 2 6" xfId="28600"/>
    <cellStyle name="optionalPercentage 3 4 2 2 2 7" xfId="28601"/>
    <cellStyle name="optionalPercentage 3 4 2 2 3" xfId="28602"/>
    <cellStyle name="optionalPercentage 3 4 2 2 4" xfId="28603"/>
    <cellStyle name="optionalPercentage 3 4 2 2 5" xfId="28604"/>
    <cellStyle name="optionalPercentage 3 4 2 2 6" xfId="28605"/>
    <cellStyle name="optionalPercentage 3 4 2 3" xfId="28606"/>
    <cellStyle name="optionalPercentage 3 4 2 3 2" xfId="28607"/>
    <cellStyle name="optionalPercentage 3 4 2 3 3" xfId="28608"/>
    <cellStyle name="optionalPercentage 3 4 2 3 4" xfId="28609"/>
    <cellStyle name="optionalPercentage 3 4 2 3 5" xfId="28610"/>
    <cellStyle name="optionalPercentage 3 4 2 3 6" xfId="28611"/>
    <cellStyle name="optionalPercentage 3 4 2 3 7" xfId="28612"/>
    <cellStyle name="optionalPercentage 3 4 2 4" xfId="28613"/>
    <cellStyle name="optionalPercentage 3 4 2 5" xfId="28614"/>
    <cellStyle name="optionalPercentage 3 4 2 6" xfId="28615"/>
    <cellStyle name="optionalPercentage 3 4 2 7" xfId="28616"/>
    <cellStyle name="optionalPercentage 3 4 2 8" xfId="28617"/>
    <cellStyle name="optionalPercentage 3 4 2 9" xfId="28618"/>
    <cellStyle name="optionalPercentage 3 4 3" xfId="28619"/>
    <cellStyle name="optionalPercentage 3 4 3 2" xfId="28620"/>
    <cellStyle name="optionalPercentage 3 4 3 2 2" xfId="28621"/>
    <cellStyle name="optionalPercentage 3 4 3 2 3" xfId="28622"/>
    <cellStyle name="optionalPercentage 3 4 3 2 4" xfId="28623"/>
    <cellStyle name="optionalPercentage 3 4 3 2 5" xfId="28624"/>
    <cellStyle name="optionalPercentage 3 4 3 2 6" xfId="28625"/>
    <cellStyle name="optionalPercentage 3 4 3 2 7" xfId="28626"/>
    <cellStyle name="optionalPercentage 3 4 3 3" xfId="28627"/>
    <cellStyle name="optionalPercentage 3 4 3 4" xfId="28628"/>
    <cellStyle name="optionalPercentage 3 4 3 5" xfId="28629"/>
    <cellStyle name="optionalPercentage 3 4 3 6" xfId="28630"/>
    <cellStyle name="optionalPercentage 3 4 4" xfId="28631"/>
    <cellStyle name="optionalPercentage 3 4 4 2" xfId="28632"/>
    <cellStyle name="optionalPercentage 3 4 4 3" xfId="28633"/>
    <cellStyle name="optionalPercentage 3 4 4 4" xfId="28634"/>
    <cellStyle name="optionalPercentage 3 4 4 5" xfId="28635"/>
    <cellStyle name="optionalPercentage 3 4 4 6" xfId="28636"/>
    <cellStyle name="optionalPercentage 3 4 4 7" xfId="28637"/>
    <cellStyle name="optionalPercentage 3 4 5" xfId="28638"/>
    <cellStyle name="optionalPercentage 3 4 6" xfId="28639"/>
    <cellStyle name="optionalPercentage 3 4 7" xfId="28640"/>
    <cellStyle name="optionalPercentage 3 4 8" xfId="28641"/>
    <cellStyle name="optionalPercentage 3 4 9" xfId="28642"/>
    <cellStyle name="optionalPercentage 3 5" xfId="28643"/>
    <cellStyle name="optionalPercentage 3 5 2" xfId="28644"/>
    <cellStyle name="optionalPercentage 3 5 3" xfId="28645"/>
    <cellStyle name="optionalPercentage 3 5 4" xfId="28646"/>
    <cellStyle name="optionalPercentage 3 5 5" xfId="28647"/>
    <cellStyle name="optionalPercentage 3 5 6" xfId="28648"/>
    <cellStyle name="optionalPercentage 3 5 7" xfId="28649"/>
    <cellStyle name="optionalPercentage 3 6" xfId="28650"/>
    <cellStyle name="optionalPercentage 3 6 2" xfId="28651"/>
    <cellStyle name="optionalPercentage 3 6 3" xfId="28652"/>
    <cellStyle name="optionalPercentage 3 6 4" xfId="28653"/>
    <cellStyle name="optionalPercentage 3 6 5" xfId="28654"/>
    <cellStyle name="optionalPercentage 3 6 6" xfId="28655"/>
    <cellStyle name="optionalPercentage 3 6 7" xfId="28656"/>
    <cellStyle name="optionalPercentage 3 7" xfId="28657"/>
    <cellStyle name="optionalPercentage 3 7 2" xfId="28658"/>
    <cellStyle name="optionalPercentage 3 7 3" xfId="28659"/>
    <cellStyle name="optionalPercentage 3 7 4" xfId="28660"/>
    <cellStyle name="optionalPercentage 3 8" xfId="28661"/>
    <cellStyle name="optionalPercentage 3 8 2" xfId="28662"/>
    <cellStyle name="optionalPercentage 3 8 3" xfId="28663"/>
    <cellStyle name="optionalPercentage 3 8 4" xfId="28664"/>
    <cellStyle name="optionalPercentage 3 9" xfId="28665"/>
    <cellStyle name="optionalPercentage 4" xfId="28666"/>
    <cellStyle name="optionalPercentage 4 10" xfId="28667"/>
    <cellStyle name="optionalPercentage 4 11" xfId="28668"/>
    <cellStyle name="optionalPercentage 4 12" xfId="28669"/>
    <cellStyle name="optionalPercentage 4 13" xfId="28670"/>
    <cellStyle name="optionalPercentage 4 2" xfId="28671"/>
    <cellStyle name="optionalPercentage 4 2 2" xfId="28672"/>
    <cellStyle name="optionalPercentage 4 2 2 2" xfId="28673"/>
    <cellStyle name="optionalPercentage 4 2 2 3" xfId="28674"/>
    <cellStyle name="optionalPercentage 4 2 2 4" xfId="28675"/>
    <cellStyle name="optionalPercentage 4 2 2 5" xfId="28676"/>
    <cellStyle name="optionalPercentage 4 2 2 6" xfId="28677"/>
    <cellStyle name="optionalPercentage 4 2 2 7" xfId="28678"/>
    <cellStyle name="optionalPercentage 4 2 3" xfId="28679"/>
    <cellStyle name="optionalPercentage 4 2 4" xfId="28680"/>
    <cellStyle name="optionalPercentage 4 2 5" xfId="28681"/>
    <cellStyle name="optionalPercentage 4 2 6" xfId="28682"/>
    <cellStyle name="optionalPercentage 4 3" xfId="28683"/>
    <cellStyle name="optionalPercentage 4 3 2" xfId="28684"/>
    <cellStyle name="optionalPercentage 4 3 3" xfId="28685"/>
    <cellStyle name="optionalPercentage 4 3 4" xfId="28686"/>
    <cellStyle name="optionalPercentage 4 3 5" xfId="28687"/>
    <cellStyle name="optionalPercentage 4 3 6" xfId="28688"/>
    <cellStyle name="optionalPercentage 4 3 7" xfId="28689"/>
    <cellStyle name="optionalPercentage 4 4" xfId="28690"/>
    <cellStyle name="optionalPercentage 4 5" xfId="28691"/>
    <cellStyle name="optionalPercentage 4 6" xfId="28692"/>
    <cellStyle name="optionalPercentage 4 7" xfId="28693"/>
    <cellStyle name="optionalPercentage 4 8" xfId="28694"/>
    <cellStyle name="optionalPercentage 4 9" xfId="28695"/>
    <cellStyle name="optionalPercentage 5" xfId="28696"/>
    <cellStyle name="optionalPercentage 5 10" xfId="28697"/>
    <cellStyle name="optionalPercentage 5 11" xfId="28698"/>
    <cellStyle name="optionalPercentage 5 12" xfId="28699"/>
    <cellStyle name="optionalPercentage 5 13" xfId="28700"/>
    <cellStyle name="optionalPercentage 5 2" xfId="28701"/>
    <cellStyle name="optionalPercentage 5 2 2" xfId="28702"/>
    <cellStyle name="optionalPercentage 5 2 2 2" xfId="28703"/>
    <cellStyle name="optionalPercentage 5 2 2 3" xfId="28704"/>
    <cellStyle name="optionalPercentage 5 2 2 4" xfId="28705"/>
    <cellStyle name="optionalPercentage 5 2 2 5" xfId="28706"/>
    <cellStyle name="optionalPercentage 5 2 2 6" xfId="28707"/>
    <cellStyle name="optionalPercentage 5 2 2 7" xfId="28708"/>
    <cellStyle name="optionalPercentage 5 2 3" xfId="28709"/>
    <cellStyle name="optionalPercentage 5 2 4" xfId="28710"/>
    <cellStyle name="optionalPercentage 5 2 5" xfId="28711"/>
    <cellStyle name="optionalPercentage 5 2 6" xfId="28712"/>
    <cellStyle name="optionalPercentage 5 3" xfId="28713"/>
    <cellStyle name="optionalPercentage 5 3 2" xfId="28714"/>
    <cellStyle name="optionalPercentage 5 3 3" xfId="28715"/>
    <cellStyle name="optionalPercentage 5 3 4" xfId="28716"/>
    <cellStyle name="optionalPercentage 5 3 5" xfId="28717"/>
    <cellStyle name="optionalPercentage 5 3 6" xfId="28718"/>
    <cellStyle name="optionalPercentage 5 3 7" xfId="28719"/>
    <cellStyle name="optionalPercentage 5 4" xfId="28720"/>
    <cellStyle name="optionalPercentage 5 5" xfId="28721"/>
    <cellStyle name="optionalPercentage 5 6" xfId="28722"/>
    <cellStyle name="optionalPercentage 5 7" xfId="28723"/>
    <cellStyle name="optionalPercentage 5 8" xfId="28724"/>
    <cellStyle name="optionalPercentage 5 9" xfId="28725"/>
    <cellStyle name="optionalPercentage 6" xfId="28726"/>
    <cellStyle name="optionalPercentage 6 10" xfId="28727"/>
    <cellStyle name="optionalPercentage 6 11" xfId="28728"/>
    <cellStyle name="optionalPercentage 6 12" xfId="28729"/>
    <cellStyle name="optionalPercentage 6 2" xfId="28730"/>
    <cellStyle name="optionalPercentage 6 2 2" xfId="28731"/>
    <cellStyle name="optionalPercentage 6 2 2 2" xfId="28732"/>
    <cellStyle name="optionalPercentage 6 2 2 3" xfId="28733"/>
    <cellStyle name="optionalPercentage 6 2 2 4" xfId="28734"/>
    <cellStyle name="optionalPercentage 6 2 2 5" xfId="28735"/>
    <cellStyle name="optionalPercentage 6 2 2 6" xfId="28736"/>
    <cellStyle name="optionalPercentage 6 2 2 7" xfId="28737"/>
    <cellStyle name="optionalPercentage 6 2 3" xfId="28738"/>
    <cellStyle name="optionalPercentage 6 2 4" xfId="28739"/>
    <cellStyle name="optionalPercentage 6 2 5" xfId="28740"/>
    <cellStyle name="optionalPercentage 6 2 6" xfId="28741"/>
    <cellStyle name="optionalPercentage 6 3" xfId="28742"/>
    <cellStyle name="optionalPercentage 6 3 2" xfId="28743"/>
    <cellStyle name="optionalPercentage 6 3 3" xfId="28744"/>
    <cellStyle name="optionalPercentage 6 3 4" xfId="28745"/>
    <cellStyle name="optionalPercentage 6 3 5" xfId="28746"/>
    <cellStyle name="optionalPercentage 6 3 6" xfId="28747"/>
    <cellStyle name="optionalPercentage 6 3 7" xfId="28748"/>
    <cellStyle name="optionalPercentage 6 4" xfId="28749"/>
    <cellStyle name="optionalPercentage 6 5" xfId="28750"/>
    <cellStyle name="optionalPercentage 6 6" xfId="28751"/>
    <cellStyle name="optionalPercentage 6 7" xfId="28752"/>
    <cellStyle name="optionalPercentage 6 8" xfId="28753"/>
    <cellStyle name="optionalPercentage 6 9" xfId="28754"/>
    <cellStyle name="optionalPercentage 7" xfId="28755"/>
    <cellStyle name="optionalPercentage 7 2" xfId="28756"/>
    <cellStyle name="optionalPercentage 7 3" xfId="28757"/>
    <cellStyle name="optionalPercentage 7 4" xfId="28758"/>
    <cellStyle name="optionalPercentage 7 5" xfId="28759"/>
    <cellStyle name="optionalPercentage 8" xfId="28760"/>
    <cellStyle name="optionalPercentage 8 2" xfId="28761"/>
    <cellStyle name="optionalPercentage 8 3" xfId="28762"/>
    <cellStyle name="optionalPercentage 8 4" xfId="28763"/>
    <cellStyle name="optionalPercentage 8 5" xfId="28764"/>
    <cellStyle name="optionalPercentage 8 6" xfId="28765"/>
    <cellStyle name="optionalPercentage 8 7" xfId="28766"/>
    <cellStyle name="optionalPercentage 9" xfId="28767"/>
    <cellStyle name="optionalPercentage 9 2" xfId="28768"/>
    <cellStyle name="optionalPercentage 9 3" xfId="28769"/>
    <cellStyle name="optionalPercentage 9 4" xfId="28770"/>
    <cellStyle name="optionalPercentageS" xfId="28771"/>
    <cellStyle name="optionalPercentageS 10" xfId="28772"/>
    <cellStyle name="optionalPercentageS 10 2" xfId="28773"/>
    <cellStyle name="optionalPercentageS 10 3" xfId="28774"/>
    <cellStyle name="optionalPercentageS 10 4" xfId="28775"/>
    <cellStyle name="optionalPercentageS 10 5" xfId="28776"/>
    <cellStyle name="optionalPercentageS 10 6" xfId="28777"/>
    <cellStyle name="optionalPercentageS 10 7" xfId="28778"/>
    <cellStyle name="optionalPercentageS 11" xfId="28779"/>
    <cellStyle name="optionalPercentageS 12" xfId="28780"/>
    <cellStyle name="optionalPercentageS 13" xfId="28781"/>
    <cellStyle name="optionalPercentageS 14" xfId="28782"/>
    <cellStyle name="optionalPercentageS 15" xfId="28783"/>
    <cellStyle name="optionalPercentageS 2" xfId="28784"/>
    <cellStyle name="optionalPercentageS 2 10" xfId="28785"/>
    <cellStyle name="optionalPercentageS 2 11" xfId="28786"/>
    <cellStyle name="optionalPercentageS 2 12" xfId="28787"/>
    <cellStyle name="optionalPercentageS 2 13" xfId="28788"/>
    <cellStyle name="optionalPercentageS 2 14" xfId="28789"/>
    <cellStyle name="optionalPercentageS 2 15" xfId="28790"/>
    <cellStyle name="optionalPercentageS 2 16" xfId="28791"/>
    <cellStyle name="optionalPercentageS 2 17" xfId="28792"/>
    <cellStyle name="optionalPercentageS 2 18" xfId="28793"/>
    <cellStyle name="optionalPercentageS 2 2" xfId="28794"/>
    <cellStyle name="optionalPercentageS 2 2 10" xfId="28795"/>
    <cellStyle name="optionalPercentageS 2 2 11" xfId="28796"/>
    <cellStyle name="optionalPercentageS 2 2 12" xfId="28797"/>
    <cellStyle name="optionalPercentageS 2 2 13" xfId="28798"/>
    <cellStyle name="optionalPercentageS 2 2 14" xfId="28799"/>
    <cellStyle name="optionalPercentageS 2 2 15" xfId="28800"/>
    <cellStyle name="optionalPercentageS 2 2 2" xfId="28801"/>
    <cellStyle name="optionalPercentageS 2 2 2 10" xfId="28802"/>
    <cellStyle name="optionalPercentageS 2 2 2 2" xfId="28803"/>
    <cellStyle name="optionalPercentageS 2 2 2 2 2" xfId="28804"/>
    <cellStyle name="optionalPercentageS 2 2 2 2 2 2" xfId="28805"/>
    <cellStyle name="optionalPercentageS 2 2 2 2 2 2 2" xfId="28806"/>
    <cellStyle name="optionalPercentageS 2 2 2 2 2 2 3" xfId="28807"/>
    <cellStyle name="optionalPercentageS 2 2 2 2 2 2 4" xfId="28808"/>
    <cellStyle name="optionalPercentageS 2 2 2 2 2 2 5" xfId="28809"/>
    <cellStyle name="optionalPercentageS 2 2 2 2 2 2 6" xfId="28810"/>
    <cellStyle name="optionalPercentageS 2 2 2 2 2 2 7" xfId="28811"/>
    <cellStyle name="optionalPercentageS 2 2 2 2 2 3" xfId="28812"/>
    <cellStyle name="optionalPercentageS 2 2 2 2 2 4" xfId="28813"/>
    <cellStyle name="optionalPercentageS 2 2 2 2 2 5" xfId="28814"/>
    <cellStyle name="optionalPercentageS 2 2 2 2 2 6" xfId="28815"/>
    <cellStyle name="optionalPercentageS 2 2 2 2 2 7" xfId="28816"/>
    <cellStyle name="optionalPercentageS 2 2 2 2 3" xfId="28817"/>
    <cellStyle name="optionalPercentageS 2 2 2 2 3 2" xfId="28818"/>
    <cellStyle name="optionalPercentageS 2 2 2 2 3 3" xfId="28819"/>
    <cellStyle name="optionalPercentageS 2 2 2 2 3 4" xfId="28820"/>
    <cellStyle name="optionalPercentageS 2 2 2 2 3 5" xfId="28821"/>
    <cellStyle name="optionalPercentageS 2 2 2 2 3 6" xfId="28822"/>
    <cellStyle name="optionalPercentageS 2 2 2 2 3 7" xfId="28823"/>
    <cellStyle name="optionalPercentageS 2 2 2 2 4" xfId="28824"/>
    <cellStyle name="optionalPercentageS 2 2 2 2 5" xfId="28825"/>
    <cellStyle name="optionalPercentageS 2 2 2 2 6" xfId="28826"/>
    <cellStyle name="optionalPercentageS 2 2 2 2 7" xfId="28827"/>
    <cellStyle name="optionalPercentageS 2 2 2 2 8" xfId="28828"/>
    <cellStyle name="optionalPercentageS 2 2 2 2 9" xfId="28829"/>
    <cellStyle name="optionalPercentageS 2 2 2 3" xfId="28830"/>
    <cellStyle name="optionalPercentageS 2 2 2 3 2" xfId="28831"/>
    <cellStyle name="optionalPercentageS 2 2 2 3 2 2" xfId="28832"/>
    <cellStyle name="optionalPercentageS 2 2 2 3 2 3" xfId="28833"/>
    <cellStyle name="optionalPercentageS 2 2 2 3 2 4" xfId="28834"/>
    <cellStyle name="optionalPercentageS 2 2 2 3 2 5" xfId="28835"/>
    <cellStyle name="optionalPercentageS 2 2 2 3 2 6" xfId="28836"/>
    <cellStyle name="optionalPercentageS 2 2 2 3 2 7" xfId="28837"/>
    <cellStyle name="optionalPercentageS 2 2 2 3 3" xfId="28838"/>
    <cellStyle name="optionalPercentageS 2 2 2 3 4" xfId="28839"/>
    <cellStyle name="optionalPercentageS 2 2 2 3 5" xfId="28840"/>
    <cellStyle name="optionalPercentageS 2 2 2 3 6" xfId="28841"/>
    <cellStyle name="optionalPercentageS 2 2 2 3 7" xfId="28842"/>
    <cellStyle name="optionalPercentageS 2 2 2 4" xfId="28843"/>
    <cellStyle name="optionalPercentageS 2 2 2 4 2" xfId="28844"/>
    <cellStyle name="optionalPercentageS 2 2 2 4 3" xfId="28845"/>
    <cellStyle name="optionalPercentageS 2 2 2 4 4" xfId="28846"/>
    <cellStyle name="optionalPercentageS 2 2 2 4 5" xfId="28847"/>
    <cellStyle name="optionalPercentageS 2 2 2 4 6" xfId="28848"/>
    <cellStyle name="optionalPercentageS 2 2 2 4 7" xfId="28849"/>
    <cellStyle name="optionalPercentageS 2 2 2 5" xfId="28850"/>
    <cellStyle name="optionalPercentageS 2 2 2 6" xfId="28851"/>
    <cellStyle name="optionalPercentageS 2 2 2 7" xfId="28852"/>
    <cellStyle name="optionalPercentageS 2 2 2 8" xfId="28853"/>
    <cellStyle name="optionalPercentageS 2 2 2 9" xfId="28854"/>
    <cellStyle name="optionalPercentageS 2 2 3" xfId="28855"/>
    <cellStyle name="optionalPercentageS 2 2 3 2" xfId="28856"/>
    <cellStyle name="optionalPercentageS 2 2 3 3" xfId="28857"/>
    <cellStyle name="optionalPercentageS 2 2 3 4" xfId="28858"/>
    <cellStyle name="optionalPercentageS 2 2 3 5" xfId="28859"/>
    <cellStyle name="optionalPercentageS 2 2 3 6" xfId="28860"/>
    <cellStyle name="optionalPercentageS 2 2 3 7" xfId="28861"/>
    <cellStyle name="optionalPercentageS 2 2 4" xfId="28862"/>
    <cellStyle name="optionalPercentageS 2 2 5" xfId="28863"/>
    <cellStyle name="optionalPercentageS 2 2 6" xfId="28864"/>
    <cellStyle name="optionalPercentageS 2 2 7" xfId="28865"/>
    <cellStyle name="optionalPercentageS 2 2 8" xfId="28866"/>
    <cellStyle name="optionalPercentageS 2 2 9" xfId="28867"/>
    <cellStyle name="optionalPercentageS 2 3" xfId="28868"/>
    <cellStyle name="optionalPercentageS 2 3 10" xfId="28869"/>
    <cellStyle name="optionalPercentageS 2 3 11" xfId="28870"/>
    <cellStyle name="optionalPercentageS 2 3 12" xfId="28871"/>
    <cellStyle name="optionalPercentageS 2 3 13" xfId="28872"/>
    <cellStyle name="optionalPercentageS 2 3 14" xfId="28873"/>
    <cellStyle name="optionalPercentageS 2 3 2" xfId="28874"/>
    <cellStyle name="optionalPercentageS 2 3 2 2" xfId="28875"/>
    <cellStyle name="optionalPercentageS 2 3 2 2 2" xfId="28876"/>
    <cellStyle name="optionalPercentageS 2 3 2 2 3" xfId="28877"/>
    <cellStyle name="optionalPercentageS 2 3 2 2 4" xfId="28878"/>
    <cellStyle name="optionalPercentageS 2 3 2 2 5" xfId="28879"/>
    <cellStyle name="optionalPercentageS 2 3 2 2 6" xfId="28880"/>
    <cellStyle name="optionalPercentageS 2 3 2 2 7" xfId="28881"/>
    <cellStyle name="optionalPercentageS 2 3 2 3" xfId="28882"/>
    <cellStyle name="optionalPercentageS 2 3 2 4" xfId="28883"/>
    <cellStyle name="optionalPercentageS 2 3 2 5" xfId="28884"/>
    <cellStyle name="optionalPercentageS 2 3 2 6" xfId="28885"/>
    <cellStyle name="optionalPercentageS 2 3 2 7" xfId="28886"/>
    <cellStyle name="optionalPercentageS 2 3 3" xfId="28887"/>
    <cellStyle name="optionalPercentageS 2 3 3 2" xfId="28888"/>
    <cellStyle name="optionalPercentageS 2 3 3 3" xfId="28889"/>
    <cellStyle name="optionalPercentageS 2 3 3 4" xfId="28890"/>
    <cellStyle name="optionalPercentageS 2 3 3 5" xfId="28891"/>
    <cellStyle name="optionalPercentageS 2 3 3 6" xfId="28892"/>
    <cellStyle name="optionalPercentageS 2 3 3 7" xfId="28893"/>
    <cellStyle name="optionalPercentageS 2 3 4" xfId="28894"/>
    <cellStyle name="optionalPercentageS 2 3 5" xfId="28895"/>
    <cellStyle name="optionalPercentageS 2 3 6" xfId="28896"/>
    <cellStyle name="optionalPercentageS 2 3 7" xfId="28897"/>
    <cellStyle name="optionalPercentageS 2 3 8" xfId="28898"/>
    <cellStyle name="optionalPercentageS 2 3 9" xfId="28899"/>
    <cellStyle name="optionalPercentageS 2 4" xfId="28900"/>
    <cellStyle name="optionalPercentageS 2 4 10" xfId="28901"/>
    <cellStyle name="optionalPercentageS 2 4 11" xfId="28902"/>
    <cellStyle name="optionalPercentageS 2 4 12" xfId="28903"/>
    <cellStyle name="optionalPercentageS 2 4 13" xfId="28904"/>
    <cellStyle name="optionalPercentageS 2 4 14" xfId="28905"/>
    <cellStyle name="optionalPercentageS 2 4 2" xfId="28906"/>
    <cellStyle name="optionalPercentageS 2 4 2 2" xfId="28907"/>
    <cellStyle name="optionalPercentageS 2 4 2 2 2" xfId="28908"/>
    <cellStyle name="optionalPercentageS 2 4 2 2 3" xfId="28909"/>
    <cellStyle name="optionalPercentageS 2 4 2 2 4" xfId="28910"/>
    <cellStyle name="optionalPercentageS 2 4 2 2 5" xfId="28911"/>
    <cellStyle name="optionalPercentageS 2 4 2 2 6" xfId="28912"/>
    <cellStyle name="optionalPercentageS 2 4 2 2 7" xfId="28913"/>
    <cellStyle name="optionalPercentageS 2 4 2 3" xfId="28914"/>
    <cellStyle name="optionalPercentageS 2 4 2 4" xfId="28915"/>
    <cellStyle name="optionalPercentageS 2 4 2 5" xfId="28916"/>
    <cellStyle name="optionalPercentageS 2 4 2 6" xfId="28917"/>
    <cellStyle name="optionalPercentageS 2 4 2 7" xfId="28918"/>
    <cellStyle name="optionalPercentageS 2 4 3" xfId="28919"/>
    <cellStyle name="optionalPercentageS 2 4 3 2" xfId="28920"/>
    <cellStyle name="optionalPercentageS 2 4 3 3" xfId="28921"/>
    <cellStyle name="optionalPercentageS 2 4 3 4" xfId="28922"/>
    <cellStyle name="optionalPercentageS 2 4 3 5" xfId="28923"/>
    <cellStyle name="optionalPercentageS 2 4 3 6" xfId="28924"/>
    <cellStyle name="optionalPercentageS 2 4 3 7" xfId="28925"/>
    <cellStyle name="optionalPercentageS 2 4 4" xfId="28926"/>
    <cellStyle name="optionalPercentageS 2 4 5" xfId="28927"/>
    <cellStyle name="optionalPercentageS 2 4 6" xfId="28928"/>
    <cellStyle name="optionalPercentageS 2 4 7" xfId="28929"/>
    <cellStyle name="optionalPercentageS 2 4 8" xfId="28930"/>
    <cellStyle name="optionalPercentageS 2 4 9" xfId="28931"/>
    <cellStyle name="optionalPercentageS 2 5" xfId="28932"/>
    <cellStyle name="optionalPercentageS 2 5 10" xfId="28933"/>
    <cellStyle name="optionalPercentageS 2 5 2" xfId="28934"/>
    <cellStyle name="optionalPercentageS 2 5 2 2" xfId="28935"/>
    <cellStyle name="optionalPercentageS 2 5 2 2 2" xfId="28936"/>
    <cellStyle name="optionalPercentageS 2 5 2 2 2 2" xfId="28937"/>
    <cellStyle name="optionalPercentageS 2 5 2 2 2 3" xfId="28938"/>
    <cellStyle name="optionalPercentageS 2 5 2 2 2 4" xfId="28939"/>
    <cellStyle name="optionalPercentageS 2 5 2 2 2 5" xfId="28940"/>
    <cellStyle name="optionalPercentageS 2 5 2 2 2 6" xfId="28941"/>
    <cellStyle name="optionalPercentageS 2 5 2 2 2 7" xfId="28942"/>
    <cellStyle name="optionalPercentageS 2 5 2 2 3" xfId="28943"/>
    <cellStyle name="optionalPercentageS 2 5 2 2 4" xfId="28944"/>
    <cellStyle name="optionalPercentageS 2 5 2 2 5" xfId="28945"/>
    <cellStyle name="optionalPercentageS 2 5 2 2 6" xfId="28946"/>
    <cellStyle name="optionalPercentageS 2 5 2 2 7" xfId="28947"/>
    <cellStyle name="optionalPercentageS 2 5 2 3" xfId="28948"/>
    <cellStyle name="optionalPercentageS 2 5 2 3 2" xfId="28949"/>
    <cellStyle name="optionalPercentageS 2 5 2 3 3" xfId="28950"/>
    <cellStyle name="optionalPercentageS 2 5 2 3 4" xfId="28951"/>
    <cellStyle name="optionalPercentageS 2 5 2 3 5" xfId="28952"/>
    <cellStyle name="optionalPercentageS 2 5 2 3 6" xfId="28953"/>
    <cellStyle name="optionalPercentageS 2 5 2 3 7" xfId="28954"/>
    <cellStyle name="optionalPercentageS 2 5 2 4" xfId="28955"/>
    <cellStyle name="optionalPercentageS 2 5 2 5" xfId="28956"/>
    <cellStyle name="optionalPercentageS 2 5 2 6" xfId="28957"/>
    <cellStyle name="optionalPercentageS 2 5 2 7" xfId="28958"/>
    <cellStyle name="optionalPercentageS 2 5 2 8" xfId="28959"/>
    <cellStyle name="optionalPercentageS 2 5 2 9" xfId="28960"/>
    <cellStyle name="optionalPercentageS 2 5 3" xfId="28961"/>
    <cellStyle name="optionalPercentageS 2 5 3 2" xfId="28962"/>
    <cellStyle name="optionalPercentageS 2 5 3 2 2" xfId="28963"/>
    <cellStyle name="optionalPercentageS 2 5 3 2 3" xfId="28964"/>
    <cellStyle name="optionalPercentageS 2 5 3 2 4" xfId="28965"/>
    <cellStyle name="optionalPercentageS 2 5 3 2 5" xfId="28966"/>
    <cellStyle name="optionalPercentageS 2 5 3 2 6" xfId="28967"/>
    <cellStyle name="optionalPercentageS 2 5 3 2 7" xfId="28968"/>
    <cellStyle name="optionalPercentageS 2 5 3 3" xfId="28969"/>
    <cellStyle name="optionalPercentageS 2 5 3 4" xfId="28970"/>
    <cellStyle name="optionalPercentageS 2 5 3 5" xfId="28971"/>
    <cellStyle name="optionalPercentageS 2 5 3 6" xfId="28972"/>
    <cellStyle name="optionalPercentageS 2 5 3 7" xfId="28973"/>
    <cellStyle name="optionalPercentageS 2 5 4" xfId="28974"/>
    <cellStyle name="optionalPercentageS 2 5 4 2" xfId="28975"/>
    <cellStyle name="optionalPercentageS 2 5 4 3" xfId="28976"/>
    <cellStyle name="optionalPercentageS 2 5 4 4" xfId="28977"/>
    <cellStyle name="optionalPercentageS 2 5 4 5" xfId="28978"/>
    <cellStyle name="optionalPercentageS 2 5 4 6" xfId="28979"/>
    <cellStyle name="optionalPercentageS 2 5 4 7" xfId="28980"/>
    <cellStyle name="optionalPercentageS 2 5 5" xfId="28981"/>
    <cellStyle name="optionalPercentageS 2 5 6" xfId="28982"/>
    <cellStyle name="optionalPercentageS 2 5 7" xfId="28983"/>
    <cellStyle name="optionalPercentageS 2 5 8" xfId="28984"/>
    <cellStyle name="optionalPercentageS 2 5 9" xfId="28985"/>
    <cellStyle name="optionalPercentageS 2 6" xfId="28986"/>
    <cellStyle name="optionalPercentageS 2 6 2" xfId="28987"/>
    <cellStyle name="optionalPercentageS 2 6 2 2" xfId="28988"/>
    <cellStyle name="optionalPercentageS 2 6 2 3" xfId="28989"/>
    <cellStyle name="optionalPercentageS 2 6 2 4" xfId="28990"/>
    <cellStyle name="optionalPercentageS 2 6 2 5" xfId="28991"/>
    <cellStyle name="optionalPercentageS 2 6 2 6" xfId="28992"/>
    <cellStyle name="optionalPercentageS 2 6 2 7" xfId="28993"/>
    <cellStyle name="optionalPercentageS 2 6 3" xfId="28994"/>
    <cellStyle name="optionalPercentageS 2 6 4" xfId="28995"/>
    <cellStyle name="optionalPercentageS 2 6 5" xfId="28996"/>
    <cellStyle name="optionalPercentageS 2 6 6" xfId="28997"/>
    <cellStyle name="optionalPercentageS 2 6 7" xfId="28998"/>
    <cellStyle name="optionalPercentageS 2 7" xfId="28999"/>
    <cellStyle name="optionalPercentageS 2 7 2" xfId="29000"/>
    <cellStyle name="optionalPercentageS 2 7 3" xfId="29001"/>
    <cellStyle name="optionalPercentageS 2 7 4" xfId="29002"/>
    <cellStyle name="optionalPercentageS 2 7 5" xfId="29003"/>
    <cellStyle name="optionalPercentageS 2 7 6" xfId="29004"/>
    <cellStyle name="optionalPercentageS 2 7 7" xfId="29005"/>
    <cellStyle name="optionalPercentageS 2 8" xfId="29006"/>
    <cellStyle name="optionalPercentageS 2 8 2" xfId="29007"/>
    <cellStyle name="optionalPercentageS 2 8 3" xfId="29008"/>
    <cellStyle name="optionalPercentageS 2 8 4" xfId="29009"/>
    <cellStyle name="optionalPercentageS 2 8 5" xfId="29010"/>
    <cellStyle name="optionalPercentageS 2 8 6" xfId="29011"/>
    <cellStyle name="optionalPercentageS 2 8 7" xfId="29012"/>
    <cellStyle name="optionalPercentageS 2 9" xfId="29013"/>
    <cellStyle name="optionalPercentageS 3" xfId="29014"/>
    <cellStyle name="optionalPercentageS 3 10" xfId="29015"/>
    <cellStyle name="optionalPercentageS 3 11" xfId="29016"/>
    <cellStyle name="optionalPercentageS 3 12" xfId="29017"/>
    <cellStyle name="optionalPercentageS 3 13" xfId="29018"/>
    <cellStyle name="optionalPercentageS 3 14" xfId="29019"/>
    <cellStyle name="optionalPercentageS 3 15" xfId="29020"/>
    <cellStyle name="optionalPercentageS 3 2" xfId="29021"/>
    <cellStyle name="optionalPercentageS 3 2 10" xfId="29022"/>
    <cellStyle name="optionalPercentageS 3 2 11" xfId="29023"/>
    <cellStyle name="optionalPercentageS 3 2 12" xfId="29024"/>
    <cellStyle name="optionalPercentageS 3 2 13" xfId="29025"/>
    <cellStyle name="optionalPercentageS 3 2 14" xfId="29026"/>
    <cellStyle name="optionalPercentageS 3 2 2" xfId="29027"/>
    <cellStyle name="optionalPercentageS 3 2 2 10" xfId="29028"/>
    <cellStyle name="optionalPercentageS 3 2 2 11" xfId="29029"/>
    <cellStyle name="optionalPercentageS 3 2 2 12" xfId="29030"/>
    <cellStyle name="optionalPercentageS 3 2 2 13" xfId="29031"/>
    <cellStyle name="optionalPercentageS 3 2 2 14" xfId="29032"/>
    <cellStyle name="optionalPercentageS 3 2 2 2" xfId="29033"/>
    <cellStyle name="optionalPercentageS 3 2 2 2 2" xfId="29034"/>
    <cellStyle name="optionalPercentageS 3 2 2 2 2 2" xfId="29035"/>
    <cellStyle name="optionalPercentageS 3 2 2 2 2 3" xfId="29036"/>
    <cellStyle name="optionalPercentageS 3 2 2 2 2 4" xfId="29037"/>
    <cellStyle name="optionalPercentageS 3 2 2 2 2 5" xfId="29038"/>
    <cellStyle name="optionalPercentageS 3 2 2 2 2 6" xfId="29039"/>
    <cellStyle name="optionalPercentageS 3 2 2 2 2 7" xfId="29040"/>
    <cellStyle name="optionalPercentageS 3 2 2 2 3" xfId="29041"/>
    <cellStyle name="optionalPercentageS 3 2 2 2 4" xfId="29042"/>
    <cellStyle name="optionalPercentageS 3 2 2 2 5" xfId="29043"/>
    <cellStyle name="optionalPercentageS 3 2 2 2 6" xfId="29044"/>
    <cellStyle name="optionalPercentageS 3 2 2 2 7" xfId="29045"/>
    <cellStyle name="optionalPercentageS 3 2 2 3" xfId="29046"/>
    <cellStyle name="optionalPercentageS 3 2 2 3 2" xfId="29047"/>
    <cellStyle name="optionalPercentageS 3 2 2 3 3" xfId="29048"/>
    <cellStyle name="optionalPercentageS 3 2 2 3 4" xfId="29049"/>
    <cellStyle name="optionalPercentageS 3 2 2 3 5" xfId="29050"/>
    <cellStyle name="optionalPercentageS 3 2 2 3 6" xfId="29051"/>
    <cellStyle name="optionalPercentageS 3 2 2 3 7" xfId="29052"/>
    <cellStyle name="optionalPercentageS 3 2 2 4" xfId="29053"/>
    <cellStyle name="optionalPercentageS 3 2 2 5" xfId="29054"/>
    <cellStyle name="optionalPercentageS 3 2 2 6" xfId="29055"/>
    <cellStyle name="optionalPercentageS 3 2 2 7" xfId="29056"/>
    <cellStyle name="optionalPercentageS 3 2 2 8" xfId="29057"/>
    <cellStyle name="optionalPercentageS 3 2 2 9" xfId="29058"/>
    <cellStyle name="optionalPercentageS 3 2 3" xfId="29059"/>
    <cellStyle name="optionalPercentageS 3 2 3 2" xfId="29060"/>
    <cellStyle name="optionalPercentageS 3 2 3 3" xfId="29061"/>
    <cellStyle name="optionalPercentageS 3 2 3 4" xfId="29062"/>
    <cellStyle name="optionalPercentageS 3 2 3 5" xfId="29063"/>
    <cellStyle name="optionalPercentageS 3 2 3 6" xfId="29064"/>
    <cellStyle name="optionalPercentageS 3 2 3 7" xfId="29065"/>
    <cellStyle name="optionalPercentageS 3 2 4" xfId="29066"/>
    <cellStyle name="optionalPercentageS 3 2 5" xfId="29067"/>
    <cellStyle name="optionalPercentageS 3 2 6" xfId="29068"/>
    <cellStyle name="optionalPercentageS 3 2 7" xfId="29069"/>
    <cellStyle name="optionalPercentageS 3 2 8" xfId="29070"/>
    <cellStyle name="optionalPercentageS 3 2 9" xfId="29071"/>
    <cellStyle name="optionalPercentageS 3 3" xfId="29072"/>
    <cellStyle name="optionalPercentageS 3 3 10" xfId="29073"/>
    <cellStyle name="optionalPercentageS 3 3 11" xfId="29074"/>
    <cellStyle name="optionalPercentageS 3 3 12" xfId="29075"/>
    <cellStyle name="optionalPercentageS 3 3 13" xfId="29076"/>
    <cellStyle name="optionalPercentageS 3 3 14" xfId="29077"/>
    <cellStyle name="optionalPercentageS 3 3 2" xfId="29078"/>
    <cellStyle name="optionalPercentageS 3 3 2 2" xfId="29079"/>
    <cellStyle name="optionalPercentageS 3 3 2 2 2" xfId="29080"/>
    <cellStyle name="optionalPercentageS 3 3 2 2 3" xfId="29081"/>
    <cellStyle name="optionalPercentageS 3 3 2 2 4" xfId="29082"/>
    <cellStyle name="optionalPercentageS 3 3 2 2 5" xfId="29083"/>
    <cellStyle name="optionalPercentageS 3 3 2 2 6" xfId="29084"/>
    <cellStyle name="optionalPercentageS 3 3 2 2 7" xfId="29085"/>
    <cellStyle name="optionalPercentageS 3 3 2 3" xfId="29086"/>
    <cellStyle name="optionalPercentageS 3 3 2 4" xfId="29087"/>
    <cellStyle name="optionalPercentageS 3 3 2 5" xfId="29088"/>
    <cellStyle name="optionalPercentageS 3 3 2 6" xfId="29089"/>
    <cellStyle name="optionalPercentageS 3 3 2 7" xfId="29090"/>
    <cellStyle name="optionalPercentageS 3 3 3" xfId="29091"/>
    <cellStyle name="optionalPercentageS 3 3 3 2" xfId="29092"/>
    <cellStyle name="optionalPercentageS 3 3 3 3" xfId="29093"/>
    <cellStyle name="optionalPercentageS 3 3 3 4" xfId="29094"/>
    <cellStyle name="optionalPercentageS 3 3 3 5" xfId="29095"/>
    <cellStyle name="optionalPercentageS 3 3 3 6" xfId="29096"/>
    <cellStyle name="optionalPercentageS 3 3 3 7" xfId="29097"/>
    <cellStyle name="optionalPercentageS 3 3 4" xfId="29098"/>
    <cellStyle name="optionalPercentageS 3 3 5" xfId="29099"/>
    <cellStyle name="optionalPercentageS 3 3 6" xfId="29100"/>
    <cellStyle name="optionalPercentageS 3 3 7" xfId="29101"/>
    <cellStyle name="optionalPercentageS 3 3 8" xfId="29102"/>
    <cellStyle name="optionalPercentageS 3 3 9" xfId="29103"/>
    <cellStyle name="optionalPercentageS 3 4" xfId="29104"/>
    <cellStyle name="optionalPercentageS 3 4 10" xfId="29105"/>
    <cellStyle name="optionalPercentageS 3 4 11" xfId="29106"/>
    <cellStyle name="optionalPercentageS 3 4 12" xfId="29107"/>
    <cellStyle name="optionalPercentageS 3 4 13" xfId="29108"/>
    <cellStyle name="optionalPercentageS 3 4 14" xfId="29109"/>
    <cellStyle name="optionalPercentageS 3 4 2" xfId="29110"/>
    <cellStyle name="optionalPercentageS 3 4 2 2" xfId="29111"/>
    <cellStyle name="optionalPercentageS 3 4 2 2 2" xfId="29112"/>
    <cellStyle name="optionalPercentageS 3 4 2 2 3" xfId="29113"/>
    <cellStyle name="optionalPercentageS 3 4 2 2 4" xfId="29114"/>
    <cellStyle name="optionalPercentageS 3 4 2 2 5" xfId="29115"/>
    <cellStyle name="optionalPercentageS 3 4 2 2 6" xfId="29116"/>
    <cellStyle name="optionalPercentageS 3 4 2 2 7" xfId="29117"/>
    <cellStyle name="optionalPercentageS 3 4 2 3" xfId="29118"/>
    <cellStyle name="optionalPercentageS 3 4 2 4" xfId="29119"/>
    <cellStyle name="optionalPercentageS 3 4 2 5" xfId="29120"/>
    <cellStyle name="optionalPercentageS 3 4 2 6" xfId="29121"/>
    <cellStyle name="optionalPercentageS 3 4 2 7" xfId="29122"/>
    <cellStyle name="optionalPercentageS 3 4 3" xfId="29123"/>
    <cellStyle name="optionalPercentageS 3 4 3 2" xfId="29124"/>
    <cellStyle name="optionalPercentageS 3 4 3 3" xfId="29125"/>
    <cellStyle name="optionalPercentageS 3 4 3 4" xfId="29126"/>
    <cellStyle name="optionalPercentageS 3 4 3 5" xfId="29127"/>
    <cellStyle name="optionalPercentageS 3 4 3 6" xfId="29128"/>
    <cellStyle name="optionalPercentageS 3 4 3 7" xfId="29129"/>
    <cellStyle name="optionalPercentageS 3 4 4" xfId="29130"/>
    <cellStyle name="optionalPercentageS 3 4 5" xfId="29131"/>
    <cellStyle name="optionalPercentageS 3 4 6" xfId="29132"/>
    <cellStyle name="optionalPercentageS 3 4 7" xfId="29133"/>
    <cellStyle name="optionalPercentageS 3 4 8" xfId="29134"/>
    <cellStyle name="optionalPercentageS 3 4 9" xfId="29135"/>
    <cellStyle name="optionalPercentageS 3 5" xfId="29136"/>
    <cellStyle name="optionalPercentageS 3 5 10" xfId="29137"/>
    <cellStyle name="optionalPercentageS 3 5 2" xfId="29138"/>
    <cellStyle name="optionalPercentageS 3 5 2 2" xfId="29139"/>
    <cellStyle name="optionalPercentageS 3 5 2 2 2" xfId="29140"/>
    <cellStyle name="optionalPercentageS 3 5 2 2 2 2" xfId="29141"/>
    <cellStyle name="optionalPercentageS 3 5 2 2 2 3" xfId="29142"/>
    <cellStyle name="optionalPercentageS 3 5 2 2 2 4" xfId="29143"/>
    <cellStyle name="optionalPercentageS 3 5 2 2 2 5" xfId="29144"/>
    <cellStyle name="optionalPercentageS 3 5 2 2 2 6" xfId="29145"/>
    <cellStyle name="optionalPercentageS 3 5 2 2 2 7" xfId="29146"/>
    <cellStyle name="optionalPercentageS 3 5 2 2 3" xfId="29147"/>
    <cellStyle name="optionalPercentageS 3 5 2 2 4" xfId="29148"/>
    <cellStyle name="optionalPercentageS 3 5 2 2 5" xfId="29149"/>
    <cellStyle name="optionalPercentageS 3 5 2 2 6" xfId="29150"/>
    <cellStyle name="optionalPercentageS 3 5 2 2 7" xfId="29151"/>
    <cellStyle name="optionalPercentageS 3 5 2 3" xfId="29152"/>
    <cellStyle name="optionalPercentageS 3 5 2 3 2" xfId="29153"/>
    <cellStyle name="optionalPercentageS 3 5 2 3 3" xfId="29154"/>
    <cellStyle name="optionalPercentageS 3 5 2 3 4" xfId="29155"/>
    <cellStyle name="optionalPercentageS 3 5 2 3 5" xfId="29156"/>
    <cellStyle name="optionalPercentageS 3 5 2 3 6" xfId="29157"/>
    <cellStyle name="optionalPercentageS 3 5 2 3 7" xfId="29158"/>
    <cellStyle name="optionalPercentageS 3 5 2 4" xfId="29159"/>
    <cellStyle name="optionalPercentageS 3 5 2 5" xfId="29160"/>
    <cellStyle name="optionalPercentageS 3 5 2 6" xfId="29161"/>
    <cellStyle name="optionalPercentageS 3 5 2 7" xfId="29162"/>
    <cellStyle name="optionalPercentageS 3 5 2 8" xfId="29163"/>
    <cellStyle name="optionalPercentageS 3 5 2 9" xfId="29164"/>
    <cellStyle name="optionalPercentageS 3 5 3" xfId="29165"/>
    <cellStyle name="optionalPercentageS 3 5 3 2" xfId="29166"/>
    <cellStyle name="optionalPercentageS 3 5 3 2 2" xfId="29167"/>
    <cellStyle name="optionalPercentageS 3 5 3 2 3" xfId="29168"/>
    <cellStyle name="optionalPercentageS 3 5 3 2 4" xfId="29169"/>
    <cellStyle name="optionalPercentageS 3 5 3 2 5" xfId="29170"/>
    <cellStyle name="optionalPercentageS 3 5 3 2 6" xfId="29171"/>
    <cellStyle name="optionalPercentageS 3 5 3 2 7" xfId="29172"/>
    <cellStyle name="optionalPercentageS 3 5 3 3" xfId="29173"/>
    <cellStyle name="optionalPercentageS 3 5 3 4" xfId="29174"/>
    <cellStyle name="optionalPercentageS 3 5 3 5" xfId="29175"/>
    <cellStyle name="optionalPercentageS 3 5 3 6" xfId="29176"/>
    <cellStyle name="optionalPercentageS 3 5 3 7" xfId="29177"/>
    <cellStyle name="optionalPercentageS 3 5 4" xfId="29178"/>
    <cellStyle name="optionalPercentageS 3 5 4 2" xfId="29179"/>
    <cellStyle name="optionalPercentageS 3 5 4 3" xfId="29180"/>
    <cellStyle name="optionalPercentageS 3 5 4 4" xfId="29181"/>
    <cellStyle name="optionalPercentageS 3 5 4 5" xfId="29182"/>
    <cellStyle name="optionalPercentageS 3 5 4 6" xfId="29183"/>
    <cellStyle name="optionalPercentageS 3 5 4 7" xfId="29184"/>
    <cellStyle name="optionalPercentageS 3 5 5" xfId="29185"/>
    <cellStyle name="optionalPercentageS 3 5 6" xfId="29186"/>
    <cellStyle name="optionalPercentageS 3 5 7" xfId="29187"/>
    <cellStyle name="optionalPercentageS 3 5 8" xfId="29188"/>
    <cellStyle name="optionalPercentageS 3 5 9" xfId="29189"/>
    <cellStyle name="optionalPercentageS 3 6" xfId="29190"/>
    <cellStyle name="optionalPercentageS 3 6 2" xfId="29191"/>
    <cellStyle name="optionalPercentageS 3 6 3" xfId="29192"/>
    <cellStyle name="optionalPercentageS 3 6 4" xfId="29193"/>
    <cellStyle name="optionalPercentageS 3 6 5" xfId="29194"/>
    <cellStyle name="optionalPercentageS 3 6 6" xfId="29195"/>
    <cellStyle name="optionalPercentageS 3 6 7" xfId="29196"/>
    <cellStyle name="optionalPercentageS 3 7" xfId="29197"/>
    <cellStyle name="optionalPercentageS 3 7 2" xfId="29198"/>
    <cellStyle name="optionalPercentageS 3 7 3" xfId="29199"/>
    <cellStyle name="optionalPercentageS 3 7 4" xfId="29200"/>
    <cellStyle name="optionalPercentageS 3 7 5" xfId="29201"/>
    <cellStyle name="optionalPercentageS 3 7 6" xfId="29202"/>
    <cellStyle name="optionalPercentageS 3 7 7" xfId="29203"/>
    <cellStyle name="optionalPercentageS 3 8" xfId="29204"/>
    <cellStyle name="optionalPercentageS 3 8 2" xfId="29205"/>
    <cellStyle name="optionalPercentageS 3 8 3" xfId="29206"/>
    <cellStyle name="optionalPercentageS 3 8 4" xfId="29207"/>
    <cellStyle name="optionalPercentageS 3 8 5" xfId="29208"/>
    <cellStyle name="optionalPercentageS 3 8 6" xfId="29209"/>
    <cellStyle name="optionalPercentageS 3 8 7" xfId="29210"/>
    <cellStyle name="optionalPercentageS 3 9" xfId="29211"/>
    <cellStyle name="optionalPercentageS 3 9 2" xfId="29212"/>
    <cellStyle name="optionalPercentageS 3 9 3" xfId="29213"/>
    <cellStyle name="optionalPercentageS 3 9 4" xfId="29214"/>
    <cellStyle name="optionalPercentageS 3 9 5" xfId="29215"/>
    <cellStyle name="optionalPercentageS 3 9 6" xfId="29216"/>
    <cellStyle name="optionalPercentageS 4" xfId="29217"/>
    <cellStyle name="optionalPercentageS 4 10" xfId="29218"/>
    <cellStyle name="optionalPercentageS 4 11" xfId="29219"/>
    <cellStyle name="optionalPercentageS 4 12" xfId="29220"/>
    <cellStyle name="optionalPercentageS 4 13" xfId="29221"/>
    <cellStyle name="optionalPercentageS 4 2" xfId="29222"/>
    <cellStyle name="optionalPercentageS 4 2 10" xfId="29223"/>
    <cellStyle name="optionalPercentageS 4 2 11" xfId="29224"/>
    <cellStyle name="optionalPercentageS 4 2 12" xfId="29225"/>
    <cellStyle name="optionalPercentageS 4 2 13" xfId="29226"/>
    <cellStyle name="optionalPercentageS 4 2 14" xfId="29227"/>
    <cellStyle name="optionalPercentageS 4 2 2" xfId="29228"/>
    <cellStyle name="optionalPercentageS 4 2 2 2" xfId="29229"/>
    <cellStyle name="optionalPercentageS 4 2 2 2 2" xfId="29230"/>
    <cellStyle name="optionalPercentageS 4 2 2 2 3" xfId="29231"/>
    <cellStyle name="optionalPercentageS 4 2 2 2 4" xfId="29232"/>
    <cellStyle name="optionalPercentageS 4 2 2 2 5" xfId="29233"/>
    <cellStyle name="optionalPercentageS 4 2 2 2 6" xfId="29234"/>
    <cellStyle name="optionalPercentageS 4 2 2 2 7" xfId="29235"/>
    <cellStyle name="optionalPercentageS 4 2 2 3" xfId="29236"/>
    <cellStyle name="optionalPercentageS 4 2 2 4" xfId="29237"/>
    <cellStyle name="optionalPercentageS 4 2 2 5" xfId="29238"/>
    <cellStyle name="optionalPercentageS 4 2 2 6" xfId="29239"/>
    <cellStyle name="optionalPercentageS 4 2 2 7" xfId="29240"/>
    <cellStyle name="optionalPercentageS 4 2 3" xfId="29241"/>
    <cellStyle name="optionalPercentageS 4 2 3 2" xfId="29242"/>
    <cellStyle name="optionalPercentageS 4 2 3 3" xfId="29243"/>
    <cellStyle name="optionalPercentageS 4 2 3 4" xfId="29244"/>
    <cellStyle name="optionalPercentageS 4 2 3 5" xfId="29245"/>
    <cellStyle name="optionalPercentageS 4 2 3 6" xfId="29246"/>
    <cellStyle name="optionalPercentageS 4 2 3 7" xfId="29247"/>
    <cellStyle name="optionalPercentageS 4 2 4" xfId="29248"/>
    <cellStyle name="optionalPercentageS 4 2 5" xfId="29249"/>
    <cellStyle name="optionalPercentageS 4 2 6" xfId="29250"/>
    <cellStyle name="optionalPercentageS 4 2 7" xfId="29251"/>
    <cellStyle name="optionalPercentageS 4 2 8" xfId="29252"/>
    <cellStyle name="optionalPercentageS 4 2 9" xfId="29253"/>
    <cellStyle name="optionalPercentageS 4 3" xfId="29254"/>
    <cellStyle name="optionalPercentageS 4 3 2" xfId="29255"/>
    <cellStyle name="optionalPercentageS 4 3 2 2" xfId="29256"/>
    <cellStyle name="optionalPercentageS 4 3 2 3" xfId="29257"/>
    <cellStyle name="optionalPercentageS 4 3 2 4" xfId="29258"/>
    <cellStyle name="optionalPercentageS 4 3 2 5" xfId="29259"/>
    <cellStyle name="optionalPercentageS 4 3 2 6" xfId="29260"/>
    <cellStyle name="optionalPercentageS 4 3 2 7" xfId="29261"/>
    <cellStyle name="optionalPercentageS 4 3 3" xfId="29262"/>
    <cellStyle name="optionalPercentageS 4 3 4" xfId="29263"/>
    <cellStyle name="optionalPercentageS 4 3 5" xfId="29264"/>
    <cellStyle name="optionalPercentageS 4 3 6" xfId="29265"/>
    <cellStyle name="optionalPercentageS 4 3 7" xfId="29266"/>
    <cellStyle name="optionalPercentageS 4 4" xfId="29267"/>
    <cellStyle name="optionalPercentageS 4 4 2" xfId="29268"/>
    <cellStyle name="optionalPercentageS 4 4 3" xfId="29269"/>
    <cellStyle name="optionalPercentageS 4 4 4" xfId="29270"/>
    <cellStyle name="optionalPercentageS 4 4 5" xfId="29271"/>
    <cellStyle name="optionalPercentageS 4 4 6" xfId="29272"/>
    <cellStyle name="optionalPercentageS 4 4 7" xfId="29273"/>
    <cellStyle name="optionalPercentageS 4 5" xfId="29274"/>
    <cellStyle name="optionalPercentageS 4 6" xfId="29275"/>
    <cellStyle name="optionalPercentageS 4 7" xfId="29276"/>
    <cellStyle name="optionalPercentageS 4 8" xfId="29277"/>
    <cellStyle name="optionalPercentageS 4 9" xfId="29278"/>
    <cellStyle name="optionalPercentageS 5" xfId="29279"/>
    <cellStyle name="optionalPercentageS 5 10" xfId="29280"/>
    <cellStyle name="optionalPercentageS 5 11" xfId="29281"/>
    <cellStyle name="optionalPercentageS 5 12" xfId="29282"/>
    <cellStyle name="optionalPercentageS 5 13" xfId="29283"/>
    <cellStyle name="optionalPercentageS 5 2" xfId="29284"/>
    <cellStyle name="optionalPercentageS 5 2 10" xfId="29285"/>
    <cellStyle name="optionalPercentageS 5 2 11" xfId="29286"/>
    <cellStyle name="optionalPercentageS 5 2 12" xfId="29287"/>
    <cellStyle name="optionalPercentageS 5 2 13" xfId="29288"/>
    <cellStyle name="optionalPercentageS 5 2 14" xfId="29289"/>
    <cellStyle name="optionalPercentageS 5 2 2" xfId="29290"/>
    <cellStyle name="optionalPercentageS 5 2 2 2" xfId="29291"/>
    <cellStyle name="optionalPercentageS 5 2 2 2 2" xfId="29292"/>
    <cellStyle name="optionalPercentageS 5 2 2 2 3" xfId="29293"/>
    <cellStyle name="optionalPercentageS 5 2 2 2 4" xfId="29294"/>
    <cellStyle name="optionalPercentageS 5 2 2 2 5" xfId="29295"/>
    <cellStyle name="optionalPercentageS 5 2 2 2 6" xfId="29296"/>
    <cellStyle name="optionalPercentageS 5 2 2 2 7" xfId="29297"/>
    <cellStyle name="optionalPercentageS 5 2 2 3" xfId="29298"/>
    <cellStyle name="optionalPercentageS 5 2 2 4" xfId="29299"/>
    <cellStyle name="optionalPercentageS 5 2 2 5" xfId="29300"/>
    <cellStyle name="optionalPercentageS 5 2 2 6" xfId="29301"/>
    <cellStyle name="optionalPercentageS 5 2 2 7" xfId="29302"/>
    <cellStyle name="optionalPercentageS 5 2 3" xfId="29303"/>
    <cellStyle name="optionalPercentageS 5 2 3 2" xfId="29304"/>
    <cellStyle name="optionalPercentageS 5 2 3 3" xfId="29305"/>
    <cellStyle name="optionalPercentageS 5 2 3 4" xfId="29306"/>
    <cellStyle name="optionalPercentageS 5 2 3 5" xfId="29307"/>
    <cellStyle name="optionalPercentageS 5 2 3 6" xfId="29308"/>
    <cellStyle name="optionalPercentageS 5 2 3 7" xfId="29309"/>
    <cellStyle name="optionalPercentageS 5 2 4" xfId="29310"/>
    <cellStyle name="optionalPercentageS 5 2 5" xfId="29311"/>
    <cellStyle name="optionalPercentageS 5 2 6" xfId="29312"/>
    <cellStyle name="optionalPercentageS 5 2 7" xfId="29313"/>
    <cellStyle name="optionalPercentageS 5 2 8" xfId="29314"/>
    <cellStyle name="optionalPercentageS 5 2 9" xfId="29315"/>
    <cellStyle name="optionalPercentageS 5 3" xfId="29316"/>
    <cellStyle name="optionalPercentageS 5 3 2" xfId="29317"/>
    <cellStyle name="optionalPercentageS 5 3 2 2" xfId="29318"/>
    <cellStyle name="optionalPercentageS 5 3 2 3" xfId="29319"/>
    <cellStyle name="optionalPercentageS 5 3 2 4" xfId="29320"/>
    <cellStyle name="optionalPercentageS 5 3 2 5" xfId="29321"/>
    <cellStyle name="optionalPercentageS 5 3 2 6" xfId="29322"/>
    <cellStyle name="optionalPercentageS 5 3 2 7" xfId="29323"/>
    <cellStyle name="optionalPercentageS 5 3 3" xfId="29324"/>
    <cellStyle name="optionalPercentageS 5 3 4" xfId="29325"/>
    <cellStyle name="optionalPercentageS 5 3 5" xfId="29326"/>
    <cellStyle name="optionalPercentageS 5 3 6" xfId="29327"/>
    <cellStyle name="optionalPercentageS 5 3 7" xfId="29328"/>
    <cellStyle name="optionalPercentageS 5 4" xfId="29329"/>
    <cellStyle name="optionalPercentageS 5 4 2" xfId="29330"/>
    <cellStyle name="optionalPercentageS 5 4 3" xfId="29331"/>
    <cellStyle name="optionalPercentageS 5 4 4" xfId="29332"/>
    <cellStyle name="optionalPercentageS 5 4 5" xfId="29333"/>
    <cellStyle name="optionalPercentageS 5 4 6" xfId="29334"/>
    <cellStyle name="optionalPercentageS 5 4 7" xfId="29335"/>
    <cellStyle name="optionalPercentageS 5 5" xfId="29336"/>
    <cellStyle name="optionalPercentageS 5 6" xfId="29337"/>
    <cellStyle name="optionalPercentageS 5 7" xfId="29338"/>
    <cellStyle name="optionalPercentageS 5 8" xfId="29339"/>
    <cellStyle name="optionalPercentageS 5 9" xfId="29340"/>
    <cellStyle name="optionalPercentageS 6" xfId="29341"/>
    <cellStyle name="optionalPercentageS 6 10" xfId="29342"/>
    <cellStyle name="optionalPercentageS 6 11" xfId="29343"/>
    <cellStyle name="optionalPercentageS 6 12" xfId="29344"/>
    <cellStyle name="optionalPercentageS 6 13" xfId="29345"/>
    <cellStyle name="optionalPercentageS 6 14" xfId="29346"/>
    <cellStyle name="optionalPercentageS 6 2" xfId="29347"/>
    <cellStyle name="optionalPercentageS 6 2 2" xfId="29348"/>
    <cellStyle name="optionalPercentageS 6 2 2 2" xfId="29349"/>
    <cellStyle name="optionalPercentageS 6 2 2 3" xfId="29350"/>
    <cellStyle name="optionalPercentageS 6 2 2 4" xfId="29351"/>
    <cellStyle name="optionalPercentageS 6 2 2 5" xfId="29352"/>
    <cellStyle name="optionalPercentageS 6 2 2 6" xfId="29353"/>
    <cellStyle name="optionalPercentageS 6 2 2 7" xfId="29354"/>
    <cellStyle name="optionalPercentageS 6 2 3" xfId="29355"/>
    <cellStyle name="optionalPercentageS 6 2 4" xfId="29356"/>
    <cellStyle name="optionalPercentageS 6 2 5" xfId="29357"/>
    <cellStyle name="optionalPercentageS 6 2 6" xfId="29358"/>
    <cellStyle name="optionalPercentageS 6 2 7" xfId="29359"/>
    <cellStyle name="optionalPercentageS 6 3" xfId="29360"/>
    <cellStyle name="optionalPercentageS 6 3 2" xfId="29361"/>
    <cellStyle name="optionalPercentageS 6 3 3" xfId="29362"/>
    <cellStyle name="optionalPercentageS 6 3 4" xfId="29363"/>
    <cellStyle name="optionalPercentageS 6 3 5" xfId="29364"/>
    <cellStyle name="optionalPercentageS 6 3 6" xfId="29365"/>
    <cellStyle name="optionalPercentageS 6 3 7" xfId="29366"/>
    <cellStyle name="optionalPercentageS 6 4" xfId="29367"/>
    <cellStyle name="optionalPercentageS 6 5" xfId="29368"/>
    <cellStyle name="optionalPercentageS 6 6" xfId="29369"/>
    <cellStyle name="optionalPercentageS 6 7" xfId="29370"/>
    <cellStyle name="optionalPercentageS 6 8" xfId="29371"/>
    <cellStyle name="optionalPercentageS 6 9" xfId="29372"/>
    <cellStyle name="optionalPercentageS 7" xfId="29373"/>
    <cellStyle name="optionalPercentageS 7 10" xfId="29374"/>
    <cellStyle name="optionalPercentageS 7 2" xfId="29375"/>
    <cellStyle name="optionalPercentageS 7 2 2" xfId="29376"/>
    <cellStyle name="optionalPercentageS 7 2 2 2" xfId="29377"/>
    <cellStyle name="optionalPercentageS 7 2 2 2 2" xfId="29378"/>
    <cellStyle name="optionalPercentageS 7 2 2 2 3" xfId="29379"/>
    <cellStyle name="optionalPercentageS 7 2 2 2 4" xfId="29380"/>
    <cellStyle name="optionalPercentageS 7 2 2 2 5" xfId="29381"/>
    <cellStyle name="optionalPercentageS 7 2 2 2 6" xfId="29382"/>
    <cellStyle name="optionalPercentageS 7 2 2 2 7" xfId="29383"/>
    <cellStyle name="optionalPercentageS 7 2 2 3" xfId="29384"/>
    <cellStyle name="optionalPercentageS 7 2 2 4" xfId="29385"/>
    <cellStyle name="optionalPercentageS 7 2 2 5" xfId="29386"/>
    <cellStyle name="optionalPercentageS 7 2 2 6" xfId="29387"/>
    <cellStyle name="optionalPercentageS 7 2 2 7" xfId="29388"/>
    <cellStyle name="optionalPercentageS 7 2 3" xfId="29389"/>
    <cellStyle name="optionalPercentageS 7 2 3 2" xfId="29390"/>
    <cellStyle name="optionalPercentageS 7 2 3 3" xfId="29391"/>
    <cellStyle name="optionalPercentageS 7 2 3 4" xfId="29392"/>
    <cellStyle name="optionalPercentageS 7 2 3 5" xfId="29393"/>
    <cellStyle name="optionalPercentageS 7 2 3 6" xfId="29394"/>
    <cellStyle name="optionalPercentageS 7 2 3 7" xfId="29395"/>
    <cellStyle name="optionalPercentageS 7 2 4" xfId="29396"/>
    <cellStyle name="optionalPercentageS 7 2 5" xfId="29397"/>
    <cellStyle name="optionalPercentageS 7 2 6" xfId="29398"/>
    <cellStyle name="optionalPercentageS 7 2 7" xfId="29399"/>
    <cellStyle name="optionalPercentageS 7 2 8" xfId="29400"/>
    <cellStyle name="optionalPercentageS 7 2 9" xfId="29401"/>
    <cellStyle name="optionalPercentageS 7 3" xfId="29402"/>
    <cellStyle name="optionalPercentageS 7 3 2" xfId="29403"/>
    <cellStyle name="optionalPercentageS 7 3 2 2" xfId="29404"/>
    <cellStyle name="optionalPercentageS 7 3 2 3" xfId="29405"/>
    <cellStyle name="optionalPercentageS 7 3 2 4" xfId="29406"/>
    <cellStyle name="optionalPercentageS 7 3 2 5" xfId="29407"/>
    <cellStyle name="optionalPercentageS 7 3 2 6" xfId="29408"/>
    <cellStyle name="optionalPercentageS 7 3 2 7" xfId="29409"/>
    <cellStyle name="optionalPercentageS 7 3 3" xfId="29410"/>
    <cellStyle name="optionalPercentageS 7 3 4" xfId="29411"/>
    <cellStyle name="optionalPercentageS 7 3 5" xfId="29412"/>
    <cellStyle name="optionalPercentageS 7 3 6" xfId="29413"/>
    <cellStyle name="optionalPercentageS 7 3 7" xfId="29414"/>
    <cellStyle name="optionalPercentageS 7 4" xfId="29415"/>
    <cellStyle name="optionalPercentageS 7 4 2" xfId="29416"/>
    <cellStyle name="optionalPercentageS 7 4 3" xfId="29417"/>
    <cellStyle name="optionalPercentageS 7 4 4" xfId="29418"/>
    <cellStyle name="optionalPercentageS 7 4 5" xfId="29419"/>
    <cellStyle name="optionalPercentageS 7 4 6" xfId="29420"/>
    <cellStyle name="optionalPercentageS 7 4 7" xfId="29421"/>
    <cellStyle name="optionalPercentageS 7 5" xfId="29422"/>
    <cellStyle name="optionalPercentageS 7 6" xfId="29423"/>
    <cellStyle name="optionalPercentageS 7 7" xfId="29424"/>
    <cellStyle name="optionalPercentageS 7 8" xfId="29425"/>
    <cellStyle name="optionalPercentageS 7 9" xfId="29426"/>
    <cellStyle name="optionalPercentageS 8" xfId="29427"/>
    <cellStyle name="optionalPercentageS 8 2" xfId="29428"/>
    <cellStyle name="optionalPercentageS 8 2 2" xfId="29429"/>
    <cellStyle name="optionalPercentageS 8 2 3" xfId="29430"/>
    <cellStyle name="optionalPercentageS 8 2 4" xfId="29431"/>
    <cellStyle name="optionalPercentageS 8 2 5" xfId="29432"/>
    <cellStyle name="optionalPercentageS 8 2 6" xfId="29433"/>
    <cellStyle name="optionalPercentageS 8 2 7" xfId="29434"/>
    <cellStyle name="optionalPercentageS 8 3" xfId="29435"/>
    <cellStyle name="optionalPercentageS 8 4" xfId="29436"/>
    <cellStyle name="optionalPercentageS 8 5" xfId="29437"/>
    <cellStyle name="optionalPercentageS 8 6" xfId="29438"/>
    <cellStyle name="optionalPercentageS 8 7" xfId="29439"/>
    <cellStyle name="optionalPercentageS 9" xfId="29440"/>
    <cellStyle name="optionalPercentageS 9 2" xfId="29441"/>
    <cellStyle name="optionalPercentageS 9 3" xfId="29442"/>
    <cellStyle name="optionalPercentageS 9 4" xfId="29443"/>
    <cellStyle name="optionalPercentageS 9 5" xfId="29444"/>
    <cellStyle name="optionalPercentageS 9 6" xfId="29445"/>
    <cellStyle name="optionalPercentageS 9 7" xfId="29446"/>
    <cellStyle name="optionalSelection" xfId="29447"/>
    <cellStyle name="optionalSelection 10" xfId="29448"/>
    <cellStyle name="optionalSelection 10 2" xfId="29449"/>
    <cellStyle name="optionalSelection 10 3" xfId="29450"/>
    <cellStyle name="optionalSelection 10 4" xfId="29451"/>
    <cellStyle name="optionalSelection 11" xfId="29452"/>
    <cellStyle name="optionalSelection 12" xfId="29453"/>
    <cellStyle name="optionalSelection 13" xfId="29454"/>
    <cellStyle name="optionalSelection 14" xfId="29455"/>
    <cellStyle name="optionalSelection 2" xfId="29456"/>
    <cellStyle name="optionalSelection 2 10" xfId="29457"/>
    <cellStyle name="optionalSelection 2 11" xfId="29458"/>
    <cellStyle name="optionalSelection 2 12" xfId="29459"/>
    <cellStyle name="optionalSelection 2 13" xfId="29460"/>
    <cellStyle name="optionalSelection 2 14" xfId="29461"/>
    <cellStyle name="optionalSelection 2 2" xfId="29462"/>
    <cellStyle name="optionalSelection 2 2 10" xfId="29463"/>
    <cellStyle name="optionalSelection 2 2 11" xfId="29464"/>
    <cellStyle name="optionalSelection 2 2 2" xfId="29465"/>
    <cellStyle name="optionalSelection 2 2 2 10" xfId="29466"/>
    <cellStyle name="optionalSelection 2 2 2 11" xfId="29467"/>
    <cellStyle name="optionalSelection 2 2 2 12" xfId="29468"/>
    <cellStyle name="optionalSelection 2 2 2 2" xfId="29469"/>
    <cellStyle name="optionalSelection 2 2 2 2 10" xfId="29470"/>
    <cellStyle name="optionalSelection 2 2 2 2 11" xfId="29471"/>
    <cellStyle name="optionalSelection 2 2 2 2 12" xfId="29472"/>
    <cellStyle name="optionalSelection 2 2 2 2 2" xfId="29473"/>
    <cellStyle name="optionalSelection 2 2 2 2 2 2" xfId="29474"/>
    <cellStyle name="optionalSelection 2 2 2 2 2 2 2" xfId="29475"/>
    <cellStyle name="optionalSelection 2 2 2 2 2 2 3" xfId="29476"/>
    <cellStyle name="optionalSelection 2 2 2 2 2 2 4" xfId="29477"/>
    <cellStyle name="optionalSelection 2 2 2 2 2 2 5" xfId="29478"/>
    <cellStyle name="optionalSelection 2 2 2 2 2 2 6" xfId="29479"/>
    <cellStyle name="optionalSelection 2 2 2 2 2 2 7" xfId="29480"/>
    <cellStyle name="optionalSelection 2 2 2 2 2 3" xfId="29481"/>
    <cellStyle name="optionalSelection 2 2 2 2 2 4" xfId="29482"/>
    <cellStyle name="optionalSelection 2 2 2 2 2 5" xfId="29483"/>
    <cellStyle name="optionalSelection 2 2 2 2 2 6" xfId="29484"/>
    <cellStyle name="optionalSelection 2 2 2 2 3" xfId="29485"/>
    <cellStyle name="optionalSelection 2 2 2 2 3 2" xfId="29486"/>
    <cellStyle name="optionalSelection 2 2 2 2 3 3" xfId="29487"/>
    <cellStyle name="optionalSelection 2 2 2 2 3 4" xfId="29488"/>
    <cellStyle name="optionalSelection 2 2 2 2 3 5" xfId="29489"/>
    <cellStyle name="optionalSelection 2 2 2 2 3 6" xfId="29490"/>
    <cellStyle name="optionalSelection 2 2 2 2 3 7" xfId="29491"/>
    <cellStyle name="optionalSelection 2 2 2 2 4" xfId="29492"/>
    <cellStyle name="optionalSelection 2 2 2 2 5" xfId="29493"/>
    <cellStyle name="optionalSelection 2 2 2 2 6" xfId="29494"/>
    <cellStyle name="optionalSelection 2 2 2 2 7" xfId="29495"/>
    <cellStyle name="optionalSelection 2 2 2 2 8" xfId="29496"/>
    <cellStyle name="optionalSelection 2 2 2 2 9" xfId="29497"/>
    <cellStyle name="optionalSelection 2 2 2 3" xfId="29498"/>
    <cellStyle name="optionalSelection 2 2 2 3 2" xfId="29499"/>
    <cellStyle name="optionalSelection 2 2 2 3 2 2" xfId="29500"/>
    <cellStyle name="optionalSelection 2 2 2 3 2 3" xfId="29501"/>
    <cellStyle name="optionalSelection 2 2 2 3 2 4" xfId="29502"/>
    <cellStyle name="optionalSelection 2 2 2 3 2 5" xfId="29503"/>
    <cellStyle name="optionalSelection 2 2 2 3 2 6" xfId="29504"/>
    <cellStyle name="optionalSelection 2 2 2 3 2 7" xfId="29505"/>
    <cellStyle name="optionalSelection 2 2 2 3 3" xfId="29506"/>
    <cellStyle name="optionalSelection 2 2 2 3 4" xfId="29507"/>
    <cellStyle name="optionalSelection 2 2 2 3 5" xfId="29508"/>
    <cellStyle name="optionalSelection 2 2 2 3 6" xfId="29509"/>
    <cellStyle name="optionalSelection 2 2 2 4" xfId="29510"/>
    <cellStyle name="optionalSelection 2 2 2 4 2" xfId="29511"/>
    <cellStyle name="optionalSelection 2 2 2 4 3" xfId="29512"/>
    <cellStyle name="optionalSelection 2 2 2 4 4" xfId="29513"/>
    <cellStyle name="optionalSelection 2 2 2 4 5" xfId="29514"/>
    <cellStyle name="optionalSelection 2 2 2 4 6" xfId="29515"/>
    <cellStyle name="optionalSelection 2 2 2 4 7" xfId="29516"/>
    <cellStyle name="optionalSelection 2 2 2 5" xfId="29517"/>
    <cellStyle name="optionalSelection 2 2 2 6" xfId="29518"/>
    <cellStyle name="optionalSelection 2 2 2 7" xfId="29519"/>
    <cellStyle name="optionalSelection 2 2 2 8" xfId="29520"/>
    <cellStyle name="optionalSelection 2 2 2 9" xfId="29521"/>
    <cellStyle name="optionalSelection 2 2 3" xfId="29522"/>
    <cellStyle name="optionalSelection 2 2 3 2" xfId="29523"/>
    <cellStyle name="optionalSelection 2 2 3 3" xfId="29524"/>
    <cellStyle name="optionalSelection 2 2 3 4" xfId="29525"/>
    <cellStyle name="optionalSelection 2 2 3 5" xfId="29526"/>
    <cellStyle name="optionalSelection 2 2 3 6" xfId="29527"/>
    <cellStyle name="optionalSelection 2 2 3 7" xfId="29528"/>
    <cellStyle name="optionalSelection 2 2 4" xfId="29529"/>
    <cellStyle name="optionalSelection 2 2 5" xfId="29530"/>
    <cellStyle name="optionalSelection 2 2 6" xfId="29531"/>
    <cellStyle name="optionalSelection 2 2 7" xfId="29532"/>
    <cellStyle name="optionalSelection 2 2 8" xfId="29533"/>
    <cellStyle name="optionalSelection 2 2 9" xfId="29534"/>
    <cellStyle name="optionalSelection 2 3" xfId="29535"/>
    <cellStyle name="optionalSelection 2 3 10" xfId="29536"/>
    <cellStyle name="optionalSelection 2 3 11" xfId="29537"/>
    <cellStyle name="optionalSelection 2 3 12" xfId="29538"/>
    <cellStyle name="optionalSelection 2 3 2" xfId="29539"/>
    <cellStyle name="optionalSelection 2 3 2 10" xfId="29540"/>
    <cellStyle name="optionalSelection 2 3 2 11" xfId="29541"/>
    <cellStyle name="optionalSelection 2 3 2 12" xfId="29542"/>
    <cellStyle name="optionalSelection 2 3 2 2" xfId="29543"/>
    <cellStyle name="optionalSelection 2 3 2 2 10" xfId="29544"/>
    <cellStyle name="optionalSelection 2 3 2 2 11" xfId="29545"/>
    <cellStyle name="optionalSelection 2 3 2 2 12" xfId="29546"/>
    <cellStyle name="optionalSelection 2 3 2 2 2" xfId="29547"/>
    <cellStyle name="optionalSelection 2 3 2 2 2 2" xfId="29548"/>
    <cellStyle name="optionalSelection 2 3 2 2 2 2 2" xfId="29549"/>
    <cellStyle name="optionalSelection 2 3 2 2 2 2 3" xfId="29550"/>
    <cellStyle name="optionalSelection 2 3 2 2 2 2 4" xfId="29551"/>
    <cellStyle name="optionalSelection 2 3 2 2 2 2 5" xfId="29552"/>
    <cellStyle name="optionalSelection 2 3 2 2 2 2 6" xfId="29553"/>
    <cellStyle name="optionalSelection 2 3 2 2 2 2 7" xfId="29554"/>
    <cellStyle name="optionalSelection 2 3 2 2 2 3" xfId="29555"/>
    <cellStyle name="optionalSelection 2 3 2 2 2 4" xfId="29556"/>
    <cellStyle name="optionalSelection 2 3 2 2 2 5" xfId="29557"/>
    <cellStyle name="optionalSelection 2 3 2 2 2 6" xfId="29558"/>
    <cellStyle name="optionalSelection 2 3 2 2 3" xfId="29559"/>
    <cellStyle name="optionalSelection 2 3 2 2 3 2" xfId="29560"/>
    <cellStyle name="optionalSelection 2 3 2 2 3 3" xfId="29561"/>
    <cellStyle name="optionalSelection 2 3 2 2 3 4" xfId="29562"/>
    <cellStyle name="optionalSelection 2 3 2 2 3 5" xfId="29563"/>
    <cellStyle name="optionalSelection 2 3 2 2 3 6" xfId="29564"/>
    <cellStyle name="optionalSelection 2 3 2 2 3 7" xfId="29565"/>
    <cellStyle name="optionalSelection 2 3 2 2 4" xfId="29566"/>
    <cellStyle name="optionalSelection 2 3 2 2 5" xfId="29567"/>
    <cellStyle name="optionalSelection 2 3 2 2 6" xfId="29568"/>
    <cellStyle name="optionalSelection 2 3 2 2 7" xfId="29569"/>
    <cellStyle name="optionalSelection 2 3 2 2 8" xfId="29570"/>
    <cellStyle name="optionalSelection 2 3 2 2 9" xfId="29571"/>
    <cellStyle name="optionalSelection 2 3 2 3" xfId="29572"/>
    <cellStyle name="optionalSelection 2 3 2 3 2" xfId="29573"/>
    <cellStyle name="optionalSelection 2 3 2 3 2 2" xfId="29574"/>
    <cellStyle name="optionalSelection 2 3 2 3 2 3" xfId="29575"/>
    <cellStyle name="optionalSelection 2 3 2 3 2 4" xfId="29576"/>
    <cellStyle name="optionalSelection 2 3 2 3 2 5" xfId="29577"/>
    <cellStyle name="optionalSelection 2 3 2 3 2 6" xfId="29578"/>
    <cellStyle name="optionalSelection 2 3 2 3 2 7" xfId="29579"/>
    <cellStyle name="optionalSelection 2 3 2 3 3" xfId="29580"/>
    <cellStyle name="optionalSelection 2 3 2 3 4" xfId="29581"/>
    <cellStyle name="optionalSelection 2 3 2 3 5" xfId="29582"/>
    <cellStyle name="optionalSelection 2 3 2 3 6" xfId="29583"/>
    <cellStyle name="optionalSelection 2 3 2 4" xfId="29584"/>
    <cellStyle name="optionalSelection 2 3 2 4 2" xfId="29585"/>
    <cellStyle name="optionalSelection 2 3 2 4 3" xfId="29586"/>
    <cellStyle name="optionalSelection 2 3 2 4 4" xfId="29587"/>
    <cellStyle name="optionalSelection 2 3 2 4 5" xfId="29588"/>
    <cellStyle name="optionalSelection 2 3 2 4 6" xfId="29589"/>
    <cellStyle name="optionalSelection 2 3 2 4 7" xfId="29590"/>
    <cellStyle name="optionalSelection 2 3 2 5" xfId="29591"/>
    <cellStyle name="optionalSelection 2 3 2 6" xfId="29592"/>
    <cellStyle name="optionalSelection 2 3 2 7" xfId="29593"/>
    <cellStyle name="optionalSelection 2 3 2 8" xfId="29594"/>
    <cellStyle name="optionalSelection 2 3 2 9" xfId="29595"/>
    <cellStyle name="optionalSelection 2 3 3" xfId="29596"/>
    <cellStyle name="optionalSelection 2 3 3 2" xfId="29597"/>
    <cellStyle name="optionalSelection 2 3 3 2 2" xfId="29598"/>
    <cellStyle name="optionalSelection 2 3 3 2 3" xfId="29599"/>
    <cellStyle name="optionalSelection 2 3 3 2 4" xfId="29600"/>
    <cellStyle name="optionalSelection 2 3 3 2 5" xfId="29601"/>
    <cellStyle name="optionalSelection 2 3 3 2 6" xfId="29602"/>
    <cellStyle name="optionalSelection 2 3 3 2 7" xfId="29603"/>
    <cellStyle name="optionalSelection 2 3 3 3" xfId="29604"/>
    <cellStyle name="optionalSelection 2 3 3 4" xfId="29605"/>
    <cellStyle name="optionalSelection 2 3 3 5" xfId="29606"/>
    <cellStyle name="optionalSelection 2 3 3 6" xfId="29607"/>
    <cellStyle name="optionalSelection 2 3 4" xfId="29608"/>
    <cellStyle name="optionalSelection 2 3 4 2" xfId="29609"/>
    <cellStyle name="optionalSelection 2 3 4 3" xfId="29610"/>
    <cellStyle name="optionalSelection 2 3 4 4" xfId="29611"/>
    <cellStyle name="optionalSelection 2 3 4 5" xfId="29612"/>
    <cellStyle name="optionalSelection 2 3 4 6" xfId="29613"/>
    <cellStyle name="optionalSelection 2 3 4 7" xfId="29614"/>
    <cellStyle name="optionalSelection 2 3 5" xfId="29615"/>
    <cellStyle name="optionalSelection 2 3 6" xfId="29616"/>
    <cellStyle name="optionalSelection 2 3 7" xfId="29617"/>
    <cellStyle name="optionalSelection 2 3 8" xfId="29618"/>
    <cellStyle name="optionalSelection 2 3 9" xfId="29619"/>
    <cellStyle name="optionalSelection 2 4" xfId="29620"/>
    <cellStyle name="optionalSelection 2 4 10" xfId="29621"/>
    <cellStyle name="optionalSelection 2 4 11" xfId="29622"/>
    <cellStyle name="optionalSelection 2 4 12" xfId="29623"/>
    <cellStyle name="optionalSelection 2 4 2" xfId="29624"/>
    <cellStyle name="optionalSelection 2 4 2 10" xfId="29625"/>
    <cellStyle name="optionalSelection 2 4 2 11" xfId="29626"/>
    <cellStyle name="optionalSelection 2 4 2 12" xfId="29627"/>
    <cellStyle name="optionalSelection 2 4 2 2" xfId="29628"/>
    <cellStyle name="optionalSelection 2 4 2 2 2" xfId="29629"/>
    <cellStyle name="optionalSelection 2 4 2 2 2 2" xfId="29630"/>
    <cellStyle name="optionalSelection 2 4 2 2 2 3" xfId="29631"/>
    <cellStyle name="optionalSelection 2 4 2 2 2 4" xfId="29632"/>
    <cellStyle name="optionalSelection 2 4 2 2 2 5" xfId="29633"/>
    <cellStyle name="optionalSelection 2 4 2 2 2 6" xfId="29634"/>
    <cellStyle name="optionalSelection 2 4 2 2 2 7" xfId="29635"/>
    <cellStyle name="optionalSelection 2 4 2 2 3" xfId="29636"/>
    <cellStyle name="optionalSelection 2 4 2 2 4" xfId="29637"/>
    <cellStyle name="optionalSelection 2 4 2 2 5" xfId="29638"/>
    <cellStyle name="optionalSelection 2 4 2 2 6" xfId="29639"/>
    <cellStyle name="optionalSelection 2 4 2 3" xfId="29640"/>
    <cellStyle name="optionalSelection 2 4 2 3 2" xfId="29641"/>
    <cellStyle name="optionalSelection 2 4 2 3 3" xfId="29642"/>
    <cellStyle name="optionalSelection 2 4 2 3 4" xfId="29643"/>
    <cellStyle name="optionalSelection 2 4 2 3 5" xfId="29644"/>
    <cellStyle name="optionalSelection 2 4 2 3 6" xfId="29645"/>
    <cellStyle name="optionalSelection 2 4 2 3 7" xfId="29646"/>
    <cellStyle name="optionalSelection 2 4 2 4" xfId="29647"/>
    <cellStyle name="optionalSelection 2 4 2 5" xfId="29648"/>
    <cellStyle name="optionalSelection 2 4 2 6" xfId="29649"/>
    <cellStyle name="optionalSelection 2 4 2 7" xfId="29650"/>
    <cellStyle name="optionalSelection 2 4 2 8" xfId="29651"/>
    <cellStyle name="optionalSelection 2 4 2 9" xfId="29652"/>
    <cellStyle name="optionalSelection 2 4 3" xfId="29653"/>
    <cellStyle name="optionalSelection 2 4 3 2" xfId="29654"/>
    <cellStyle name="optionalSelection 2 4 3 2 2" xfId="29655"/>
    <cellStyle name="optionalSelection 2 4 3 2 3" xfId="29656"/>
    <cellStyle name="optionalSelection 2 4 3 2 4" xfId="29657"/>
    <cellStyle name="optionalSelection 2 4 3 2 5" xfId="29658"/>
    <cellStyle name="optionalSelection 2 4 3 2 6" xfId="29659"/>
    <cellStyle name="optionalSelection 2 4 3 2 7" xfId="29660"/>
    <cellStyle name="optionalSelection 2 4 3 3" xfId="29661"/>
    <cellStyle name="optionalSelection 2 4 3 4" xfId="29662"/>
    <cellStyle name="optionalSelection 2 4 3 5" xfId="29663"/>
    <cellStyle name="optionalSelection 2 4 3 6" xfId="29664"/>
    <cellStyle name="optionalSelection 2 4 4" xfId="29665"/>
    <cellStyle name="optionalSelection 2 4 4 2" xfId="29666"/>
    <cellStyle name="optionalSelection 2 4 4 3" xfId="29667"/>
    <cellStyle name="optionalSelection 2 4 4 4" xfId="29668"/>
    <cellStyle name="optionalSelection 2 4 4 5" xfId="29669"/>
    <cellStyle name="optionalSelection 2 4 4 6" xfId="29670"/>
    <cellStyle name="optionalSelection 2 4 4 7" xfId="29671"/>
    <cellStyle name="optionalSelection 2 4 5" xfId="29672"/>
    <cellStyle name="optionalSelection 2 4 6" xfId="29673"/>
    <cellStyle name="optionalSelection 2 4 7" xfId="29674"/>
    <cellStyle name="optionalSelection 2 4 8" xfId="29675"/>
    <cellStyle name="optionalSelection 2 4 9" xfId="29676"/>
    <cellStyle name="optionalSelection 2 5" xfId="29677"/>
    <cellStyle name="optionalSelection 2 5 2" xfId="29678"/>
    <cellStyle name="optionalSelection 2 5 3" xfId="29679"/>
    <cellStyle name="optionalSelection 2 5 4" xfId="29680"/>
    <cellStyle name="optionalSelection 2 5 5" xfId="29681"/>
    <cellStyle name="optionalSelection 2 6" xfId="29682"/>
    <cellStyle name="optionalSelection 2 6 2" xfId="29683"/>
    <cellStyle name="optionalSelection 2 6 3" xfId="29684"/>
    <cellStyle name="optionalSelection 2 6 4" xfId="29685"/>
    <cellStyle name="optionalSelection 2 6 5" xfId="29686"/>
    <cellStyle name="optionalSelection 2 6 6" xfId="29687"/>
    <cellStyle name="optionalSelection 2 6 7" xfId="29688"/>
    <cellStyle name="optionalSelection 2 7" xfId="29689"/>
    <cellStyle name="optionalSelection 2 7 2" xfId="29690"/>
    <cellStyle name="optionalSelection 2 7 3" xfId="29691"/>
    <cellStyle name="optionalSelection 2 7 4" xfId="29692"/>
    <cellStyle name="optionalSelection 2 8" xfId="29693"/>
    <cellStyle name="optionalSelection 2 8 2" xfId="29694"/>
    <cellStyle name="optionalSelection 2 8 3" xfId="29695"/>
    <cellStyle name="optionalSelection 2 8 4" xfId="29696"/>
    <cellStyle name="optionalSelection 2 9" xfId="29697"/>
    <cellStyle name="optionalSelection 3" xfId="29698"/>
    <cellStyle name="optionalSelection 3 10" xfId="29699"/>
    <cellStyle name="optionalSelection 3 11" xfId="29700"/>
    <cellStyle name="optionalSelection 3 12" xfId="29701"/>
    <cellStyle name="optionalSelection 3 13" xfId="29702"/>
    <cellStyle name="optionalSelection 3 14" xfId="29703"/>
    <cellStyle name="optionalSelection 3 15" xfId="29704"/>
    <cellStyle name="optionalSelection 3 2" xfId="29705"/>
    <cellStyle name="optionalSelection 3 2 10" xfId="29706"/>
    <cellStyle name="optionalSelection 3 2 11" xfId="29707"/>
    <cellStyle name="optionalSelection 3 2 2" xfId="29708"/>
    <cellStyle name="optionalSelection 3 2 2 10" xfId="29709"/>
    <cellStyle name="optionalSelection 3 2 2 11" xfId="29710"/>
    <cellStyle name="optionalSelection 3 2 2 12" xfId="29711"/>
    <cellStyle name="optionalSelection 3 2 2 2" xfId="29712"/>
    <cellStyle name="optionalSelection 3 2 2 2 10" xfId="29713"/>
    <cellStyle name="optionalSelection 3 2 2 2 11" xfId="29714"/>
    <cellStyle name="optionalSelection 3 2 2 2 12" xfId="29715"/>
    <cellStyle name="optionalSelection 3 2 2 2 2" xfId="29716"/>
    <cellStyle name="optionalSelection 3 2 2 2 2 2" xfId="29717"/>
    <cellStyle name="optionalSelection 3 2 2 2 2 2 2" xfId="29718"/>
    <cellStyle name="optionalSelection 3 2 2 2 2 2 3" xfId="29719"/>
    <cellStyle name="optionalSelection 3 2 2 2 2 2 4" xfId="29720"/>
    <cellStyle name="optionalSelection 3 2 2 2 2 2 5" xfId="29721"/>
    <cellStyle name="optionalSelection 3 2 2 2 2 2 6" xfId="29722"/>
    <cellStyle name="optionalSelection 3 2 2 2 2 2 7" xfId="29723"/>
    <cellStyle name="optionalSelection 3 2 2 2 2 3" xfId="29724"/>
    <cellStyle name="optionalSelection 3 2 2 2 2 4" xfId="29725"/>
    <cellStyle name="optionalSelection 3 2 2 2 2 5" xfId="29726"/>
    <cellStyle name="optionalSelection 3 2 2 2 2 6" xfId="29727"/>
    <cellStyle name="optionalSelection 3 2 2 2 3" xfId="29728"/>
    <cellStyle name="optionalSelection 3 2 2 2 3 2" xfId="29729"/>
    <cellStyle name="optionalSelection 3 2 2 2 3 3" xfId="29730"/>
    <cellStyle name="optionalSelection 3 2 2 2 3 4" xfId="29731"/>
    <cellStyle name="optionalSelection 3 2 2 2 3 5" xfId="29732"/>
    <cellStyle name="optionalSelection 3 2 2 2 3 6" xfId="29733"/>
    <cellStyle name="optionalSelection 3 2 2 2 3 7" xfId="29734"/>
    <cellStyle name="optionalSelection 3 2 2 2 4" xfId="29735"/>
    <cellStyle name="optionalSelection 3 2 2 2 5" xfId="29736"/>
    <cellStyle name="optionalSelection 3 2 2 2 6" xfId="29737"/>
    <cellStyle name="optionalSelection 3 2 2 2 7" xfId="29738"/>
    <cellStyle name="optionalSelection 3 2 2 2 8" xfId="29739"/>
    <cellStyle name="optionalSelection 3 2 2 2 9" xfId="29740"/>
    <cellStyle name="optionalSelection 3 2 2 3" xfId="29741"/>
    <cellStyle name="optionalSelection 3 2 2 3 2" xfId="29742"/>
    <cellStyle name="optionalSelection 3 2 2 3 2 2" xfId="29743"/>
    <cellStyle name="optionalSelection 3 2 2 3 2 3" xfId="29744"/>
    <cellStyle name="optionalSelection 3 2 2 3 2 4" xfId="29745"/>
    <cellStyle name="optionalSelection 3 2 2 3 2 5" xfId="29746"/>
    <cellStyle name="optionalSelection 3 2 2 3 2 6" xfId="29747"/>
    <cellStyle name="optionalSelection 3 2 2 3 2 7" xfId="29748"/>
    <cellStyle name="optionalSelection 3 2 2 3 3" xfId="29749"/>
    <cellStyle name="optionalSelection 3 2 2 3 4" xfId="29750"/>
    <cellStyle name="optionalSelection 3 2 2 3 5" xfId="29751"/>
    <cellStyle name="optionalSelection 3 2 2 3 6" xfId="29752"/>
    <cellStyle name="optionalSelection 3 2 2 4" xfId="29753"/>
    <cellStyle name="optionalSelection 3 2 2 4 2" xfId="29754"/>
    <cellStyle name="optionalSelection 3 2 2 4 3" xfId="29755"/>
    <cellStyle name="optionalSelection 3 2 2 4 4" xfId="29756"/>
    <cellStyle name="optionalSelection 3 2 2 4 5" xfId="29757"/>
    <cellStyle name="optionalSelection 3 2 2 4 6" xfId="29758"/>
    <cellStyle name="optionalSelection 3 2 2 4 7" xfId="29759"/>
    <cellStyle name="optionalSelection 3 2 2 5" xfId="29760"/>
    <cellStyle name="optionalSelection 3 2 2 6" xfId="29761"/>
    <cellStyle name="optionalSelection 3 2 2 7" xfId="29762"/>
    <cellStyle name="optionalSelection 3 2 2 8" xfId="29763"/>
    <cellStyle name="optionalSelection 3 2 2 9" xfId="29764"/>
    <cellStyle name="optionalSelection 3 2 3" xfId="29765"/>
    <cellStyle name="optionalSelection 3 2 3 2" xfId="29766"/>
    <cellStyle name="optionalSelection 3 2 3 3" xfId="29767"/>
    <cellStyle name="optionalSelection 3 2 3 4" xfId="29768"/>
    <cellStyle name="optionalSelection 3 2 3 5" xfId="29769"/>
    <cellStyle name="optionalSelection 3 2 3 6" xfId="29770"/>
    <cellStyle name="optionalSelection 3 2 3 7" xfId="29771"/>
    <cellStyle name="optionalSelection 3 2 4" xfId="29772"/>
    <cellStyle name="optionalSelection 3 2 5" xfId="29773"/>
    <cellStyle name="optionalSelection 3 2 6" xfId="29774"/>
    <cellStyle name="optionalSelection 3 2 7" xfId="29775"/>
    <cellStyle name="optionalSelection 3 2 8" xfId="29776"/>
    <cellStyle name="optionalSelection 3 2 9" xfId="29777"/>
    <cellStyle name="optionalSelection 3 3" xfId="29778"/>
    <cellStyle name="optionalSelection 3 3 10" xfId="29779"/>
    <cellStyle name="optionalSelection 3 3 11" xfId="29780"/>
    <cellStyle name="optionalSelection 3 3 12" xfId="29781"/>
    <cellStyle name="optionalSelection 3 3 2" xfId="29782"/>
    <cellStyle name="optionalSelection 3 3 2 10" xfId="29783"/>
    <cellStyle name="optionalSelection 3 3 2 11" xfId="29784"/>
    <cellStyle name="optionalSelection 3 3 2 12" xfId="29785"/>
    <cellStyle name="optionalSelection 3 3 2 2" xfId="29786"/>
    <cellStyle name="optionalSelection 3 3 2 2 10" xfId="29787"/>
    <cellStyle name="optionalSelection 3 3 2 2 11" xfId="29788"/>
    <cellStyle name="optionalSelection 3 3 2 2 12" xfId="29789"/>
    <cellStyle name="optionalSelection 3 3 2 2 2" xfId="29790"/>
    <cellStyle name="optionalSelection 3 3 2 2 2 2" xfId="29791"/>
    <cellStyle name="optionalSelection 3 3 2 2 2 2 2" xfId="29792"/>
    <cellStyle name="optionalSelection 3 3 2 2 2 2 3" xfId="29793"/>
    <cellStyle name="optionalSelection 3 3 2 2 2 2 4" xfId="29794"/>
    <cellStyle name="optionalSelection 3 3 2 2 2 2 5" xfId="29795"/>
    <cellStyle name="optionalSelection 3 3 2 2 2 2 6" xfId="29796"/>
    <cellStyle name="optionalSelection 3 3 2 2 2 2 7" xfId="29797"/>
    <cellStyle name="optionalSelection 3 3 2 2 2 3" xfId="29798"/>
    <cellStyle name="optionalSelection 3 3 2 2 2 4" xfId="29799"/>
    <cellStyle name="optionalSelection 3 3 2 2 2 5" xfId="29800"/>
    <cellStyle name="optionalSelection 3 3 2 2 2 6" xfId="29801"/>
    <cellStyle name="optionalSelection 3 3 2 2 3" xfId="29802"/>
    <cellStyle name="optionalSelection 3 3 2 2 3 2" xfId="29803"/>
    <cellStyle name="optionalSelection 3 3 2 2 3 3" xfId="29804"/>
    <cellStyle name="optionalSelection 3 3 2 2 3 4" xfId="29805"/>
    <cellStyle name="optionalSelection 3 3 2 2 3 5" xfId="29806"/>
    <cellStyle name="optionalSelection 3 3 2 2 3 6" xfId="29807"/>
    <cellStyle name="optionalSelection 3 3 2 2 3 7" xfId="29808"/>
    <cellStyle name="optionalSelection 3 3 2 2 4" xfId="29809"/>
    <cellStyle name="optionalSelection 3 3 2 2 5" xfId="29810"/>
    <cellStyle name="optionalSelection 3 3 2 2 6" xfId="29811"/>
    <cellStyle name="optionalSelection 3 3 2 2 7" xfId="29812"/>
    <cellStyle name="optionalSelection 3 3 2 2 8" xfId="29813"/>
    <cellStyle name="optionalSelection 3 3 2 2 9" xfId="29814"/>
    <cellStyle name="optionalSelection 3 3 2 3" xfId="29815"/>
    <cellStyle name="optionalSelection 3 3 2 3 2" xfId="29816"/>
    <cellStyle name="optionalSelection 3 3 2 3 2 2" xfId="29817"/>
    <cellStyle name="optionalSelection 3 3 2 3 2 3" xfId="29818"/>
    <cellStyle name="optionalSelection 3 3 2 3 2 4" xfId="29819"/>
    <cellStyle name="optionalSelection 3 3 2 3 2 5" xfId="29820"/>
    <cellStyle name="optionalSelection 3 3 2 3 2 6" xfId="29821"/>
    <cellStyle name="optionalSelection 3 3 2 3 2 7" xfId="29822"/>
    <cellStyle name="optionalSelection 3 3 2 3 3" xfId="29823"/>
    <cellStyle name="optionalSelection 3 3 2 3 4" xfId="29824"/>
    <cellStyle name="optionalSelection 3 3 2 3 5" xfId="29825"/>
    <cellStyle name="optionalSelection 3 3 2 3 6" xfId="29826"/>
    <cellStyle name="optionalSelection 3 3 2 4" xfId="29827"/>
    <cellStyle name="optionalSelection 3 3 2 4 2" xfId="29828"/>
    <cellStyle name="optionalSelection 3 3 2 4 3" xfId="29829"/>
    <cellStyle name="optionalSelection 3 3 2 4 4" xfId="29830"/>
    <cellStyle name="optionalSelection 3 3 2 4 5" xfId="29831"/>
    <cellStyle name="optionalSelection 3 3 2 4 6" xfId="29832"/>
    <cellStyle name="optionalSelection 3 3 2 4 7" xfId="29833"/>
    <cellStyle name="optionalSelection 3 3 2 5" xfId="29834"/>
    <cellStyle name="optionalSelection 3 3 2 6" xfId="29835"/>
    <cellStyle name="optionalSelection 3 3 2 7" xfId="29836"/>
    <cellStyle name="optionalSelection 3 3 2 8" xfId="29837"/>
    <cellStyle name="optionalSelection 3 3 2 9" xfId="29838"/>
    <cellStyle name="optionalSelection 3 3 3" xfId="29839"/>
    <cellStyle name="optionalSelection 3 3 3 2" xfId="29840"/>
    <cellStyle name="optionalSelection 3 3 3 2 2" xfId="29841"/>
    <cellStyle name="optionalSelection 3 3 3 2 3" xfId="29842"/>
    <cellStyle name="optionalSelection 3 3 3 2 4" xfId="29843"/>
    <cellStyle name="optionalSelection 3 3 3 2 5" xfId="29844"/>
    <cellStyle name="optionalSelection 3 3 3 2 6" xfId="29845"/>
    <cellStyle name="optionalSelection 3 3 3 2 7" xfId="29846"/>
    <cellStyle name="optionalSelection 3 3 3 3" xfId="29847"/>
    <cellStyle name="optionalSelection 3 3 3 4" xfId="29848"/>
    <cellStyle name="optionalSelection 3 3 3 5" xfId="29849"/>
    <cellStyle name="optionalSelection 3 3 3 6" xfId="29850"/>
    <cellStyle name="optionalSelection 3 3 4" xfId="29851"/>
    <cellStyle name="optionalSelection 3 3 4 2" xfId="29852"/>
    <cellStyle name="optionalSelection 3 3 4 3" xfId="29853"/>
    <cellStyle name="optionalSelection 3 3 4 4" xfId="29854"/>
    <cellStyle name="optionalSelection 3 3 4 5" xfId="29855"/>
    <cellStyle name="optionalSelection 3 3 4 6" xfId="29856"/>
    <cellStyle name="optionalSelection 3 3 4 7" xfId="29857"/>
    <cellStyle name="optionalSelection 3 3 5" xfId="29858"/>
    <cellStyle name="optionalSelection 3 3 6" xfId="29859"/>
    <cellStyle name="optionalSelection 3 3 7" xfId="29860"/>
    <cellStyle name="optionalSelection 3 3 8" xfId="29861"/>
    <cellStyle name="optionalSelection 3 3 9" xfId="29862"/>
    <cellStyle name="optionalSelection 3 4" xfId="29863"/>
    <cellStyle name="optionalSelection 3 4 10" xfId="29864"/>
    <cellStyle name="optionalSelection 3 4 11" xfId="29865"/>
    <cellStyle name="optionalSelection 3 4 12" xfId="29866"/>
    <cellStyle name="optionalSelection 3 4 2" xfId="29867"/>
    <cellStyle name="optionalSelection 3 4 2 10" xfId="29868"/>
    <cellStyle name="optionalSelection 3 4 2 11" xfId="29869"/>
    <cellStyle name="optionalSelection 3 4 2 12" xfId="29870"/>
    <cellStyle name="optionalSelection 3 4 2 2" xfId="29871"/>
    <cellStyle name="optionalSelection 3 4 2 2 2" xfId="29872"/>
    <cellStyle name="optionalSelection 3 4 2 2 2 2" xfId="29873"/>
    <cellStyle name="optionalSelection 3 4 2 2 2 3" xfId="29874"/>
    <cellStyle name="optionalSelection 3 4 2 2 2 4" xfId="29875"/>
    <cellStyle name="optionalSelection 3 4 2 2 2 5" xfId="29876"/>
    <cellStyle name="optionalSelection 3 4 2 2 2 6" xfId="29877"/>
    <cellStyle name="optionalSelection 3 4 2 2 2 7" xfId="29878"/>
    <cellStyle name="optionalSelection 3 4 2 2 3" xfId="29879"/>
    <cellStyle name="optionalSelection 3 4 2 2 4" xfId="29880"/>
    <cellStyle name="optionalSelection 3 4 2 2 5" xfId="29881"/>
    <cellStyle name="optionalSelection 3 4 2 2 6" xfId="29882"/>
    <cellStyle name="optionalSelection 3 4 2 3" xfId="29883"/>
    <cellStyle name="optionalSelection 3 4 2 3 2" xfId="29884"/>
    <cellStyle name="optionalSelection 3 4 2 3 3" xfId="29885"/>
    <cellStyle name="optionalSelection 3 4 2 3 4" xfId="29886"/>
    <cellStyle name="optionalSelection 3 4 2 3 5" xfId="29887"/>
    <cellStyle name="optionalSelection 3 4 2 3 6" xfId="29888"/>
    <cellStyle name="optionalSelection 3 4 2 3 7" xfId="29889"/>
    <cellStyle name="optionalSelection 3 4 2 4" xfId="29890"/>
    <cellStyle name="optionalSelection 3 4 2 5" xfId="29891"/>
    <cellStyle name="optionalSelection 3 4 2 6" xfId="29892"/>
    <cellStyle name="optionalSelection 3 4 2 7" xfId="29893"/>
    <cellStyle name="optionalSelection 3 4 2 8" xfId="29894"/>
    <cellStyle name="optionalSelection 3 4 2 9" xfId="29895"/>
    <cellStyle name="optionalSelection 3 4 3" xfId="29896"/>
    <cellStyle name="optionalSelection 3 4 3 2" xfId="29897"/>
    <cellStyle name="optionalSelection 3 4 3 2 2" xfId="29898"/>
    <cellStyle name="optionalSelection 3 4 3 2 3" xfId="29899"/>
    <cellStyle name="optionalSelection 3 4 3 2 4" xfId="29900"/>
    <cellStyle name="optionalSelection 3 4 3 2 5" xfId="29901"/>
    <cellStyle name="optionalSelection 3 4 3 2 6" xfId="29902"/>
    <cellStyle name="optionalSelection 3 4 3 2 7" xfId="29903"/>
    <cellStyle name="optionalSelection 3 4 3 3" xfId="29904"/>
    <cellStyle name="optionalSelection 3 4 3 4" xfId="29905"/>
    <cellStyle name="optionalSelection 3 4 3 5" xfId="29906"/>
    <cellStyle name="optionalSelection 3 4 3 6" xfId="29907"/>
    <cellStyle name="optionalSelection 3 4 4" xfId="29908"/>
    <cellStyle name="optionalSelection 3 4 4 2" xfId="29909"/>
    <cellStyle name="optionalSelection 3 4 4 3" xfId="29910"/>
    <cellStyle name="optionalSelection 3 4 4 4" xfId="29911"/>
    <cellStyle name="optionalSelection 3 4 4 5" xfId="29912"/>
    <cellStyle name="optionalSelection 3 4 4 6" xfId="29913"/>
    <cellStyle name="optionalSelection 3 4 4 7" xfId="29914"/>
    <cellStyle name="optionalSelection 3 4 5" xfId="29915"/>
    <cellStyle name="optionalSelection 3 4 6" xfId="29916"/>
    <cellStyle name="optionalSelection 3 4 7" xfId="29917"/>
    <cellStyle name="optionalSelection 3 4 8" xfId="29918"/>
    <cellStyle name="optionalSelection 3 4 9" xfId="29919"/>
    <cellStyle name="optionalSelection 3 5" xfId="29920"/>
    <cellStyle name="optionalSelection 3 5 2" xfId="29921"/>
    <cellStyle name="optionalSelection 3 5 3" xfId="29922"/>
    <cellStyle name="optionalSelection 3 5 4" xfId="29923"/>
    <cellStyle name="optionalSelection 3 5 5" xfId="29924"/>
    <cellStyle name="optionalSelection 3 5 6" xfId="29925"/>
    <cellStyle name="optionalSelection 3 5 7" xfId="29926"/>
    <cellStyle name="optionalSelection 3 6" xfId="29927"/>
    <cellStyle name="optionalSelection 3 6 2" xfId="29928"/>
    <cellStyle name="optionalSelection 3 6 3" xfId="29929"/>
    <cellStyle name="optionalSelection 3 6 4" xfId="29930"/>
    <cellStyle name="optionalSelection 3 6 5" xfId="29931"/>
    <cellStyle name="optionalSelection 3 6 6" xfId="29932"/>
    <cellStyle name="optionalSelection 3 6 7" xfId="29933"/>
    <cellStyle name="optionalSelection 3 7" xfId="29934"/>
    <cellStyle name="optionalSelection 3 7 2" xfId="29935"/>
    <cellStyle name="optionalSelection 3 7 3" xfId="29936"/>
    <cellStyle name="optionalSelection 3 7 4" xfId="29937"/>
    <cellStyle name="optionalSelection 3 8" xfId="29938"/>
    <cellStyle name="optionalSelection 3 8 2" xfId="29939"/>
    <cellStyle name="optionalSelection 3 8 3" xfId="29940"/>
    <cellStyle name="optionalSelection 3 8 4" xfId="29941"/>
    <cellStyle name="optionalSelection 3 9" xfId="29942"/>
    <cellStyle name="optionalSelection 4" xfId="29943"/>
    <cellStyle name="optionalSelection 4 10" xfId="29944"/>
    <cellStyle name="optionalSelection 4 11" xfId="29945"/>
    <cellStyle name="optionalSelection 4 12" xfId="29946"/>
    <cellStyle name="optionalSelection 4 13" xfId="29947"/>
    <cellStyle name="optionalSelection 4 2" xfId="29948"/>
    <cellStyle name="optionalSelection 4 2 2" xfId="29949"/>
    <cellStyle name="optionalSelection 4 2 2 2" xfId="29950"/>
    <cellStyle name="optionalSelection 4 2 2 3" xfId="29951"/>
    <cellStyle name="optionalSelection 4 2 2 4" xfId="29952"/>
    <cellStyle name="optionalSelection 4 2 2 5" xfId="29953"/>
    <cellStyle name="optionalSelection 4 2 2 6" xfId="29954"/>
    <cellStyle name="optionalSelection 4 2 2 7" xfId="29955"/>
    <cellStyle name="optionalSelection 4 2 3" xfId="29956"/>
    <cellStyle name="optionalSelection 4 2 4" xfId="29957"/>
    <cellStyle name="optionalSelection 4 2 5" xfId="29958"/>
    <cellStyle name="optionalSelection 4 2 6" xfId="29959"/>
    <cellStyle name="optionalSelection 4 3" xfId="29960"/>
    <cellStyle name="optionalSelection 4 3 2" xfId="29961"/>
    <cellStyle name="optionalSelection 4 3 3" xfId="29962"/>
    <cellStyle name="optionalSelection 4 3 4" xfId="29963"/>
    <cellStyle name="optionalSelection 4 3 5" xfId="29964"/>
    <cellStyle name="optionalSelection 4 3 6" xfId="29965"/>
    <cellStyle name="optionalSelection 4 3 7" xfId="29966"/>
    <cellStyle name="optionalSelection 4 4" xfId="29967"/>
    <cellStyle name="optionalSelection 4 5" xfId="29968"/>
    <cellStyle name="optionalSelection 4 6" xfId="29969"/>
    <cellStyle name="optionalSelection 4 7" xfId="29970"/>
    <cellStyle name="optionalSelection 4 8" xfId="29971"/>
    <cellStyle name="optionalSelection 4 9" xfId="29972"/>
    <cellStyle name="optionalSelection 5" xfId="29973"/>
    <cellStyle name="optionalSelection 5 10" xfId="29974"/>
    <cellStyle name="optionalSelection 5 11" xfId="29975"/>
    <cellStyle name="optionalSelection 5 12" xfId="29976"/>
    <cellStyle name="optionalSelection 5 13" xfId="29977"/>
    <cellStyle name="optionalSelection 5 2" xfId="29978"/>
    <cellStyle name="optionalSelection 5 2 2" xfId="29979"/>
    <cellStyle name="optionalSelection 5 2 2 2" xfId="29980"/>
    <cellStyle name="optionalSelection 5 2 2 3" xfId="29981"/>
    <cellStyle name="optionalSelection 5 2 2 4" xfId="29982"/>
    <cellStyle name="optionalSelection 5 2 2 5" xfId="29983"/>
    <cellStyle name="optionalSelection 5 2 2 6" xfId="29984"/>
    <cellStyle name="optionalSelection 5 2 2 7" xfId="29985"/>
    <cellStyle name="optionalSelection 5 2 3" xfId="29986"/>
    <cellStyle name="optionalSelection 5 2 4" xfId="29987"/>
    <cellStyle name="optionalSelection 5 2 5" xfId="29988"/>
    <cellStyle name="optionalSelection 5 2 6" xfId="29989"/>
    <cellStyle name="optionalSelection 5 3" xfId="29990"/>
    <cellStyle name="optionalSelection 5 3 2" xfId="29991"/>
    <cellStyle name="optionalSelection 5 3 3" xfId="29992"/>
    <cellStyle name="optionalSelection 5 3 4" xfId="29993"/>
    <cellStyle name="optionalSelection 5 3 5" xfId="29994"/>
    <cellStyle name="optionalSelection 5 3 6" xfId="29995"/>
    <cellStyle name="optionalSelection 5 3 7" xfId="29996"/>
    <cellStyle name="optionalSelection 5 4" xfId="29997"/>
    <cellStyle name="optionalSelection 5 5" xfId="29998"/>
    <cellStyle name="optionalSelection 5 6" xfId="29999"/>
    <cellStyle name="optionalSelection 5 7" xfId="30000"/>
    <cellStyle name="optionalSelection 5 8" xfId="30001"/>
    <cellStyle name="optionalSelection 5 9" xfId="30002"/>
    <cellStyle name="optionalSelection 6" xfId="30003"/>
    <cellStyle name="optionalSelection 6 10" xfId="30004"/>
    <cellStyle name="optionalSelection 6 11" xfId="30005"/>
    <cellStyle name="optionalSelection 6 12" xfId="30006"/>
    <cellStyle name="optionalSelection 6 2" xfId="30007"/>
    <cellStyle name="optionalSelection 6 2 2" xfId="30008"/>
    <cellStyle name="optionalSelection 6 2 2 2" xfId="30009"/>
    <cellStyle name="optionalSelection 6 2 2 3" xfId="30010"/>
    <cellStyle name="optionalSelection 6 2 2 4" xfId="30011"/>
    <cellStyle name="optionalSelection 6 2 2 5" xfId="30012"/>
    <cellStyle name="optionalSelection 6 2 2 6" xfId="30013"/>
    <cellStyle name="optionalSelection 6 2 2 7" xfId="30014"/>
    <cellStyle name="optionalSelection 6 2 3" xfId="30015"/>
    <cellStyle name="optionalSelection 6 2 4" xfId="30016"/>
    <cellStyle name="optionalSelection 6 2 5" xfId="30017"/>
    <cellStyle name="optionalSelection 6 2 6" xfId="30018"/>
    <cellStyle name="optionalSelection 6 3" xfId="30019"/>
    <cellStyle name="optionalSelection 6 3 2" xfId="30020"/>
    <cellStyle name="optionalSelection 6 3 3" xfId="30021"/>
    <cellStyle name="optionalSelection 6 3 4" xfId="30022"/>
    <cellStyle name="optionalSelection 6 3 5" xfId="30023"/>
    <cellStyle name="optionalSelection 6 3 6" xfId="30024"/>
    <cellStyle name="optionalSelection 6 3 7" xfId="30025"/>
    <cellStyle name="optionalSelection 6 4" xfId="30026"/>
    <cellStyle name="optionalSelection 6 5" xfId="30027"/>
    <cellStyle name="optionalSelection 6 6" xfId="30028"/>
    <cellStyle name="optionalSelection 6 7" xfId="30029"/>
    <cellStyle name="optionalSelection 6 8" xfId="30030"/>
    <cellStyle name="optionalSelection 6 9" xfId="30031"/>
    <cellStyle name="optionalSelection 7" xfId="30032"/>
    <cellStyle name="optionalSelection 7 2" xfId="30033"/>
    <cellStyle name="optionalSelection 7 3" xfId="30034"/>
    <cellStyle name="optionalSelection 7 4" xfId="30035"/>
    <cellStyle name="optionalSelection 7 5" xfId="30036"/>
    <cellStyle name="optionalSelection 8" xfId="30037"/>
    <cellStyle name="optionalSelection 8 2" xfId="30038"/>
    <cellStyle name="optionalSelection 8 3" xfId="30039"/>
    <cellStyle name="optionalSelection 8 4" xfId="30040"/>
    <cellStyle name="optionalSelection 8 5" xfId="30041"/>
    <cellStyle name="optionalSelection 8 6" xfId="30042"/>
    <cellStyle name="optionalSelection 8 7" xfId="30043"/>
    <cellStyle name="optionalSelection 9" xfId="30044"/>
    <cellStyle name="optionalSelection 9 2" xfId="30045"/>
    <cellStyle name="optionalSelection 9 3" xfId="30046"/>
    <cellStyle name="optionalSelection 9 4" xfId="30047"/>
    <cellStyle name="optionalText" xfId="30048"/>
    <cellStyle name="optionalText 10" xfId="30049"/>
    <cellStyle name="optionalText 10 2" xfId="30050"/>
    <cellStyle name="optionalText 10 3" xfId="30051"/>
    <cellStyle name="optionalText 10 4" xfId="30052"/>
    <cellStyle name="optionalText 11" xfId="30053"/>
    <cellStyle name="optionalText 12" xfId="30054"/>
    <cellStyle name="optionalText 13" xfId="30055"/>
    <cellStyle name="optionalText 14" xfId="30056"/>
    <cellStyle name="optionalText 2" xfId="30057"/>
    <cellStyle name="optionalText 2 10" xfId="30058"/>
    <cellStyle name="optionalText 2 11" xfId="30059"/>
    <cellStyle name="optionalText 2 12" xfId="30060"/>
    <cellStyle name="optionalText 2 13" xfId="30061"/>
    <cellStyle name="optionalText 2 14" xfId="30062"/>
    <cellStyle name="optionalText 2 2" xfId="30063"/>
    <cellStyle name="optionalText 2 2 10" xfId="30064"/>
    <cellStyle name="optionalText 2 2 11" xfId="30065"/>
    <cellStyle name="optionalText 2 2 2" xfId="30066"/>
    <cellStyle name="optionalText 2 2 2 10" xfId="30067"/>
    <cellStyle name="optionalText 2 2 2 11" xfId="30068"/>
    <cellStyle name="optionalText 2 2 2 12" xfId="30069"/>
    <cellStyle name="optionalText 2 2 2 2" xfId="30070"/>
    <cellStyle name="optionalText 2 2 2 2 10" xfId="30071"/>
    <cellStyle name="optionalText 2 2 2 2 11" xfId="30072"/>
    <cellStyle name="optionalText 2 2 2 2 12" xfId="30073"/>
    <cellStyle name="optionalText 2 2 2 2 2" xfId="30074"/>
    <cellStyle name="optionalText 2 2 2 2 2 2" xfId="30075"/>
    <cellStyle name="optionalText 2 2 2 2 2 2 2" xfId="30076"/>
    <cellStyle name="optionalText 2 2 2 2 2 2 3" xfId="30077"/>
    <cellStyle name="optionalText 2 2 2 2 2 2 4" xfId="30078"/>
    <cellStyle name="optionalText 2 2 2 2 2 2 5" xfId="30079"/>
    <cellStyle name="optionalText 2 2 2 2 2 2 6" xfId="30080"/>
    <cellStyle name="optionalText 2 2 2 2 2 2 7" xfId="30081"/>
    <cellStyle name="optionalText 2 2 2 2 2 3" xfId="30082"/>
    <cellStyle name="optionalText 2 2 2 2 2 4" xfId="30083"/>
    <cellStyle name="optionalText 2 2 2 2 2 5" xfId="30084"/>
    <cellStyle name="optionalText 2 2 2 2 2 6" xfId="30085"/>
    <cellStyle name="optionalText 2 2 2 2 3" xfId="30086"/>
    <cellStyle name="optionalText 2 2 2 2 3 2" xfId="30087"/>
    <cellStyle name="optionalText 2 2 2 2 3 3" xfId="30088"/>
    <cellStyle name="optionalText 2 2 2 2 3 4" xfId="30089"/>
    <cellStyle name="optionalText 2 2 2 2 3 5" xfId="30090"/>
    <cellStyle name="optionalText 2 2 2 2 3 6" xfId="30091"/>
    <cellStyle name="optionalText 2 2 2 2 3 7" xfId="30092"/>
    <cellStyle name="optionalText 2 2 2 2 4" xfId="30093"/>
    <cellStyle name="optionalText 2 2 2 2 5" xfId="30094"/>
    <cellStyle name="optionalText 2 2 2 2 6" xfId="30095"/>
    <cellStyle name="optionalText 2 2 2 2 7" xfId="30096"/>
    <cellStyle name="optionalText 2 2 2 2 8" xfId="30097"/>
    <cellStyle name="optionalText 2 2 2 2 9" xfId="30098"/>
    <cellStyle name="optionalText 2 2 2 3" xfId="30099"/>
    <cellStyle name="optionalText 2 2 2 3 2" xfId="30100"/>
    <cellStyle name="optionalText 2 2 2 3 2 2" xfId="30101"/>
    <cellStyle name="optionalText 2 2 2 3 2 3" xfId="30102"/>
    <cellStyle name="optionalText 2 2 2 3 2 4" xfId="30103"/>
    <cellStyle name="optionalText 2 2 2 3 2 5" xfId="30104"/>
    <cellStyle name="optionalText 2 2 2 3 2 6" xfId="30105"/>
    <cellStyle name="optionalText 2 2 2 3 2 7" xfId="30106"/>
    <cellStyle name="optionalText 2 2 2 3 3" xfId="30107"/>
    <cellStyle name="optionalText 2 2 2 3 4" xfId="30108"/>
    <cellStyle name="optionalText 2 2 2 3 5" xfId="30109"/>
    <cellStyle name="optionalText 2 2 2 3 6" xfId="30110"/>
    <cellStyle name="optionalText 2 2 2 4" xfId="30111"/>
    <cellStyle name="optionalText 2 2 2 4 2" xfId="30112"/>
    <cellStyle name="optionalText 2 2 2 4 3" xfId="30113"/>
    <cellStyle name="optionalText 2 2 2 4 4" xfId="30114"/>
    <cellStyle name="optionalText 2 2 2 4 5" xfId="30115"/>
    <cellStyle name="optionalText 2 2 2 4 6" xfId="30116"/>
    <cellStyle name="optionalText 2 2 2 4 7" xfId="30117"/>
    <cellStyle name="optionalText 2 2 2 5" xfId="30118"/>
    <cellStyle name="optionalText 2 2 2 6" xfId="30119"/>
    <cellStyle name="optionalText 2 2 2 7" xfId="30120"/>
    <cellStyle name="optionalText 2 2 2 8" xfId="30121"/>
    <cellStyle name="optionalText 2 2 2 9" xfId="30122"/>
    <cellStyle name="optionalText 2 2 3" xfId="30123"/>
    <cellStyle name="optionalText 2 2 3 2" xfId="30124"/>
    <cellStyle name="optionalText 2 2 3 3" xfId="30125"/>
    <cellStyle name="optionalText 2 2 3 4" xfId="30126"/>
    <cellStyle name="optionalText 2 2 3 5" xfId="30127"/>
    <cellStyle name="optionalText 2 2 3 6" xfId="30128"/>
    <cellStyle name="optionalText 2 2 3 7" xfId="30129"/>
    <cellStyle name="optionalText 2 2 4" xfId="30130"/>
    <cellStyle name="optionalText 2 2 5" xfId="30131"/>
    <cellStyle name="optionalText 2 2 6" xfId="30132"/>
    <cellStyle name="optionalText 2 2 7" xfId="30133"/>
    <cellStyle name="optionalText 2 2 8" xfId="30134"/>
    <cellStyle name="optionalText 2 2 9" xfId="30135"/>
    <cellStyle name="optionalText 2 3" xfId="30136"/>
    <cellStyle name="optionalText 2 3 10" xfId="30137"/>
    <cellStyle name="optionalText 2 3 11" xfId="30138"/>
    <cellStyle name="optionalText 2 3 12" xfId="30139"/>
    <cellStyle name="optionalText 2 3 2" xfId="30140"/>
    <cellStyle name="optionalText 2 3 2 10" xfId="30141"/>
    <cellStyle name="optionalText 2 3 2 11" xfId="30142"/>
    <cellStyle name="optionalText 2 3 2 12" xfId="30143"/>
    <cellStyle name="optionalText 2 3 2 2" xfId="30144"/>
    <cellStyle name="optionalText 2 3 2 2 10" xfId="30145"/>
    <cellStyle name="optionalText 2 3 2 2 11" xfId="30146"/>
    <cellStyle name="optionalText 2 3 2 2 12" xfId="30147"/>
    <cellStyle name="optionalText 2 3 2 2 2" xfId="30148"/>
    <cellStyle name="optionalText 2 3 2 2 2 2" xfId="30149"/>
    <cellStyle name="optionalText 2 3 2 2 2 2 2" xfId="30150"/>
    <cellStyle name="optionalText 2 3 2 2 2 2 3" xfId="30151"/>
    <cellStyle name="optionalText 2 3 2 2 2 2 4" xfId="30152"/>
    <cellStyle name="optionalText 2 3 2 2 2 2 5" xfId="30153"/>
    <cellStyle name="optionalText 2 3 2 2 2 2 6" xfId="30154"/>
    <cellStyle name="optionalText 2 3 2 2 2 2 7" xfId="30155"/>
    <cellStyle name="optionalText 2 3 2 2 2 3" xfId="30156"/>
    <cellStyle name="optionalText 2 3 2 2 2 4" xfId="30157"/>
    <cellStyle name="optionalText 2 3 2 2 2 5" xfId="30158"/>
    <cellStyle name="optionalText 2 3 2 2 2 6" xfId="30159"/>
    <cellStyle name="optionalText 2 3 2 2 3" xfId="30160"/>
    <cellStyle name="optionalText 2 3 2 2 3 2" xfId="30161"/>
    <cellStyle name="optionalText 2 3 2 2 3 3" xfId="30162"/>
    <cellStyle name="optionalText 2 3 2 2 3 4" xfId="30163"/>
    <cellStyle name="optionalText 2 3 2 2 3 5" xfId="30164"/>
    <cellStyle name="optionalText 2 3 2 2 3 6" xfId="30165"/>
    <cellStyle name="optionalText 2 3 2 2 3 7" xfId="30166"/>
    <cellStyle name="optionalText 2 3 2 2 4" xfId="30167"/>
    <cellStyle name="optionalText 2 3 2 2 5" xfId="30168"/>
    <cellStyle name="optionalText 2 3 2 2 6" xfId="30169"/>
    <cellStyle name="optionalText 2 3 2 2 7" xfId="30170"/>
    <cellStyle name="optionalText 2 3 2 2 8" xfId="30171"/>
    <cellStyle name="optionalText 2 3 2 2 9" xfId="30172"/>
    <cellStyle name="optionalText 2 3 2 3" xfId="30173"/>
    <cellStyle name="optionalText 2 3 2 3 2" xfId="30174"/>
    <cellStyle name="optionalText 2 3 2 3 2 2" xfId="30175"/>
    <cellStyle name="optionalText 2 3 2 3 2 3" xfId="30176"/>
    <cellStyle name="optionalText 2 3 2 3 2 4" xfId="30177"/>
    <cellStyle name="optionalText 2 3 2 3 2 5" xfId="30178"/>
    <cellStyle name="optionalText 2 3 2 3 2 6" xfId="30179"/>
    <cellStyle name="optionalText 2 3 2 3 2 7" xfId="30180"/>
    <cellStyle name="optionalText 2 3 2 3 3" xfId="30181"/>
    <cellStyle name="optionalText 2 3 2 3 4" xfId="30182"/>
    <cellStyle name="optionalText 2 3 2 3 5" xfId="30183"/>
    <cellStyle name="optionalText 2 3 2 3 6" xfId="30184"/>
    <cellStyle name="optionalText 2 3 2 4" xfId="30185"/>
    <cellStyle name="optionalText 2 3 2 4 2" xfId="30186"/>
    <cellStyle name="optionalText 2 3 2 4 3" xfId="30187"/>
    <cellStyle name="optionalText 2 3 2 4 4" xfId="30188"/>
    <cellStyle name="optionalText 2 3 2 4 5" xfId="30189"/>
    <cellStyle name="optionalText 2 3 2 4 6" xfId="30190"/>
    <cellStyle name="optionalText 2 3 2 4 7" xfId="30191"/>
    <cellStyle name="optionalText 2 3 2 5" xfId="30192"/>
    <cellStyle name="optionalText 2 3 2 6" xfId="30193"/>
    <cellStyle name="optionalText 2 3 2 7" xfId="30194"/>
    <cellStyle name="optionalText 2 3 2 8" xfId="30195"/>
    <cellStyle name="optionalText 2 3 2 9" xfId="30196"/>
    <cellStyle name="optionalText 2 3 3" xfId="30197"/>
    <cellStyle name="optionalText 2 3 3 2" xfId="30198"/>
    <cellStyle name="optionalText 2 3 3 2 2" xfId="30199"/>
    <cellStyle name="optionalText 2 3 3 2 3" xfId="30200"/>
    <cellStyle name="optionalText 2 3 3 2 4" xfId="30201"/>
    <cellStyle name="optionalText 2 3 3 2 5" xfId="30202"/>
    <cellStyle name="optionalText 2 3 3 2 6" xfId="30203"/>
    <cellStyle name="optionalText 2 3 3 2 7" xfId="30204"/>
    <cellStyle name="optionalText 2 3 3 3" xfId="30205"/>
    <cellStyle name="optionalText 2 3 3 4" xfId="30206"/>
    <cellStyle name="optionalText 2 3 3 5" xfId="30207"/>
    <cellStyle name="optionalText 2 3 3 6" xfId="30208"/>
    <cellStyle name="optionalText 2 3 4" xfId="30209"/>
    <cellStyle name="optionalText 2 3 4 2" xfId="30210"/>
    <cellStyle name="optionalText 2 3 4 3" xfId="30211"/>
    <cellStyle name="optionalText 2 3 4 4" xfId="30212"/>
    <cellStyle name="optionalText 2 3 4 5" xfId="30213"/>
    <cellStyle name="optionalText 2 3 4 6" xfId="30214"/>
    <cellStyle name="optionalText 2 3 4 7" xfId="30215"/>
    <cellStyle name="optionalText 2 3 5" xfId="30216"/>
    <cellStyle name="optionalText 2 3 6" xfId="30217"/>
    <cellStyle name="optionalText 2 3 7" xfId="30218"/>
    <cellStyle name="optionalText 2 3 8" xfId="30219"/>
    <cellStyle name="optionalText 2 3 9" xfId="30220"/>
    <cellStyle name="optionalText 2 4" xfId="30221"/>
    <cellStyle name="optionalText 2 4 10" xfId="30222"/>
    <cellStyle name="optionalText 2 4 11" xfId="30223"/>
    <cellStyle name="optionalText 2 4 12" xfId="30224"/>
    <cellStyle name="optionalText 2 4 2" xfId="30225"/>
    <cellStyle name="optionalText 2 4 2 10" xfId="30226"/>
    <cellStyle name="optionalText 2 4 2 11" xfId="30227"/>
    <cellStyle name="optionalText 2 4 2 12" xfId="30228"/>
    <cellStyle name="optionalText 2 4 2 2" xfId="30229"/>
    <cellStyle name="optionalText 2 4 2 2 2" xfId="30230"/>
    <cellStyle name="optionalText 2 4 2 2 2 2" xfId="30231"/>
    <cellStyle name="optionalText 2 4 2 2 2 3" xfId="30232"/>
    <cellStyle name="optionalText 2 4 2 2 2 4" xfId="30233"/>
    <cellStyle name="optionalText 2 4 2 2 2 5" xfId="30234"/>
    <cellStyle name="optionalText 2 4 2 2 2 6" xfId="30235"/>
    <cellStyle name="optionalText 2 4 2 2 2 7" xfId="30236"/>
    <cellStyle name="optionalText 2 4 2 2 3" xfId="30237"/>
    <cellStyle name="optionalText 2 4 2 2 4" xfId="30238"/>
    <cellStyle name="optionalText 2 4 2 2 5" xfId="30239"/>
    <cellStyle name="optionalText 2 4 2 2 6" xfId="30240"/>
    <cellStyle name="optionalText 2 4 2 3" xfId="30241"/>
    <cellStyle name="optionalText 2 4 2 3 2" xfId="30242"/>
    <cellStyle name="optionalText 2 4 2 3 3" xfId="30243"/>
    <cellStyle name="optionalText 2 4 2 3 4" xfId="30244"/>
    <cellStyle name="optionalText 2 4 2 3 5" xfId="30245"/>
    <cellStyle name="optionalText 2 4 2 3 6" xfId="30246"/>
    <cellStyle name="optionalText 2 4 2 3 7" xfId="30247"/>
    <cellStyle name="optionalText 2 4 2 4" xfId="30248"/>
    <cellStyle name="optionalText 2 4 2 5" xfId="30249"/>
    <cellStyle name="optionalText 2 4 2 6" xfId="30250"/>
    <cellStyle name="optionalText 2 4 2 7" xfId="30251"/>
    <cellStyle name="optionalText 2 4 2 8" xfId="30252"/>
    <cellStyle name="optionalText 2 4 2 9" xfId="30253"/>
    <cellStyle name="optionalText 2 4 3" xfId="30254"/>
    <cellStyle name="optionalText 2 4 3 2" xfId="30255"/>
    <cellStyle name="optionalText 2 4 3 2 2" xfId="30256"/>
    <cellStyle name="optionalText 2 4 3 2 3" xfId="30257"/>
    <cellStyle name="optionalText 2 4 3 2 4" xfId="30258"/>
    <cellStyle name="optionalText 2 4 3 2 5" xfId="30259"/>
    <cellStyle name="optionalText 2 4 3 2 6" xfId="30260"/>
    <cellStyle name="optionalText 2 4 3 2 7" xfId="30261"/>
    <cellStyle name="optionalText 2 4 3 3" xfId="30262"/>
    <cellStyle name="optionalText 2 4 3 4" xfId="30263"/>
    <cellStyle name="optionalText 2 4 3 5" xfId="30264"/>
    <cellStyle name="optionalText 2 4 3 6" xfId="30265"/>
    <cellStyle name="optionalText 2 4 4" xfId="30266"/>
    <cellStyle name="optionalText 2 4 4 2" xfId="30267"/>
    <cellStyle name="optionalText 2 4 4 3" xfId="30268"/>
    <cellStyle name="optionalText 2 4 4 4" xfId="30269"/>
    <cellStyle name="optionalText 2 4 4 5" xfId="30270"/>
    <cellStyle name="optionalText 2 4 4 6" xfId="30271"/>
    <cellStyle name="optionalText 2 4 4 7" xfId="30272"/>
    <cellStyle name="optionalText 2 4 5" xfId="30273"/>
    <cellStyle name="optionalText 2 4 6" xfId="30274"/>
    <cellStyle name="optionalText 2 4 7" xfId="30275"/>
    <cellStyle name="optionalText 2 4 8" xfId="30276"/>
    <cellStyle name="optionalText 2 4 9" xfId="30277"/>
    <cellStyle name="optionalText 2 5" xfId="30278"/>
    <cellStyle name="optionalText 2 5 2" xfId="30279"/>
    <cellStyle name="optionalText 2 5 3" xfId="30280"/>
    <cellStyle name="optionalText 2 5 4" xfId="30281"/>
    <cellStyle name="optionalText 2 5 5" xfId="30282"/>
    <cellStyle name="optionalText 2 6" xfId="30283"/>
    <cellStyle name="optionalText 2 6 2" xfId="30284"/>
    <cellStyle name="optionalText 2 6 3" xfId="30285"/>
    <cellStyle name="optionalText 2 6 4" xfId="30286"/>
    <cellStyle name="optionalText 2 6 5" xfId="30287"/>
    <cellStyle name="optionalText 2 6 6" xfId="30288"/>
    <cellStyle name="optionalText 2 6 7" xfId="30289"/>
    <cellStyle name="optionalText 2 7" xfId="30290"/>
    <cellStyle name="optionalText 2 7 2" xfId="30291"/>
    <cellStyle name="optionalText 2 7 3" xfId="30292"/>
    <cellStyle name="optionalText 2 7 4" xfId="30293"/>
    <cellStyle name="optionalText 2 8" xfId="30294"/>
    <cellStyle name="optionalText 2 8 2" xfId="30295"/>
    <cellStyle name="optionalText 2 8 3" xfId="30296"/>
    <cellStyle name="optionalText 2 8 4" xfId="30297"/>
    <cellStyle name="optionalText 2 9" xfId="30298"/>
    <cellStyle name="optionalText 3" xfId="30299"/>
    <cellStyle name="optionalText 3 10" xfId="30300"/>
    <cellStyle name="optionalText 3 11" xfId="30301"/>
    <cellStyle name="optionalText 3 12" xfId="30302"/>
    <cellStyle name="optionalText 3 13" xfId="30303"/>
    <cellStyle name="optionalText 3 14" xfId="30304"/>
    <cellStyle name="optionalText 3 15" xfId="30305"/>
    <cellStyle name="optionalText 3 2" xfId="30306"/>
    <cellStyle name="optionalText 3 2 10" xfId="30307"/>
    <cellStyle name="optionalText 3 2 11" xfId="30308"/>
    <cellStyle name="optionalText 3 2 2" xfId="30309"/>
    <cellStyle name="optionalText 3 2 2 10" xfId="30310"/>
    <cellStyle name="optionalText 3 2 2 11" xfId="30311"/>
    <cellStyle name="optionalText 3 2 2 12" xfId="30312"/>
    <cellStyle name="optionalText 3 2 2 2" xfId="30313"/>
    <cellStyle name="optionalText 3 2 2 2 10" xfId="30314"/>
    <cellStyle name="optionalText 3 2 2 2 11" xfId="30315"/>
    <cellStyle name="optionalText 3 2 2 2 12" xfId="30316"/>
    <cellStyle name="optionalText 3 2 2 2 2" xfId="30317"/>
    <cellStyle name="optionalText 3 2 2 2 2 2" xfId="30318"/>
    <cellStyle name="optionalText 3 2 2 2 2 2 2" xfId="30319"/>
    <cellStyle name="optionalText 3 2 2 2 2 2 3" xfId="30320"/>
    <cellStyle name="optionalText 3 2 2 2 2 2 4" xfId="30321"/>
    <cellStyle name="optionalText 3 2 2 2 2 2 5" xfId="30322"/>
    <cellStyle name="optionalText 3 2 2 2 2 2 6" xfId="30323"/>
    <cellStyle name="optionalText 3 2 2 2 2 2 7" xfId="30324"/>
    <cellStyle name="optionalText 3 2 2 2 2 3" xfId="30325"/>
    <cellStyle name="optionalText 3 2 2 2 2 4" xfId="30326"/>
    <cellStyle name="optionalText 3 2 2 2 2 5" xfId="30327"/>
    <cellStyle name="optionalText 3 2 2 2 2 6" xfId="30328"/>
    <cellStyle name="optionalText 3 2 2 2 3" xfId="30329"/>
    <cellStyle name="optionalText 3 2 2 2 3 2" xfId="30330"/>
    <cellStyle name="optionalText 3 2 2 2 3 3" xfId="30331"/>
    <cellStyle name="optionalText 3 2 2 2 3 4" xfId="30332"/>
    <cellStyle name="optionalText 3 2 2 2 3 5" xfId="30333"/>
    <cellStyle name="optionalText 3 2 2 2 3 6" xfId="30334"/>
    <cellStyle name="optionalText 3 2 2 2 3 7" xfId="30335"/>
    <cellStyle name="optionalText 3 2 2 2 4" xfId="30336"/>
    <cellStyle name="optionalText 3 2 2 2 5" xfId="30337"/>
    <cellStyle name="optionalText 3 2 2 2 6" xfId="30338"/>
    <cellStyle name="optionalText 3 2 2 2 7" xfId="30339"/>
    <cellStyle name="optionalText 3 2 2 2 8" xfId="30340"/>
    <cellStyle name="optionalText 3 2 2 2 9" xfId="30341"/>
    <cellStyle name="optionalText 3 2 2 3" xfId="30342"/>
    <cellStyle name="optionalText 3 2 2 3 2" xfId="30343"/>
    <cellStyle name="optionalText 3 2 2 3 2 2" xfId="30344"/>
    <cellStyle name="optionalText 3 2 2 3 2 3" xfId="30345"/>
    <cellStyle name="optionalText 3 2 2 3 2 4" xfId="30346"/>
    <cellStyle name="optionalText 3 2 2 3 2 5" xfId="30347"/>
    <cellStyle name="optionalText 3 2 2 3 2 6" xfId="30348"/>
    <cellStyle name="optionalText 3 2 2 3 2 7" xfId="30349"/>
    <cellStyle name="optionalText 3 2 2 3 3" xfId="30350"/>
    <cellStyle name="optionalText 3 2 2 3 4" xfId="30351"/>
    <cellStyle name="optionalText 3 2 2 3 5" xfId="30352"/>
    <cellStyle name="optionalText 3 2 2 3 6" xfId="30353"/>
    <cellStyle name="optionalText 3 2 2 4" xfId="30354"/>
    <cellStyle name="optionalText 3 2 2 4 2" xfId="30355"/>
    <cellStyle name="optionalText 3 2 2 4 3" xfId="30356"/>
    <cellStyle name="optionalText 3 2 2 4 4" xfId="30357"/>
    <cellStyle name="optionalText 3 2 2 4 5" xfId="30358"/>
    <cellStyle name="optionalText 3 2 2 4 6" xfId="30359"/>
    <cellStyle name="optionalText 3 2 2 4 7" xfId="30360"/>
    <cellStyle name="optionalText 3 2 2 5" xfId="30361"/>
    <cellStyle name="optionalText 3 2 2 6" xfId="30362"/>
    <cellStyle name="optionalText 3 2 2 7" xfId="30363"/>
    <cellStyle name="optionalText 3 2 2 8" xfId="30364"/>
    <cellStyle name="optionalText 3 2 2 9" xfId="30365"/>
    <cellStyle name="optionalText 3 2 3" xfId="30366"/>
    <cellStyle name="optionalText 3 2 3 2" xfId="30367"/>
    <cellStyle name="optionalText 3 2 3 3" xfId="30368"/>
    <cellStyle name="optionalText 3 2 3 4" xfId="30369"/>
    <cellStyle name="optionalText 3 2 3 5" xfId="30370"/>
    <cellStyle name="optionalText 3 2 3 6" xfId="30371"/>
    <cellStyle name="optionalText 3 2 3 7" xfId="30372"/>
    <cellStyle name="optionalText 3 2 4" xfId="30373"/>
    <cellStyle name="optionalText 3 2 5" xfId="30374"/>
    <cellStyle name="optionalText 3 2 6" xfId="30375"/>
    <cellStyle name="optionalText 3 2 7" xfId="30376"/>
    <cellStyle name="optionalText 3 2 8" xfId="30377"/>
    <cellStyle name="optionalText 3 2 9" xfId="30378"/>
    <cellStyle name="optionalText 3 3" xfId="30379"/>
    <cellStyle name="optionalText 3 3 10" xfId="30380"/>
    <cellStyle name="optionalText 3 3 11" xfId="30381"/>
    <cellStyle name="optionalText 3 3 12" xfId="30382"/>
    <cellStyle name="optionalText 3 3 2" xfId="30383"/>
    <cellStyle name="optionalText 3 3 2 10" xfId="30384"/>
    <cellStyle name="optionalText 3 3 2 11" xfId="30385"/>
    <cellStyle name="optionalText 3 3 2 12" xfId="30386"/>
    <cellStyle name="optionalText 3 3 2 2" xfId="30387"/>
    <cellStyle name="optionalText 3 3 2 2 10" xfId="30388"/>
    <cellStyle name="optionalText 3 3 2 2 11" xfId="30389"/>
    <cellStyle name="optionalText 3 3 2 2 12" xfId="30390"/>
    <cellStyle name="optionalText 3 3 2 2 2" xfId="30391"/>
    <cellStyle name="optionalText 3 3 2 2 2 2" xfId="30392"/>
    <cellStyle name="optionalText 3 3 2 2 2 2 2" xfId="30393"/>
    <cellStyle name="optionalText 3 3 2 2 2 2 3" xfId="30394"/>
    <cellStyle name="optionalText 3 3 2 2 2 2 4" xfId="30395"/>
    <cellStyle name="optionalText 3 3 2 2 2 2 5" xfId="30396"/>
    <cellStyle name="optionalText 3 3 2 2 2 2 6" xfId="30397"/>
    <cellStyle name="optionalText 3 3 2 2 2 2 7" xfId="30398"/>
    <cellStyle name="optionalText 3 3 2 2 2 3" xfId="30399"/>
    <cellStyle name="optionalText 3 3 2 2 2 4" xfId="30400"/>
    <cellStyle name="optionalText 3 3 2 2 2 5" xfId="30401"/>
    <cellStyle name="optionalText 3 3 2 2 2 6" xfId="30402"/>
    <cellStyle name="optionalText 3 3 2 2 3" xfId="30403"/>
    <cellStyle name="optionalText 3 3 2 2 3 2" xfId="30404"/>
    <cellStyle name="optionalText 3 3 2 2 3 3" xfId="30405"/>
    <cellStyle name="optionalText 3 3 2 2 3 4" xfId="30406"/>
    <cellStyle name="optionalText 3 3 2 2 3 5" xfId="30407"/>
    <cellStyle name="optionalText 3 3 2 2 3 6" xfId="30408"/>
    <cellStyle name="optionalText 3 3 2 2 3 7" xfId="30409"/>
    <cellStyle name="optionalText 3 3 2 2 4" xfId="30410"/>
    <cellStyle name="optionalText 3 3 2 2 5" xfId="30411"/>
    <cellStyle name="optionalText 3 3 2 2 6" xfId="30412"/>
    <cellStyle name="optionalText 3 3 2 2 7" xfId="30413"/>
    <cellStyle name="optionalText 3 3 2 2 8" xfId="30414"/>
    <cellStyle name="optionalText 3 3 2 2 9" xfId="30415"/>
    <cellStyle name="optionalText 3 3 2 3" xfId="30416"/>
    <cellStyle name="optionalText 3 3 2 3 2" xfId="30417"/>
    <cellStyle name="optionalText 3 3 2 3 2 2" xfId="30418"/>
    <cellStyle name="optionalText 3 3 2 3 2 3" xfId="30419"/>
    <cellStyle name="optionalText 3 3 2 3 2 4" xfId="30420"/>
    <cellStyle name="optionalText 3 3 2 3 2 5" xfId="30421"/>
    <cellStyle name="optionalText 3 3 2 3 2 6" xfId="30422"/>
    <cellStyle name="optionalText 3 3 2 3 2 7" xfId="30423"/>
    <cellStyle name="optionalText 3 3 2 3 3" xfId="30424"/>
    <cellStyle name="optionalText 3 3 2 3 4" xfId="30425"/>
    <cellStyle name="optionalText 3 3 2 3 5" xfId="30426"/>
    <cellStyle name="optionalText 3 3 2 3 6" xfId="30427"/>
    <cellStyle name="optionalText 3 3 2 4" xfId="30428"/>
    <cellStyle name="optionalText 3 3 2 4 2" xfId="30429"/>
    <cellStyle name="optionalText 3 3 2 4 3" xfId="30430"/>
    <cellStyle name="optionalText 3 3 2 4 4" xfId="30431"/>
    <cellStyle name="optionalText 3 3 2 4 5" xfId="30432"/>
    <cellStyle name="optionalText 3 3 2 4 6" xfId="30433"/>
    <cellStyle name="optionalText 3 3 2 4 7" xfId="30434"/>
    <cellStyle name="optionalText 3 3 2 5" xfId="30435"/>
    <cellStyle name="optionalText 3 3 2 6" xfId="30436"/>
    <cellStyle name="optionalText 3 3 2 7" xfId="30437"/>
    <cellStyle name="optionalText 3 3 2 8" xfId="30438"/>
    <cellStyle name="optionalText 3 3 2 9" xfId="30439"/>
    <cellStyle name="optionalText 3 3 3" xfId="30440"/>
    <cellStyle name="optionalText 3 3 3 2" xfId="30441"/>
    <cellStyle name="optionalText 3 3 3 2 2" xfId="30442"/>
    <cellStyle name="optionalText 3 3 3 2 3" xfId="30443"/>
    <cellStyle name="optionalText 3 3 3 2 4" xfId="30444"/>
    <cellStyle name="optionalText 3 3 3 2 5" xfId="30445"/>
    <cellStyle name="optionalText 3 3 3 2 6" xfId="30446"/>
    <cellStyle name="optionalText 3 3 3 2 7" xfId="30447"/>
    <cellStyle name="optionalText 3 3 3 3" xfId="30448"/>
    <cellStyle name="optionalText 3 3 3 4" xfId="30449"/>
    <cellStyle name="optionalText 3 3 3 5" xfId="30450"/>
    <cellStyle name="optionalText 3 3 3 6" xfId="30451"/>
    <cellStyle name="optionalText 3 3 4" xfId="30452"/>
    <cellStyle name="optionalText 3 3 4 2" xfId="30453"/>
    <cellStyle name="optionalText 3 3 4 3" xfId="30454"/>
    <cellStyle name="optionalText 3 3 4 4" xfId="30455"/>
    <cellStyle name="optionalText 3 3 4 5" xfId="30456"/>
    <cellStyle name="optionalText 3 3 4 6" xfId="30457"/>
    <cellStyle name="optionalText 3 3 4 7" xfId="30458"/>
    <cellStyle name="optionalText 3 3 5" xfId="30459"/>
    <cellStyle name="optionalText 3 3 6" xfId="30460"/>
    <cellStyle name="optionalText 3 3 7" xfId="30461"/>
    <cellStyle name="optionalText 3 3 8" xfId="30462"/>
    <cellStyle name="optionalText 3 3 9" xfId="30463"/>
    <cellStyle name="optionalText 3 4" xfId="30464"/>
    <cellStyle name="optionalText 3 4 10" xfId="30465"/>
    <cellStyle name="optionalText 3 4 11" xfId="30466"/>
    <cellStyle name="optionalText 3 4 12" xfId="30467"/>
    <cellStyle name="optionalText 3 4 2" xfId="30468"/>
    <cellStyle name="optionalText 3 4 2 10" xfId="30469"/>
    <cellStyle name="optionalText 3 4 2 11" xfId="30470"/>
    <cellStyle name="optionalText 3 4 2 12" xfId="30471"/>
    <cellStyle name="optionalText 3 4 2 2" xfId="30472"/>
    <cellStyle name="optionalText 3 4 2 2 2" xfId="30473"/>
    <cellStyle name="optionalText 3 4 2 2 2 2" xfId="30474"/>
    <cellStyle name="optionalText 3 4 2 2 2 3" xfId="30475"/>
    <cellStyle name="optionalText 3 4 2 2 2 4" xfId="30476"/>
    <cellStyle name="optionalText 3 4 2 2 2 5" xfId="30477"/>
    <cellStyle name="optionalText 3 4 2 2 2 6" xfId="30478"/>
    <cellStyle name="optionalText 3 4 2 2 2 7" xfId="30479"/>
    <cellStyle name="optionalText 3 4 2 2 3" xfId="30480"/>
    <cellStyle name="optionalText 3 4 2 2 4" xfId="30481"/>
    <cellStyle name="optionalText 3 4 2 2 5" xfId="30482"/>
    <cellStyle name="optionalText 3 4 2 2 6" xfId="30483"/>
    <cellStyle name="optionalText 3 4 2 3" xfId="30484"/>
    <cellStyle name="optionalText 3 4 2 3 2" xfId="30485"/>
    <cellStyle name="optionalText 3 4 2 3 3" xfId="30486"/>
    <cellStyle name="optionalText 3 4 2 3 4" xfId="30487"/>
    <cellStyle name="optionalText 3 4 2 3 5" xfId="30488"/>
    <cellStyle name="optionalText 3 4 2 3 6" xfId="30489"/>
    <cellStyle name="optionalText 3 4 2 3 7" xfId="30490"/>
    <cellStyle name="optionalText 3 4 2 4" xfId="30491"/>
    <cellStyle name="optionalText 3 4 2 5" xfId="30492"/>
    <cellStyle name="optionalText 3 4 2 6" xfId="30493"/>
    <cellStyle name="optionalText 3 4 2 7" xfId="30494"/>
    <cellStyle name="optionalText 3 4 2 8" xfId="30495"/>
    <cellStyle name="optionalText 3 4 2 9" xfId="30496"/>
    <cellStyle name="optionalText 3 4 3" xfId="30497"/>
    <cellStyle name="optionalText 3 4 3 2" xfId="30498"/>
    <cellStyle name="optionalText 3 4 3 2 2" xfId="30499"/>
    <cellStyle name="optionalText 3 4 3 2 3" xfId="30500"/>
    <cellStyle name="optionalText 3 4 3 2 4" xfId="30501"/>
    <cellStyle name="optionalText 3 4 3 2 5" xfId="30502"/>
    <cellStyle name="optionalText 3 4 3 2 6" xfId="30503"/>
    <cellStyle name="optionalText 3 4 3 2 7" xfId="30504"/>
    <cellStyle name="optionalText 3 4 3 3" xfId="30505"/>
    <cellStyle name="optionalText 3 4 3 4" xfId="30506"/>
    <cellStyle name="optionalText 3 4 3 5" xfId="30507"/>
    <cellStyle name="optionalText 3 4 3 6" xfId="30508"/>
    <cellStyle name="optionalText 3 4 4" xfId="30509"/>
    <cellStyle name="optionalText 3 4 4 2" xfId="30510"/>
    <cellStyle name="optionalText 3 4 4 3" xfId="30511"/>
    <cellStyle name="optionalText 3 4 4 4" xfId="30512"/>
    <cellStyle name="optionalText 3 4 4 5" xfId="30513"/>
    <cellStyle name="optionalText 3 4 4 6" xfId="30514"/>
    <cellStyle name="optionalText 3 4 4 7" xfId="30515"/>
    <cellStyle name="optionalText 3 4 5" xfId="30516"/>
    <cellStyle name="optionalText 3 4 6" xfId="30517"/>
    <cellStyle name="optionalText 3 4 7" xfId="30518"/>
    <cellStyle name="optionalText 3 4 8" xfId="30519"/>
    <cellStyle name="optionalText 3 4 9" xfId="30520"/>
    <cellStyle name="optionalText 3 5" xfId="30521"/>
    <cellStyle name="optionalText 3 5 2" xfId="30522"/>
    <cellStyle name="optionalText 3 5 3" xfId="30523"/>
    <cellStyle name="optionalText 3 5 4" xfId="30524"/>
    <cellStyle name="optionalText 3 5 5" xfId="30525"/>
    <cellStyle name="optionalText 3 5 6" xfId="30526"/>
    <cellStyle name="optionalText 3 5 7" xfId="30527"/>
    <cellStyle name="optionalText 3 6" xfId="30528"/>
    <cellStyle name="optionalText 3 6 2" xfId="30529"/>
    <cellStyle name="optionalText 3 6 3" xfId="30530"/>
    <cellStyle name="optionalText 3 6 4" xfId="30531"/>
    <cellStyle name="optionalText 3 6 5" xfId="30532"/>
    <cellStyle name="optionalText 3 6 6" xfId="30533"/>
    <cellStyle name="optionalText 3 6 7" xfId="30534"/>
    <cellStyle name="optionalText 3 7" xfId="30535"/>
    <cellStyle name="optionalText 3 7 2" xfId="30536"/>
    <cellStyle name="optionalText 3 7 3" xfId="30537"/>
    <cellStyle name="optionalText 3 7 4" xfId="30538"/>
    <cellStyle name="optionalText 3 8" xfId="30539"/>
    <cellStyle name="optionalText 3 8 2" xfId="30540"/>
    <cellStyle name="optionalText 3 8 3" xfId="30541"/>
    <cellStyle name="optionalText 3 8 4" xfId="30542"/>
    <cellStyle name="optionalText 3 9" xfId="30543"/>
    <cellStyle name="optionalText 4" xfId="30544"/>
    <cellStyle name="optionalText 4 10" xfId="30545"/>
    <cellStyle name="optionalText 4 11" xfId="30546"/>
    <cellStyle name="optionalText 4 12" xfId="30547"/>
    <cellStyle name="optionalText 4 13" xfId="30548"/>
    <cellStyle name="optionalText 4 2" xfId="30549"/>
    <cellStyle name="optionalText 4 2 2" xfId="30550"/>
    <cellStyle name="optionalText 4 2 2 2" xfId="30551"/>
    <cellStyle name="optionalText 4 2 2 3" xfId="30552"/>
    <cellStyle name="optionalText 4 2 2 4" xfId="30553"/>
    <cellStyle name="optionalText 4 2 2 5" xfId="30554"/>
    <cellStyle name="optionalText 4 2 2 6" xfId="30555"/>
    <cellStyle name="optionalText 4 2 2 7" xfId="30556"/>
    <cellStyle name="optionalText 4 2 3" xfId="30557"/>
    <cellStyle name="optionalText 4 2 4" xfId="30558"/>
    <cellStyle name="optionalText 4 2 5" xfId="30559"/>
    <cellStyle name="optionalText 4 2 6" xfId="30560"/>
    <cellStyle name="optionalText 4 3" xfId="30561"/>
    <cellStyle name="optionalText 4 3 2" xfId="30562"/>
    <cellStyle name="optionalText 4 3 3" xfId="30563"/>
    <cellStyle name="optionalText 4 3 4" xfId="30564"/>
    <cellStyle name="optionalText 4 3 5" xfId="30565"/>
    <cellStyle name="optionalText 4 3 6" xfId="30566"/>
    <cellStyle name="optionalText 4 3 7" xfId="30567"/>
    <cellStyle name="optionalText 4 4" xfId="30568"/>
    <cellStyle name="optionalText 4 5" xfId="30569"/>
    <cellStyle name="optionalText 4 6" xfId="30570"/>
    <cellStyle name="optionalText 4 7" xfId="30571"/>
    <cellStyle name="optionalText 4 8" xfId="30572"/>
    <cellStyle name="optionalText 4 9" xfId="30573"/>
    <cellStyle name="optionalText 5" xfId="30574"/>
    <cellStyle name="optionalText 5 10" xfId="30575"/>
    <cellStyle name="optionalText 5 11" xfId="30576"/>
    <cellStyle name="optionalText 5 12" xfId="30577"/>
    <cellStyle name="optionalText 5 13" xfId="30578"/>
    <cellStyle name="optionalText 5 2" xfId="30579"/>
    <cellStyle name="optionalText 5 2 2" xfId="30580"/>
    <cellStyle name="optionalText 5 2 2 2" xfId="30581"/>
    <cellStyle name="optionalText 5 2 2 3" xfId="30582"/>
    <cellStyle name="optionalText 5 2 2 4" xfId="30583"/>
    <cellStyle name="optionalText 5 2 2 5" xfId="30584"/>
    <cellStyle name="optionalText 5 2 2 6" xfId="30585"/>
    <cellStyle name="optionalText 5 2 2 7" xfId="30586"/>
    <cellStyle name="optionalText 5 2 3" xfId="30587"/>
    <cellStyle name="optionalText 5 2 4" xfId="30588"/>
    <cellStyle name="optionalText 5 2 5" xfId="30589"/>
    <cellStyle name="optionalText 5 2 6" xfId="30590"/>
    <cellStyle name="optionalText 5 3" xfId="30591"/>
    <cellStyle name="optionalText 5 3 2" xfId="30592"/>
    <cellStyle name="optionalText 5 3 3" xfId="30593"/>
    <cellStyle name="optionalText 5 3 4" xfId="30594"/>
    <cellStyle name="optionalText 5 3 5" xfId="30595"/>
    <cellStyle name="optionalText 5 3 6" xfId="30596"/>
    <cellStyle name="optionalText 5 3 7" xfId="30597"/>
    <cellStyle name="optionalText 5 4" xfId="30598"/>
    <cellStyle name="optionalText 5 5" xfId="30599"/>
    <cellStyle name="optionalText 5 6" xfId="30600"/>
    <cellStyle name="optionalText 5 7" xfId="30601"/>
    <cellStyle name="optionalText 5 8" xfId="30602"/>
    <cellStyle name="optionalText 5 9" xfId="30603"/>
    <cellStyle name="optionalText 6" xfId="30604"/>
    <cellStyle name="optionalText 6 10" xfId="30605"/>
    <cellStyle name="optionalText 6 11" xfId="30606"/>
    <cellStyle name="optionalText 6 12" xfId="30607"/>
    <cellStyle name="optionalText 6 2" xfId="30608"/>
    <cellStyle name="optionalText 6 2 2" xfId="30609"/>
    <cellStyle name="optionalText 6 2 2 2" xfId="30610"/>
    <cellStyle name="optionalText 6 2 2 3" xfId="30611"/>
    <cellStyle name="optionalText 6 2 2 4" xfId="30612"/>
    <cellStyle name="optionalText 6 2 2 5" xfId="30613"/>
    <cellStyle name="optionalText 6 2 2 6" xfId="30614"/>
    <cellStyle name="optionalText 6 2 2 7" xfId="30615"/>
    <cellStyle name="optionalText 6 2 3" xfId="30616"/>
    <cellStyle name="optionalText 6 2 4" xfId="30617"/>
    <cellStyle name="optionalText 6 2 5" xfId="30618"/>
    <cellStyle name="optionalText 6 2 6" xfId="30619"/>
    <cellStyle name="optionalText 6 3" xfId="30620"/>
    <cellStyle name="optionalText 6 3 2" xfId="30621"/>
    <cellStyle name="optionalText 6 3 3" xfId="30622"/>
    <cellStyle name="optionalText 6 3 4" xfId="30623"/>
    <cellStyle name="optionalText 6 3 5" xfId="30624"/>
    <cellStyle name="optionalText 6 3 6" xfId="30625"/>
    <cellStyle name="optionalText 6 3 7" xfId="30626"/>
    <cellStyle name="optionalText 6 4" xfId="30627"/>
    <cellStyle name="optionalText 6 5" xfId="30628"/>
    <cellStyle name="optionalText 6 6" xfId="30629"/>
    <cellStyle name="optionalText 6 7" xfId="30630"/>
    <cellStyle name="optionalText 6 8" xfId="30631"/>
    <cellStyle name="optionalText 6 9" xfId="30632"/>
    <cellStyle name="optionalText 7" xfId="30633"/>
    <cellStyle name="optionalText 7 2" xfId="30634"/>
    <cellStyle name="optionalText 7 3" xfId="30635"/>
    <cellStyle name="optionalText 7 4" xfId="30636"/>
    <cellStyle name="optionalText 7 5" xfId="30637"/>
    <cellStyle name="optionalText 8" xfId="30638"/>
    <cellStyle name="optionalText 8 2" xfId="30639"/>
    <cellStyle name="optionalText 8 3" xfId="30640"/>
    <cellStyle name="optionalText 8 4" xfId="30641"/>
    <cellStyle name="optionalText 8 5" xfId="30642"/>
    <cellStyle name="optionalText 8 6" xfId="30643"/>
    <cellStyle name="optionalText 8 7" xfId="30644"/>
    <cellStyle name="optionalText 9" xfId="30645"/>
    <cellStyle name="optionalText 9 2" xfId="30646"/>
    <cellStyle name="optionalText 9 3" xfId="30647"/>
    <cellStyle name="optionalText 9 4" xfId="30648"/>
    <cellStyle name="Összesen" xfId="242"/>
    <cellStyle name="Összesen 10" xfId="30649"/>
    <cellStyle name="Összesen 10 2" xfId="30650"/>
    <cellStyle name="Összesen 10 3" xfId="30651"/>
    <cellStyle name="Összesen 10 4" xfId="30652"/>
    <cellStyle name="Összesen 10 5" xfId="30653"/>
    <cellStyle name="Összesen 10 6" xfId="30654"/>
    <cellStyle name="Összesen 10 7" xfId="30655"/>
    <cellStyle name="Összesen 11" xfId="30656"/>
    <cellStyle name="Összesen 12" xfId="30657"/>
    <cellStyle name="Összesen 13" xfId="30658"/>
    <cellStyle name="Összesen 14" xfId="30659"/>
    <cellStyle name="Összesen 15" xfId="30660"/>
    <cellStyle name="Összesen 16" xfId="30661"/>
    <cellStyle name="Összesen 17" xfId="30662"/>
    <cellStyle name="Összesen 2" xfId="30663"/>
    <cellStyle name="Összesen 2 10" xfId="30664"/>
    <cellStyle name="Összesen 2 11" xfId="30665"/>
    <cellStyle name="Összesen 2 12" xfId="30666"/>
    <cellStyle name="Összesen 2 13" xfId="30667"/>
    <cellStyle name="Összesen 2 14" xfId="30668"/>
    <cellStyle name="Összesen 2 15" xfId="30669"/>
    <cellStyle name="Összesen 2 16" xfId="30670"/>
    <cellStyle name="Összesen 2 2" xfId="30671"/>
    <cellStyle name="Összesen 2 2 10" xfId="30672"/>
    <cellStyle name="Összesen 2 2 11" xfId="30673"/>
    <cellStyle name="Összesen 2 2 12" xfId="30674"/>
    <cellStyle name="Összesen 2 2 2" xfId="30675"/>
    <cellStyle name="Összesen 2 2 2 10" xfId="30676"/>
    <cellStyle name="Összesen 2 2 2 11" xfId="30677"/>
    <cellStyle name="Összesen 2 2 2 2" xfId="30678"/>
    <cellStyle name="Összesen 2 2 2 2 10" xfId="30679"/>
    <cellStyle name="Összesen 2 2 2 2 11" xfId="30680"/>
    <cellStyle name="Összesen 2 2 2 2 12" xfId="30681"/>
    <cellStyle name="Összesen 2 2 2 2 13" xfId="30682"/>
    <cellStyle name="Összesen 2 2 2 2 14" xfId="30683"/>
    <cellStyle name="Összesen 2 2 2 2 15" xfId="30684"/>
    <cellStyle name="Összesen 2 2 2 2 16" xfId="30685"/>
    <cellStyle name="Összesen 2 2 2 2 2" xfId="30686"/>
    <cellStyle name="Összesen 2 2 2 2 2 2" xfId="30687"/>
    <cellStyle name="Összesen 2 2 2 2 2 3" xfId="30688"/>
    <cellStyle name="Összesen 2 2 2 2 2 4" xfId="30689"/>
    <cellStyle name="Összesen 2 2 2 2 2 5" xfId="30690"/>
    <cellStyle name="Összesen 2 2 2 2 2 6" xfId="30691"/>
    <cellStyle name="Összesen 2 2 2 2 2 7" xfId="30692"/>
    <cellStyle name="Összesen 2 2 2 2 3" xfId="30693"/>
    <cellStyle name="Összesen 2 2 2 2 4" xfId="30694"/>
    <cellStyle name="Összesen 2 2 2 2 5" xfId="30695"/>
    <cellStyle name="Összesen 2 2 2 2 6" xfId="30696"/>
    <cellStyle name="Összesen 2 2 2 2 7" xfId="30697"/>
    <cellStyle name="Összesen 2 2 2 2 8" xfId="30698"/>
    <cellStyle name="Összesen 2 2 2 2 9" xfId="30699"/>
    <cellStyle name="Összesen 2 2 2 3" xfId="30700"/>
    <cellStyle name="Összesen 2 2 2 3 2" xfId="30701"/>
    <cellStyle name="Összesen 2 2 2 3 3" xfId="30702"/>
    <cellStyle name="Összesen 2 2 2 3 4" xfId="30703"/>
    <cellStyle name="Összesen 2 2 2 3 5" xfId="30704"/>
    <cellStyle name="Összesen 2 2 2 3 6" xfId="30705"/>
    <cellStyle name="Összesen 2 2 2 3 7" xfId="30706"/>
    <cellStyle name="Összesen 2 2 2 4" xfId="30707"/>
    <cellStyle name="Összesen 2 2 2 5" xfId="30708"/>
    <cellStyle name="Összesen 2 2 2 6" xfId="30709"/>
    <cellStyle name="Összesen 2 2 2 7" xfId="30710"/>
    <cellStyle name="Összesen 2 2 2 8" xfId="30711"/>
    <cellStyle name="Összesen 2 2 2 9" xfId="30712"/>
    <cellStyle name="Összesen 2 2 3" xfId="30713"/>
    <cellStyle name="Összesen 2 2 3 10" xfId="30714"/>
    <cellStyle name="Összesen 2 2 3 11" xfId="30715"/>
    <cellStyle name="Összesen 2 2 3 12" xfId="30716"/>
    <cellStyle name="Összesen 2 2 3 13" xfId="30717"/>
    <cellStyle name="Összesen 2 2 3 14" xfId="30718"/>
    <cellStyle name="Összesen 2 2 3 15" xfId="30719"/>
    <cellStyle name="Összesen 2 2 3 16" xfId="30720"/>
    <cellStyle name="Összesen 2 2 3 2" xfId="30721"/>
    <cellStyle name="Összesen 2 2 3 2 2" xfId="30722"/>
    <cellStyle name="Összesen 2 2 3 2 3" xfId="30723"/>
    <cellStyle name="Összesen 2 2 3 2 4" xfId="30724"/>
    <cellStyle name="Összesen 2 2 3 2 5" xfId="30725"/>
    <cellStyle name="Összesen 2 2 3 2 6" xfId="30726"/>
    <cellStyle name="Összesen 2 2 3 2 7" xfId="30727"/>
    <cellStyle name="Összesen 2 2 3 3" xfId="30728"/>
    <cellStyle name="Összesen 2 2 3 4" xfId="30729"/>
    <cellStyle name="Összesen 2 2 3 5" xfId="30730"/>
    <cellStyle name="Összesen 2 2 3 6" xfId="30731"/>
    <cellStyle name="Összesen 2 2 3 7" xfId="30732"/>
    <cellStyle name="Összesen 2 2 3 8" xfId="30733"/>
    <cellStyle name="Összesen 2 2 3 9" xfId="30734"/>
    <cellStyle name="Összesen 2 2 4" xfId="30735"/>
    <cellStyle name="Összesen 2 2 4 2" xfId="30736"/>
    <cellStyle name="Összesen 2 2 4 3" xfId="30737"/>
    <cellStyle name="Összesen 2 2 4 4" xfId="30738"/>
    <cellStyle name="Összesen 2 2 4 5" xfId="30739"/>
    <cellStyle name="Összesen 2 2 4 6" xfId="30740"/>
    <cellStyle name="Összesen 2 2 4 7" xfId="30741"/>
    <cellStyle name="Összesen 2 2 5" xfId="30742"/>
    <cellStyle name="Összesen 2 2 6" xfId="30743"/>
    <cellStyle name="Összesen 2 2 7" xfId="30744"/>
    <cellStyle name="Összesen 2 2 8" xfId="30745"/>
    <cellStyle name="Összesen 2 2 9" xfId="30746"/>
    <cellStyle name="Összesen 2 3" xfId="30747"/>
    <cellStyle name="Összesen 2 3 10" xfId="30748"/>
    <cellStyle name="Összesen 2 3 11" xfId="30749"/>
    <cellStyle name="Összesen 2 3 12" xfId="30750"/>
    <cellStyle name="Összesen 2 3 2" xfId="30751"/>
    <cellStyle name="Összesen 2 3 2 10" xfId="30752"/>
    <cellStyle name="Összesen 2 3 2 11" xfId="30753"/>
    <cellStyle name="Összesen 2 3 2 2" xfId="30754"/>
    <cellStyle name="Összesen 2 3 2 2 10" xfId="30755"/>
    <cellStyle name="Összesen 2 3 2 2 11" xfId="30756"/>
    <cellStyle name="Összesen 2 3 2 2 12" xfId="30757"/>
    <cellStyle name="Összesen 2 3 2 2 13" xfId="30758"/>
    <cellStyle name="Összesen 2 3 2 2 14" xfId="30759"/>
    <cellStyle name="Összesen 2 3 2 2 15" xfId="30760"/>
    <cellStyle name="Összesen 2 3 2 2 16" xfId="30761"/>
    <cellStyle name="Összesen 2 3 2 2 2" xfId="30762"/>
    <cellStyle name="Összesen 2 3 2 2 2 2" xfId="30763"/>
    <cellStyle name="Összesen 2 3 2 2 2 3" xfId="30764"/>
    <cellStyle name="Összesen 2 3 2 2 2 4" xfId="30765"/>
    <cellStyle name="Összesen 2 3 2 2 2 5" xfId="30766"/>
    <cellStyle name="Összesen 2 3 2 2 2 6" xfId="30767"/>
    <cellStyle name="Összesen 2 3 2 2 2 7" xfId="30768"/>
    <cellStyle name="Összesen 2 3 2 2 3" xfId="30769"/>
    <cellStyle name="Összesen 2 3 2 2 4" xfId="30770"/>
    <cellStyle name="Összesen 2 3 2 2 5" xfId="30771"/>
    <cellStyle name="Összesen 2 3 2 2 6" xfId="30772"/>
    <cellStyle name="Összesen 2 3 2 2 7" xfId="30773"/>
    <cellStyle name="Összesen 2 3 2 2 8" xfId="30774"/>
    <cellStyle name="Összesen 2 3 2 2 9" xfId="30775"/>
    <cellStyle name="Összesen 2 3 2 3" xfId="30776"/>
    <cellStyle name="Összesen 2 3 2 3 2" xfId="30777"/>
    <cellStyle name="Összesen 2 3 2 3 3" xfId="30778"/>
    <cellStyle name="Összesen 2 3 2 3 4" xfId="30779"/>
    <cellStyle name="Összesen 2 3 2 3 5" xfId="30780"/>
    <cellStyle name="Összesen 2 3 2 3 6" xfId="30781"/>
    <cellStyle name="Összesen 2 3 2 3 7" xfId="30782"/>
    <cellStyle name="Összesen 2 3 2 4" xfId="30783"/>
    <cellStyle name="Összesen 2 3 2 5" xfId="30784"/>
    <cellStyle name="Összesen 2 3 2 6" xfId="30785"/>
    <cellStyle name="Összesen 2 3 2 7" xfId="30786"/>
    <cellStyle name="Összesen 2 3 2 8" xfId="30787"/>
    <cellStyle name="Összesen 2 3 2 9" xfId="30788"/>
    <cellStyle name="Összesen 2 3 3" xfId="30789"/>
    <cellStyle name="Összesen 2 3 3 10" xfId="30790"/>
    <cellStyle name="Összesen 2 3 3 11" xfId="30791"/>
    <cellStyle name="Összesen 2 3 3 12" xfId="30792"/>
    <cellStyle name="Összesen 2 3 3 13" xfId="30793"/>
    <cellStyle name="Összesen 2 3 3 14" xfId="30794"/>
    <cellStyle name="Összesen 2 3 3 15" xfId="30795"/>
    <cellStyle name="Összesen 2 3 3 16" xfId="30796"/>
    <cellStyle name="Összesen 2 3 3 2" xfId="30797"/>
    <cellStyle name="Összesen 2 3 3 2 2" xfId="30798"/>
    <cellStyle name="Összesen 2 3 3 2 3" xfId="30799"/>
    <cellStyle name="Összesen 2 3 3 2 4" xfId="30800"/>
    <cellStyle name="Összesen 2 3 3 2 5" xfId="30801"/>
    <cellStyle name="Összesen 2 3 3 2 6" xfId="30802"/>
    <cellStyle name="Összesen 2 3 3 2 7" xfId="30803"/>
    <cellStyle name="Összesen 2 3 3 3" xfId="30804"/>
    <cellStyle name="Összesen 2 3 3 4" xfId="30805"/>
    <cellStyle name="Összesen 2 3 3 5" xfId="30806"/>
    <cellStyle name="Összesen 2 3 3 6" xfId="30807"/>
    <cellStyle name="Összesen 2 3 3 7" xfId="30808"/>
    <cellStyle name="Összesen 2 3 3 8" xfId="30809"/>
    <cellStyle name="Összesen 2 3 3 9" xfId="30810"/>
    <cellStyle name="Összesen 2 3 4" xfId="30811"/>
    <cellStyle name="Összesen 2 3 4 2" xfId="30812"/>
    <cellStyle name="Összesen 2 3 4 3" xfId="30813"/>
    <cellStyle name="Összesen 2 3 4 4" xfId="30814"/>
    <cellStyle name="Összesen 2 3 4 5" xfId="30815"/>
    <cellStyle name="Összesen 2 3 4 6" xfId="30816"/>
    <cellStyle name="Összesen 2 3 4 7" xfId="30817"/>
    <cellStyle name="Összesen 2 3 5" xfId="30818"/>
    <cellStyle name="Összesen 2 3 6" xfId="30819"/>
    <cellStyle name="Összesen 2 3 7" xfId="30820"/>
    <cellStyle name="Összesen 2 3 8" xfId="30821"/>
    <cellStyle name="Összesen 2 3 9" xfId="30822"/>
    <cellStyle name="Összesen 2 4" xfId="30823"/>
    <cellStyle name="Összesen 2 4 10" xfId="30824"/>
    <cellStyle name="Összesen 2 4 11" xfId="30825"/>
    <cellStyle name="Összesen 2 4 2" xfId="30826"/>
    <cellStyle name="Összesen 2 4 2 10" xfId="30827"/>
    <cellStyle name="Összesen 2 4 2 11" xfId="30828"/>
    <cellStyle name="Összesen 2 4 2 12" xfId="30829"/>
    <cellStyle name="Összesen 2 4 2 13" xfId="30830"/>
    <cellStyle name="Összesen 2 4 2 14" xfId="30831"/>
    <cellStyle name="Összesen 2 4 2 15" xfId="30832"/>
    <cellStyle name="Összesen 2 4 2 16" xfId="30833"/>
    <cellStyle name="Összesen 2 4 2 2" xfId="30834"/>
    <cellStyle name="Összesen 2 4 2 2 2" xfId="30835"/>
    <cellStyle name="Összesen 2 4 2 2 3" xfId="30836"/>
    <cellStyle name="Összesen 2 4 2 2 4" xfId="30837"/>
    <cellStyle name="Összesen 2 4 2 2 5" xfId="30838"/>
    <cellStyle name="Összesen 2 4 2 2 6" xfId="30839"/>
    <cellStyle name="Összesen 2 4 2 2 7" xfId="30840"/>
    <cellStyle name="Összesen 2 4 2 3" xfId="30841"/>
    <cellStyle name="Összesen 2 4 2 4" xfId="30842"/>
    <cellStyle name="Összesen 2 4 2 5" xfId="30843"/>
    <cellStyle name="Összesen 2 4 2 6" xfId="30844"/>
    <cellStyle name="Összesen 2 4 2 7" xfId="30845"/>
    <cellStyle name="Összesen 2 4 2 8" xfId="30846"/>
    <cellStyle name="Összesen 2 4 2 9" xfId="30847"/>
    <cellStyle name="Összesen 2 4 3" xfId="30848"/>
    <cellStyle name="Összesen 2 4 3 2" xfId="30849"/>
    <cellStyle name="Összesen 2 4 3 3" xfId="30850"/>
    <cellStyle name="Összesen 2 4 3 4" xfId="30851"/>
    <cellStyle name="Összesen 2 4 3 5" xfId="30852"/>
    <cellStyle name="Összesen 2 4 3 6" xfId="30853"/>
    <cellStyle name="Összesen 2 4 3 7" xfId="30854"/>
    <cellStyle name="Összesen 2 4 4" xfId="30855"/>
    <cellStyle name="Összesen 2 4 5" xfId="30856"/>
    <cellStyle name="Összesen 2 4 6" xfId="30857"/>
    <cellStyle name="Összesen 2 4 7" xfId="30858"/>
    <cellStyle name="Összesen 2 4 8" xfId="30859"/>
    <cellStyle name="Összesen 2 4 9" xfId="30860"/>
    <cellStyle name="Összesen 2 5" xfId="30861"/>
    <cellStyle name="Összesen 2 5 10" xfId="30862"/>
    <cellStyle name="Összesen 2 5 11" xfId="30863"/>
    <cellStyle name="Összesen 2 5 12" xfId="30864"/>
    <cellStyle name="Összesen 2 5 13" xfId="30865"/>
    <cellStyle name="Összesen 2 5 14" xfId="30866"/>
    <cellStyle name="Összesen 2 5 15" xfId="30867"/>
    <cellStyle name="Összesen 2 5 16" xfId="30868"/>
    <cellStyle name="Összesen 2 5 2" xfId="30869"/>
    <cellStyle name="Összesen 2 5 2 2" xfId="30870"/>
    <cellStyle name="Összesen 2 5 2 3" xfId="30871"/>
    <cellStyle name="Összesen 2 5 2 4" xfId="30872"/>
    <cellStyle name="Összesen 2 5 2 5" xfId="30873"/>
    <cellStyle name="Összesen 2 5 2 6" xfId="30874"/>
    <cellStyle name="Összesen 2 5 2 7" xfId="30875"/>
    <cellStyle name="Összesen 2 5 3" xfId="30876"/>
    <cellStyle name="Összesen 2 5 4" xfId="30877"/>
    <cellStyle name="Összesen 2 5 5" xfId="30878"/>
    <cellStyle name="Összesen 2 5 6" xfId="30879"/>
    <cellStyle name="Összesen 2 5 7" xfId="30880"/>
    <cellStyle name="Összesen 2 5 8" xfId="30881"/>
    <cellStyle name="Összesen 2 5 9" xfId="30882"/>
    <cellStyle name="Összesen 2 6" xfId="30883"/>
    <cellStyle name="Összesen 2 6 2" xfId="30884"/>
    <cellStyle name="Összesen 2 6 2 2" xfId="30885"/>
    <cellStyle name="Összesen 2 6 2 3" xfId="30886"/>
    <cellStyle name="Összesen 2 6 2 4" xfId="30887"/>
    <cellStyle name="Összesen 2 6 2 5" xfId="30888"/>
    <cellStyle name="Összesen 2 6 2 6" xfId="30889"/>
    <cellStyle name="Összesen 2 6 2 7" xfId="30890"/>
    <cellStyle name="Összesen 2 6 3" xfId="30891"/>
    <cellStyle name="Összesen 2 6 4" xfId="30892"/>
    <cellStyle name="Összesen 2 6 5" xfId="30893"/>
    <cellStyle name="Összesen 2 6 6" xfId="30894"/>
    <cellStyle name="Összesen 2 6 7" xfId="30895"/>
    <cellStyle name="Összesen 2 7" xfId="30896"/>
    <cellStyle name="Összesen 2 7 2" xfId="30897"/>
    <cellStyle name="Összesen 2 7 3" xfId="30898"/>
    <cellStyle name="Összesen 2 7 4" xfId="30899"/>
    <cellStyle name="Összesen 2 7 5" xfId="30900"/>
    <cellStyle name="Összesen 2 7 6" xfId="30901"/>
    <cellStyle name="Összesen 2 7 7" xfId="30902"/>
    <cellStyle name="Összesen 2 8" xfId="30903"/>
    <cellStyle name="Összesen 2 8 2" xfId="30904"/>
    <cellStyle name="Összesen 2 8 3" xfId="30905"/>
    <cellStyle name="Összesen 2 8 4" xfId="30906"/>
    <cellStyle name="Összesen 2 8 5" xfId="30907"/>
    <cellStyle name="Összesen 2 8 6" xfId="30908"/>
    <cellStyle name="Összesen 2 8 7" xfId="30909"/>
    <cellStyle name="Összesen 2 9" xfId="30910"/>
    <cellStyle name="Összesen 2 9 2" xfId="30911"/>
    <cellStyle name="Összesen 2 9 3" xfId="30912"/>
    <cellStyle name="Összesen 2 9 4" xfId="30913"/>
    <cellStyle name="Összesen 2 9 5" xfId="30914"/>
    <cellStyle name="Összesen 2 9 6" xfId="30915"/>
    <cellStyle name="Összesen 2 9 7" xfId="30916"/>
    <cellStyle name="Összesen 3" xfId="30917"/>
    <cellStyle name="Összesen 3 10" xfId="30918"/>
    <cellStyle name="Összesen 3 11" xfId="30919"/>
    <cellStyle name="Összesen 3 12" xfId="30920"/>
    <cellStyle name="Összesen 3 2" xfId="30921"/>
    <cellStyle name="Összesen 3 2 10" xfId="30922"/>
    <cellStyle name="Összesen 3 2 11" xfId="30923"/>
    <cellStyle name="Összesen 3 2 2" xfId="30924"/>
    <cellStyle name="Összesen 3 2 2 10" xfId="30925"/>
    <cellStyle name="Összesen 3 2 2 11" xfId="30926"/>
    <cellStyle name="Összesen 3 2 2 12" xfId="30927"/>
    <cellStyle name="Összesen 3 2 2 13" xfId="30928"/>
    <cellStyle name="Összesen 3 2 2 14" xfId="30929"/>
    <cellStyle name="Összesen 3 2 2 15" xfId="30930"/>
    <cellStyle name="Összesen 3 2 2 16" xfId="30931"/>
    <cellStyle name="Összesen 3 2 2 2" xfId="30932"/>
    <cellStyle name="Összesen 3 2 2 2 2" xfId="30933"/>
    <cellStyle name="Összesen 3 2 2 2 3" xfId="30934"/>
    <cellStyle name="Összesen 3 2 2 2 4" xfId="30935"/>
    <cellStyle name="Összesen 3 2 2 2 5" xfId="30936"/>
    <cellStyle name="Összesen 3 2 2 2 6" xfId="30937"/>
    <cellStyle name="Összesen 3 2 2 2 7" xfId="30938"/>
    <cellStyle name="Összesen 3 2 2 3" xfId="30939"/>
    <cellStyle name="Összesen 3 2 2 4" xfId="30940"/>
    <cellStyle name="Összesen 3 2 2 5" xfId="30941"/>
    <cellStyle name="Összesen 3 2 2 6" xfId="30942"/>
    <cellStyle name="Összesen 3 2 2 7" xfId="30943"/>
    <cellStyle name="Összesen 3 2 2 8" xfId="30944"/>
    <cellStyle name="Összesen 3 2 2 9" xfId="30945"/>
    <cellStyle name="Összesen 3 2 3" xfId="30946"/>
    <cellStyle name="Összesen 3 2 3 2" xfId="30947"/>
    <cellStyle name="Összesen 3 2 3 3" xfId="30948"/>
    <cellStyle name="Összesen 3 2 3 4" xfId="30949"/>
    <cellStyle name="Összesen 3 2 3 5" xfId="30950"/>
    <cellStyle name="Összesen 3 2 3 6" xfId="30951"/>
    <cellStyle name="Összesen 3 2 3 7" xfId="30952"/>
    <cellStyle name="Összesen 3 2 4" xfId="30953"/>
    <cellStyle name="Összesen 3 2 5" xfId="30954"/>
    <cellStyle name="Összesen 3 2 6" xfId="30955"/>
    <cellStyle name="Összesen 3 2 7" xfId="30956"/>
    <cellStyle name="Összesen 3 2 8" xfId="30957"/>
    <cellStyle name="Összesen 3 2 9" xfId="30958"/>
    <cellStyle name="Összesen 3 3" xfId="30959"/>
    <cellStyle name="Összesen 3 3 10" xfId="30960"/>
    <cellStyle name="Összesen 3 3 11" xfId="30961"/>
    <cellStyle name="Összesen 3 3 12" xfId="30962"/>
    <cellStyle name="Összesen 3 3 13" xfId="30963"/>
    <cellStyle name="Összesen 3 3 14" xfId="30964"/>
    <cellStyle name="Összesen 3 3 15" xfId="30965"/>
    <cellStyle name="Összesen 3 3 16" xfId="30966"/>
    <cellStyle name="Összesen 3 3 2" xfId="30967"/>
    <cellStyle name="Összesen 3 3 2 2" xfId="30968"/>
    <cellStyle name="Összesen 3 3 2 3" xfId="30969"/>
    <cellStyle name="Összesen 3 3 2 4" xfId="30970"/>
    <cellStyle name="Összesen 3 3 2 5" xfId="30971"/>
    <cellStyle name="Összesen 3 3 2 6" xfId="30972"/>
    <cellStyle name="Összesen 3 3 2 7" xfId="30973"/>
    <cellStyle name="Összesen 3 3 3" xfId="30974"/>
    <cellStyle name="Összesen 3 3 4" xfId="30975"/>
    <cellStyle name="Összesen 3 3 5" xfId="30976"/>
    <cellStyle name="Összesen 3 3 6" xfId="30977"/>
    <cellStyle name="Összesen 3 3 7" xfId="30978"/>
    <cellStyle name="Összesen 3 3 8" xfId="30979"/>
    <cellStyle name="Összesen 3 3 9" xfId="30980"/>
    <cellStyle name="Összesen 3 4" xfId="30981"/>
    <cellStyle name="Összesen 3 4 2" xfId="30982"/>
    <cellStyle name="Összesen 3 4 3" xfId="30983"/>
    <cellStyle name="Összesen 3 4 4" xfId="30984"/>
    <cellStyle name="Összesen 3 4 5" xfId="30985"/>
    <cellStyle name="Összesen 3 4 6" xfId="30986"/>
    <cellStyle name="Összesen 3 4 7" xfId="30987"/>
    <cellStyle name="Összesen 3 5" xfId="30988"/>
    <cellStyle name="Összesen 3 6" xfId="30989"/>
    <cellStyle name="Összesen 3 7" xfId="30990"/>
    <cellStyle name="Összesen 3 8" xfId="30991"/>
    <cellStyle name="Összesen 3 9" xfId="30992"/>
    <cellStyle name="Összesen 4" xfId="30993"/>
    <cellStyle name="Összesen 4 10" xfId="30994"/>
    <cellStyle name="Összesen 4 11" xfId="30995"/>
    <cellStyle name="Összesen 4 12" xfId="30996"/>
    <cellStyle name="Összesen 4 2" xfId="30997"/>
    <cellStyle name="Összesen 4 2 10" xfId="30998"/>
    <cellStyle name="Összesen 4 2 11" xfId="30999"/>
    <cellStyle name="Összesen 4 2 2" xfId="31000"/>
    <cellStyle name="Összesen 4 2 2 10" xfId="31001"/>
    <cellStyle name="Összesen 4 2 2 11" xfId="31002"/>
    <cellStyle name="Összesen 4 2 2 12" xfId="31003"/>
    <cellStyle name="Összesen 4 2 2 13" xfId="31004"/>
    <cellStyle name="Összesen 4 2 2 14" xfId="31005"/>
    <cellStyle name="Összesen 4 2 2 15" xfId="31006"/>
    <cellStyle name="Összesen 4 2 2 16" xfId="31007"/>
    <cellStyle name="Összesen 4 2 2 2" xfId="31008"/>
    <cellStyle name="Összesen 4 2 2 2 2" xfId="31009"/>
    <cellStyle name="Összesen 4 2 2 2 3" xfId="31010"/>
    <cellStyle name="Összesen 4 2 2 2 4" xfId="31011"/>
    <cellStyle name="Összesen 4 2 2 2 5" xfId="31012"/>
    <cellStyle name="Összesen 4 2 2 2 6" xfId="31013"/>
    <cellStyle name="Összesen 4 2 2 2 7" xfId="31014"/>
    <cellStyle name="Összesen 4 2 2 3" xfId="31015"/>
    <cellStyle name="Összesen 4 2 2 4" xfId="31016"/>
    <cellStyle name="Összesen 4 2 2 5" xfId="31017"/>
    <cellStyle name="Összesen 4 2 2 6" xfId="31018"/>
    <cellStyle name="Összesen 4 2 2 7" xfId="31019"/>
    <cellStyle name="Összesen 4 2 2 8" xfId="31020"/>
    <cellStyle name="Összesen 4 2 2 9" xfId="31021"/>
    <cellStyle name="Összesen 4 2 3" xfId="31022"/>
    <cellStyle name="Összesen 4 2 3 2" xfId="31023"/>
    <cellStyle name="Összesen 4 2 3 3" xfId="31024"/>
    <cellStyle name="Összesen 4 2 3 4" xfId="31025"/>
    <cellStyle name="Összesen 4 2 3 5" xfId="31026"/>
    <cellStyle name="Összesen 4 2 3 6" xfId="31027"/>
    <cellStyle name="Összesen 4 2 3 7" xfId="31028"/>
    <cellStyle name="Összesen 4 2 4" xfId="31029"/>
    <cellStyle name="Összesen 4 2 5" xfId="31030"/>
    <cellStyle name="Összesen 4 2 6" xfId="31031"/>
    <cellStyle name="Összesen 4 2 7" xfId="31032"/>
    <cellStyle name="Összesen 4 2 8" xfId="31033"/>
    <cellStyle name="Összesen 4 2 9" xfId="31034"/>
    <cellStyle name="Összesen 4 3" xfId="31035"/>
    <cellStyle name="Összesen 4 3 10" xfId="31036"/>
    <cellStyle name="Összesen 4 3 11" xfId="31037"/>
    <cellStyle name="Összesen 4 3 12" xfId="31038"/>
    <cellStyle name="Összesen 4 3 13" xfId="31039"/>
    <cellStyle name="Összesen 4 3 14" xfId="31040"/>
    <cellStyle name="Összesen 4 3 15" xfId="31041"/>
    <cellStyle name="Összesen 4 3 16" xfId="31042"/>
    <cellStyle name="Összesen 4 3 2" xfId="31043"/>
    <cellStyle name="Összesen 4 3 2 2" xfId="31044"/>
    <cellStyle name="Összesen 4 3 2 3" xfId="31045"/>
    <cellStyle name="Összesen 4 3 2 4" xfId="31046"/>
    <cellStyle name="Összesen 4 3 2 5" xfId="31047"/>
    <cellStyle name="Összesen 4 3 2 6" xfId="31048"/>
    <cellStyle name="Összesen 4 3 2 7" xfId="31049"/>
    <cellStyle name="Összesen 4 3 3" xfId="31050"/>
    <cellStyle name="Összesen 4 3 4" xfId="31051"/>
    <cellStyle name="Összesen 4 3 5" xfId="31052"/>
    <cellStyle name="Összesen 4 3 6" xfId="31053"/>
    <cellStyle name="Összesen 4 3 7" xfId="31054"/>
    <cellStyle name="Összesen 4 3 8" xfId="31055"/>
    <cellStyle name="Összesen 4 3 9" xfId="31056"/>
    <cellStyle name="Összesen 4 4" xfId="31057"/>
    <cellStyle name="Összesen 4 4 2" xfId="31058"/>
    <cellStyle name="Összesen 4 4 3" xfId="31059"/>
    <cellStyle name="Összesen 4 4 4" xfId="31060"/>
    <cellStyle name="Összesen 4 4 5" xfId="31061"/>
    <cellStyle name="Összesen 4 4 6" xfId="31062"/>
    <cellStyle name="Összesen 4 4 7" xfId="31063"/>
    <cellStyle name="Összesen 4 5" xfId="31064"/>
    <cellStyle name="Összesen 4 6" xfId="31065"/>
    <cellStyle name="Összesen 4 7" xfId="31066"/>
    <cellStyle name="Összesen 4 8" xfId="31067"/>
    <cellStyle name="Összesen 4 9" xfId="31068"/>
    <cellStyle name="Összesen 5" xfId="31069"/>
    <cellStyle name="Összesen 5 10" xfId="31070"/>
    <cellStyle name="Összesen 5 11" xfId="31071"/>
    <cellStyle name="Összesen 5 12" xfId="31072"/>
    <cellStyle name="Összesen 5 2" xfId="31073"/>
    <cellStyle name="Összesen 5 2 10" xfId="31074"/>
    <cellStyle name="Összesen 5 2 11" xfId="31075"/>
    <cellStyle name="Összesen 5 2 2" xfId="31076"/>
    <cellStyle name="Összesen 5 2 2 10" xfId="31077"/>
    <cellStyle name="Összesen 5 2 2 11" xfId="31078"/>
    <cellStyle name="Összesen 5 2 2 12" xfId="31079"/>
    <cellStyle name="Összesen 5 2 2 13" xfId="31080"/>
    <cellStyle name="Összesen 5 2 2 14" xfId="31081"/>
    <cellStyle name="Összesen 5 2 2 15" xfId="31082"/>
    <cellStyle name="Összesen 5 2 2 16" xfId="31083"/>
    <cellStyle name="Összesen 5 2 2 2" xfId="31084"/>
    <cellStyle name="Összesen 5 2 2 2 2" xfId="31085"/>
    <cellStyle name="Összesen 5 2 2 2 3" xfId="31086"/>
    <cellStyle name="Összesen 5 2 2 2 4" xfId="31087"/>
    <cellStyle name="Összesen 5 2 2 2 5" xfId="31088"/>
    <cellStyle name="Összesen 5 2 2 2 6" xfId="31089"/>
    <cellStyle name="Összesen 5 2 2 2 7" xfId="31090"/>
    <cellStyle name="Összesen 5 2 2 3" xfId="31091"/>
    <cellStyle name="Összesen 5 2 2 4" xfId="31092"/>
    <cellStyle name="Összesen 5 2 2 5" xfId="31093"/>
    <cellStyle name="Összesen 5 2 2 6" xfId="31094"/>
    <cellStyle name="Összesen 5 2 2 7" xfId="31095"/>
    <cellStyle name="Összesen 5 2 2 8" xfId="31096"/>
    <cellStyle name="Összesen 5 2 2 9" xfId="31097"/>
    <cellStyle name="Összesen 5 2 3" xfId="31098"/>
    <cellStyle name="Összesen 5 2 3 2" xfId="31099"/>
    <cellStyle name="Összesen 5 2 3 3" xfId="31100"/>
    <cellStyle name="Összesen 5 2 3 4" xfId="31101"/>
    <cellStyle name="Összesen 5 2 3 5" xfId="31102"/>
    <cellStyle name="Összesen 5 2 3 6" xfId="31103"/>
    <cellStyle name="Összesen 5 2 3 7" xfId="31104"/>
    <cellStyle name="Összesen 5 2 4" xfId="31105"/>
    <cellStyle name="Összesen 5 2 5" xfId="31106"/>
    <cellStyle name="Összesen 5 2 6" xfId="31107"/>
    <cellStyle name="Összesen 5 2 7" xfId="31108"/>
    <cellStyle name="Összesen 5 2 8" xfId="31109"/>
    <cellStyle name="Összesen 5 2 9" xfId="31110"/>
    <cellStyle name="Összesen 5 3" xfId="31111"/>
    <cellStyle name="Összesen 5 3 10" xfId="31112"/>
    <cellStyle name="Összesen 5 3 11" xfId="31113"/>
    <cellStyle name="Összesen 5 3 12" xfId="31114"/>
    <cellStyle name="Összesen 5 3 13" xfId="31115"/>
    <cellStyle name="Összesen 5 3 14" xfId="31116"/>
    <cellStyle name="Összesen 5 3 15" xfId="31117"/>
    <cellStyle name="Összesen 5 3 16" xfId="31118"/>
    <cellStyle name="Összesen 5 3 2" xfId="31119"/>
    <cellStyle name="Összesen 5 3 2 2" xfId="31120"/>
    <cellStyle name="Összesen 5 3 2 3" xfId="31121"/>
    <cellStyle name="Összesen 5 3 2 4" xfId="31122"/>
    <cellStyle name="Összesen 5 3 2 5" xfId="31123"/>
    <cellStyle name="Összesen 5 3 2 6" xfId="31124"/>
    <cellStyle name="Összesen 5 3 2 7" xfId="31125"/>
    <cellStyle name="Összesen 5 3 3" xfId="31126"/>
    <cellStyle name="Összesen 5 3 4" xfId="31127"/>
    <cellStyle name="Összesen 5 3 5" xfId="31128"/>
    <cellStyle name="Összesen 5 3 6" xfId="31129"/>
    <cellStyle name="Összesen 5 3 7" xfId="31130"/>
    <cellStyle name="Összesen 5 3 8" xfId="31131"/>
    <cellStyle name="Összesen 5 3 9" xfId="31132"/>
    <cellStyle name="Összesen 5 4" xfId="31133"/>
    <cellStyle name="Összesen 5 4 2" xfId="31134"/>
    <cellStyle name="Összesen 5 4 3" xfId="31135"/>
    <cellStyle name="Összesen 5 4 4" xfId="31136"/>
    <cellStyle name="Összesen 5 4 5" xfId="31137"/>
    <cellStyle name="Összesen 5 4 6" xfId="31138"/>
    <cellStyle name="Összesen 5 4 7" xfId="31139"/>
    <cellStyle name="Összesen 5 5" xfId="31140"/>
    <cellStyle name="Összesen 5 6" xfId="31141"/>
    <cellStyle name="Összesen 5 7" xfId="31142"/>
    <cellStyle name="Összesen 5 8" xfId="31143"/>
    <cellStyle name="Összesen 5 9" xfId="31144"/>
    <cellStyle name="Összesen 6" xfId="31145"/>
    <cellStyle name="Összesen 6 10" xfId="31146"/>
    <cellStyle name="Összesen 6 11" xfId="31147"/>
    <cellStyle name="Összesen 6 12" xfId="31148"/>
    <cellStyle name="Összesen 6 13" xfId="31149"/>
    <cellStyle name="Összesen 6 14" xfId="31150"/>
    <cellStyle name="Összesen 6 15" xfId="31151"/>
    <cellStyle name="Összesen 6 16" xfId="31152"/>
    <cellStyle name="Összesen 6 2" xfId="31153"/>
    <cellStyle name="Összesen 6 2 2" xfId="31154"/>
    <cellStyle name="Összesen 6 2 3" xfId="31155"/>
    <cellStyle name="Összesen 6 2 4" xfId="31156"/>
    <cellStyle name="Összesen 6 2 5" xfId="31157"/>
    <cellStyle name="Összesen 6 2 6" xfId="31158"/>
    <cellStyle name="Összesen 6 2 7" xfId="31159"/>
    <cellStyle name="Összesen 6 3" xfId="31160"/>
    <cellStyle name="Összesen 6 4" xfId="31161"/>
    <cellStyle name="Összesen 6 5" xfId="31162"/>
    <cellStyle name="Összesen 6 6" xfId="31163"/>
    <cellStyle name="Összesen 6 7" xfId="31164"/>
    <cellStyle name="Összesen 6 8" xfId="31165"/>
    <cellStyle name="Összesen 6 9" xfId="31166"/>
    <cellStyle name="Összesen 7" xfId="31167"/>
    <cellStyle name="Összesen 7 2" xfId="31168"/>
    <cellStyle name="Összesen 7 2 2" xfId="31169"/>
    <cellStyle name="Összesen 7 2 3" xfId="31170"/>
    <cellStyle name="Összesen 7 2 4" xfId="31171"/>
    <cellStyle name="Összesen 7 2 5" xfId="31172"/>
    <cellStyle name="Összesen 7 2 6" xfId="31173"/>
    <cellStyle name="Összesen 7 2 7" xfId="31174"/>
    <cellStyle name="Összesen 7 3" xfId="31175"/>
    <cellStyle name="Összesen 7 4" xfId="31176"/>
    <cellStyle name="Összesen 7 5" xfId="31177"/>
    <cellStyle name="Összesen 7 6" xfId="31178"/>
    <cellStyle name="Összesen 7 7" xfId="31179"/>
    <cellStyle name="Összesen 8" xfId="31180"/>
    <cellStyle name="Összesen 8 2" xfId="31181"/>
    <cellStyle name="Összesen 8 3" xfId="31182"/>
    <cellStyle name="Összesen 8 4" xfId="31183"/>
    <cellStyle name="Összesen 8 5" xfId="31184"/>
    <cellStyle name="Összesen 8 6" xfId="31185"/>
    <cellStyle name="Összesen 8 7" xfId="31186"/>
    <cellStyle name="Összesen 9" xfId="31187"/>
    <cellStyle name="Összesen 9 2" xfId="31188"/>
    <cellStyle name="Összesen 9 3" xfId="31189"/>
    <cellStyle name="Összesen 9 4" xfId="31190"/>
    <cellStyle name="Összesen 9 5" xfId="31191"/>
    <cellStyle name="Összesen 9 6" xfId="31192"/>
    <cellStyle name="Összesen 9 7" xfId="31193"/>
    <cellStyle name="Output 2" xfId="243"/>
    <cellStyle name="Output 2 10" xfId="31194"/>
    <cellStyle name="Output 2 10 2" xfId="31195"/>
    <cellStyle name="Output 2 10 3" xfId="31196"/>
    <cellStyle name="Output 2 10 4" xfId="31197"/>
    <cellStyle name="Output 2 10 5" xfId="31198"/>
    <cellStyle name="Output 2 10 6" xfId="31199"/>
    <cellStyle name="Output 2 10 7" xfId="31200"/>
    <cellStyle name="Output 2 11" xfId="31201"/>
    <cellStyle name="Output 2 12" xfId="31202"/>
    <cellStyle name="Output 2 13" xfId="31203"/>
    <cellStyle name="Output 2 14" xfId="31204"/>
    <cellStyle name="Output 2 15" xfId="31205"/>
    <cellStyle name="Output 2 16" xfId="31206"/>
    <cellStyle name="Output 2 17" xfId="31207"/>
    <cellStyle name="Output 2 2" xfId="244"/>
    <cellStyle name="Output 2 2 10" xfId="31208"/>
    <cellStyle name="Output 2 2 11" xfId="31209"/>
    <cellStyle name="Output 2 2 12" xfId="31210"/>
    <cellStyle name="Output 2 2 13" xfId="31211"/>
    <cellStyle name="Output 2 2 14" xfId="31212"/>
    <cellStyle name="Output 2 2 15" xfId="31213"/>
    <cellStyle name="Output 2 2 16" xfId="31214"/>
    <cellStyle name="Output 2 2 2" xfId="31215"/>
    <cellStyle name="Output 2 2 2 10" xfId="31216"/>
    <cellStyle name="Output 2 2 2 11" xfId="31217"/>
    <cellStyle name="Output 2 2 2 12" xfId="31218"/>
    <cellStyle name="Output 2 2 2 2" xfId="31219"/>
    <cellStyle name="Output 2 2 2 2 10" xfId="31220"/>
    <cellStyle name="Output 2 2 2 2 11" xfId="31221"/>
    <cellStyle name="Output 2 2 2 2 2" xfId="31222"/>
    <cellStyle name="Output 2 2 2 2 2 10" xfId="31223"/>
    <cellStyle name="Output 2 2 2 2 2 11" xfId="31224"/>
    <cellStyle name="Output 2 2 2 2 2 12" xfId="31225"/>
    <cellStyle name="Output 2 2 2 2 2 13" xfId="31226"/>
    <cellStyle name="Output 2 2 2 2 2 14" xfId="31227"/>
    <cellStyle name="Output 2 2 2 2 2 15" xfId="31228"/>
    <cellStyle name="Output 2 2 2 2 2 16" xfId="31229"/>
    <cellStyle name="Output 2 2 2 2 2 2" xfId="31230"/>
    <cellStyle name="Output 2 2 2 2 2 2 2" xfId="31231"/>
    <cellStyle name="Output 2 2 2 2 2 2 3" xfId="31232"/>
    <cellStyle name="Output 2 2 2 2 2 2 4" xfId="31233"/>
    <cellStyle name="Output 2 2 2 2 2 2 5" xfId="31234"/>
    <cellStyle name="Output 2 2 2 2 2 2 6" xfId="31235"/>
    <cellStyle name="Output 2 2 2 2 2 2 7" xfId="31236"/>
    <cellStyle name="Output 2 2 2 2 2 3" xfId="31237"/>
    <cellStyle name="Output 2 2 2 2 2 4" xfId="31238"/>
    <cellStyle name="Output 2 2 2 2 2 5" xfId="31239"/>
    <cellStyle name="Output 2 2 2 2 2 6" xfId="31240"/>
    <cellStyle name="Output 2 2 2 2 2 7" xfId="31241"/>
    <cellStyle name="Output 2 2 2 2 2 8" xfId="31242"/>
    <cellStyle name="Output 2 2 2 2 2 9" xfId="31243"/>
    <cellStyle name="Output 2 2 2 2 3" xfId="31244"/>
    <cellStyle name="Output 2 2 2 2 3 2" xfId="31245"/>
    <cellStyle name="Output 2 2 2 2 3 3" xfId="31246"/>
    <cellStyle name="Output 2 2 2 2 3 4" xfId="31247"/>
    <cellStyle name="Output 2 2 2 2 3 5" xfId="31248"/>
    <cellStyle name="Output 2 2 2 2 3 6" xfId="31249"/>
    <cellStyle name="Output 2 2 2 2 3 7" xfId="31250"/>
    <cellStyle name="Output 2 2 2 2 4" xfId="31251"/>
    <cellStyle name="Output 2 2 2 2 5" xfId="31252"/>
    <cellStyle name="Output 2 2 2 2 6" xfId="31253"/>
    <cellStyle name="Output 2 2 2 2 7" xfId="31254"/>
    <cellStyle name="Output 2 2 2 2 8" xfId="31255"/>
    <cellStyle name="Output 2 2 2 2 9" xfId="31256"/>
    <cellStyle name="Output 2 2 2 3" xfId="31257"/>
    <cellStyle name="Output 2 2 2 3 10" xfId="31258"/>
    <cellStyle name="Output 2 2 2 3 11" xfId="31259"/>
    <cellStyle name="Output 2 2 2 3 12" xfId="31260"/>
    <cellStyle name="Output 2 2 2 3 13" xfId="31261"/>
    <cellStyle name="Output 2 2 2 3 14" xfId="31262"/>
    <cellStyle name="Output 2 2 2 3 15" xfId="31263"/>
    <cellStyle name="Output 2 2 2 3 16" xfId="31264"/>
    <cellStyle name="Output 2 2 2 3 2" xfId="31265"/>
    <cellStyle name="Output 2 2 2 3 2 2" xfId="31266"/>
    <cellStyle name="Output 2 2 2 3 2 3" xfId="31267"/>
    <cellStyle name="Output 2 2 2 3 2 4" xfId="31268"/>
    <cellStyle name="Output 2 2 2 3 2 5" xfId="31269"/>
    <cellStyle name="Output 2 2 2 3 2 6" xfId="31270"/>
    <cellStyle name="Output 2 2 2 3 2 7" xfId="31271"/>
    <cellStyle name="Output 2 2 2 3 3" xfId="31272"/>
    <cellStyle name="Output 2 2 2 3 4" xfId="31273"/>
    <cellStyle name="Output 2 2 2 3 5" xfId="31274"/>
    <cellStyle name="Output 2 2 2 3 6" xfId="31275"/>
    <cellStyle name="Output 2 2 2 3 7" xfId="31276"/>
    <cellStyle name="Output 2 2 2 3 8" xfId="31277"/>
    <cellStyle name="Output 2 2 2 3 9" xfId="31278"/>
    <cellStyle name="Output 2 2 2 4" xfId="31279"/>
    <cellStyle name="Output 2 2 2 4 2" xfId="31280"/>
    <cellStyle name="Output 2 2 2 4 3" xfId="31281"/>
    <cellStyle name="Output 2 2 2 4 4" xfId="31282"/>
    <cellStyle name="Output 2 2 2 4 5" xfId="31283"/>
    <cellStyle name="Output 2 2 2 4 6" xfId="31284"/>
    <cellStyle name="Output 2 2 2 4 7" xfId="31285"/>
    <cellStyle name="Output 2 2 2 5" xfId="31286"/>
    <cellStyle name="Output 2 2 2 6" xfId="31287"/>
    <cellStyle name="Output 2 2 2 7" xfId="31288"/>
    <cellStyle name="Output 2 2 2 8" xfId="31289"/>
    <cellStyle name="Output 2 2 2 9" xfId="31290"/>
    <cellStyle name="Output 2 2 3" xfId="31291"/>
    <cellStyle name="Output 2 2 3 10" xfId="31292"/>
    <cellStyle name="Output 2 2 3 11" xfId="31293"/>
    <cellStyle name="Output 2 2 3 12" xfId="31294"/>
    <cellStyle name="Output 2 2 3 2" xfId="31295"/>
    <cellStyle name="Output 2 2 3 2 10" xfId="31296"/>
    <cellStyle name="Output 2 2 3 2 11" xfId="31297"/>
    <cellStyle name="Output 2 2 3 2 2" xfId="31298"/>
    <cellStyle name="Output 2 2 3 2 2 10" xfId="31299"/>
    <cellStyle name="Output 2 2 3 2 2 11" xfId="31300"/>
    <cellStyle name="Output 2 2 3 2 2 12" xfId="31301"/>
    <cellStyle name="Output 2 2 3 2 2 13" xfId="31302"/>
    <cellStyle name="Output 2 2 3 2 2 14" xfId="31303"/>
    <cellStyle name="Output 2 2 3 2 2 15" xfId="31304"/>
    <cellStyle name="Output 2 2 3 2 2 16" xfId="31305"/>
    <cellStyle name="Output 2 2 3 2 2 2" xfId="31306"/>
    <cellStyle name="Output 2 2 3 2 2 2 2" xfId="31307"/>
    <cellStyle name="Output 2 2 3 2 2 2 3" xfId="31308"/>
    <cellStyle name="Output 2 2 3 2 2 2 4" xfId="31309"/>
    <cellStyle name="Output 2 2 3 2 2 2 5" xfId="31310"/>
    <cellStyle name="Output 2 2 3 2 2 2 6" xfId="31311"/>
    <cellStyle name="Output 2 2 3 2 2 2 7" xfId="31312"/>
    <cellStyle name="Output 2 2 3 2 2 3" xfId="31313"/>
    <cellStyle name="Output 2 2 3 2 2 4" xfId="31314"/>
    <cellStyle name="Output 2 2 3 2 2 5" xfId="31315"/>
    <cellStyle name="Output 2 2 3 2 2 6" xfId="31316"/>
    <cellStyle name="Output 2 2 3 2 2 7" xfId="31317"/>
    <cellStyle name="Output 2 2 3 2 2 8" xfId="31318"/>
    <cellStyle name="Output 2 2 3 2 2 9" xfId="31319"/>
    <cellStyle name="Output 2 2 3 2 3" xfId="31320"/>
    <cellStyle name="Output 2 2 3 2 3 2" xfId="31321"/>
    <cellStyle name="Output 2 2 3 2 3 3" xfId="31322"/>
    <cellStyle name="Output 2 2 3 2 3 4" xfId="31323"/>
    <cellStyle name="Output 2 2 3 2 3 5" xfId="31324"/>
    <cellStyle name="Output 2 2 3 2 3 6" xfId="31325"/>
    <cellStyle name="Output 2 2 3 2 3 7" xfId="31326"/>
    <cellStyle name="Output 2 2 3 2 4" xfId="31327"/>
    <cellStyle name="Output 2 2 3 2 5" xfId="31328"/>
    <cellStyle name="Output 2 2 3 2 6" xfId="31329"/>
    <cellStyle name="Output 2 2 3 2 7" xfId="31330"/>
    <cellStyle name="Output 2 2 3 2 8" xfId="31331"/>
    <cellStyle name="Output 2 2 3 2 9" xfId="31332"/>
    <cellStyle name="Output 2 2 3 3" xfId="31333"/>
    <cellStyle name="Output 2 2 3 3 10" xfId="31334"/>
    <cellStyle name="Output 2 2 3 3 11" xfId="31335"/>
    <cellStyle name="Output 2 2 3 3 12" xfId="31336"/>
    <cellStyle name="Output 2 2 3 3 13" xfId="31337"/>
    <cellStyle name="Output 2 2 3 3 14" xfId="31338"/>
    <cellStyle name="Output 2 2 3 3 15" xfId="31339"/>
    <cellStyle name="Output 2 2 3 3 16" xfId="31340"/>
    <cellStyle name="Output 2 2 3 3 2" xfId="31341"/>
    <cellStyle name="Output 2 2 3 3 2 2" xfId="31342"/>
    <cellStyle name="Output 2 2 3 3 2 3" xfId="31343"/>
    <cellStyle name="Output 2 2 3 3 2 4" xfId="31344"/>
    <cellStyle name="Output 2 2 3 3 2 5" xfId="31345"/>
    <cellStyle name="Output 2 2 3 3 2 6" xfId="31346"/>
    <cellStyle name="Output 2 2 3 3 2 7" xfId="31347"/>
    <cellStyle name="Output 2 2 3 3 3" xfId="31348"/>
    <cellStyle name="Output 2 2 3 3 4" xfId="31349"/>
    <cellStyle name="Output 2 2 3 3 5" xfId="31350"/>
    <cellStyle name="Output 2 2 3 3 6" xfId="31351"/>
    <cellStyle name="Output 2 2 3 3 7" xfId="31352"/>
    <cellStyle name="Output 2 2 3 3 8" xfId="31353"/>
    <cellStyle name="Output 2 2 3 3 9" xfId="31354"/>
    <cellStyle name="Output 2 2 3 4" xfId="31355"/>
    <cellStyle name="Output 2 2 3 4 2" xfId="31356"/>
    <cellStyle name="Output 2 2 3 4 3" xfId="31357"/>
    <cellStyle name="Output 2 2 3 4 4" xfId="31358"/>
    <cellStyle name="Output 2 2 3 4 5" xfId="31359"/>
    <cellStyle name="Output 2 2 3 4 6" xfId="31360"/>
    <cellStyle name="Output 2 2 3 4 7" xfId="31361"/>
    <cellStyle name="Output 2 2 3 5" xfId="31362"/>
    <cellStyle name="Output 2 2 3 6" xfId="31363"/>
    <cellStyle name="Output 2 2 3 7" xfId="31364"/>
    <cellStyle name="Output 2 2 3 8" xfId="31365"/>
    <cellStyle name="Output 2 2 3 9" xfId="31366"/>
    <cellStyle name="Output 2 2 4" xfId="31367"/>
    <cellStyle name="Output 2 2 4 10" xfId="31368"/>
    <cellStyle name="Output 2 2 4 11" xfId="31369"/>
    <cellStyle name="Output 2 2 4 2" xfId="31370"/>
    <cellStyle name="Output 2 2 4 2 10" xfId="31371"/>
    <cellStyle name="Output 2 2 4 2 11" xfId="31372"/>
    <cellStyle name="Output 2 2 4 2 12" xfId="31373"/>
    <cellStyle name="Output 2 2 4 2 13" xfId="31374"/>
    <cellStyle name="Output 2 2 4 2 14" xfId="31375"/>
    <cellStyle name="Output 2 2 4 2 15" xfId="31376"/>
    <cellStyle name="Output 2 2 4 2 16" xfId="31377"/>
    <cellStyle name="Output 2 2 4 2 2" xfId="31378"/>
    <cellStyle name="Output 2 2 4 2 2 2" xfId="31379"/>
    <cellStyle name="Output 2 2 4 2 2 3" xfId="31380"/>
    <cellStyle name="Output 2 2 4 2 2 4" xfId="31381"/>
    <cellStyle name="Output 2 2 4 2 2 5" xfId="31382"/>
    <cellStyle name="Output 2 2 4 2 2 6" xfId="31383"/>
    <cellStyle name="Output 2 2 4 2 2 7" xfId="31384"/>
    <cellStyle name="Output 2 2 4 2 3" xfId="31385"/>
    <cellStyle name="Output 2 2 4 2 4" xfId="31386"/>
    <cellStyle name="Output 2 2 4 2 5" xfId="31387"/>
    <cellStyle name="Output 2 2 4 2 6" xfId="31388"/>
    <cellStyle name="Output 2 2 4 2 7" xfId="31389"/>
    <cellStyle name="Output 2 2 4 2 8" xfId="31390"/>
    <cellStyle name="Output 2 2 4 2 9" xfId="31391"/>
    <cellStyle name="Output 2 2 4 3" xfId="31392"/>
    <cellStyle name="Output 2 2 4 3 2" xfId="31393"/>
    <cellStyle name="Output 2 2 4 3 3" xfId="31394"/>
    <cellStyle name="Output 2 2 4 3 4" xfId="31395"/>
    <cellStyle name="Output 2 2 4 3 5" xfId="31396"/>
    <cellStyle name="Output 2 2 4 3 6" xfId="31397"/>
    <cellStyle name="Output 2 2 4 3 7" xfId="31398"/>
    <cellStyle name="Output 2 2 4 4" xfId="31399"/>
    <cellStyle name="Output 2 2 4 5" xfId="31400"/>
    <cellStyle name="Output 2 2 4 6" xfId="31401"/>
    <cellStyle name="Output 2 2 4 7" xfId="31402"/>
    <cellStyle name="Output 2 2 4 8" xfId="31403"/>
    <cellStyle name="Output 2 2 4 9" xfId="31404"/>
    <cellStyle name="Output 2 2 5" xfId="31405"/>
    <cellStyle name="Output 2 2 5 10" xfId="31406"/>
    <cellStyle name="Output 2 2 5 11" xfId="31407"/>
    <cellStyle name="Output 2 2 5 12" xfId="31408"/>
    <cellStyle name="Output 2 2 5 13" xfId="31409"/>
    <cellStyle name="Output 2 2 5 14" xfId="31410"/>
    <cellStyle name="Output 2 2 5 15" xfId="31411"/>
    <cellStyle name="Output 2 2 5 16" xfId="31412"/>
    <cellStyle name="Output 2 2 5 2" xfId="31413"/>
    <cellStyle name="Output 2 2 5 2 2" xfId="31414"/>
    <cellStyle name="Output 2 2 5 2 3" xfId="31415"/>
    <cellStyle name="Output 2 2 5 2 4" xfId="31416"/>
    <cellStyle name="Output 2 2 5 2 5" xfId="31417"/>
    <cellStyle name="Output 2 2 5 2 6" xfId="31418"/>
    <cellStyle name="Output 2 2 5 2 7" xfId="31419"/>
    <cellStyle name="Output 2 2 5 3" xfId="31420"/>
    <cellStyle name="Output 2 2 5 4" xfId="31421"/>
    <cellStyle name="Output 2 2 5 5" xfId="31422"/>
    <cellStyle name="Output 2 2 5 6" xfId="31423"/>
    <cellStyle name="Output 2 2 5 7" xfId="31424"/>
    <cellStyle name="Output 2 2 5 8" xfId="31425"/>
    <cellStyle name="Output 2 2 5 9" xfId="31426"/>
    <cellStyle name="Output 2 2 6" xfId="31427"/>
    <cellStyle name="Output 2 2 6 2" xfId="31428"/>
    <cellStyle name="Output 2 2 6 2 2" xfId="31429"/>
    <cellStyle name="Output 2 2 6 2 3" xfId="31430"/>
    <cellStyle name="Output 2 2 6 2 4" xfId="31431"/>
    <cellStyle name="Output 2 2 6 2 5" xfId="31432"/>
    <cellStyle name="Output 2 2 6 2 6" xfId="31433"/>
    <cellStyle name="Output 2 2 6 2 7" xfId="31434"/>
    <cellStyle name="Output 2 2 6 3" xfId="31435"/>
    <cellStyle name="Output 2 2 6 4" xfId="31436"/>
    <cellStyle name="Output 2 2 6 5" xfId="31437"/>
    <cellStyle name="Output 2 2 6 6" xfId="31438"/>
    <cellStyle name="Output 2 2 6 7" xfId="31439"/>
    <cellStyle name="Output 2 2 7" xfId="31440"/>
    <cellStyle name="Output 2 2 7 2" xfId="31441"/>
    <cellStyle name="Output 2 2 7 3" xfId="31442"/>
    <cellStyle name="Output 2 2 7 4" xfId="31443"/>
    <cellStyle name="Output 2 2 7 5" xfId="31444"/>
    <cellStyle name="Output 2 2 7 6" xfId="31445"/>
    <cellStyle name="Output 2 2 7 7" xfId="31446"/>
    <cellStyle name="Output 2 2 8" xfId="31447"/>
    <cellStyle name="Output 2 2 8 2" xfId="31448"/>
    <cellStyle name="Output 2 2 8 3" xfId="31449"/>
    <cellStyle name="Output 2 2 8 4" xfId="31450"/>
    <cellStyle name="Output 2 2 8 5" xfId="31451"/>
    <cellStyle name="Output 2 2 8 6" xfId="31452"/>
    <cellStyle name="Output 2 2 8 7" xfId="31453"/>
    <cellStyle name="Output 2 2 9" xfId="31454"/>
    <cellStyle name="Output 2 2 9 2" xfId="31455"/>
    <cellStyle name="Output 2 2 9 3" xfId="31456"/>
    <cellStyle name="Output 2 2 9 4" xfId="31457"/>
    <cellStyle name="Output 2 2 9 5" xfId="31458"/>
    <cellStyle name="Output 2 2 9 6" xfId="31459"/>
    <cellStyle name="Output 2 2 9 7" xfId="31460"/>
    <cellStyle name="Output 2 3" xfId="31461"/>
    <cellStyle name="Output 2 3 10" xfId="31462"/>
    <cellStyle name="Output 2 3 11" xfId="31463"/>
    <cellStyle name="Output 2 3 12" xfId="31464"/>
    <cellStyle name="Output 2 3 2" xfId="31465"/>
    <cellStyle name="Output 2 3 2 10" xfId="31466"/>
    <cellStyle name="Output 2 3 2 11" xfId="31467"/>
    <cellStyle name="Output 2 3 2 2" xfId="31468"/>
    <cellStyle name="Output 2 3 2 2 10" xfId="31469"/>
    <cellStyle name="Output 2 3 2 2 11" xfId="31470"/>
    <cellStyle name="Output 2 3 2 2 12" xfId="31471"/>
    <cellStyle name="Output 2 3 2 2 13" xfId="31472"/>
    <cellStyle name="Output 2 3 2 2 14" xfId="31473"/>
    <cellStyle name="Output 2 3 2 2 15" xfId="31474"/>
    <cellStyle name="Output 2 3 2 2 16" xfId="31475"/>
    <cellStyle name="Output 2 3 2 2 2" xfId="31476"/>
    <cellStyle name="Output 2 3 2 2 2 2" xfId="31477"/>
    <cellStyle name="Output 2 3 2 2 2 3" xfId="31478"/>
    <cellStyle name="Output 2 3 2 2 2 4" xfId="31479"/>
    <cellStyle name="Output 2 3 2 2 2 5" xfId="31480"/>
    <cellStyle name="Output 2 3 2 2 2 6" xfId="31481"/>
    <cellStyle name="Output 2 3 2 2 2 7" xfId="31482"/>
    <cellStyle name="Output 2 3 2 2 3" xfId="31483"/>
    <cellStyle name="Output 2 3 2 2 4" xfId="31484"/>
    <cellStyle name="Output 2 3 2 2 5" xfId="31485"/>
    <cellStyle name="Output 2 3 2 2 6" xfId="31486"/>
    <cellStyle name="Output 2 3 2 2 7" xfId="31487"/>
    <cellStyle name="Output 2 3 2 2 8" xfId="31488"/>
    <cellStyle name="Output 2 3 2 2 9" xfId="31489"/>
    <cellStyle name="Output 2 3 2 3" xfId="31490"/>
    <cellStyle name="Output 2 3 2 3 2" xfId="31491"/>
    <cellStyle name="Output 2 3 2 3 3" xfId="31492"/>
    <cellStyle name="Output 2 3 2 3 4" xfId="31493"/>
    <cellStyle name="Output 2 3 2 3 5" xfId="31494"/>
    <cellStyle name="Output 2 3 2 3 6" xfId="31495"/>
    <cellStyle name="Output 2 3 2 3 7" xfId="31496"/>
    <cellStyle name="Output 2 3 2 4" xfId="31497"/>
    <cellStyle name="Output 2 3 2 5" xfId="31498"/>
    <cellStyle name="Output 2 3 2 6" xfId="31499"/>
    <cellStyle name="Output 2 3 2 7" xfId="31500"/>
    <cellStyle name="Output 2 3 2 8" xfId="31501"/>
    <cellStyle name="Output 2 3 2 9" xfId="31502"/>
    <cellStyle name="Output 2 3 3" xfId="31503"/>
    <cellStyle name="Output 2 3 3 10" xfId="31504"/>
    <cellStyle name="Output 2 3 3 11" xfId="31505"/>
    <cellStyle name="Output 2 3 3 12" xfId="31506"/>
    <cellStyle name="Output 2 3 3 13" xfId="31507"/>
    <cellStyle name="Output 2 3 3 14" xfId="31508"/>
    <cellStyle name="Output 2 3 3 15" xfId="31509"/>
    <cellStyle name="Output 2 3 3 16" xfId="31510"/>
    <cellStyle name="Output 2 3 3 2" xfId="31511"/>
    <cellStyle name="Output 2 3 3 2 2" xfId="31512"/>
    <cellStyle name="Output 2 3 3 2 3" xfId="31513"/>
    <cellStyle name="Output 2 3 3 2 4" xfId="31514"/>
    <cellStyle name="Output 2 3 3 2 5" xfId="31515"/>
    <cellStyle name="Output 2 3 3 2 6" xfId="31516"/>
    <cellStyle name="Output 2 3 3 2 7" xfId="31517"/>
    <cellStyle name="Output 2 3 3 3" xfId="31518"/>
    <cellStyle name="Output 2 3 3 4" xfId="31519"/>
    <cellStyle name="Output 2 3 3 5" xfId="31520"/>
    <cellStyle name="Output 2 3 3 6" xfId="31521"/>
    <cellStyle name="Output 2 3 3 7" xfId="31522"/>
    <cellStyle name="Output 2 3 3 8" xfId="31523"/>
    <cellStyle name="Output 2 3 3 9" xfId="31524"/>
    <cellStyle name="Output 2 3 4" xfId="31525"/>
    <cellStyle name="Output 2 3 4 2" xfId="31526"/>
    <cellStyle name="Output 2 3 4 3" xfId="31527"/>
    <cellStyle name="Output 2 3 4 4" xfId="31528"/>
    <cellStyle name="Output 2 3 4 5" xfId="31529"/>
    <cellStyle name="Output 2 3 4 6" xfId="31530"/>
    <cellStyle name="Output 2 3 4 7" xfId="31531"/>
    <cellStyle name="Output 2 3 5" xfId="31532"/>
    <cellStyle name="Output 2 3 6" xfId="31533"/>
    <cellStyle name="Output 2 3 7" xfId="31534"/>
    <cellStyle name="Output 2 3 8" xfId="31535"/>
    <cellStyle name="Output 2 3 9" xfId="31536"/>
    <cellStyle name="Output 2 4" xfId="31537"/>
    <cellStyle name="Output 2 4 10" xfId="31538"/>
    <cellStyle name="Output 2 4 11" xfId="31539"/>
    <cellStyle name="Output 2 4 12" xfId="31540"/>
    <cellStyle name="Output 2 4 2" xfId="31541"/>
    <cellStyle name="Output 2 4 2 10" xfId="31542"/>
    <cellStyle name="Output 2 4 2 11" xfId="31543"/>
    <cellStyle name="Output 2 4 2 2" xfId="31544"/>
    <cellStyle name="Output 2 4 2 2 10" xfId="31545"/>
    <cellStyle name="Output 2 4 2 2 11" xfId="31546"/>
    <cellStyle name="Output 2 4 2 2 12" xfId="31547"/>
    <cellStyle name="Output 2 4 2 2 13" xfId="31548"/>
    <cellStyle name="Output 2 4 2 2 14" xfId="31549"/>
    <cellStyle name="Output 2 4 2 2 15" xfId="31550"/>
    <cellStyle name="Output 2 4 2 2 16" xfId="31551"/>
    <cellStyle name="Output 2 4 2 2 2" xfId="31552"/>
    <cellStyle name="Output 2 4 2 2 2 2" xfId="31553"/>
    <cellStyle name="Output 2 4 2 2 2 3" xfId="31554"/>
    <cellStyle name="Output 2 4 2 2 2 4" xfId="31555"/>
    <cellStyle name="Output 2 4 2 2 2 5" xfId="31556"/>
    <cellStyle name="Output 2 4 2 2 2 6" xfId="31557"/>
    <cellStyle name="Output 2 4 2 2 2 7" xfId="31558"/>
    <cellStyle name="Output 2 4 2 2 3" xfId="31559"/>
    <cellStyle name="Output 2 4 2 2 4" xfId="31560"/>
    <cellStyle name="Output 2 4 2 2 5" xfId="31561"/>
    <cellStyle name="Output 2 4 2 2 6" xfId="31562"/>
    <cellStyle name="Output 2 4 2 2 7" xfId="31563"/>
    <cellStyle name="Output 2 4 2 2 8" xfId="31564"/>
    <cellStyle name="Output 2 4 2 2 9" xfId="31565"/>
    <cellStyle name="Output 2 4 2 3" xfId="31566"/>
    <cellStyle name="Output 2 4 2 3 2" xfId="31567"/>
    <cellStyle name="Output 2 4 2 3 3" xfId="31568"/>
    <cellStyle name="Output 2 4 2 3 4" xfId="31569"/>
    <cellStyle name="Output 2 4 2 3 5" xfId="31570"/>
    <cellStyle name="Output 2 4 2 3 6" xfId="31571"/>
    <cellStyle name="Output 2 4 2 3 7" xfId="31572"/>
    <cellStyle name="Output 2 4 2 4" xfId="31573"/>
    <cellStyle name="Output 2 4 2 5" xfId="31574"/>
    <cellStyle name="Output 2 4 2 6" xfId="31575"/>
    <cellStyle name="Output 2 4 2 7" xfId="31576"/>
    <cellStyle name="Output 2 4 2 8" xfId="31577"/>
    <cellStyle name="Output 2 4 2 9" xfId="31578"/>
    <cellStyle name="Output 2 4 3" xfId="31579"/>
    <cellStyle name="Output 2 4 3 10" xfId="31580"/>
    <cellStyle name="Output 2 4 3 11" xfId="31581"/>
    <cellStyle name="Output 2 4 3 12" xfId="31582"/>
    <cellStyle name="Output 2 4 3 13" xfId="31583"/>
    <cellStyle name="Output 2 4 3 14" xfId="31584"/>
    <cellStyle name="Output 2 4 3 15" xfId="31585"/>
    <cellStyle name="Output 2 4 3 16" xfId="31586"/>
    <cellStyle name="Output 2 4 3 2" xfId="31587"/>
    <cellStyle name="Output 2 4 3 2 2" xfId="31588"/>
    <cellStyle name="Output 2 4 3 2 3" xfId="31589"/>
    <cellStyle name="Output 2 4 3 2 4" xfId="31590"/>
    <cellStyle name="Output 2 4 3 2 5" xfId="31591"/>
    <cellStyle name="Output 2 4 3 2 6" xfId="31592"/>
    <cellStyle name="Output 2 4 3 2 7" xfId="31593"/>
    <cellStyle name="Output 2 4 3 3" xfId="31594"/>
    <cellStyle name="Output 2 4 3 4" xfId="31595"/>
    <cellStyle name="Output 2 4 3 5" xfId="31596"/>
    <cellStyle name="Output 2 4 3 6" xfId="31597"/>
    <cellStyle name="Output 2 4 3 7" xfId="31598"/>
    <cellStyle name="Output 2 4 3 8" xfId="31599"/>
    <cellStyle name="Output 2 4 3 9" xfId="31600"/>
    <cellStyle name="Output 2 4 4" xfId="31601"/>
    <cellStyle name="Output 2 4 4 2" xfId="31602"/>
    <cellStyle name="Output 2 4 4 3" xfId="31603"/>
    <cellStyle name="Output 2 4 4 4" xfId="31604"/>
    <cellStyle name="Output 2 4 4 5" xfId="31605"/>
    <cellStyle name="Output 2 4 4 6" xfId="31606"/>
    <cellStyle name="Output 2 4 4 7" xfId="31607"/>
    <cellStyle name="Output 2 4 5" xfId="31608"/>
    <cellStyle name="Output 2 4 6" xfId="31609"/>
    <cellStyle name="Output 2 4 7" xfId="31610"/>
    <cellStyle name="Output 2 4 8" xfId="31611"/>
    <cellStyle name="Output 2 4 9" xfId="31612"/>
    <cellStyle name="Output 2 5" xfId="31613"/>
    <cellStyle name="Output 2 5 10" xfId="31614"/>
    <cellStyle name="Output 2 5 11" xfId="31615"/>
    <cellStyle name="Output 2 5 12" xfId="31616"/>
    <cellStyle name="Output 2 5 2" xfId="31617"/>
    <cellStyle name="Output 2 5 2 10" xfId="31618"/>
    <cellStyle name="Output 2 5 2 11" xfId="31619"/>
    <cellStyle name="Output 2 5 2 2" xfId="31620"/>
    <cellStyle name="Output 2 5 2 2 10" xfId="31621"/>
    <cellStyle name="Output 2 5 2 2 11" xfId="31622"/>
    <cellStyle name="Output 2 5 2 2 12" xfId="31623"/>
    <cellStyle name="Output 2 5 2 2 13" xfId="31624"/>
    <cellStyle name="Output 2 5 2 2 14" xfId="31625"/>
    <cellStyle name="Output 2 5 2 2 15" xfId="31626"/>
    <cellStyle name="Output 2 5 2 2 16" xfId="31627"/>
    <cellStyle name="Output 2 5 2 2 2" xfId="31628"/>
    <cellStyle name="Output 2 5 2 2 2 2" xfId="31629"/>
    <cellStyle name="Output 2 5 2 2 2 3" xfId="31630"/>
    <cellStyle name="Output 2 5 2 2 2 4" xfId="31631"/>
    <cellStyle name="Output 2 5 2 2 2 5" xfId="31632"/>
    <cellStyle name="Output 2 5 2 2 2 6" xfId="31633"/>
    <cellStyle name="Output 2 5 2 2 2 7" xfId="31634"/>
    <cellStyle name="Output 2 5 2 2 3" xfId="31635"/>
    <cellStyle name="Output 2 5 2 2 4" xfId="31636"/>
    <cellStyle name="Output 2 5 2 2 5" xfId="31637"/>
    <cellStyle name="Output 2 5 2 2 6" xfId="31638"/>
    <cellStyle name="Output 2 5 2 2 7" xfId="31639"/>
    <cellStyle name="Output 2 5 2 2 8" xfId="31640"/>
    <cellStyle name="Output 2 5 2 2 9" xfId="31641"/>
    <cellStyle name="Output 2 5 2 3" xfId="31642"/>
    <cellStyle name="Output 2 5 2 3 2" xfId="31643"/>
    <cellStyle name="Output 2 5 2 3 3" xfId="31644"/>
    <cellStyle name="Output 2 5 2 3 4" xfId="31645"/>
    <cellStyle name="Output 2 5 2 3 5" xfId="31646"/>
    <cellStyle name="Output 2 5 2 3 6" xfId="31647"/>
    <cellStyle name="Output 2 5 2 3 7" xfId="31648"/>
    <cellStyle name="Output 2 5 2 4" xfId="31649"/>
    <cellStyle name="Output 2 5 2 5" xfId="31650"/>
    <cellStyle name="Output 2 5 2 6" xfId="31651"/>
    <cellStyle name="Output 2 5 2 7" xfId="31652"/>
    <cellStyle name="Output 2 5 2 8" xfId="31653"/>
    <cellStyle name="Output 2 5 2 9" xfId="31654"/>
    <cellStyle name="Output 2 5 3" xfId="31655"/>
    <cellStyle name="Output 2 5 3 10" xfId="31656"/>
    <cellStyle name="Output 2 5 3 11" xfId="31657"/>
    <cellStyle name="Output 2 5 3 12" xfId="31658"/>
    <cellStyle name="Output 2 5 3 13" xfId="31659"/>
    <cellStyle name="Output 2 5 3 14" xfId="31660"/>
    <cellStyle name="Output 2 5 3 15" xfId="31661"/>
    <cellStyle name="Output 2 5 3 16" xfId="31662"/>
    <cellStyle name="Output 2 5 3 2" xfId="31663"/>
    <cellStyle name="Output 2 5 3 2 2" xfId="31664"/>
    <cellStyle name="Output 2 5 3 2 3" xfId="31665"/>
    <cellStyle name="Output 2 5 3 2 4" xfId="31666"/>
    <cellStyle name="Output 2 5 3 2 5" xfId="31667"/>
    <cellStyle name="Output 2 5 3 2 6" xfId="31668"/>
    <cellStyle name="Output 2 5 3 2 7" xfId="31669"/>
    <cellStyle name="Output 2 5 3 3" xfId="31670"/>
    <cellStyle name="Output 2 5 3 4" xfId="31671"/>
    <cellStyle name="Output 2 5 3 5" xfId="31672"/>
    <cellStyle name="Output 2 5 3 6" xfId="31673"/>
    <cellStyle name="Output 2 5 3 7" xfId="31674"/>
    <cellStyle name="Output 2 5 3 8" xfId="31675"/>
    <cellStyle name="Output 2 5 3 9" xfId="31676"/>
    <cellStyle name="Output 2 5 4" xfId="31677"/>
    <cellStyle name="Output 2 5 4 2" xfId="31678"/>
    <cellStyle name="Output 2 5 4 3" xfId="31679"/>
    <cellStyle name="Output 2 5 4 4" xfId="31680"/>
    <cellStyle name="Output 2 5 4 5" xfId="31681"/>
    <cellStyle name="Output 2 5 4 6" xfId="31682"/>
    <cellStyle name="Output 2 5 4 7" xfId="31683"/>
    <cellStyle name="Output 2 5 5" xfId="31684"/>
    <cellStyle name="Output 2 5 6" xfId="31685"/>
    <cellStyle name="Output 2 5 7" xfId="31686"/>
    <cellStyle name="Output 2 5 8" xfId="31687"/>
    <cellStyle name="Output 2 5 9" xfId="31688"/>
    <cellStyle name="Output 2 6" xfId="31689"/>
    <cellStyle name="Output 2 6 10" xfId="31690"/>
    <cellStyle name="Output 2 6 11" xfId="31691"/>
    <cellStyle name="Output 2 6 12" xfId="31692"/>
    <cellStyle name="Output 2 6 13" xfId="31693"/>
    <cellStyle name="Output 2 6 14" xfId="31694"/>
    <cellStyle name="Output 2 6 15" xfId="31695"/>
    <cellStyle name="Output 2 6 16" xfId="31696"/>
    <cellStyle name="Output 2 6 2" xfId="31697"/>
    <cellStyle name="Output 2 6 2 2" xfId="31698"/>
    <cellStyle name="Output 2 6 2 3" xfId="31699"/>
    <cellStyle name="Output 2 6 2 4" xfId="31700"/>
    <cellStyle name="Output 2 6 2 5" xfId="31701"/>
    <cellStyle name="Output 2 6 2 6" xfId="31702"/>
    <cellStyle name="Output 2 6 2 7" xfId="31703"/>
    <cellStyle name="Output 2 6 3" xfId="31704"/>
    <cellStyle name="Output 2 6 4" xfId="31705"/>
    <cellStyle name="Output 2 6 5" xfId="31706"/>
    <cellStyle name="Output 2 6 6" xfId="31707"/>
    <cellStyle name="Output 2 6 7" xfId="31708"/>
    <cellStyle name="Output 2 6 8" xfId="31709"/>
    <cellStyle name="Output 2 6 9" xfId="31710"/>
    <cellStyle name="Output 2 7" xfId="31711"/>
    <cellStyle name="Output 2 7 2" xfId="31712"/>
    <cellStyle name="Output 2 7 2 2" xfId="31713"/>
    <cellStyle name="Output 2 7 2 3" xfId="31714"/>
    <cellStyle name="Output 2 7 2 4" xfId="31715"/>
    <cellStyle name="Output 2 7 2 5" xfId="31716"/>
    <cellStyle name="Output 2 7 2 6" xfId="31717"/>
    <cellStyle name="Output 2 7 2 7" xfId="31718"/>
    <cellStyle name="Output 2 7 3" xfId="31719"/>
    <cellStyle name="Output 2 7 4" xfId="31720"/>
    <cellStyle name="Output 2 7 5" xfId="31721"/>
    <cellStyle name="Output 2 7 6" xfId="31722"/>
    <cellStyle name="Output 2 7 7" xfId="31723"/>
    <cellStyle name="Output 2 8" xfId="31724"/>
    <cellStyle name="Output 2 8 2" xfId="31725"/>
    <cellStyle name="Output 2 8 3" xfId="31726"/>
    <cellStyle name="Output 2 8 4" xfId="31727"/>
    <cellStyle name="Output 2 8 5" xfId="31728"/>
    <cellStyle name="Output 2 8 6" xfId="31729"/>
    <cellStyle name="Output 2 8 7" xfId="31730"/>
    <cellStyle name="Output 2 9" xfId="31731"/>
    <cellStyle name="Output 2 9 2" xfId="31732"/>
    <cellStyle name="Output 2 9 3" xfId="31733"/>
    <cellStyle name="Output 2 9 4" xfId="31734"/>
    <cellStyle name="Output 2 9 5" xfId="31735"/>
    <cellStyle name="Output 2 9 6" xfId="31736"/>
    <cellStyle name="Output 2 9 7" xfId="31737"/>
    <cellStyle name="Output 3" xfId="245"/>
    <cellStyle name="Output 3 10" xfId="31738"/>
    <cellStyle name="Output 3 11" xfId="31739"/>
    <cellStyle name="Output 3 12" xfId="31740"/>
    <cellStyle name="Output 3 13" xfId="31741"/>
    <cellStyle name="Output 3 14" xfId="31742"/>
    <cellStyle name="Output 3 15" xfId="31743"/>
    <cellStyle name="Output 3 16" xfId="31744"/>
    <cellStyle name="Output 3 2" xfId="246"/>
    <cellStyle name="Output 3 2 2" xfId="31745"/>
    <cellStyle name="Output 3 2 3" xfId="31746"/>
    <cellStyle name="Output 3 2 4" xfId="31747"/>
    <cellStyle name="Output 3 2 5" xfId="31748"/>
    <cellStyle name="Output 3 2 6" xfId="31749"/>
    <cellStyle name="Output 3 2 7" xfId="31750"/>
    <cellStyle name="Output 3 3" xfId="31751"/>
    <cellStyle name="Output 3 4" xfId="31752"/>
    <cellStyle name="Output 3 5" xfId="31753"/>
    <cellStyle name="Output 3 6" xfId="31754"/>
    <cellStyle name="Output 3 7" xfId="31755"/>
    <cellStyle name="Output 3 8" xfId="31756"/>
    <cellStyle name="Output 3 9" xfId="31757"/>
    <cellStyle name="Output 4" xfId="31758"/>
    <cellStyle name="Output 4 10" xfId="31759"/>
    <cellStyle name="Output 4 11" xfId="31760"/>
    <cellStyle name="Output 4 12" xfId="31761"/>
    <cellStyle name="Output 4 13" xfId="31762"/>
    <cellStyle name="Output 4 14" xfId="31763"/>
    <cellStyle name="Output 4 15" xfId="31764"/>
    <cellStyle name="Output 4 16" xfId="31765"/>
    <cellStyle name="Output 4 2" xfId="31766"/>
    <cellStyle name="Output 4 2 2" xfId="31767"/>
    <cellStyle name="Output 4 2 3" xfId="31768"/>
    <cellStyle name="Output 4 2 4" xfId="31769"/>
    <cellStyle name="Output 4 2 5" xfId="31770"/>
    <cellStyle name="Output 4 2 6" xfId="31771"/>
    <cellStyle name="Output 4 2 7" xfId="31772"/>
    <cellStyle name="Output 4 3" xfId="31773"/>
    <cellStyle name="Output 4 4" xfId="31774"/>
    <cellStyle name="Output 4 5" xfId="31775"/>
    <cellStyle name="Output 4 6" xfId="31776"/>
    <cellStyle name="Output 4 7" xfId="31777"/>
    <cellStyle name="Output 4 8" xfId="31778"/>
    <cellStyle name="Output 4 9" xfId="31779"/>
    <cellStyle name="Output 5" xfId="31780"/>
    <cellStyle name="Output 5 10" xfId="31781"/>
    <cellStyle name="Output 5 11" xfId="31782"/>
    <cellStyle name="Output 5 12" xfId="31783"/>
    <cellStyle name="Output 5 13" xfId="31784"/>
    <cellStyle name="Output 5 14" xfId="31785"/>
    <cellStyle name="Output 5 15" xfId="31786"/>
    <cellStyle name="Output 5 16" xfId="31787"/>
    <cellStyle name="Output 5 2" xfId="31788"/>
    <cellStyle name="Output 5 2 2" xfId="31789"/>
    <cellStyle name="Output 5 2 3" xfId="31790"/>
    <cellStyle name="Output 5 2 4" xfId="31791"/>
    <cellStyle name="Output 5 2 5" xfId="31792"/>
    <cellStyle name="Output 5 2 6" xfId="31793"/>
    <cellStyle name="Output 5 2 7" xfId="31794"/>
    <cellStyle name="Output 5 3" xfId="31795"/>
    <cellStyle name="Output 5 4" xfId="31796"/>
    <cellStyle name="Output 5 5" xfId="31797"/>
    <cellStyle name="Output 5 6" xfId="31798"/>
    <cellStyle name="Output 5 7" xfId="31799"/>
    <cellStyle name="Output 5 8" xfId="31800"/>
    <cellStyle name="Output 5 9" xfId="31801"/>
    <cellStyle name="Output 6" xfId="31802"/>
    <cellStyle name="Output 6 10" xfId="31803"/>
    <cellStyle name="Output 6 11" xfId="31804"/>
    <cellStyle name="Output 6 12" xfId="31805"/>
    <cellStyle name="Output 6 13" xfId="31806"/>
    <cellStyle name="Output 6 14" xfId="31807"/>
    <cellStyle name="Output 6 15" xfId="31808"/>
    <cellStyle name="Output 6 16" xfId="31809"/>
    <cellStyle name="Output 6 2" xfId="31810"/>
    <cellStyle name="Output 6 2 2" xfId="31811"/>
    <cellStyle name="Output 6 2 3" xfId="31812"/>
    <cellStyle name="Output 6 2 4" xfId="31813"/>
    <cellStyle name="Output 6 2 5" xfId="31814"/>
    <cellStyle name="Output 6 2 6" xfId="31815"/>
    <cellStyle name="Output 6 2 7" xfId="31816"/>
    <cellStyle name="Output 6 3" xfId="31817"/>
    <cellStyle name="Output 6 4" xfId="31818"/>
    <cellStyle name="Output 6 5" xfId="31819"/>
    <cellStyle name="Output 6 6" xfId="31820"/>
    <cellStyle name="Output 6 7" xfId="31821"/>
    <cellStyle name="Output 6 8" xfId="31822"/>
    <cellStyle name="Output 6 9" xfId="31823"/>
    <cellStyle name="Output 7" xfId="31824"/>
    <cellStyle name="Output 7 10" xfId="31825"/>
    <cellStyle name="Output 7 11" xfId="31826"/>
    <cellStyle name="Output 7 12" xfId="31827"/>
    <cellStyle name="Output 7 13" xfId="31828"/>
    <cellStyle name="Output 7 14" xfId="31829"/>
    <cellStyle name="Output 7 15" xfId="31830"/>
    <cellStyle name="Output 7 16" xfId="31831"/>
    <cellStyle name="Output 7 2" xfId="31832"/>
    <cellStyle name="Output 7 2 2" xfId="31833"/>
    <cellStyle name="Output 7 2 3" xfId="31834"/>
    <cellStyle name="Output 7 2 4" xfId="31835"/>
    <cellStyle name="Output 7 2 5" xfId="31836"/>
    <cellStyle name="Output 7 2 6" xfId="31837"/>
    <cellStyle name="Output 7 2 7" xfId="31838"/>
    <cellStyle name="Output 7 3" xfId="31839"/>
    <cellStyle name="Output 7 4" xfId="31840"/>
    <cellStyle name="Output 7 5" xfId="31841"/>
    <cellStyle name="Output 7 6" xfId="31842"/>
    <cellStyle name="Output 7 7" xfId="31843"/>
    <cellStyle name="Output 7 8" xfId="31844"/>
    <cellStyle name="Output 7 9" xfId="31845"/>
    <cellStyle name="Output Divider" xfId="300"/>
    <cellStyle name="Output Header" xfId="301"/>
    <cellStyle name="Output Row" xfId="302"/>
    <cellStyle name="p" xfId="31846"/>
    <cellStyle name="p 2" xfId="31847"/>
    <cellStyle name="P]" xfId="31848"/>
    <cellStyle name="P] 2" xfId="31849"/>
    <cellStyle name="PB Table Highlight2" xfId="31850"/>
    <cellStyle name="PB Table Highlight2 2" xfId="31851"/>
    <cellStyle name="Percent" xfId="2" builtinId="5"/>
    <cellStyle name="Percent [2]" xfId="31852"/>
    <cellStyle name="Percent [2] 2" xfId="31853"/>
    <cellStyle name="Percent 0.0" xfId="31854"/>
    <cellStyle name="Percent 0.0 2" xfId="31855"/>
    <cellStyle name="Percent 10" xfId="31856"/>
    <cellStyle name="Percent 10 2" xfId="31857"/>
    <cellStyle name="Percent 10 2 2" xfId="31858"/>
    <cellStyle name="Percent 10 2 2 2" xfId="31859"/>
    <cellStyle name="Percent 10 2 3" xfId="31860"/>
    <cellStyle name="Percent 10 3" xfId="31861"/>
    <cellStyle name="Percent 10 3 2" xfId="31862"/>
    <cellStyle name="Percent 10 4" xfId="31863"/>
    <cellStyle name="Percent 11" xfId="31864"/>
    <cellStyle name="Percent 11 2" xfId="31865"/>
    <cellStyle name="Percent 11 2 2" xfId="31866"/>
    <cellStyle name="Percent 11 3" xfId="31867"/>
    <cellStyle name="Percent 12" xfId="31868"/>
    <cellStyle name="Percent 12 2" xfId="31869"/>
    <cellStyle name="Percent 12 2 2" xfId="31870"/>
    <cellStyle name="Percent 12 3" xfId="31871"/>
    <cellStyle name="Percent 13" xfId="31872"/>
    <cellStyle name="Percent 13 2" xfId="31873"/>
    <cellStyle name="Percent 13 2 2" xfId="31874"/>
    <cellStyle name="Percent 13 3" xfId="31875"/>
    <cellStyle name="Percent 14" xfId="31876"/>
    <cellStyle name="Percent 14 2" xfId="31877"/>
    <cellStyle name="Percent 15" xfId="31878"/>
    <cellStyle name="Percent 15 2" xfId="31879"/>
    <cellStyle name="Percent 16" xfId="31880"/>
    <cellStyle name="Percent 16 2" xfId="31881"/>
    <cellStyle name="Percent 17" xfId="31882"/>
    <cellStyle name="Percent 17 2" xfId="31883"/>
    <cellStyle name="Percent 18" xfId="31884"/>
    <cellStyle name="Percent 19" xfId="31885"/>
    <cellStyle name="Percent 2" xfId="14"/>
    <cellStyle name="Percent 2 10" xfId="31886"/>
    <cellStyle name="Percent 2 10 2" xfId="31887"/>
    <cellStyle name="Percent 2 100" xfId="31888"/>
    <cellStyle name="Percent 2 100 2" xfId="31889"/>
    <cellStyle name="Percent 2 101" xfId="31890"/>
    <cellStyle name="Percent 2 101 2" xfId="31891"/>
    <cellStyle name="Percent 2 102" xfId="31892"/>
    <cellStyle name="Percent 2 102 2" xfId="31893"/>
    <cellStyle name="Percent 2 103" xfId="31894"/>
    <cellStyle name="Percent 2 103 2" xfId="31895"/>
    <cellStyle name="Percent 2 104" xfId="31896"/>
    <cellStyle name="Percent 2 104 2" xfId="31897"/>
    <cellStyle name="Percent 2 105" xfId="31898"/>
    <cellStyle name="Percent 2 105 2" xfId="31899"/>
    <cellStyle name="Percent 2 106" xfId="31900"/>
    <cellStyle name="Percent 2 106 2" xfId="31901"/>
    <cellStyle name="Percent 2 107" xfId="31902"/>
    <cellStyle name="Percent 2 107 2" xfId="31903"/>
    <cellStyle name="Percent 2 108" xfId="31904"/>
    <cellStyle name="Percent 2 108 2" xfId="31905"/>
    <cellStyle name="Percent 2 109" xfId="31906"/>
    <cellStyle name="Percent 2 109 2" xfId="31907"/>
    <cellStyle name="Percent 2 11" xfId="31908"/>
    <cellStyle name="Percent 2 11 2" xfId="31909"/>
    <cellStyle name="Percent 2 110" xfId="31910"/>
    <cellStyle name="Percent 2 110 2" xfId="31911"/>
    <cellStyle name="Percent 2 111" xfId="31912"/>
    <cellStyle name="Percent 2 111 2" xfId="31913"/>
    <cellStyle name="Percent 2 112" xfId="31914"/>
    <cellStyle name="Percent 2 112 2" xfId="31915"/>
    <cellStyle name="Percent 2 113" xfId="31916"/>
    <cellStyle name="Percent 2 113 2" xfId="31917"/>
    <cellStyle name="Percent 2 114" xfId="31918"/>
    <cellStyle name="Percent 2 114 2" xfId="31919"/>
    <cellStyle name="Percent 2 114 2 2" xfId="31920"/>
    <cellStyle name="Percent 2 114 3" xfId="31921"/>
    <cellStyle name="Percent 2 114 3 2" xfId="31922"/>
    <cellStyle name="Percent 2 114 4" xfId="31923"/>
    <cellStyle name="Percent 2 115" xfId="31924"/>
    <cellStyle name="Percent 2 115 2" xfId="31925"/>
    <cellStyle name="Percent 2 116" xfId="31926"/>
    <cellStyle name="Percent 2 116 2" xfId="31927"/>
    <cellStyle name="Percent 2 117" xfId="31928"/>
    <cellStyle name="Percent 2 117 2" xfId="31929"/>
    <cellStyle name="Percent 2 118" xfId="31930"/>
    <cellStyle name="Percent 2 118 2" xfId="31931"/>
    <cellStyle name="Percent 2 119" xfId="31932"/>
    <cellStyle name="Percent 2 12" xfId="31933"/>
    <cellStyle name="Percent 2 12 2" xfId="31934"/>
    <cellStyle name="Percent 2 13" xfId="31935"/>
    <cellStyle name="Percent 2 13 2" xfId="31936"/>
    <cellStyle name="Percent 2 14" xfId="31937"/>
    <cellStyle name="Percent 2 14 2" xfId="31938"/>
    <cellStyle name="Percent 2 15" xfId="31939"/>
    <cellStyle name="Percent 2 15 2" xfId="31940"/>
    <cellStyle name="Percent 2 16" xfId="31941"/>
    <cellStyle name="Percent 2 16 2" xfId="31942"/>
    <cellStyle name="Percent 2 17" xfId="31943"/>
    <cellStyle name="Percent 2 17 2" xfId="31944"/>
    <cellStyle name="Percent 2 18" xfId="31945"/>
    <cellStyle name="Percent 2 18 2" xfId="31946"/>
    <cellStyle name="Percent 2 19" xfId="31947"/>
    <cellStyle name="Percent 2 19 2" xfId="31948"/>
    <cellStyle name="Percent 2 2" xfId="31949"/>
    <cellStyle name="Percent 2 2 2" xfId="31950"/>
    <cellStyle name="Percent 2 2 2 2" xfId="31951"/>
    <cellStyle name="Percent 2 2 2 2 2" xfId="31952"/>
    <cellStyle name="Percent 2 2 2 3" xfId="31953"/>
    <cellStyle name="Percent 2 2 2 3 2" xfId="31954"/>
    <cellStyle name="Percent 2 2 2 4" xfId="31955"/>
    <cellStyle name="Percent 2 2 2 4 2" xfId="31956"/>
    <cellStyle name="Percent 2 2 2 5" xfId="31957"/>
    <cellStyle name="Percent 2 2 2 5 2" xfId="31958"/>
    <cellStyle name="Percent 2 2 2 6" xfId="31959"/>
    <cellStyle name="Percent 2 2 3" xfId="31960"/>
    <cellStyle name="Percent 2 2 3 2" xfId="31961"/>
    <cellStyle name="Percent 2 2 4" xfId="31962"/>
    <cellStyle name="Percent 2 2 4 2" xfId="31963"/>
    <cellStyle name="Percent 2 2 4 2 2" xfId="31964"/>
    <cellStyle name="Percent 2 2 4 3" xfId="31965"/>
    <cellStyle name="Percent 2 2 4 3 2" xfId="31966"/>
    <cellStyle name="Percent 2 2 4 4" xfId="31967"/>
    <cellStyle name="Percent 2 2 5" xfId="31968"/>
    <cellStyle name="Percent 2 2 5 2" xfId="31969"/>
    <cellStyle name="Percent 2 2 6" xfId="31970"/>
    <cellStyle name="Percent 2 2 6 2" xfId="31971"/>
    <cellStyle name="Percent 2 2 7" xfId="31972"/>
    <cellStyle name="Percent 2 20" xfId="31973"/>
    <cellStyle name="Percent 2 20 2" xfId="31974"/>
    <cellStyle name="Percent 2 21" xfId="31975"/>
    <cellStyle name="Percent 2 21 2" xfId="31976"/>
    <cellStyle name="Percent 2 22" xfId="31977"/>
    <cellStyle name="Percent 2 22 2" xfId="31978"/>
    <cellStyle name="Percent 2 23" xfId="31979"/>
    <cellStyle name="Percent 2 23 2" xfId="31980"/>
    <cellStyle name="Percent 2 24" xfId="31981"/>
    <cellStyle name="Percent 2 24 2" xfId="31982"/>
    <cellStyle name="Percent 2 25" xfId="31983"/>
    <cellStyle name="Percent 2 25 2" xfId="31984"/>
    <cellStyle name="Percent 2 26" xfId="31985"/>
    <cellStyle name="Percent 2 26 2" xfId="31986"/>
    <cellStyle name="Percent 2 27" xfId="31987"/>
    <cellStyle name="Percent 2 27 2" xfId="31988"/>
    <cellStyle name="Percent 2 28" xfId="31989"/>
    <cellStyle name="Percent 2 28 2" xfId="31990"/>
    <cellStyle name="Percent 2 29" xfId="31991"/>
    <cellStyle name="Percent 2 29 2" xfId="31992"/>
    <cellStyle name="Percent 2 3" xfId="31993"/>
    <cellStyle name="Percent 2 3 2" xfId="31994"/>
    <cellStyle name="Percent 2 3 2 2" xfId="31995"/>
    <cellStyle name="Percent 2 3 3" xfId="31996"/>
    <cellStyle name="Percent 2 30" xfId="31997"/>
    <cellStyle name="Percent 2 30 2" xfId="31998"/>
    <cellStyle name="Percent 2 31" xfId="31999"/>
    <cellStyle name="Percent 2 31 2" xfId="32000"/>
    <cellStyle name="Percent 2 32" xfId="32001"/>
    <cellStyle name="Percent 2 32 2" xfId="32002"/>
    <cellStyle name="Percent 2 33" xfId="32003"/>
    <cellStyle name="Percent 2 33 2" xfId="32004"/>
    <cellStyle name="Percent 2 34" xfId="32005"/>
    <cellStyle name="Percent 2 34 2" xfId="32006"/>
    <cellStyle name="Percent 2 35" xfId="32007"/>
    <cellStyle name="Percent 2 35 2" xfId="32008"/>
    <cellStyle name="Percent 2 36" xfId="32009"/>
    <cellStyle name="Percent 2 36 2" xfId="32010"/>
    <cellStyle name="Percent 2 37" xfId="32011"/>
    <cellStyle name="Percent 2 37 2" xfId="32012"/>
    <cellStyle name="Percent 2 38" xfId="32013"/>
    <cellStyle name="Percent 2 38 2" xfId="32014"/>
    <cellStyle name="Percent 2 39" xfId="32015"/>
    <cellStyle name="Percent 2 39 2" xfId="32016"/>
    <cellStyle name="Percent 2 4" xfId="32017"/>
    <cellStyle name="Percent 2 4 2" xfId="32018"/>
    <cellStyle name="Percent 2 4 2 2" xfId="32019"/>
    <cellStyle name="Percent 2 4 2 2 2" xfId="32020"/>
    <cellStyle name="Percent 2 4 2 2 2 2" xfId="32021"/>
    <cellStyle name="Percent 2 4 2 2 2 2 2" xfId="32022"/>
    <cellStyle name="Percent 2 4 2 2 2 3" xfId="32023"/>
    <cellStyle name="Percent 2 4 2 2 2 3 2" xfId="32024"/>
    <cellStyle name="Percent 2 4 2 2 2 4" xfId="32025"/>
    <cellStyle name="Percent 2 4 2 2 2 4 2" xfId="32026"/>
    <cellStyle name="Percent 2 4 2 2 2 5" xfId="32027"/>
    <cellStyle name="Percent 2 4 2 2 3" xfId="32028"/>
    <cellStyle name="Percent 2 4 2 2 3 2" xfId="32029"/>
    <cellStyle name="Percent 2 4 2 2 3 2 2" xfId="32030"/>
    <cellStyle name="Percent 2 4 2 2 3 3" xfId="32031"/>
    <cellStyle name="Percent 2 4 2 2 3 3 2" xfId="32032"/>
    <cellStyle name="Percent 2 4 2 2 3 4" xfId="32033"/>
    <cellStyle name="Percent 2 4 2 2 3 4 2" xfId="32034"/>
    <cellStyle name="Percent 2 4 2 2 3 5" xfId="32035"/>
    <cellStyle name="Percent 2 4 2 2 4" xfId="32036"/>
    <cellStyle name="Percent 2 4 2 2 4 2" xfId="32037"/>
    <cellStyle name="Percent 2 4 2 2 5" xfId="32038"/>
    <cellStyle name="Percent 2 4 2 2 5 2" xfId="32039"/>
    <cellStyle name="Percent 2 4 2 2 6" xfId="32040"/>
    <cellStyle name="Percent 2 4 2 2 6 2" xfId="32041"/>
    <cellStyle name="Percent 2 4 2 2 7" xfId="32042"/>
    <cellStyle name="Percent 2 4 2 3" xfId="32043"/>
    <cellStyle name="Percent 2 4 2 3 2" xfId="32044"/>
    <cellStyle name="Percent 2 4 2 3 2 2" xfId="32045"/>
    <cellStyle name="Percent 2 4 2 3 2 2 2" xfId="32046"/>
    <cellStyle name="Percent 2 4 2 3 2 2 2 2" xfId="32047"/>
    <cellStyle name="Percent 2 4 2 3 2 2 2 2 2" xfId="32048"/>
    <cellStyle name="Percent 2 4 2 3 2 2 2 3" xfId="32049"/>
    <cellStyle name="Percent 2 4 2 3 2 2 2 3 2" xfId="32050"/>
    <cellStyle name="Percent 2 4 2 3 2 2 2 4" xfId="32051"/>
    <cellStyle name="Percent 2 4 2 3 2 2 2 4 2" xfId="32052"/>
    <cellStyle name="Percent 2 4 2 3 2 2 2 5" xfId="32053"/>
    <cellStyle name="Percent 2 4 2 3 2 2 3" xfId="32054"/>
    <cellStyle name="Percent 2 4 2 3 2 2 3 2" xfId="32055"/>
    <cellStyle name="Percent 2 4 2 3 2 2 3 2 2" xfId="32056"/>
    <cellStyle name="Percent 2 4 2 3 2 2 3 3" xfId="32057"/>
    <cellStyle name="Percent 2 4 2 3 2 2 3 3 2" xfId="32058"/>
    <cellStyle name="Percent 2 4 2 3 2 2 3 4" xfId="32059"/>
    <cellStyle name="Percent 2 4 2 3 2 2 3 4 2" xfId="32060"/>
    <cellStyle name="Percent 2 4 2 3 2 2 3 5" xfId="32061"/>
    <cellStyle name="Percent 2 4 2 3 2 2 4" xfId="32062"/>
    <cellStyle name="Percent 2 4 2 3 2 2 4 2" xfId="32063"/>
    <cellStyle name="Percent 2 4 2 3 2 2 5" xfId="32064"/>
    <cellStyle name="Percent 2 4 2 3 2 2 5 2" xfId="32065"/>
    <cellStyle name="Percent 2 4 2 3 2 2 6" xfId="32066"/>
    <cellStyle name="Percent 2 4 2 3 2 2 6 2" xfId="32067"/>
    <cellStyle name="Percent 2 4 2 3 2 2 7" xfId="32068"/>
    <cellStyle name="Percent 2 4 2 3 2 3" xfId="32069"/>
    <cellStyle name="Percent 2 4 2 3 2 3 2" xfId="32070"/>
    <cellStyle name="Percent 2 4 2 3 2 3 2 2" xfId="32071"/>
    <cellStyle name="Percent 2 4 2 3 2 3 2 2 2" xfId="32072"/>
    <cellStyle name="Percent 2 4 2 3 2 3 2 3" xfId="32073"/>
    <cellStyle name="Percent 2 4 2 3 2 3 2 3 2" xfId="32074"/>
    <cellStyle name="Percent 2 4 2 3 2 3 2 4" xfId="32075"/>
    <cellStyle name="Percent 2 4 2 3 2 3 2 4 2" xfId="32076"/>
    <cellStyle name="Percent 2 4 2 3 2 3 2 5" xfId="32077"/>
    <cellStyle name="Percent 2 4 2 3 2 3 3" xfId="32078"/>
    <cellStyle name="Percent 2 4 2 3 2 3 3 2" xfId="32079"/>
    <cellStyle name="Percent 2 4 2 3 2 3 3 2 2" xfId="32080"/>
    <cellStyle name="Percent 2 4 2 3 2 3 3 3" xfId="32081"/>
    <cellStyle name="Percent 2 4 2 3 2 3 3 3 2" xfId="32082"/>
    <cellStyle name="Percent 2 4 2 3 2 3 3 4" xfId="32083"/>
    <cellStyle name="Percent 2 4 2 3 2 3 3 4 2" xfId="32084"/>
    <cellStyle name="Percent 2 4 2 3 2 3 3 5" xfId="32085"/>
    <cellStyle name="Percent 2 4 2 3 2 3 4" xfId="32086"/>
    <cellStyle name="Percent 2 4 2 3 2 3 4 2" xfId="32087"/>
    <cellStyle name="Percent 2 4 2 3 2 3 5" xfId="32088"/>
    <cellStyle name="Percent 2 4 2 3 2 3 5 2" xfId="32089"/>
    <cellStyle name="Percent 2 4 2 3 2 3 6" xfId="32090"/>
    <cellStyle name="Percent 2 4 2 3 2 3 6 2" xfId="32091"/>
    <cellStyle name="Percent 2 4 2 3 2 3 7" xfId="32092"/>
    <cellStyle name="Percent 2 4 2 3 2 4" xfId="32093"/>
    <cellStyle name="Percent 2 4 2 3 2 4 2" xfId="32094"/>
    <cellStyle name="Percent 2 4 2 3 2 4 2 2" xfId="32095"/>
    <cellStyle name="Percent 2 4 2 3 2 4 3" xfId="32096"/>
    <cellStyle name="Percent 2 4 2 3 2 4 3 2" xfId="32097"/>
    <cellStyle name="Percent 2 4 2 3 2 4 4" xfId="32098"/>
    <cellStyle name="Percent 2 4 2 3 2 4 4 2" xfId="32099"/>
    <cellStyle name="Percent 2 4 2 3 2 4 5" xfId="32100"/>
    <cellStyle name="Percent 2 4 2 3 2 5" xfId="32101"/>
    <cellStyle name="Percent 2 4 2 3 2 5 2" xfId="32102"/>
    <cellStyle name="Percent 2 4 2 3 2 5 2 2" xfId="32103"/>
    <cellStyle name="Percent 2 4 2 3 2 5 3" xfId="32104"/>
    <cellStyle name="Percent 2 4 2 3 2 5 3 2" xfId="32105"/>
    <cellStyle name="Percent 2 4 2 3 2 5 4" xfId="32106"/>
    <cellStyle name="Percent 2 4 2 3 2 5 4 2" xfId="32107"/>
    <cellStyle name="Percent 2 4 2 3 2 5 5" xfId="32108"/>
    <cellStyle name="Percent 2 4 2 3 2 6" xfId="32109"/>
    <cellStyle name="Percent 2 4 2 3 2 6 2" xfId="32110"/>
    <cellStyle name="Percent 2 4 2 3 2 7" xfId="32111"/>
    <cellStyle name="Percent 2 4 2 3 2 7 2" xfId="32112"/>
    <cellStyle name="Percent 2 4 2 3 2 8" xfId="32113"/>
    <cellStyle name="Percent 2 4 2 3 2 8 2" xfId="32114"/>
    <cellStyle name="Percent 2 4 2 3 2 9" xfId="32115"/>
    <cellStyle name="Percent 2 4 2 3 3" xfId="32116"/>
    <cellStyle name="Percent 2 4 2 3 3 2" xfId="32117"/>
    <cellStyle name="Percent 2 4 2 3 3 2 2" xfId="32118"/>
    <cellStyle name="Percent 2 4 2 3 3 3" xfId="32119"/>
    <cellStyle name="Percent 2 4 2 3 3 3 2" xfId="32120"/>
    <cellStyle name="Percent 2 4 2 3 3 4" xfId="32121"/>
    <cellStyle name="Percent 2 4 2 3 3 4 2" xfId="32122"/>
    <cellStyle name="Percent 2 4 2 3 3 5" xfId="32123"/>
    <cellStyle name="Percent 2 4 2 3 4" xfId="32124"/>
    <cellStyle name="Percent 2 4 2 3 4 2" xfId="32125"/>
    <cellStyle name="Percent 2 4 2 3 4 2 2" xfId="32126"/>
    <cellStyle name="Percent 2 4 2 3 4 3" xfId="32127"/>
    <cellStyle name="Percent 2 4 2 3 4 3 2" xfId="32128"/>
    <cellStyle name="Percent 2 4 2 3 4 4" xfId="32129"/>
    <cellStyle name="Percent 2 4 2 3 4 4 2" xfId="32130"/>
    <cellStyle name="Percent 2 4 2 3 4 5" xfId="32131"/>
    <cellStyle name="Percent 2 4 2 3 5" xfId="32132"/>
    <cellStyle name="Percent 2 4 2 3 5 2" xfId="32133"/>
    <cellStyle name="Percent 2 4 2 3 6" xfId="32134"/>
    <cellStyle name="Percent 2 4 2 3 6 2" xfId="32135"/>
    <cellStyle name="Percent 2 4 2 3 7" xfId="32136"/>
    <cellStyle name="Percent 2 4 2 3 7 2" xfId="32137"/>
    <cellStyle name="Percent 2 4 2 3 8" xfId="32138"/>
    <cellStyle name="Percent 2 4 2 4" xfId="32139"/>
    <cellStyle name="Percent 2 4 2 4 2" xfId="32140"/>
    <cellStyle name="Percent 2 4 2 4 2 2" xfId="32141"/>
    <cellStyle name="Percent 2 4 2 4 3" xfId="32142"/>
    <cellStyle name="Percent 2 4 2 4 3 2" xfId="32143"/>
    <cellStyle name="Percent 2 4 2 4 4" xfId="32144"/>
    <cellStyle name="Percent 2 4 2 4 4 2" xfId="32145"/>
    <cellStyle name="Percent 2 4 2 4 5" xfId="32146"/>
    <cellStyle name="Percent 2 4 2 5" xfId="32147"/>
    <cellStyle name="Percent 2 4 2 5 2" xfId="32148"/>
    <cellStyle name="Percent 2 4 2 5 2 2" xfId="32149"/>
    <cellStyle name="Percent 2 4 2 5 3" xfId="32150"/>
    <cellStyle name="Percent 2 4 2 5 3 2" xfId="32151"/>
    <cellStyle name="Percent 2 4 2 5 4" xfId="32152"/>
    <cellStyle name="Percent 2 4 2 5 4 2" xfId="32153"/>
    <cellStyle name="Percent 2 4 2 5 5" xfId="32154"/>
    <cellStyle name="Percent 2 4 2 6" xfId="32155"/>
    <cellStyle name="Percent 2 4 2 6 2" xfId="32156"/>
    <cellStyle name="Percent 2 4 2 7" xfId="32157"/>
    <cellStyle name="Percent 2 4 2 7 2" xfId="32158"/>
    <cellStyle name="Percent 2 4 2 8" xfId="32159"/>
    <cellStyle name="Percent 2 4 2 8 2" xfId="32160"/>
    <cellStyle name="Percent 2 4 2 9" xfId="32161"/>
    <cellStyle name="Percent 2 4 3" xfId="32162"/>
    <cellStyle name="Percent 2 4 3 2" xfId="32163"/>
    <cellStyle name="Percent 2 4 3 2 2" xfId="32164"/>
    <cellStyle name="Percent 2 4 3 3" xfId="32165"/>
    <cellStyle name="Percent 2 4 3 3 2" xfId="32166"/>
    <cellStyle name="Percent 2 4 3 4" xfId="32167"/>
    <cellStyle name="Percent 2 4 3 4 2" xfId="32168"/>
    <cellStyle name="Percent 2 4 3 5" xfId="32169"/>
    <cellStyle name="Percent 2 4 4" xfId="32170"/>
    <cellStyle name="Percent 2 4 4 2" xfId="32171"/>
    <cellStyle name="Percent 2 4 4 2 2" xfId="32172"/>
    <cellStyle name="Percent 2 4 4 3" xfId="32173"/>
    <cellStyle name="Percent 2 4 4 3 2" xfId="32174"/>
    <cellStyle name="Percent 2 4 4 4" xfId="32175"/>
    <cellStyle name="Percent 2 4 4 4 2" xfId="32176"/>
    <cellStyle name="Percent 2 4 4 5" xfId="32177"/>
    <cellStyle name="Percent 2 4 5" xfId="32178"/>
    <cellStyle name="Percent 2 4 5 2" xfId="32179"/>
    <cellStyle name="Percent 2 4 6" xfId="32180"/>
    <cellStyle name="Percent 2 4 6 2" xfId="32181"/>
    <cellStyle name="Percent 2 4 7" xfId="32182"/>
    <cellStyle name="Percent 2 4 7 2" xfId="32183"/>
    <cellStyle name="Percent 2 4 8" xfId="32184"/>
    <cellStyle name="Percent 2 40" xfId="32185"/>
    <cellStyle name="Percent 2 40 2" xfId="32186"/>
    <cellStyle name="Percent 2 41" xfId="32187"/>
    <cellStyle name="Percent 2 41 2" xfId="32188"/>
    <cellStyle name="Percent 2 42" xfId="32189"/>
    <cellStyle name="Percent 2 42 2" xfId="32190"/>
    <cellStyle name="Percent 2 43" xfId="32191"/>
    <cellStyle name="Percent 2 43 2" xfId="32192"/>
    <cellStyle name="Percent 2 44" xfId="32193"/>
    <cellStyle name="Percent 2 44 2" xfId="32194"/>
    <cellStyle name="Percent 2 45" xfId="32195"/>
    <cellStyle name="Percent 2 45 2" xfId="32196"/>
    <cellStyle name="Percent 2 46" xfId="32197"/>
    <cellStyle name="Percent 2 46 2" xfId="32198"/>
    <cellStyle name="Percent 2 47" xfId="32199"/>
    <cellStyle name="Percent 2 47 2" xfId="32200"/>
    <cellStyle name="Percent 2 48" xfId="32201"/>
    <cellStyle name="Percent 2 48 2" xfId="32202"/>
    <cellStyle name="Percent 2 49" xfId="32203"/>
    <cellStyle name="Percent 2 49 2" xfId="32204"/>
    <cellStyle name="Percent 2 5" xfId="32205"/>
    <cellStyle name="Percent 2 5 2" xfId="32206"/>
    <cellStyle name="Percent 2 50" xfId="32207"/>
    <cellStyle name="Percent 2 50 2" xfId="32208"/>
    <cellStyle name="Percent 2 51" xfId="32209"/>
    <cellStyle name="Percent 2 51 2" xfId="32210"/>
    <cellStyle name="Percent 2 52" xfId="32211"/>
    <cellStyle name="Percent 2 52 2" xfId="32212"/>
    <cellStyle name="Percent 2 53" xfId="32213"/>
    <cellStyle name="Percent 2 53 2" xfId="32214"/>
    <cellStyle name="Percent 2 54" xfId="32215"/>
    <cellStyle name="Percent 2 54 2" xfId="32216"/>
    <cellStyle name="Percent 2 55" xfId="32217"/>
    <cellStyle name="Percent 2 55 2" xfId="32218"/>
    <cellStyle name="Percent 2 56" xfId="32219"/>
    <cellStyle name="Percent 2 56 2" xfId="32220"/>
    <cellStyle name="Percent 2 57" xfId="32221"/>
    <cellStyle name="Percent 2 57 2" xfId="32222"/>
    <cellStyle name="Percent 2 58" xfId="32223"/>
    <cellStyle name="Percent 2 58 2" xfId="32224"/>
    <cellStyle name="Percent 2 59" xfId="32225"/>
    <cellStyle name="Percent 2 59 2" xfId="32226"/>
    <cellStyle name="Percent 2 6" xfId="32227"/>
    <cellStyle name="Percent 2 6 2" xfId="32228"/>
    <cellStyle name="Percent 2 60" xfId="32229"/>
    <cellStyle name="Percent 2 60 2" xfId="32230"/>
    <cellStyle name="Percent 2 61" xfId="32231"/>
    <cellStyle name="Percent 2 61 2" xfId="32232"/>
    <cellStyle name="Percent 2 62" xfId="32233"/>
    <cellStyle name="Percent 2 62 2" xfId="32234"/>
    <cellStyle name="Percent 2 63" xfId="32235"/>
    <cellStyle name="Percent 2 63 2" xfId="32236"/>
    <cellStyle name="Percent 2 64" xfId="32237"/>
    <cellStyle name="Percent 2 64 2" xfId="32238"/>
    <cellStyle name="Percent 2 65" xfId="32239"/>
    <cellStyle name="Percent 2 65 2" xfId="32240"/>
    <cellStyle name="Percent 2 66" xfId="32241"/>
    <cellStyle name="Percent 2 66 2" xfId="32242"/>
    <cellStyle name="Percent 2 67" xfId="32243"/>
    <cellStyle name="Percent 2 67 2" xfId="32244"/>
    <cellStyle name="Percent 2 68" xfId="32245"/>
    <cellStyle name="Percent 2 68 2" xfId="32246"/>
    <cellStyle name="Percent 2 69" xfId="32247"/>
    <cellStyle name="Percent 2 69 2" xfId="32248"/>
    <cellStyle name="Percent 2 7" xfId="32249"/>
    <cellStyle name="Percent 2 7 2" xfId="32250"/>
    <cellStyle name="Percent 2 70" xfId="32251"/>
    <cellStyle name="Percent 2 70 2" xfId="32252"/>
    <cellStyle name="Percent 2 71" xfId="32253"/>
    <cellStyle name="Percent 2 71 2" xfId="32254"/>
    <cellStyle name="Percent 2 72" xfId="32255"/>
    <cellStyle name="Percent 2 72 2" xfId="32256"/>
    <cellStyle name="Percent 2 73" xfId="32257"/>
    <cellStyle name="Percent 2 73 2" xfId="32258"/>
    <cellStyle name="Percent 2 74" xfId="32259"/>
    <cellStyle name="Percent 2 74 2" xfId="32260"/>
    <cellStyle name="Percent 2 75" xfId="32261"/>
    <cellStyle name="Percent 2 75 2" xfId="32262"/>
    <cellStyle name="Percent 2 76" xfId="32263"/>
    <cellStyle name="Percent 2 76 2" xfId="32264"/>
    <cellStyle name="Percent 2 77" xfId="32265"/>
    <cellStyle name="Percent 2 77 2" xfId="32266"/>
    <cellStyle name="Percent 2 78" xfId="32267"/>
    <cellStyle name="Percent 2 78 2" xfId="32268"/>
    <cellStyle name="Percent 2 79" xfId="32269"/>
    <cellStyle name="Percent 2 79 2" xfId="32270"/>
    <cellStyle name="Percent 2 8" xfId="32271"/>
    <cellStyle name="Percent 2 8 2" xfId="32272"/>
    <cellStyle name="Percent 2 80" xfId="32273"/>
    <cellStyle name="Percent 2 80 2" xfId="32274"/>
    <cellStyle name="Percent 2 81" xfId="32275"/>
    <cellStyle name="Percent 2 81 2" xfId="32276"/>
    <cellStyle name="Percent 2 82" xfId="32277"/>
    <cellStyle name="Percent 2 82 2" xfId="32278"/>
    <cellStyle name="Percent 2 83" xfId="32279"/>
    <cellStyle name="Percent 2 83 2" xfId="32280"/>
    <cellStyle name="Percent 2 84" xfId="32281"/>
    <cellStyle name="Percent 2 84 2" xfId="32282"/>
    <cellStyle name="Percent 2 85" xfId="32283"/>
    <cellStyle name="Percent 2 85 2" xfId="32284"/>
    <cellStyle name="Percent 2 86" xfId="32285"/>
    <cellStyle name="Percent 2 86 2" xfId="32286"/>
    <cellStyle name="Percent 2 87" xfId="32287"/>
    <cellStyle name="Percent 2 87 2" xfId="32288"/>
    <cellStyle name="Percent 2 88" xfId="32289"/>
    <cellStyle name="Percent 2 88 2" xfId="32290"/>
    <cellStyle name="Percent 2 89" xfId="32291"/>
    <cellStyle name="Percent 2 89 2" xfId="32292"/>
    <cellStyle name="Percent 2 9" xfId="32293"/>
    <cellStyle name="Percent 2 9 2" xfId="32294"/>
    <cellStyle name="Percent 2 90" xfId="32295"/>
    <cellStyle name="Percent 2 90 2" xfId="32296"/>
    <cellStyle name="Percent 2 91" xfId="32297"/>
    <cellStyle name="Percent 2 91 2" xfId="32298"/>
    <cellStyle name="Percent 2 92" xfId="32299"/>
    <cellStyle name="Percent 2 92 2" xfId="32300"/>
    <cellStyle name="Percent 2 93" xfId="32301"/>
    <cellStyle name="Percent 2 93 2" xfId="32302"/>
    <cellStyle name="Percent 2 94" xfId="32303"/>
    <cellStyle name="Percent 2 94 2" xfId="32304"/>
    <cellStyle name="Percent 2 95" xfId="32305"/>
    <cellStyle name="Percent 2 95 2" xfId="32306"/>
    <cellStyle name="Percent 2 96" xfId="32307"/>
    <cellStyle name="Percent 2 96 2" xfId="32308"/>
    <cellStyle name="Percent 2 97" xfId="32309"/>
    <cellStyle name="Percent 2 97 2" xfId="32310"/>
    <cellStyle name="Percent 2 98" xfId="32311"/>
    <cellStyle name="Percent 2 98 2" xfId="32312"/>
    <cellStyle name="Percent 2 99" xfId="32313"/>
    <cellStyle name="Percent 2 99 2" xfId="32314"/>
    <cellStyle name="Percent 20" xfId="32315"/>
    <cellStyle name="Percent 21" xfId="32316"/>
    <cellStyle name="Percent 22" xfId="32317"/>
    <cellStyle name="Percent 23" xfId="32318"/>
    <cellStyle name="Percent 24" xfId="32319"/>
    <cellStyle name="Percent 25" xfId="32320"/>
    <cellStyle name="Percent 26" xfId="32321"/>
    <cellStyle name="Percent 27" xfId="32322"/>
    <cellStyle name="Percent 28" xfId="32323"/>
    <cellStyle name="Percent 3" xfId="32324"/>
    <cellStyle name="Percent 3 2" xfId="32325"/>
    <cellStyle name="Percent 3 2 2" xfId="32326"/>
    <cellStyle name="Percent 3 2 2 2" xfId="32327"/>
    <cellStyle name="Percent 3 2 3" xfId="32328"/>
    <cellStyle name="Percent 3 3" xfId="32329"/>
    <cellStyle name="Percent 3 3 2" xfId="32330"/>
    <cellStyle name="Percent 3 3 2 2" xfId="32331"/>
    <cellStyle name="Percent 3 3 3" xfId="32332"/>
    <cellStyle name="Percent 3 4" xfId="32333"/>
    <cellStyle name="Percent 3 4 2" xfId="32334"/>
    <cellStyle name="Percent 3 5" xfId="32335"/>
    <cellStyle name="Percent 4" xfId="32336"/>
    <cellStyle name="Percent 4 2" xfId="32337"/>
    <cellStyle name="Percent 4 2 2" xfId="32338"/>
    <cellStyle name="Percent 4 2 2 2" xfId="32339"/>
    <cellStyle name="Percent 4 2 3" xfId="32340"/>
    <cellStyle name="Percent 4 2 3 2" xfId="32341"/>
    <cellStyle name="Percent 4 2 4" xfId="32342"/>
    <cellStyle name="Percent 4 2 4 2" xfId="32343"/>
    <cellStyle name="Percent 4 2 5" xfId="32344"/>
    <cellStyle name="Percent 4 3" xfId="32345"/>
    <cellStyle name="Percent 4 3 2" xfId="32346"/>
    <cellStyle name="Percent 4 3 2 2" xfId="32347"/>
    <cellStyle name="Percent 4 3 3" xfId="32348"/>
    <cellStyle name="Percent 4 3 3 2" xfId="32349"/>
    <cellStyle name="Percent 4 3 4" xfId="32350"/>
    <cellStyle name="Percent 4 3 4 2" xfId="32351"/>
    <cellStyle name="Percent 4 3 5" xfId="32352"/>
    <cellStyle name="Percent 4 4" xfId="32353"/>
    <cellStyle name="Percent 4 4 2" xfId="32354"/>
    <cellStyle name="Percent 4 5" xfId="32355"/>
    <cellStyle name="Percent 4 5 2" xfId="32356"/>
    <cellStyle name="Percent 4 6" xfId="32357"/>
    <cellStyle name="Percent 4 6 2" xfId="32358"/>
    <cellStyle name="Percent 4 7" xfId="32359"/>
    <cellStyle name="Percent 4 8" xfId="32360"/>
    <cellStyle name="Percent 5" xfId="32361"/>
    <cellStyle name="Percent 5 2" xfId="32362"/>
    <cellStyle name="Percent 5 2 2" xfId="32363"/>
    <cellStyle name="Percent 5 3" xfId="32364"/>
    <cellStyle name="Percent 5 3 2" xfId="32365"/>
    <cellStyle name="Percent 5 4" xfId="32366"/>
    <cellStyle name="Percent 6" xfId="32367"/>
    <cellStyle name="Percent 6 2" xfId="32368"/>
    <cellStyle name="Percent 6 2 2" xfId="32369"/>
    <cellStyle name="Percent 6 3" xfId="32370"/>
    <cellStyle name="Percent 6 3 2" xfId="32371"/>
    <cellStyle name="Percent 6 4" xfId="32372"/>
    <cellStyle name="Percent 6 4 2" xfId="32373"/>
    <cellStyle name="Percent 6 5" xfId="32374"/>
    <cellStyle name="Percent 7" xfId="32375"/>
    <cellStyle name="Percent 7 2" xfId="32376"/>
    <cellStyle name="Percent 7 2 2" xfId="32377"/>
    <cellStyle name="Percent 7 3" xfId="32378"/>
    <cellStyle name="Percent 8" xfId="32379"/>
    <cellStyle name="Percent 8 2" xfId="32380"/>
    <cellStyle name="Percent 8 2 2" xfId="32381"/>
    <cellStyle name="Percent 8 3" xfId="32382"/>
    <cellStyle name="Percent 9" xfId="32383"/>
    <cellStyle name="Percent 9 2" xfId="32384"/>
    <cellStyle name="Percent 9 2 2" xfId="32385"/>
    <cellStyle name="Percent 9 3" xfId="32386"/>
    <cellStyle name="Percent0" xfId="32387"/>
    <cellStyle name="Percent0 2" xfId="32388"/>
    <cellStyle name="Percent1" xfId="32389"/>
    <cellStyle name="Percent1 2" xfId="32390"/>
    <cellStyle name="Percent2" xfId="32391"/>
    <cellStyle name="Percent2 2" xfId="32392"/>
    <cellStyle name="Percent3" xfId="32393"/>
    <cellStyle name="Percent3 2" xfId="32394"/>
    <cellStyle name="Percent4" xfId="32395"/>
    <cellStyle name="Percent4 2" xfId="32396"/>
    <cellStyle name="Porcen - Estilo1" xfId="32397"/>
    <cellStyle name="Porcen - Estilo1 2" xfId="32398"/>
    <cellStyle name="Porcentaje" xfId="32399"/>
    <cellStyle name="Porcentaje 2" xfId="32400"/>
    <cellStyle name="Porcentaje 2 2" xfId="32401"/>
    <cellStyle name="Porcentaje 3" xfId="32402"/>
    <cellStyle name="Porcentaje 3 2" xfId="32403"/>
    <cellStyle name="Porcentaje 4" xfId="32404"/>
    <cellStyle name="Porcentual 2" xfId="247"/>
    <cellStyle name="Porcentual 2 2" xfId="248"/>
    <cellStyle name="Porcentual 2 2 2" xfId="32405"/>
    <cellStyle name="Porcentual 2 2 2 2" xfId="32406"/>
    <cellStyle name="Porcentual 2 2 3" xfId="32407"/>
    <cellStyle name="Porcentual 2 3" xfId="32408"/>
    <cellStyle name="Porcentual 2 3 2" xfId="32409"/>
    <cellStyle name="Porcentual 2 4" xfId="32410"/>
    <cellStyle name="Porcentual 2 4 2" xfId="32411"/>
    <cellStyle name="Porcentual 2 5" xfId="32412"/>
    <cellStyle name="Porcentual 2 5 2" xfId="32413"/>
    <cellStyle name="Porcentual 2 6" xfId="32414"/>
    <cellStyle name="Porcentual 2 6 2" xfId="32415"/>
    <cellStyle name="Porcentual 2 7" xfId="32416"/>
    <cellStyle name="Porcentual 2 7 2" xfId="32417"/>
    <cellStyle name="Porcentual 2 8" xfId="32418"/>
    <cellStyle name="Porcentual 2 8 2" xfId="32419"/>
    <cellStyle name="Porcentual 2 9" xfId="32420"/>
    <cellStyle name="Porcentual 3" xfId="32421"/>
    <cellStyle name="Porcentual 3 2" xfId="32422"/>
    <cellStyle name="Porcentual 3 2 2" xfId="32423"/>
    <cellStyle name="Porcentual 3 2 2 2" xfId="32424"/>
    <cellStyle name="Porcentual 3 2 3" xfId="32425"/>
    <cellStyle name="Porcentual 3 2 3 2" xfId="32426"/>
    <cellStyle name="Porcentual 3 2 4" xfId="32427"/>
    <cellStyle name="Porcentual 3 2 4 2" xfId="32428"/>
    <cellStyle name="Porcentual 3 2 5" xfId="32429"/>
    <cellStyle name="Porcentual 3 3" xfId="32430"/>
    <cellStyle name="Porcentual 3 3 2" xfId="32431"/>
    <cellStyle name="Porcentual 3 3 2 2" xfId="32432"/>
    <cellStyle name="Porcentual 3 3 3" xfId="32433"/>
    <cellStyle name="Porcentual 3 4" xfId="32434"/>
    <cellStyle name="Porcentual 4" xfId="32435"/>
    <cellStyle name="Porcentual 4 2" xfId="32436"/>
    <cellStyle name="Porcentual 4 2 2" xfId="32437"/>
    <cellStyle name="Porcentual 4 3" xfId="32438"/>
    <cellStyle name="Porcentual 4 3 2" xfId="32439"/>
    <cellStyle name="Porcentual 4 4" xfId="32440"/>
    <cellStyle name="Porcentual 5" xfId="32441"/>
    <cellStyle name="Porcentual 5 10" xfId="32442"/>
    <cellStyle name="Porcentual 5 10 2" xfId="32443"/>
    <cellStyle name="Porcentual 5 11" xfId="32444"/>
    <cellStyle name="Porcentual 5 11 2" xfId="32445"/>
    <cellStyle name="Porcentual 5 12" xfId="32446"/>
    <cellStyle name="Porcentual 5 12 2" xfId="32447"/>
    <cellStyle name="Porcentual 5 13" xfId="32448"/>
    <cellStyle name="Porcentual 5 13 2" xfId="32449"/>
    <cellStyle name="Porcentual 5 14" xfId="32450"/>
    <cellStyle name="Porcentual 5 14 2" xfId="32451"/>
    <cellStyle name="Porcentual 5 15" xfId="32452"/>
    <cellStyle name="Porcentual 5 15 2" xfId="32453"/>
    <cellStyle name="Porcentual 5 16" xfId="32454"/>
    <cellStyle name="Porcentual 5 16 2" xfId="32455"/>
    <cellStyle name="Porcentual 5 17" xfId="32456"/>
    <cellStyle name="Porcentual 5 17 2" xfId="32457"/>
    <cellStyle name="Porcentual 5 18" xfId="32458"/>
    <cellStyle name="Porcentual 5 18 2" xfId="32459"/>
    <cellStyle name="Porcentual 5 19" xfId="32460"/>
    <cellStyle name="Porcentual 5 19 2" xfId="32461"/>
    <cellStyle name="Porcentual 5 2" xfId="32462"/>
    <cellStyle name="Porcentual 5 2 2" xfId="32463"/>
    <cellStyle name="Porcentual 5 20" xfId="32464"/>
    <cellStyle name="Porcentual 5 20 2" xfId="32465"/>
    <cellStyle name="Porcentual 5 21" xfId="32466"/>
    <cellStyle name="Porcentual 5 21 2" xfId="32467"/>
    <cellStyle name="Porcentual 5 22" xfId="32468"/>
    <cellStyle name="Porcentual 5 22 2" xfId="32469"/>
    <cellStyle name="Porcentual 5 23" xfId="32470"/>
    <cellStyle name="Porcentual 5 23 2" xfId="32471"/>
    <cellStyle name="Porcentual 5 24" xfId="32472"/>
    <cellStyle name="Porcentual 5 24 2" xfId="32473"/>
    <cellStyle name="Porcentual 5 25" xfId="32474"/>
    <cellStyle name="Porcentual 5 25 2" xfId="32475"/>
    <cellStyle name="Porcentual 5 26" xfId="32476"/>
    <cellStyle name="Porcentual 5 26 2" xfId="32477"/>
    <cellStyle name="Porcentual 5 27" xfId="32478"/>
    <cellStyle name="Porcentual 5 27 2" xfId="32479"/>
    <cellStyle name="Porcentual 5 28" xfId="32480"/>
    <cellStyle name="Porcentual 5 28 2" xfId="32481"/>
    <cellStyle name="Porcentual 5 29" xfId="32482"/>
    <cellStyle name="Porcentual 5 29 2" xfId="32483"/>
    <cellStyle name="Porcentual 5 3" xfId="32484"/>
    <cellStyle name="Porcentual 5 3 2" xfId="32485"/>
    <cellStyle name="Porcentual 5 30" xfId="32486"/>
    <cellStyle name="Porcentual 5 30 2" xfId="32487"/>
    <cellStyle name="Porcentual 5 31" xfId="32488"/>
    <cellStyle name="Porcentual 5 31 2" xfId="32489"/>
    <cellStyle name="Porcentual 5 32" xfId="32490"/>
    <cellStyle name="Porcentual 5 4" xfId="32491"/>
    <cellStyle name="Porcentual 5 4 2" xfId="32492"/>
    <cellStyle name="Porcentual 5 5" xfId="32493"/>
    <cellStyle name="Porcentual 5 5 2" xfId="32494"/>
    <cellStyle name="Porcentual 5 6" xfId="32495"/>
    <cellStyle name="Porcentual 5 6 2" xfId="32496"/>
    <cellStyle name="Porcentual 5 7" xfId="32497"/>
    <cellStyle name="Porcentual 5 7 2" xfId="32498"/>
    <cellStyle name="Porcentual 5 8" xfId="32499"/>
    <cellStyle name="Porcentual 5 8 2" xfId="32500"/>
    <cellStyle name="Porcentual 5 9" xfId="32501"/>
    <cellStyle name="Porcentual 5 9 2" xfId="32502"/>
    <cellStyle name="Porcentual 6" xfId="32503"/>
    <cellStyle name="Porcentual 6 2" xfId="32504"/>
    <cellStyle name="Prozent 2" xfId="249"/>
    <cellStyle name="Prozent 2 2" xfId="32505"/>
    <cellStyle name="Prozent 2 2 2" xfId="32506"/>
    <cellStyle name="Prozent 2 2 2 2" xfId="32507"/>
    <cellStyle name="Prozent 2 2 3" xfId="32508"/>
    <cellStyle name="Prozent 2 3" xfId="32509"/>
    <cellStyle name="Prozent 2 3 2" xfId="32510"/>
    <cellStyle name="Prozent 2 4" xfId="32511"/>
    <cellStyle name="Prozent 2 4 2" xfId="32512"/>
    <cellStyle name="Prozent 2 4 2 2" xfId="32513"/>
    <cellStyle name="Prozent 2 4 3" xfId="32514"/>
    <cellStyle name="Prozent 2 4 3 2" xfId="32515"/>
    <cellStyle name="Prozent 2 4 4" xfId="32516"/>
    <cellStyle name="Prozent 2 5" xfId="32517"/>
    <cellStyle name="Prozent 2 5 2" xfId="32518"/>
    <cellStyle name="Prozent 2 6" xfId="32519"/>
    <cellStyle name="Prozent 2 6 2" xfId="32520"/>
    <cellStyle name="Prozent 2 7" xfId="32521"/>
    <cellStyle name="PSChar" xfId="32522"/>
    <cellStyle name="PSChar 2" xfId="32523"/>
    <cellStyle name="puntomil" xfId="32524"/>
    <cellStyle name="puntomil 2" xfId="32525"/>
    <cellStyle name="Red Text" xfId="32526"/>
    <cellStyle name="Red Text 2" xfId="32527"/>
    <cellStyle name="Resultat" xfId="32528"/>
    <cellStyle name="Resultat 10" xfId="32529"/>
    <cellStyle name="Resultat 11" xfId="32530"/>
    <cellStyle name="Resultat 12" xfId="32531"/>
    <cellStyle name="Resultat 13" xfId="32532"/>
    <cellStyle name="Resultat 14" xfId="32533"/>
    <cellStyle name="Resultat 15" xfId="32534"/>
    <cellStyle name="Resultat 16" xfId="32535"/>
    <cellStyle name="Resultat 17" xfId="32536"/>
    <cellStyle name="Resultat 18" xfId="32537"/>
    <cellStyle name="Resultat 19" xfId="32538"/>
    <cellStyle name="Resultat 2" xfId="32539"/>
    <cellStyle name="Resultat 2 10" xfId="32540"/>
    <cellStyle name="Resultat 2 10 10" xfId="32541"/>
    <cellStyle name="Resultat 2 10 11" xfId="32542"/>
    <cellStyle name="Resultat 2 10 12" xfId="32543"/>
    <cellStyle name="Resultat 2 10 13" xfId="32544"/>
    <cellStyle name="Resultat 2 10 14" xfId="32545"/>
    <cellStyle name="Resultat 2 10 15" xfId="32546"/>
    <cellStyle name="Resultat 2 10 16" xfId="32547"/>
    <cellStyle name="Resultat 2 10 17" xfId="32548"/>
    <cellStyle name="Resultat 2 10 2" xfId="32549"/>
    <cellStyle name="Resultat 2 10 2 10" xfId="32550"/>
    <cellStyle name="Resultat 2 10 2 11" xfId="32551"/>
    <cellStyle name="Resultat 2 10 2 12" xfId="32552"/>
    <cellStyle name="Resultat 2 10 2 13" xfId="32553"/>
    <cellStyle name="Resultat 2 10 2 14" xfId="32554"/>
    <cellStyle name="Resultat 2 10 2 15" xfId="32555"/>
    <cellStyle name="Resultat 2 10 2 16" xfId="32556"/>
    <cellStyle name="Resultat 2 10 2 2" xfId="32557"/>
    <cellStyle name="Resultat 2 10 2 2 2" xfId="32558"/>
    <cellStyle name="Resultat 2 10 2 2 3" xfId="32559"/>
    <cellStyle name="Resultat 2 10 2 2 4" xfId="32560"/>
    <cellStyle name="Resultat 2 10 2 2 5" xfId="32561"/>
    <cellStyle name="Resultat 2 10 2 2 6" xfId="32562"/>
    <cellStyle name="Resultat 2 10 2 2 7" xfId="32563"/>
    <cellStyle name="Resultat 2 10 2 3" xfId="32564"/>
    <cellStyle name="Resultat 2 10 2 4" xfId="32565"/>
    <cellStyle name="Resultat 2 10 2 5" xfId="32566"/>
    <cellStyle name="Resultat 2 10 2 6" xfId="32567"/>
    <cellStyle name="Resultat 2 10 2 7" xfId="32568"/>
    <cellStyle name="Resultat 2 10 2 8" xfId="32569"/>
    <cellStyle name="Resultat 2 10 2 9" xfId="32570"/>
    <cellStyle name="Resultat 2 10 3" xfId="32571"/>
    <cellStyle name="Resultat 2 10 3 2" xfId="32572"/>
    <cellStyle name="Resultat 2 10 3 3" xfId="32573"/>
    <cellStyle name="Resultat 2 10 3 4" xfId="32574"/>
    <cellStyle name="Resultat 2 10 3 5" xfId="32575"/>
    <cellStyle name="Resultat 2 10 3 6" xfId="32576"/>
    <cellStyle name="Resultat 2 10 3 7" xfId="32577"/>
    <cellStyle name="Resultat 2 10 4" xfId="32578"/>
    <cellStyle name="Resultat 2 10 5" xfId="32579"/>
    <cellStyle name="Resultat 2 10 6" xfId="32580"/>
    <cellStyle name="Resultat 2 10 7" xfId="32581"/>
    <cellStyle name="Resultat 2 10 8" xfId="32582"/>
    <cellStyle name="Resultat 2 10 9" xfId="32583"/>
    <cellStyle name="Resultat 2 11" xfId="32584"/>
    <cellStyle name="Resultat 2 11 10" xfId="32585"/>
    <cellStyle name="Resultat 2 11 11" xfId="32586"/>
    <cellStyle name="Resultat 2 11 12" xfId="32587"/>
    <cellStyle name="Resultat 2 11 13" xfId="32588"/>
    <cellStyle name="Resultat 2 11 14" xfId="32589"/>
    <cellStyle name="Resultat 2 11 15" xfId="32590"/>
    <cellStyle name="Resultat 2 11 16" xfId="32591"/>
    <cellStyle name="Resultat 2 11 2" xfId="32592"/>
    <cellStyle name="Resultat 2 11 2 2" xfId="32593"/>
    <cellStyle name="Resultat 2 11 2 3" xfId="32594"/>
    <cellStyle name="Resultat 2 11 2 4" xfId="32595"/>
    <cellStyle name="Resultat 2 11 2 5" xfId="32596"/>
    <cellStyle name="Resultat 2 11 2 6" xfId="32597"/>
    <cellStyle name="Resultat 2 11 2 7" xfId="32598"/>
    <cellStyle name="Resultat 2 11 3" xfId="32599"/>
    <cellStyle name="Resultat 2 11 4" xfId="32600"/>
    <cellStyle name="Resultat 2 11 5" xfId="32601"/>
    <cellStyle name="Resultat 2 11 6" xfId="32602"/>
    <cellStyle name="Resultat 2 11 7" xfId="32603"/>
    <cellStyle name="Resultat 2 11 8" xfId="32604"/>
    <cellStyle name="Resultat 2 11 9" xfId="32605"/>
    <cellStyle name="Resultat 2 12" xfId="32606"/>
    <cellStyle name="Resultat 2 12 2" xfId="32607"/>
    <cellStyle name="Resultat 2 12 3" xfId="32608"/>
    <cellStyle name="Resultat 2 12 4" xfId="32609"/>
    <cellStyle name="Resultat 2 12 5" xfId="32610"/>
    <cellStyle name="Resultat 2 12 6" xfId="32611"/>
    <cellStyle name="Resultat 2 12 7" xfId="32612"/>
    <cellStyle name="Resultat 2 13" xfId="32613"/>
    <cellStyle name="Resultat 2 14" xfId="32614"/>
    <cellStyle name="Resultat 2 15" xfId="32615"/>
    <cellStyle name="Resultat 2 16" xfId="32616"/>
    <cellStyle name="Resultat 2 17" xfId="32617"/>
    <cellStyle name="Resultat 2 18" xfId="32618"/>
    <cellStyle name="Resultat 2 19" xfId="32619"/>
    <cellStyle name="Resultat 2 2" xfId="32620"/>
    <cellStyle name="Resultat 2 2 10" xfId="32621"/>
    <cellStyle name="Resultat 2 2 11" xfId="32622"/>
    <cellStyle name="Resultat 2 2 12" xfId="32623"/>
    <cellStyle name="Resultat 2 2 13" xfId="32624"/>
    <cellStyle name="Resultat 2 2 14" xfId="32625"/>
    <cellStyle name="Resultat 2 2 15" xfId="32626"/>
    <cellStyle name="Resultat 2 2 16" xfId="32627"/>
    <cellStyle name="Resultat 2 2 17" xfId="32628"/>
    <cellStyle name="Resultat 2 2 2" xfId="32629"/>
    <cellStyle name="Resultat 2 2 2 10" xfId="32630"/>
    <cellStyle name="Resultat 2 2 2 11" xfId="32631"/>
    <cellStyle name="Resultat 2 2 2 12" xfId="32632"/>
    <cellStyle name="Resultat 2 2 2 13" xfId="32633"/>
    <cellStyle name="Resultat 2 2 2 14" xfId="32634"/>
    <cellStyle name="Resultat 2 2 2 15" xfId="32635"/>
    <cellStyle name="Resultat 2 2 2 16" xfId="32636"/>
    <cellStyle name="Resultat 2 2 2 2" xfId="32637"/>
    <cellStyle name="Resultat 2 2 2 2 2" xfId="32638"/>
    <cellStyle name="Resultat 2 2 2 2 3" xfId="32639"/>
    <cellStyle name="Resultat 2 2 2 2 4" xfId="32640"/>
    <cellStyle name="Resultat 2 2 2 2 5" xfId="32641"/>
    <cellStyle name="Resultat 2 2 2 2 6" xfId="32642"/>
    <cellStyle name="Resultat 2 2 2 2 7" xfId="32643"/>
    <cellStyle name="Resultat 2 2 2 3" xfId="32644"/>
    <cellStyle name="Resultat 2 2 2 4" xfId="32645"/>
    <cellStyle name="Resultat 2 2 2 5" xfId="32646"/>
    <cellStyle name="Resultat 2 2 2 6" xfId="32647"/>
    <cellStyle name="Resultat 2 2 2 7" xfId="32648"/>
    <cellStyle name="Resultat 2 2 2 8" xfId="32649"/>
    <cellStyle name="Resultat 2 2 2 9" xfId="32650"/>
    <cellStyle name="Resultat 2 2 3" xfId="32651"/>
    <cellStyle name="Resultat 2 2 3 2" xfId="32652"/>
    <cellStyle name="Resultat 2 2 3 3" xfId="32653"/>
    <cellStyle name="Resultat 2 2 3 4" xfId="32654"/>
    <cellStyle name="Resultat 2 2 3 5" xfId="32655"/>
    <cellStyle name="Resultat 2 2 3 6" xfId="32656"/>
    <cellStyle name="Resultat 2 2 3 7" xfId="32657"/>
    <cellStyle name="Resultat 2 2 4" xfId="32658"/>
    <cellStyle name="Resultat 2 2 5" xfId="32659"/>
    <cellStyle name="Resultat 2 2 6" xfId="32660"/>
    <cellStyle name="Resultat 2 2 7" xfId="32661"/>
    <cellStyle name="Resultat 2 2 8" xfId="32662"/>
    <cellStyle name="Resultat 2 2 9" xfId="32663"/>
    <cellStyle name="Resultat 2 20" xfId="32664"/>
    <cellStyle name="Resultat 2 21" xfId="32665"/>
    <cellStyle name="Resultat 2 22" xfId="32666"/>
    <cellStyle name="Resultat 2 23" xfId="32667"/>
    <cellStyle name="Resultat 2 24" xfId="32668"/>
    <cellStyle name="Resultat 2 25" xfId="32669"/>
    <cellStyle name="Resultat 2 26" xfId="32670"/>
    <cellStyle name="Resultat 2 3" xfId="32671"/>
    <cellStyle name="Resultat 2 3 10" xfId="32672"/>
    <cellStyle name="Resultat 2 3 11" xfId="32673"/>
    <cellStyle name="Resultat 2 3 12" xfId="32674"/>
    <cellStyle name="Resultat 2 3 13" xfId="32675"/>
    <cellStyle name="Resultat 2 3 14" xfId="32676"/>
    <cellStyle name="Resultat 2 3 15" xfId="32677"/>
    <cellStyle name="Resultat 2 3 16" xfId="32678"/>
    <cellStyle name="Resultat 2 3 17" xfId="32679"/>
    <cellStyle name="Resultat 2 3 2" xfId="32680"/>
    <cellStyle name="Resultat 2 3 2 10" xfId="32681"/>
    <cellStyle name="Resultat 2 3 2 11" xfId="32682"/>
    <cellStyle name="Resultat 2 3 2 12" xfId="32683"/>
    <cellStyle name="Resultat 2 3 2 13" xfId="32684"/>
    <cellStyle name="Resultat 2 3 2 14" xfId="32685"/>
    <cellStyle name="Resultat 2 3 2 15" xfId="32686"/>
    <cellStyle name="Resultat 2 3 2 16" xfId="32687"/>
    <cellStyle name="Resultat 2 3 2 2" xfId="32688"/>
    <cellStyle name="Resultat 2 3 2 2 2" xfId="32689"/>
    <cellStyle name="Resultat 2 3 2 2 3" xfId="32690"/>
    <cellStyle name="Resultat 2 3 2 2 4" xfId="32691"/>
    <cellStyle name="Resultat 2 3 2 2 5" xfId="32692"/>
    <cellStyle name="Resultat 2 3 2 2 6" xfId="32693"/>
    <cellStyle name="Resultat 2 3 2 2 7" xfId="32694"/>
    <cellStyle name="Resultat 2 3 2 3" xfId="32695"/>
    <cellStyle name="Resultat 2 3 2 4" xfId="32696"/>
    <cellStyle name="Resultat 2 3 2 5" xfId="32697"/>
    <cellStyle name="Resultat 2 3 2 6" xfId="32698"/>
    <cellStyle name="Resultat 2 3 2 7" xfId="32699"/>
    <cellStyle name="Resultat 2 3 2 8" xfId="32700"/>
    <cellStyle name="Resultat 2 3 2 9" xfId="32701"/>
    <cellStyle name="Resultat 2 3 3" xfId="32702"/>
    <cellStyle name="Resultat 2 3 3 2" xfId="32703"/>
    <cellStyle name="Resultat 2 3 3 3" xfId="32704"/>
    <cellStyle name="Resultat 2 3 3 4" xfId="32705"/>
    <cellStyle name="Resultat 2 3 3 5" xfId="32706"/>
    <cellStyle name="Resultat 2 3 3 6" xfId="32707"/>
    <cellStyle name="Resultat 2 3 3 7" xfId="32708"/>
    <cellStyle name="Resultat 2 3 4" xfId="32709"/>
    <cellStyle name="Resultat 2 3 5" xfId="32710"/>
    <cellStyle name="Resultat 2 3 6" xfId="32711"/>
    <cellStyle name="Resultat 2 3 7" xfId="32712"/>
    <cellStyle name="Resultat 2 3 8" xfId="32713"/>
    <cellStyle name="Resultat 2 3 9" xfId="32714"/>
    <cellStyle name="Resultat 2 4" xfId="32715"/>
    <cellStyle name="Resultat 2 4 10" xfId="32716"/>
    <cellStyle name="Resultat 2 4 11" xfId="32717"/>
    <cellStyle name="Resultat 2 4 12" xfId="32718"/>
    <cellStyle name="Resultat 2 4 13" xfId="32719"/>
    <cellStyle name="Resultat 2 4 14" xfId="32720"/>
    <cellStyle name="Resultat 2 4 15" xfId="32721"/>
    <cellStyle name="Resultat 2 4 16" xfId="32722"/>
    <cellStyle name="Resultat 2 4 17" xfId="32723"/>
    <cellStyle name="Resultat 2 4 2" xfId="32724"/>
    <cellStyle name="Resultat 2 4 2 10" xfId="32725"/>
    <cellStyle name="Resultat 2 4 2 11" xfId="32726"/>
    <cellStyle name="Resultat 2 4 2 12" xfId="32727"/>
    <cellStyle name="Resultat 2 4 2 13" xfId="32728"/>
    <cellStyle name="Resultat 2 4 2 14" xfId="32729"/>
    <cellStyle name="Resultat 2 4 2 15" xfId="32730"/>
    <cellStyle name="Resultat 2 4 2 16" xfId="32731"/>
    <cellStyle name="Resultat 2 4 2 2" xfId="32732"/>
    <cellStyle name="Resultat 2 4 2 2 2" xfId="32733"/>
    <cellStyle name="Resultat 2 4 2 2 3" xfId="32734"/>
    <cellStyle name="Resultat 2 4 2 2 4" xfId="32735"/>
    <cellStyle name="Resultat 2 4 2 2 5" xfId="32736"/>
    <cellStyle name="Resultat 2 4 2 2 6" xfId="32737"/>
    <cellStyle name="Resultat 2 4 2 2 7" xfId="32738"/>
    <cellStyle name="Resultat 2 4 2 3" xfId="32739"/>
    <cellStyle name="Resultat 2 4 2 4" xfId="32740"/>
    <cellStyle name="Resultat 2 4 2 5" xfId="32741"/>
    <cellStyle name="Resultat 2 4 2 6" xfId="32742"/>
    <cellStyle name="Resultat 2 4 2 7" xfId="32743"/>
    <cellStyle name="Resultat 2 4 2 8" xfId="32744"/>
    <cellStyle name="Resultat 2 4 2 9" xfId="32745"/>
    <cellStyle name="Resultat 2 4 3" xfId="32746"/>
    <cellStyle name="Resultat 2 4 3 2" xfId="32747"/>
    <cellStyle name="Resultat 2 4 3 3" xfId="32748"/>
    <cellStyle name="Resultat 2 4 3 4" xfId="32749"/>
    <cellStyle name="Resultat 2 4 3 5" xfId="32750"/>
    <cellStyle name="Resultat 2 4 3 6" xfId="32751"/>
    <cellStyle name="Resultat 2 4 3 7" xfId="32752"/>
    <cellStyle name="Resultat 2 4 4" xfId="32753"/>
    <cellStyle name="Resultat 2 4 5" xfId="32754"/>
    <cellStyle name="Resultat 2 4 6" xfId="32755"/>
    <cellStyle name="Resultat 2 4 7" xfId="32756"/>
    <cellStyle name="Resultat 2 4 8" xfId="32757"/>
    <cellStyle name="Resultat 2 4 9" xfId="32758"/>
    <cellStyle name="Resultat 2 5" xfId="32759"/>
    <cellStyle name="Resultat 2 5 10" xfId="32760"/>
    <cellStyle name="Resultat 2 5 11" xfId="32761"/>
    <cellStyle name="Resultat 2 5 12" xfId="32762"/>
    <cellStyle name="Resultat 2 5 13" xfId="32763"/>
    <cellStyle name="Resultat 2 5 14" xfId="32764"/>
    <cellStyle name="Resultat 2 5 15" xfId="32765"/>
    <cellStyle name="Resultat 2 5 16" xfId="32766"/>
    <cellStyle name="Resultat 2 5 17" xfId="32767"/>
    <cellStyle name="Resultat 2 5 2" xfId="32768"/>
    <cellStyle name="Resultat 2 5 2 10" xfId="32769"/>
    <cellStyle name="Resultat 2 5 2 11" xfId="32770"/>
    <cellStyle name="Resultat 2 5 2 12" xfId="32771"/>
    <cellStyle name="Resultat 2 5 2 13" xfId="32772"/>
    <cellStyle name="Resultat 2 5 2 14" xfId="32773"/>
    <cellStyle name="Resultat 2 5 2 15" xfId="32774"/>
    <cellStyle name="Resultat 2 5 2 16" xfId="32775"/>
    <cellStyle name="Resultat 2 5 2 2" xfId="32776"/>
    <cellStyle name="Resultat 2 5 2 2 2" xfId="32777"/>
    <cellStyle name="Resultat 2 5 2 2 3" xfId="32778"/>
    <cellStyle name="Resultat 2 5 2 2 4" xfId="32779"/>
    <cellStyle name="Resultat 2 5 2 2 5" xfId="32780"/>
    <cellStyle name="Resultat 2 5 2 2 6" xfId="32781"/>
    <cellStyle name="Resultat 2 5 2 2 7" xfId="32782"/>
    <cellStyle name="Resultat 2 5 2 3" xfId="32783"/>
    <cellStyle name="Resultat 2 5 2 4" xfId="32784"/>
    <cellStyle name="Resultat 2 5 2 5" xfId="32785"/>
    <cellStyle name="Resultat 2 5 2 6" xfId="32786"/>
    <cellStyle name="Resultat 2 5 2 7" xfId="32787"/>
    <cellStyle name="Resultat 2 5 2 8" xfId="32788"/>
    <cellStyle name="Resultat 2 5 2 9" xfId="32789"/>
    <cellStyle name="Resultat 2 5 3" xfId="32790"/>
    <cellStyle name="Resultat 2 5 3 2" xfId="32791"/>
    <cellStyle name="Resultat 2 5 3 3" xfId="32792"/>
    <cellStyle name="Resultat 2 5 3 4" xfId="32793"/>
    <cellStyle name="Resultat 2 5 3 5" xfId="32794"/>
    <cellStyle name="Resultat 2 5 3 6" xfId="32795"/>
    <cellStyle name="Resultat 2 5 3 7" xfId="32796"/>
    <cellStyle name="Resultat 2 5 4" xfId="32797"/>
    <cellStyle name="Resultat 2 5 5" xfId="32798"/>
    <cellStyle name="Resultat 2 5 6" xfId="32799"/>
    <cellStyle name="Resultat 2 5 7" xfId="32800"/>
    <cellStyle name="Resultat 2 5 8" xfId="32801"/>
    <cellStyle name="Resultat 2 5 9" xfId="32802"/>
    <cellStyle name="Resultat 2 6" xfId="32803"/>
    <cellStyle name="Resultat 2 6 10" xfId="32804"/>
    <cellStyle name="Resultat 2 6 11" xfId="32805"/>
    <cellStyle name="Resultat 2 6 12" xfId="32806"/>
    <cellStyle name="Resultat 2 6 13" xfId="32807"/>
    <cellStyle name="Resultat 2 6 14" xfId="32808"/>
    <cellStyle name="Resultat 2 6 15" xfId="32809"/>
    <cellStyle name="Resultat 2 6 16" xfId="32810"/>
    <cellStyle name="Resultat 2 6 17" xfId="32811"/>
    <cellStyle name="Resultat 2 6 2" xfId="32812"/>
    <cellStyle name="Resultat 2 6 2 10" xfId="32813"/>
    <cellStyle name="Resultat 2 6 2 11" xfId="32814"/>
    <cellStyle name="Resultat 2 6 2 12" xfId="32815"/>
    <cellStyle name="Resultat 2 6 2 13" xfId="32816"/>
    <cellStyle name="Resultat 2 6 2 14" xfId="32817"/>
    <cellStyle name="Resultat 2 6 2 15" xfId="32818"/>
    <cellStyle name="Resultat 2 6 2 16" xfId="32819"/>
    <cellStyle name="Resultat 2 6 2 2" xfId="32820"/>
    <cellStyle name="Resultat 2 6 2 2 2" xfId="32821"/>
    <cellStyle name="Resultat 2 6 2 2 3" xfId="32822"/>
    <cellStyle name="Resultat 2 6 2 2 4" xfId="32823"/>
    <cellStyle name="Resultat 2 6 2 2 5" xfId="32824"/>
    <cellStyle name="Resultat 2 6 2 2 6" xfId="32825"/>
    <cellStyle name="Resultat 2 6 2 2 7" xfId="32826"/>
    <cellStyle name="Resultat 2 6 2 3" xfId="32827"/>
    <cellStyle name="Resultat 2 6 2 4" xfId="32828"/>
    <cellStyle name="Resultat 2 6 2 5" xfId="32829"/>
    <cellStyle name="Resultat 2 6 2 6" xfId="32830"/>
    <cellStyle name="Resultat 2 6 2 7" xfId="32831"/>
    <cellStyle name="Resultat 2 6 2 8" xfId="32832"/>
    <cellStyle name="Resultat 2 6 2 9" xfId="32833"/>
    <cellStyle name="Resultat 2 6 3" xfId="32834"/>
    <cellStyle name="Resultat 2 6 3 2" xfId="32835"/>
    <cellStyle name="Resultat 2 6 3 3" xfId="32836"/>
    <cellStyle name="Resultat 2 6 3 4" xfId="32837"/>
    <cellStyle name="Resultat 2 6 3 5" xfId="32838"/>
    <cellStyle name="Resultat 2 6 3 6" xfId="32839"/>
    <cellStyle name="Resultat 2 6 3 7" xfId="32840"/>
    <cellStyle name="Resultat 2 6 4" xfId="32841"/>
    <cellStyle name="Resultat 2 6 5" xfId="32842"/>
    <cellStyle name="Resultat 2 6 6" xfId="32843"/>
    <cellStyle name="Resultat 2 6 7" xfId="32844"/>
    <cellStyle name="Resultat 2 6 8" xfId="32845"/>
    <cellStyle name="Resultat 2 6 9" xfId="32846"/>
    <cellStyle name="Resultat 2 7" xfId="32847"/>
    <cellStyle name="Resultat 2 7 10" xfId="32848"/>
    <cellStyle name="Resultat 2 7 11" xfId="32849"/>
    <cellStyle name="Resultat 2 7 12" xfId="32850"/>
    <cellStyle name="Resultat 2 7 13" xfId="32851"/>
    <cellStyle name="Resultat 2 7 14" xfId="32852"/>
    <cellStyle name="Resultat 2 7 15" xfId="32853"/>
    <cellStyle name="Resultat 2 7 16" xfId="32854"/>
    <cellStyle name="Resultat 2 7 17" xfId="32855"/>
    <cellStyle name="Resultat 2 7 2" xfId="32856"/>
    <cellStyle name="Resultat 2 7 2 10" xfId="32857"/>
    <cellStyle name="Resultat 2 7 2 11" xfId="32858"/>
    <cellStyle name="Resultat 2 7 2 12" xfId="32859"/>
    <cellStyle name="Resultat 2 7 2 13" xfId="32860"/>
    <cellStyle name="Resultat 2 7 2 14" xfId="32861"/>
    <cellStyle name="Resultat 2 7 2 15" xfId="32862"/>
    <cellStyle name="Resultat 2 7 2 16" xfId="32863"/>
    <cellStyle name="Resultat 2 7 2 2" xfId="32864"/>
    <cellStyle name="Resultat 2 7 2 2 2" xfId="32865"/>
    <cellStyle name="Resultat 2 7 2 2 3" xfId="32866"/>
    <cellStyle name="Resultat 2 7 2 2 4" xfId="32867"/>
    <cellStyle name="Resultat 2 7 2 2 5" xfId="32868"/>
    <cellStyle name="Resultat 2 7 2 2 6" xfId="32869"/>
    <cellStyle name="Resultat 2 7 2 2 7" xfId="32870"/>
    <cellStyle name="Resultat 2 7 2 3" xfId="32871"/>
    <cellStyle name="Resultat 2 7 2 4" xfId="32872"/>
    <cellStyle name="Resultat 2 7 2 5" xfId="32873"/>
    <cellStyle name="Resultat 2 7 2 6" xfId="32874"/>
    <cellStyle name="Resultat 2 7 2 7" xfId="32875"/>
    <cellStyle name="Resultat 2 7 2 8" xfId="32876"/>
    <cellStyle name="Resultat 2 7 2 9" xfId="32877"/>
    <cellStyle name="Resultat 2 7 3" xfId="32878"/>
    <cellStyle name="Resultat 2 7 3 2" xfId="32879"/>
    <cellStyle name="Resultat 2 7 3 3" xfId="32880"/>
    <cellStyle name="Resultat 2 7 3 4" xfId="32881"/>
    <cellStyle name="Resultat 2 7 3 5" xfId="32882"/>
    <cellStyle name="Resultat 2 7 3 6" xfId="32883"/>
    <cellStyle name="Resultat 2 7 3 7" xfId="32884"/>
    <cellStyle name="Resultat 2 7 4" xfId="32885"/>
    <cellStyle name="Resultat 2 7 5" xfId="32886"/>
    <cellStyle name="Resultat 2 7 6" xfId="32887"/>
    <cellStyle name="Resultat 2 7 7" xfId="32888"/>
    <cellStyle name="Resultat 2 7 8" xfId="32889"/>
    <cellStyle name="Resultat 2 7 9" xfId="32890"/>
    <cellStyle name="Resultat 2 8" xfId="32891"/>
    <cellStyle name="Resultat 2 8 10" xfId="32892"/>
    <cellStyle name="Resultat 2 8 11" xfId="32893"/>
    <cellStyle name="Resultat 2 8 12" xfId="32894"/>
    <cellStyle name="Resultat 2 8 13" xfId="32895"/>
    <cellStyle name="Resultat 2 8 14" xfId="32896"/>
    <cellStyle name="Resultat 2 8 15" xfId="32897"/>
    <cellStyle name="Resultat 2 8 16" xfId="32898"/>
    <cellStyle name="Resultat 2 8 17" xfId="32899"/>
    <cellStyle name="Resultat 2 8 2" xfId="32900"/>
    <cellStyle name="Resultat 2 8 2 10" xfId="32901"/>
    <cellStyle name="Resultat 2 8 2 11" xfId="32902"/>
    <cellStyle name="Resultat 2 8 2 12" xfId="32903"/>
    <cellStyle name="Resultat 2 8 2 13" xfId="32904"/>
    <cellStyle name="Resultat 2 8 2 14" xfId="32905"/>
    <cellStyle name="Resultat 2 8 2 15" xfId="32906"/>
    <cellStyle name="Resultat 2 8 2 16" xfId="32907"/>
    <cellStyle name="Resultat 2 8 2 2" xfId="32908"/>
    <cellStyle name="Resultat 2 8 2 2 2" xfId="32909"/>
    <cellStyle name="Resultat 2 8 2 2 3" xfId="32910"/>
    <cellStyle name="Resultat 2 8 2 2 4" xfId="32911"/>
    <cellStyle name="Resultat 2 8 2 2 5" xfId="32912"/>
    <cellStyle name="Resultat 2 8 2 2 6" xfId="32913"/>
    <cellStyle name="Resultat 2 8 2 2 7" xfId="32914"/>
    <cellStyle name="Resultat 2 8 2 3" xfId="32915"/>
    <cellStyle name="Resultat 2 8 2 4" xfId="32916"/>
    <cellStyle name="Resultat 2 8 2 5" xfId="32917"/>
    <cellStyle name="Resultat 2 8 2 6" xfId="32918"/>
    <cellStyle name="Resultat 2 8 2 7" xfId="32919"/>
    <cellStyle name="Resultat 2 8 2 8" xfId="32920"/>
    <cellStyle name="Resultat 2 8 2 9" xfId="32921"/>
    <cellStyle name="Resultat 2 8 3" xfId="32922"/>
    <cellStyle name="Resultat 2 8 3 2" xfId="32923"/>
    <cellStyle name="Resultat 2 8 3 3" xfId="32924"/>
    <cellStyle name="Resultat 2 8 3 4" xfId="32925"/>
    <cellStyle name="Resultat 2 8 3 5" xfId="32926"/>
    <cellStyle name="Resultat 2 8 3 6" xfId="32927"/>
    <cellStyle name="Resultat 2 8 3 7" xfId="32928"/>
    <cellStyle name="Resultat 2 8 4" xfId="32929"/>
    <cellStyle name="Resultat 2 8 5" xfId="32930"/>
    <cellStyle name="Resultat 2 8 6" xfId="32931"/>
    <cellStyle name="Resultat 2 8 7" xfId="32932"/>
    <cellStyle name="Resultat 2 8 8" xfId="32933"/>
    <cellStyle name="Resultat 2 8 9" xfId="32934"/>
    <cellStyle name="Resultat 2 9" xfId="32935"/>
    <cellStyle name="Resultat 2 9 10" xfId="32936"/>
    <cellStyle name="Resultat 2 9 11" xfId="32937"/>
    <cellStyle name="Resultat 2 9 12" xfId="32938"/>
    <cellStyle name="Resultat 2 9 13" xfId="32939"/>
    <cellStyle name="Resultat 2 9 14" xfId="32940"/>
    <cellStyle name="Resultat 2 9 15" xfId="32941"/>
    <cellStyle name="Resultat 2 9 16" xfId="32942"/>
    <cellStyle name="Resultat 2 9 17" xfId="32943"/>
    <cellStyle name="Resultat 2 9 2" xfId="32944"/>
    <cellStyle name="Resultat 2 9 2 10" xfId="32945"/>
    <cellStyle name="Resultat 2 9 2 11" xfId="32946"/>
    <cellStyle name="Resultat 2 9 2 12" xfId="32947"/>
    <cellStyle name="Resultat 2 9 2 13" xfId="32948"/>
    <cellStyle name="Resultat 2 9 2 14" xfId="32949"/>
    <cellStyle name="Resultat 2 9 2 15" xfId="32950"/>
    <cellStyle name="Resultat 2 9 2 16" xfId="32951"/>
    <cellStyle name="Resultat 2 9 2 2" xfId="32952"/>
    <cellStyle name="Resultat 2 9 2 2 2" xfId="32953"/>
    <cellStyle name="Resultat 2 9 2 2 3" xfId="32954"/>
    <cellStyle name="Resultat 2 9 2 2 4" xfId="32955"/>
    <cellStyle name="Resultat 2 9 2 2 5" xfId="32956"/>
    <cellStyle name="Resultat 2 9 2 2 6" xfId="32957"/>
    <cellStyle name="Resultat 2 9 2 2 7" xfId="32958"/>
    <cellStyle name="Resultat 2 9 2 3" xfId="32959"/>
    <cellStyle name="Resultat 2 9 2 4" xfId="32960"/>
    <cellStyle name="Resultat 2 9 2 5" xfId="32961"/>
    <cellStyle name="Resultat 2 9 2 6" xfId="32962"/>
    <cellStyle name="Resultat 2 9 2 7" xfId="32963"/>
    <cellStyle name="Resultat 2 9 2 8" xfId="32964"/>
    <cellStyle name="Resultat 2 9 2 9" xfId="32965"/>
    <cellStyle name="Resultat 2 9 3" xfId="32966"/>
    <cellStyle name="Resultat 2 9 3 2" xfId="32967"/>
    <cellStyle name="Resultat 2 9 3 3" xfId="32968"/>
    <cellStyle name="Resultat 2 9 3 4" xfId="32969"/>
    <cellStyle name="Resultat 2 9 3 5" xfId="32970"/>
    <cellStyle name="Resultat 2 9 3 6" xfId="32971"/>
    <cellStyle name="Resultat 2 9 3 7" xfId="32972"/>
    <cellStyle name="Resultat 2 9 4" xfId="32973"/>
    <cellStyle name="Resultat 2 9 5" xfId="32974"/>
    <cellStyle name="Resultat 2 9 6" xfId="32975"/>
    <cellStyle name="Resultat 2 9 7" xfId="32976"/>
    <cellStyle name="Resultat 2 9 8" xfId="32977"/>
    <cellStyle name="Resultat 2 9 9" xfId="32978"/>
    <cellStyle name="Resultat 20" xfId="32979"/>
    <cellStyle name="Resultat 21" xfId="32980"/>
    <cellStyle name="Resultat 22" xfId="32981"/>
    <cellStyle name="Resultat 3" xfId="32982"/>
    <cellStyle name="Resultat 3 10" xfId="32983"/>
    <cellStyle name="Resultat 3 11" xfId="32984"/>
    <cellStyle name="Resultat 3 12" xfId="32985"/>
    <cellStyle name="Resultat 3 13" xfId="32986"/>
    <cellStyle name="Resultat 3 14" xfId="32987"/>
    <cellStyle name="Resultat 3 15" xfId="32988"/>
    <cellStyle name="Resultat 3 16" xfId="32989"/>
    <cellStyle name="Resultat 3 17" xfId="32990"/>
    <cellStyle name="Resultat 3 2" xfId="32991"/>
    <cellStyle name="Resultat 3 2 10" xfId="32992"/>
    <cellStyle name="Resultat 3 2 11" xfId="32993"/>
    <cellStyle name="Resultat 3 2 12" xfId="32994"/>
    <cellStyle name="Resultat 3 2 13" xfId="32995"/>
    <cellStyle name="Resultat 3 2 14" xfId="32996"/>
    <cellStyle name="Resultat 3 2 15" xfId="32997"/>
    <cellStyle name="Resultat 3 2 16" xfId="32998"/>
    <cellStyle name="Resultat 3 2 2" xfId="32999"/>
    <cellStyle name="Resultat 3 2 2 2" xfId="33000"/>
    <cellStyle name="Resultat 3 2 2 3" xfId="33001"/>
    <cellStyle name="Resultat 3 2 2 4" xfId="33002"/>
    <cellStyle name="Resultat 3 2 2 5" xfId="33003"/>
    <cellStyle name="Resultat 3 2 2 6" xfId="33004"/>
    <cellStyle name="Resultat 3 2 2 7" xfId="33005"/>
    <cellStyle name="Resultat 3 2 3" xfId="33006"/>
    <cellStyle name="Resultat 3 2 4" xfId="33007"/>
    <cellStyle name="Resultat 3 2 5" xfId="33008"/>
    <cellStyle name="Resultat 3 2 6" xfId="33009"/>
    <cellStyle name="Resultat 3 2 7" xfId="33010"/>
    <cellStyle name="Resultat 3 2 8" xfId="33011"/>
    <cellStyle name="Resultat 3 2 9" xfId="33012"/>
    <cellStyle name="Resultat 3 3" xfId="33013"/>
    <cellStyle name="Resultat 3 3 2" xfId="33014"/>
    <cellStyle name="Resultat 3 3 3" xfId="33015"/>
    <cellStyle name="Resultat 3 3 4" xfId="33016"/>
    <cellStyle name="Resultat 3 3 5" xfId="33017"/>
    <cellStyle name="Resultat 3 3 6" xfId="33018"/>
    <cellStyle name="Resultat 3 3 7" xfId="33019"/>
    <cellStyle name="Resultat 3 4" xfId="33020"/>
    <cellStyle name="Resultat 3 5" xfId="33021"/>
    <cellStyle name="Resultat 3 6" xfId="33022"/>
    <cellStyle name="Resultat 3 7" xfId="33023"/>
    <cellStyle name="Resultat 3 8" xfId="33024"/>
    <cellStyle name="Resultat 3 9" xfId="33025"/>
    <cellStyle name="Resultat 4" xfId="33026"/>
    <cellStyle name="Resultat 4 10" xfId="33027"/>
    <cellStyle name="Resultat 4 11" xfId="33028"/>
    <cellStyle name="Resultat 4 12" xfId="33029"/>
    <cellStyle name="Resultat 4 13" xfId="33030"/>
    <cellStyle name="Resultat 4 14" xfId="33031"/>
    <cellStyle name="Resultat 4 15" xfId="33032"/>
    <cellStyle name="Resultat 4 16" xfId="33033"/>
    <cellStyle name="Resultat 4 17" xfId="33034"/>
    <cellStyle name="Resultat 4 2" xfId="33035"/>
    <cellStyle name="Resultat 4 2 10" xfId="33036"/>
    <cellStyle name="Resultat 4 2 11" xfId="33037"/>
    <cellStyle name="Resultat 4 2 12" xfId="33038"/>
    <cellStyle name="Resultat 4 2 13" xfId="33039"/>
    <cellStyle name="Resultat 4 2 14" xfId="33040"/>
    <cellStyle name="Resultat 4 2 15" xfId="33041"/>
    <cellStyle name="Resultat 4 2 16" xfId="33042"/>
    <cellStyle name="Resultat 4 2 2" xfId="33043"/>
    <cellStyle name="Resultat 4 2 2 2" xfId="33044"/>
    <cellStyle name="Resultat 4 2 2 3" xfId="33045"/>
    <cellStyle name="Resultat 4 2 2 4" xfId="33046"/>
    <cellStyle name="Resultat 4 2 2 5" xfId="33047"/>
    <cellStyle name="Resultat 4 2 2 6" xfId="33048"/>
    <cellStyle name="Resultat 4 2 2 7" xfId="33049"/>
    <cellStyle name="Resultat 4 2 3" xfId="33050"/>
    <cellStyle name="Resultat 4 2 4" xfId="33051"/>
    <cellStyle name="Resultat 4 2 5" xfId="33052"/>
    <cellStyle name="Resultat 4 2 6" xfId="33053"/>
    <cellStyle name="Resultat 4 2 7" xfId="33054"/>
    <cellStyle name="Resultat 4 2 8" xfId="33055"/>
    <cellStyle name="Resultat 4 2 9" xfId="33056"/>
    <cellStyle name="Resultat 4 3" xfId="33057"/>
    <cellStyle name="Resultat 4 3 2" xfId="33058"/>
    <cellStyle name="Resultat 4 3 3" xfId="33059"/>
    <cellStyle name="Resultat 4 3 4" xfId="33060"/>
    <cellStyle name="Resultat 4 3 5" xfId="33061"/>
    <cellStyle name="Resultat 4 3 6" xfId="33062"/>
    <cellStyle name="Resultat 4 3 7" xfId="33063"/>
    <cellStyle name="Resultat 4 4" xfId="33064"/>
    <cellStyle name="Resultat 4 5" xfId="33065"/>
    <cellStyle name="Resultat 4 6" xfId="33066"/>
    <cellStyle name="Resultat 4 7" xfId="33067"/>
    <cellStyle name="Resultat 4 8" xfId="33068"/>
    <cellStyle name="Resultat 4 9" xfId="33069"/>
    <cellStyle name="Resultat 5" xfId="33070"/>
    <cellStyle name="Resultat 5 10" xfId="33071"/>
    <cellStyle name="Resultat 5 11" xfId="33072"/>
    <cellStyle name="Resultat 5 12" xfId="33073"/>
    <cellStyle name="Resultat 5 13" xfId="33074"/>
    <cellStyle name="Resultat 5 14" xfId="33075"/>
    <cellStyle name="Resultat 5 15" xfId="33076"/>
    <cellStyle name="Resultat 5 16" xfId="33077"/>
    <cellStyle name="Resultat 5 17" xfId="33078"/>
    <cellStyle name="Resultat 5 2" xfId="33079"/>
    <cellStyle name="Resultat 5 2 10" xfId="33080"/>
    <cellStyle name="Resultat 5 2 11" xfId="33081"/>
    <cellStyle name="Resultat 5 2 12" xfId="33082"/>
    <cellStyle name="Resultat 5 2 13" xfId="33083"/>
    <cellStyle name="Resultat 5 2 14" xfId="33084"/>
    <cellStyle name="Resultat 5 2 15" xfId="33085"/>
    <cellStyle name="Resultat 5 2 16" xfId="33086"/>
    <cellStyle name="Resultat 5 2 2" xfId="33087"/>
    <cellStyle name="Resultat 5 2 2 2" xfId="33088"/>
    <cellStyle name="Resultat 5 2 2 3" xfId="33089"/>
    <cellStyle name="Resultat 5 2 2 4" xfId="33090"/>
    <cellStyle name="Resultat 5 2 2 5" xfId="33091"/>
    <cellStyle name="Resultat 5 2 2 6" xfId="33092"/>
    <cellStyle name="Resultat 5 2 2 7" xfId="33093"/>
    <cellStyle name="Resultat 5 2 3" xfId="33094"/>
    <cellStyle name="Resultat 5 2 4" xfId="33095"/>
    <cellStyle name="Resultat 5 2 5" xfId="33096"/>
    <cellStyle name="Resultat 5 2 6" xfId="33097"/>
    <cellStyle name="Resultat 5 2 7" xfId="33098"/>
    <cellStyle name="Resultat 5 2 8" xfId="33099"/>
    <cellStyle name="Resultat 5 2 9" xfId="33100"/>
    <cellStyle name="Resultat 5 3" xfId="33101"/>
    <cellStyle name="Resultat 5 3 2" xfId="33102"/>
    <cellStyle name="Resultat 5 3 3" xfId="33103"/>
    <cellStyle name="Resultat 5 3 4" xfId="33104"/>
    <cellStyle name="Resultat 5 3 5" xfId="33105"/>
    <cellStyle name="Resultat 5 3 6" xfId="33106"/>
    <cellStyle name="Resultat 5 3 7" xfId="33107"/>
    <cellStyle name="Resultat 5 4" xfId="33108"/>
    <cellStyle name="Resultat 5 5" xfId="33109"/>
    <cellStyle name="Resultat 5 6" xfId="33110"/>
    <cellStyle name="Resultat 5 7" xfId="33111"/>
    <cellStyle name="Resultat 5 8" xfId="33112"/>
    <cellStyle name="Resultat 5 9" xfId="33113"/>
    <cellStyle name="Resultat 6" xfId="33114"/>
    <cellStyle name="Resultat 6 10" xfId="33115"/>
    <cellStyle name="Resultat 6 11" xfId="33116"/>
    <cellStyle name="Resultat 6 12" xfId="33117"/>
    <cellStyle name="Resultat 6 13" xfId="33118"/>
    <cellStyle name="Resultat 6 14" xfId="33119"/>
    <cellStyle name="Resultat 6 15" xfId="33120"/>
    <cellStyle name="Resultat 6 16" xfId="33121"/>
    <cellStyle name="Resultat 6 17" xfId="33122"/>
    <cellStyle name="Resultat 6 2" xfId="33123"/>
    <cellStyle name="Resultat 6 2 10" xfId="33124"/>
    <cellStyle name="Resultat 6 2 11" xfId="33125"/>
    <cellStyle name="Resultat 6 2 12" xfId="33126"/>
    <cellStyle name="Resultat 6 2 13" xfId="33127"/>
    <cellStyle name="Resultat 6 2 14" xfId="33128"/>
    <cellStyle name="Resultat 6 2 15" xfId="33129"/>
    <cellStyle name="Resultat 6 2 16" xfId="33130"/>
    <cellStyle name="Resultat 6 2 2" xfId="33131"/>
    <cellStyle name="Resultat 6 2 2 2" xfId="33132"/>
    <cellStyle name="Resultat 6 2 2 3" xfId="33133"/>
    <cellStyle name="Resultat 6 2 2 4" xfId="33134"/>
    <cellStyle name="Resultat 6 2 2 5" xfId="33135"/>
    <cellStyle name="Resultat 6 2 2 6" xfId="33136"/>
    <cellStyle name="Resultat 6 2 2 7" xfId="33137"/>
    <cellStyle name="Resultat 6 2 3" xfId="33138"/>
    <cellStyle name="Resultat 6 2 4" xfId="33139"/>
    <cellStyle name="Resultat 6 2 5" xfId="33140"/>
    <cellStyle name="Resultat 6 2 6" xfId="33141"/>
    <cellStyle name="Resultat 6 2 7" xfId="33142"/>
    <cellStyle name="Resultat 6 2 8" xfId="33143"/>
    <cellStyle name="Resultat 6 2 9" xfId="33144"/>
    <cellStyle name="Resultat 6 3" xfId="33145"/>
    <cellStyle name="Resultat 6 3 2" xfId="33146"/>
    <cellStyle name="Resultat 6 3 3" xfId="33147"/>
    <cellStyle name="Resultat 6 3 4" xfId="33148"/>
    <cellStyle name="Resultat 6 3 5" xfId="33149"/>
    <cellStyle name="Resultat 6 3 6" xfId="33150"/>
    <cellStyle name="Resultat 6 3 7" xfId="33151"/>
    <cellStyle name="Resultat 6 4" xfId="33152"/>
    <cellStyle name="Resultat 6 5" xfId="33153"/>
    <cellStyle name="Resultat 6 6" xfId="33154"/>
    <cellStyle name="Resultat 6 7" xfId="33155"/>
    <cellStyle name="Resultat 6 8" xfId="33156"/>
    <cellStyle name="Resultat 6 9" xfId="33157"/>
    <cellStyle name="Resultat 7" xfId="33158"/>
    <cellStyle name="Resultat 7 10" xfId="33159"/>
    <cellStyle name="Resultat 7 11" xfId="33160"/>
    <cellStyle name="Resultat 7 12" xfId="33161"/>
    <cellStyle name="Resultat 7 13" xfId="33162"/>
    <cellStyle name="Resultat 7 14" xfId="33163"/>
    <cellStyle name="Resultat 7 15" xfId="33164"/>
    <cellStyle name="Resultat 7 16" xfId="33165"/>
    <cellStyle name="Resultat 7 2" xfId="33166"/>
    <cellStyle name="Resultat 7 2 2" xfId="33167"/>
    <cellStyle name="Resultat 7 2 3" xfId="33168"/>
    <cellStyle name="Resultat 7 2 4" xfId="33169"/>
    <cellStyle name="Resultat 7 2 5" xfId="33170"/>
    <cellStyle name="Resultat 7 2 6" xfId="33171"/>
    <cellStyle name="Resultat 7 2 7" xfId="33172"/>
    <cellStyle name="Resultat 7 3" xfId="33173"/>
    <cellStyle name="Resultat 7 4" xfId="33174"/>
    <cellStyle name="Resultat 7 5" xfId="33175"/>
    <cellStyle name="Resultat 7 6" xfId="33176"/>
    <cellStyle name="Resultat 7 7" xfId="33177"/>
    <cellStyle name="Resultat 7 8" xfId="33178"/>
    <cellStyle name="Resultat 7 9" xfId="33179"/>
    <cellStyle name="Resultat 8" xfId="33180"/>
    <cellStyle name="Resultat 8 2" xfId="33181"/>
    <cellStyle name="Resultat 8 3" xfId="33182"/>
    <cellStyle name="Resultat 8 4" xfId="33183"/>
    <cellStyle name="Resultat 8 5" xfId="33184"/>
    <cellStyle name="Resultat 8 6" xfId="33185"/>
    <cellStyle name="Resultat 8 7" xfId="33186"/>
    <cellStyle name="Resultat 9" xfId="33187"/>
    <cellStyle name="RightNumber" xfId="33188"/>
    <cellStyle name="RightNumber 2" xfId="33189"/>
    <cellStyle name="RightNumber 2 2" xfId="33190"/>
    <cellStyle name="RightNumber 3" xfId="33191"/>
    <cellStyle name="RightNumber 3 2" xfId="33192"/>
    <cellStyle name="RightNumber 3 2 2" xfId="33193"/>
    <cellStyle name="RightNumber 3 2 2 2" xfId="33194"/>
    <cellStyle name="RightNumber 3 2 3" xfId="33195"/>
    <cellStyle name="RightNumber 3 3" xfId="33196"/>
    <cellStyle name="RightNumber 3 3 2" xfId="33197"/>
    <cellStyle name="RightNumber 3 3 2 2" xfId="33198"/>
    <cellStyle name="RightNumber 3 3 3" xfId="33199"/>
    <cellStyle name="RightNumber 3 4" xfId="33200"/>
    <cellStyle name="RightNumber 3 4 2" xfId="33201"/>
    <cellStyle name="RightNumber 3 5" xfId="33202"/>
    <cellStyle name="RightNumber 4" xfId="33203"/>
    <cellStyle name="RM" xfId="33204"/>
    <cellStyle name="RM 2" xfId="33205"/>
    <cellStyle name="Rossz" xfId="250"/>
    <cellStyle name="Rossz 2" xfId="33206"/>
    <cellStyle name="Salida" xfId="251"/>
    <cellStyle name="Salida 10" xfId="33207"/>
    <cellStyle name="Salida 10 2" xfId="33208"/>
    <cellStyle name="Salida 10 3" xfId="33209"/>
    <cellStyle name="Salida 10 4" xfId="33210"/>
    <cellStyle name="Salida 10 5" xfId="33211"/>
    <cellStyle name="Salida 10 6" xfId="33212"/>
    <cellStyle name="Salida 10 7" xfId="33213"/>
    <cellStyle name="Salida 11" xfId="33214"/>
    <cellStyle name="Salida 12" xfId="33215"/>
    <cellStyle name="Salida 13" xfId="33216"/>
    <cellStyle name="Salida 14" xfId="33217"/>
    <cellStyle name="Salida 15" xfId="33218"/>
    <cellStyle name="Salida 16" xfId="33219"/>
    <cellStyle name="Salida 17" xfId="33220"/>
    <cellStyle name="Salida 2" xfId="33221"/>
    <cellStyle name="Salida 2 10" xfId="33222"/>
    <cellStyle name="Salida 2 11" xfId="33223"/>
    <cellStyle name="Salida 2 12" xfId="33224"/>
    <cellStyle name="Salida 2 13" xfId="33225"/>
    <cellStyle name="Salida 2 14" xfId="33226"/>
    <cellStyle name="Salida 2 15" xfId="33227"/>
    <cellStyle name="Salida 2 16" xfId="33228"/>
    <cellStyle name="Salida 2 2" xfId="33229"/>
    <cellStyle name="Salida 2 2 10" xfId="33230"/>
    <cellStyle name="Salida 2 2 10 10" xfId="33231"/>
    <cellStyle name="Salida 2 2 10 11" xfId="33232"/>
    <cellStyle name="Salida 2 2 10 12" xfId="33233"/>
    <cellStyle name="Salida 2 2 10 13" xfId="33234"/>
    <cellStyle name="Salida 2 2 10 14" xfId="33235"/>
    <cellStyle name="Salida 2 2 10 15" xfId="33236"/>
    <cellStyle name="Salida 2 2 10 16" xfId="33237"/>
    <cellStyle name="Salida 2 2 10 17" xfId="33238"/>
    <cellStyle name="Salida 2 2 10 2" xfId="33239"/>
    <cellStyle name="Salida 2 2 10 2 10" xfId="33240"/>
    <cellStyle name="Salida 2 2 10 2 11" xfId="33241"/>
    <cellStyle name="Salida 2 2 10 2 12" xfId="33242"/>
    <cellStyle name="Salida 2 2 10 2 13" xfId="33243"/>
    <cellStyle name="Salida 2 2 10 2 14" xfId="33244"/>
    <cellStyle name="Salida 2 2 10 2 15" xfId="33245"/>
    <cellStyle name="Salida 2 2 10 2 16" xfId="33246"/>
    <cellStyle name="Salida 2 2 10 2 2" xfId="33247"/>
    <cellStyle name="Salida 2 2 10 2 2 2" xfId="33248"/>
    <cellStyle name="Salida 2 2 10 2 2 3" xfId="33249"/>
    <cellStyle name="Salida 2 2 10 2 2 4" xfId="33250"/>
    <cellStyle name="Salida 2 2 10 2 2 5" xfId="33251"/>
    <cellStyle name="Salida 2 2 10 2 2 6" xfId="33252"/>
    <cellStyle name="Salida 2 2 10 2 2 7" xfId="33253"/>
    <cellStyle name="Salida 2 2 10 2 3" xfId="33254"/>
    <cellStyle name="Salida 2 2 10 2 4" xfId="33255"/>
    <cellStyle name="Salida 2 2 10 2 5" xfId="33256"/>
    <cellStyle name="Salida 2 2 10 2 6" xfId="33257"/>
    <cellStyle name="Salida 2 2 10 2 7" xfId="33258"/>
    <cellStyle name="Salida 2 2 10 2 8" xfId="33259"/>
    <cellStyle name="Salida 2 2 10 2 9" xfId="33260"/>
    <cellStyle name="Salida 2 2 10 3" xfId="33261"/>
    <cellStyle name="Salida 2 2 10 3 2" xfId="33262"/>
    <cellStyle name="Salida 2 2 10 3 3" xfId="33263"/>
    <cellStyle name="Salida 2 2 10 3 4" xfId="33264"/>
    <cellStyle name="Salida 2 2 10 3 5" xfId="33265"/>
    <cellStyle name="Salida 2 2 10 3 6" xfId="33266"/>
    <cellStyle name="Salida 2 2 10 3 7" xfId="33267"/>
    <cellStyle name="Salida 2 2 10 4" xfId="33268"/>
    <cellStyle name="Salida 2 2 10 5" xfId="33269"/>
    <cellStyle name="Salida 2 2 10 6" xfId="33270"/>
    <cellStyle name="Salida 2 2 10 7" xfId="33271"/>
    <cellStyle name="Salida 2 2 10 8" xfId="33272"/>
    <cellStyle name="Salida 2 2 10 9" xfId="33273"/>
    <cellStyle name="Salida 2 2 11" xfId="33274"/>
    <cellStyle name="Salida 2 2 11 10" xfId="33275"/>
    <cellStyle name="Salida 2 2 11 11" xfId="33276"/>
    <cellStyle name="Salida 2 2 11 12" xfId="33277"/>
    <cellStyle name="Salida 2 2 11 13" xfId="33278"/>
    <cellStyle name="Salida 2 2 11 14" xfId="33279"/>
    <cellStyle name="Salida 2 2 11 15" xfId="33280"/>
    <cellStyle name="Salida 2 2 11 16" xfId="33281"/>
    <cellStyle name="Salida 2 2 11 2" xfId="33282"/>
    <cellStyle name="Salida 2 2 11 2 2" xfId="33283"/>
    <cellStyle name="Salida 2 2 11 2 3" xfId="33284"/>
    <cellStyle name="Salida 2 2 11 2 4" xfId="33285"/>
    <cellStyle name="Salida 2 2 11 2 5" xfId="33286"/>
    <cellStyle name="Salida 2 2 11 2 6" xfId="33287"/>
    <cellStyle name="Salida 2 2 11 2 7" xfId="33288"/>
    <cellStyle name="Salida 2 2 11 3" xfId="33289"/>
    <cellStyle name="Salida 2 2 11 4" xfId="33290"/>
    <cellStyle name="Salida 2 2 11 5" xfId="33291"/>
    <cellStyle name="Salida 2 2 11 6" xfId="33292"/>
    <cellStyle name="Salida 2 2 11 7" xfId="33293"/>
    <cellStyle name="Salida 2 2 11 8" xfId="33294"/>
    <cellStyle name="Salida 2 2 11 9" xfId="33295"/>
    <cellStyle name="Salida 2 2 12" xfId="33296"/>
    <cellStyle name="Salida 2 2 12 10" xfId="33297"/>
    <cellStyle name="Salida 2 2 12 11" xfId="33298"/>
    <cellStyle name="Salida 2 2 12 12" xfId="33299"/>
    <cellStyle name="Salida 2 2 12 13" xfId="33300"/>
    <cellStyle name="Salida 2 2 12 14" xfId="33301"/>
    <cellStyle name="Salida 2 2 12 15" xfId="33302"/>
    <cellStyle name="Salida 2 2 12 16" xfId="33303"/>
    <cellStyle name="Salida 2 2 12 2" xfId="33304"/>
    <cellStyle name="Salida 2 2 12 2 2" xfId="33305"/>
    <cellStyle name="Salida 2 2 12 2 3" xfId="33306"/>
    <cellStyle name="Salida 2 2 12 2 4" xfId="33307"/>
    <cellStyle name="Salida 2 2 12 2 5" xfId="33308"/>
    <cellStyle name="Salida 2 2 12 2 6" xfId="33309"/>
    <cellStyle name="Salida 2 2 12 2 7" xfId="33310"/>
    <cellStyle name="Salida 2 2 12 3" xfId="33311"/>
    <cellStyle name="Salida 2 2 12 4" xfId="33312"/>
    <cellStyle name="Salida 2 2 12 5" xfId="33313"/>
    <cellStyle name="Salida 2 2 12 6" xfId="33314"/>
    <cellStyle name="Salida 2 2 12 7" xfId="33315"/>
    <cellStyle name="Salida 2 2 12 8" xfId="33316"/>
    <cellStyle name="Salida 2 2 12 9" xfId="33317"/>
    <cellStyle name="Salida 2 2 13" xfId="33318"/>
    <cellStyle name="Salida 2 2 13 2" xfId="33319"/>
    <cellStyle name="Salida 2 2 13 3" xfId="33320"/>
    <cellStyle name="Salida 2 2 13 4" xfId="33321"/>
    <cellStyle name="Salida 2 2 13 5" xfId="33322"/>
    <cellStyle name="Salida 2 2 13 6" xfId="33323"/>
    <cellStyle name="Salida 2 2 13 7" xfId="33324"/>
    <cellStyle name="Salida 2 2 14" xfId="33325"/>
    <cellStyle name="Salida 2 2 15" xfId="33326"/>
    <cellStyle name="Salida 2 2 16" xfId="33327"/>
    <cellStyle name="Salida 2 2 17" xfId="33328"/>
    <cellStyle name="Salida 2 2 18" xfId="33329"/>
    <cellStyle name="Salida 2 2 19" xfId="33330"/>
    <cellStyle name="Salida 2 2 2" xfId="33331"/>
    <cellStyle name="Salida 2 2 2 10" xfId="33332"/>
    <cellStyle name="Salida 2 2 2 11" xfId="33333"/>
    <cellStyle name="Salida 2 2 2 12" xfId="33334"/>
    <cellStyle name="Salida 2 2 2 2" xfId="33335"/>
    <cellStyle name="Salida 2 2 2 2 10" xfId="33336"/>
    <cellStyle name="Salida 2 2 2 2 11" xfId="33337"/>
    <cellStyle name="Salida 2 2 2 2 12" xfId="33338"/>
    <cellStyle name="Salida 2 2 2 2 13" xfId="33339"/>
    <cellStyle name="Salida 2 2 2 2 14" xfId="33340"/>
    <cellStyle name="Salida 2 2 2 2 15" xfId="33341"/>
    <cellStyle name="Salida 2 2 2 2 16" xfId="33342"/>
    <cellStyle name="Salida 2 2 2 2 2" xfId="33343"/>
    <cellStyle name="Salida 2 2 2 2 2 2" xfId="33344"/>
    <cellStyle name="Salida 2 2 2 2 2 3" xfId="33345"/>
    <cellStyle name="Salida 2 2 2 2 2 4" xfId="33346"/>
    <cellStyle name="Salida 2 2 2 2 2 5" xfId="33347"/>
    <cellStyle name="Salida 2 2 2 2 2 6" xfId="33348"/>
    <cellStyle name="Salida 2 2 2 2 2 7" xfId="33349"/>
    <cellStyle name="Salida 2 2 2 2 3" xfId="33350"/>
    <cellStyle name="Salida 2 2 2 2 4" xfId="33351"/>
    <cellStyle name="Salida 2 2 2 2 5" xfId="33352"/>
    <cellStyle name="Salida 2 2 2 2 6" xfId="33353"/>
    <cellStyle name="Salida 2 2 2 2 7" xfId="33354"/>
    <cellStyle name="Salida 2 2 2 2 8" xfId="33355"/>
    <cellStyle name="Salida 2 2 2 2 9" xfId="33356"/>
    <cellStyle name="Salida 2 2 2 3" xfId="33357"/>
    <cellStyle name="Salida 2 2 2 3 10" xfId="33358"/>
    <cellStyle name="Salida 2 2 2 3 11" xfId="33359"/>
    <cellStyle name="Salida 2 2 2 3 12" xfId="33360"/>
    <cellStyle name="Salida 2 2 2 3 13" xfId="33361"/>
    <cellStyle name="Salida 2 2 2 3 14" xfId="33362"/>
    <cellStyle name="Salida 2 2 2 3 15" xfId="33363"/>
    <cellStyle name="Salida 2 2 2 3 16" xfId="33364"/>
    <cellStyle name="Salida 2 2 2 3 2" xfId="33365"/>
    <cellStyle name="Salida 2 2 2 3 2 2" xfId="33366"/>
    <cellStyle name="Salida 2 2 2 3 2 3" xfId="33367"/>
    <cellStyle name="Salida 2 2 2 3 2 4" xfId="33368"/>
    <cellStyle name="Salida 2 2 2 3 2 5" xfId="33369"/>
    <cellStyle name="Salida 2 2 2 3 2 6" xfId="33370"/>
    <cellStyle name="Salida 2 2 2 3 2 7" xfId="33371"/>
    <cellStyle name="Salida 2 2 2 3 3" xfId="33372"/>
    <cellStyle name="Salida 2 2 2 3 4" xfId="33373"/>
    <cellStyle name="Salida 2 2 2 3 5" xfId="33374"/>
    <cellStyle name="Salida 2 2 2 3 6" xfId="33375"/>
    <cellStyle name="Salida 2 2 2 3 7" xfId="33376"/>
    <cellStyle name="Salida 2 2 2 3 8" xfId="33377"/>
    <cellStyle name="Salida 2 2 2 3 9" xfId="33378"/>
    <cellStyle name="Salida 2 2 2 4" xfId="33379"/>
    <cellStyle name="Salida 2 2 2 4 2" xfId="33380"/>
    <cellStyle name="Salida 2 2 2 4 3" xfId="33381"/>
    <cellStyle name="Salida 2 2 2 4 4" xfId="33382"/>
    <cellStyle name="Salida 2 2 2 4 5" xfId="33383"/>
    <cellStyle name="Salida 2 2 2 4 6" xfId="33384"/>
    <cellStyle name="Salida 2 2 2 4 7" xfId="33385"/>
    <cellStyle name="Salida 2 2 2 5" xfId="33386"/>
    <cellStyle name="Salida 2 2 2 6" xfId="33387"/>
    <cellStyle name="Salida 2 2 2 7" xfId="33388"/>
    <cellStyle name="Salida 2 2 2 8" xfId="33389"/>
    <cellStyle name="Salida 2 2 2 9" xfId="33390"/>
    <cellStyle name="Salida 2 2 20" xfId="33391"/>
    <cellStyle name="Salida 2 2 21" xfId="33392"/>
    <cellStyle name="Salida 2 2 3" xfId="33393"/>
    <cellStyle name="Salida 2 2 3 10" xfId="33394"/>
    <cellStyle name="Salida 2 2 3 11" xfId="33395"/>
    <cellStyle name="Salida 2 2 3 12" xfId="33396"/>
    <cellStyle name="Salida 2 2 3 13" xfId="33397"/>
    <cellStyle name="Salida 2 2 3 14" xfId="33398"/>
    <cellStyle name="Salida 2 2 3 15" xfId="33399"/>
    <cellStyle name="Salida 2 2 3 16" xfId="33400"/>
    <cellStyle name="Salida 2 2 3 17" xfId="33401"/>
    <cellStyle name="Salida 2 2 3 2" xfId="33402"/>
    <cellStyle name="Salida 2 2 3 2 10" xfId="33403"/>
    <cellStyle name="Salida 2 2 3 2 11" xfId="33404"/>
    <cellStyle name="Salida 2 2 3 2 12" xfId="33405"/>
    <cellStyle name="Salida 2 2 3 2 13" xfId="33406"/>
    <cellStyle name="Salida 2 2 3 2 14" xfId="33407"/>
    <cellStyle name="Salida 2 2 3 2 15" xfId="33408"/>
    <cellStyle name="Salida 2 2 3 2 16" xfId="33409"/>
    <cellStyle name="Salida 2 2 3 2 2" xfId="33410"/>
    <cellStyle name="Salida 2 2 3 2 2 2" xfId="33411"/>
    <cellStyle name="Salida 2 2 3 2 2 3" xfId="33412"/>
    <cellStyle name="Salida 2 2 3 2 2 4" xfId="33413"/>
    <cellStyle name="Salida 2 2 3 2 2 5" xfId="33414"/>
    <cellStyle name="Salida 2 2 3 2 2 6" xfId="33415"/>
    <cellStyle name="Salida 2 2 3 2 2 7" xfId="33416"/>
    <cellStyle name="Salida 2 2 3 2 3" xfId="33417"/>
    <cellStyle name="Salida 2 2 3 2 4" xfId="33418"/>
    <cellStyle name="Salida 2 2 3 2 5" xfId="33419"/>
    <cellStyle name="Salida 2 2 3 2 6" xfId="33420"/>
    <cellStyle name="Salida 2 2 3 2 7" xfId="33421"/>
    <cellStyle name="Salida 2 2 3 2 8" xfId="33422"/>
    <cellStyle name="Salida 2 2 3 2 9" xfId="33423"/>
    <cellStyle name="Salida 2 2 3 3" xfId="33424"/>
    <cellStyle name="Salida 2 2 3 3 2" xfId="33425"/>
    <cellStyle name="Salida 2 2 3 3 3" xfId="33426"/>
    <cellStyle name="Salida 2 2 3 3 4" xfId="33427"/>
    <cellStyle name="Salida 2 2 3 3 5" xfId="33428"/>
    <cellStyle name="Salida 2 2 3 3 6" xfId="33429"/>
    <cellStyle name="Salida 2 2 3 3 7" xfId="33430"/>
    <cellStyle name="Salida 2 2 3 4" xfId="33431"/>
    <cellStyle name="Salida 2 2 3 5" xfId="33432"/>
    <cellStyle name="Salida 2 2 3 6" xfId="33433"/>
    <cellStyle name="Salida 2 2 3 7" xfId="33434"/>
    <cellStyle name="Salida 2 2 3 8" xfId="33435"/>
    <cellStyle name="Salida 2 2 3 9" xfId="33436"/>
    <cellStyle name="Salida 2 2 4" xfId="33437"/>
    <cellStyle name="Salida 2 2 4 10" xfId="33438"/>
    <cellStyle name="Salida 2 2 4 11" xfId="33439"/>
    <cellStyle name="Salida 2 2 4 12" xfId="33440"/>
    <cellStyle name="Salida 2 2 4 13" xfId="33441"/>
    <cellStyle name="Salida 2 2 4 14" xfId="33442"/>
    <cellStyle name="Salida 2 2 4 15" xfId="33443"/>
    <cellStyle name="Salida 2 2 4 16" xfId="33444"/>
    <cellStyle name="Salida 2 2 4 17" xfId="33445"/>
    <cellStyle name="Salida 2 2 4 2" xfId="33446"/>
    <cellStyle name="Salida 2 2 4 2 10" xfId="33447"/>
    <cellStyle name="Salida 2 2 4 2 11" xfId="33448"/>
    <cellStyle name="Salida 2 2 4 2 12" xfId="33449"/>
    <cellStyle name="Salida 2 2 4 2 13" xfId="33450"/>
    <cellStyle name="Salida 2 2 4 2 14" xfId="33451"/>
    <cellStyle name="Salida 2 2 4 2 15" xfId="33452"/>
    <cellStyle name="Salida 2 2 4 2 16" xfId="33453"/>
    <cellStyle name="Salida 2 2 4 2 2" xfId="33454"/>
    <cellStyle name="Salida 2 2 4 2 2 2" xfId="33455"/>
    <cellStyle name="Salida 2 2 4 2 2 3" xfId="33456"/>
    <cellStyle name="Salida 2 2 4 2 2 4" xfId="33457"/>
    <cellStyle name="Salida 2 2 4 2 2 5" xfId="33458"/>
    <cellStyle name="Salida 2 2 4 2 2 6" xfId="33459"/>
    <cellStyle name="Salida 2 2 4 2 2 7" xfId="33460"/>
    <cellStyle name="Salida 2 2 4 2 3" xfId="33461"/>
    <cellStyle name="Salida 2 2 4 2 4" xfId="33462"/>
    <cellStyle name="Salida 2 2 4 2 5" xfId="33463"/>
    <cellStyle name="Salida 2 2 4 2 6" xfId="33464"/>
    <cellStyle name="Salida 2 2 4 2 7" xfId="33465"/>
    <cellStyle name="Salida 2 2 4 2 8" xfId="33466"/>
    <cellStyle name="Salida 2 2 4 2 9" xfId="33467"/>
    <cellStyle name="Salida 2 2 4 3" xfId="33468"/>
    <cellStyle name="Salida 2 2 4 3 2" xfId="33469"/>
    <cellStyle name="Salida 2 2 4 3 3" xfId="33470"/>
    <cellStyle name="Salida 2 2 4 3 4" xfId="33471"/>
    <cellStyle name="Salida 2 2 4 3 5" xfId="33472"/>
    <cellStyle name="Salida 2 2 4 3 6" xfId="33473"/>
    <cellStyle name="Salida 2 2 4 3 7" xfId="33474"/>
    <cellStyle name="Salida 2 2 4 4" xfId="33475"/>
    <cellStyle name="Salida 2 2 4 5" xfId="33476"/>
    <cellStyle name="Salida 2 2 4 6" xfId="33477"/>
    <cellStyle name="Salida 2 2 4 7" xfId="33478"/>
    <cellStyle name="Salida 2 2 4 8" xfId="33479"/>
    <cellStyle name="Salida 2 2 4 9" xfId="33480"/>
    <cellStyle name="Salida 2 2 5" xfId="33481"/>
    <cellStyle name="Salida 2 2 5 10" xfId="33482"/>
    <cellStyle name="Salida 2 2 5 11" xfId="33483"/>
    <cellStyle name="Salida 2 2 5 12" xfId="33484"/>
    <cellStyle name="Salida 2 2 5 13" xfId="33485"/>
    <cellStyle name="Salida 2 2 5 14" xfId="33486"/>
    <cellStyle name="Salida 2 2 5 15" xfId="33487"/>
    <cellStyle name="Salida 2 2 5 16" xfId="33488"/>
    <cellStyle name="Salida 2 2 5 17" xfId="33489"/>
    <cellStyle name="Salida 2 2 5 2" xfId="33490"/>
    <cellStyle name="Salida 2 2 5 2 10" xfId="33491"/>
    <cellStyle name="Salida 2 2 5 2 11" xfId="33492"/>
    <cellStyle name="Salida 2 2 5 2 12" xfId="33493"/>
    <cellStyle name="Salida 2 2 5 2 13" xfId="33494"/>
    <cellStyle name="Salida 2 2 5 2 14" xfId="33495"/>
    <cellStyle name="Salida 2 2 5 2 15" xfId="33496"/>
    <cellStyle name="Salida 2 2 5 2 16" xfId="33497"/>
    <cellStyle name="Salida 2 2 5 2 2" xfId="33498"/>
    <cellStyle name="Salida 2 2 5 2 2 2" xfId="33499"/>
    <cellStyle name="Salida 2 2 5 2 2 3" xfId="33500"/>
    <cellStyle name="Salida 2 2 5 2 2 4" xfId="33501"/>
    <cellStyle name="Salida 2 2 5 2 2 5" xfId="33502"/>
    <cellStyle name="Salida 2 2 5 2 2 6" xfId="33503"/>
    <cellStyle name="Salida 2 2 5 2 2 7" xfId="33504"/>
    <cellStyle name="Salida 2 2 5 2 3" xfId="33505"/>
    <cellStyle name="Salida 2 2 5 2 4" xfId="33506"/>
    <cellStyle name="Salida 2 2 5 2 5" xfId="33507"/>
    <cellStyle name="Salida 2 2 5 2 6" xfId="33508"/>
    <cellStyle name="Salida 2 2 5 2 7" xfId="33509"/>
    <cellStyle name="Salida 2 2 5 2 8" xfId="33510"/>
    <cellStyle name="Salida 2 2 5 2 9" xfId="33511"/>
    <cellStyle name="Salida 2 2 5 3" xfId="33512"/>
    <cellStyle name="Salida 2 2 5 3 2" xfId="33513"/>
    <cellStyle name="Salida 2 2 5 3 3" xfId="33514"/>
    <cellStyle name="Salida 2 2 5 3 4" xfId="33515"/>
    <cellStyle name="Salida 2 2 5 3 5" xfId="33516"/>
    <cellStyle name="Salida 2 2 5 3 6" xfId="33517"/>
    <cellStyle name="Salida 2 2 5 3 7" xfId="33518"/>
    <cellStyle name="Salida 2 2 5 4" xfId="33519"/>
    <cellStyle name="Salida 2 2 5 5" xfId="33520"/>
    <cellStyle name="Salida 2 2 5 6" xfId="33521"/>
    <cellStyle name="Salida 2 2 5 7" xfId="33522"/>
    <cellStyle name="Salida 2 2 5 8" xfId="33523"/>
    <cellStyle name="Salida 2 2 5 9" xfId="33524"/>
    <cellStyle name="Salida 2 2 6" xfId="33525"/>
    <cellStyle name="Salida 2 2 6 10" xfId="33526"/>
    <cellStyle name="Salida 2 2 6 11" xfId="33527"/>
    <cellStyle name="Salida 2 2 6 12" xfId="33528"/>
    <cellStyle name="Salida 2 2 6 13" xfId="33529"/>
    <cellStyle name="Salida 2 2 6 14" xfId="33530"/>
    <cellStyle name="Salida 2 2 6 15" xfId="33531"/>
    <cellStyle name="Salida 2 2 6 16" xfId="33532"/>
    <cellStyle name="Salida 2 2 6 17" xfId="33533"/>
    <cellStyle name="Salida 2 2 6 2" xfId="33534"/>
    <cellStyle name="Salida 2 2 6 2 10" xfId="33535"/>
    <cellStyle name="Salida 2 2 6 2 11" xfId="33536"/>
    <cellStyle name="Salida 2 2 6 2 12" xfId="33537"/>
    <cellStyle name="Salida 2 2 6 2 13" xfId="33538"/>
    <cellStyle name="Salida 2 2 6 2 14" xfId="33539"/>
    <cellStyle name="Salida 2 2 6 2 15" xfId="33540"/>
    <cellStyle name="Salida 2 2 6 2 16" xfId="33541"/>
    <cellStyle name="Salida 2 2 6 2 2" xfId="33542"/>
    <cellStyle name="Salida 2 2 6 2 2 2" xfId="33543"/>
    <cellStyle name="Salida 2 2 6 2 2 3" xfId="33544"/>
    <cellStyle name="Salida 2 2 6 2 2 4" xfId="33545"/>
    <cellStyle name="Salida 2 2 6 2 2 5" xfId="33546"/>
    <cellStyle name="Salida 2 2 6 2 2 6" xfId="33547"/>
    <cellStyle name="Salida 2 2 6 2 2 7" xfId="33548"/>
    <cellStyle name="Salida 2 2 6 2 3" xfId="33549"/>
    <cellStyle name="Salida 2 2 6 2 4" xfId="33550"/>
    <cellStyle name="Salida 2 2 6 2 5" xfId="33551"/>
    <cellStyle name="Salida 2 2 6 2 6" xfId="33552"/>
    <cellStyle name="Salida 2 2 6 2 7" xfId="33553"/>
    <cellStyle name="Salida 2 2 6 2 8" xfId="33554"/>
    <cellStyle name="Salida 2 2 6 2 9" xfId="33555"/>
    <cellStyle name="Salida 2 2 6 3" xfId="33556"/>
    <cellStyle name="Salida 2 2 6 3 2" xfId="33557"/>
    <cellStyle name="Salida 2 2 6 3 3" xfId="33558"/>
    <cellStyle name="Salida 2 2 6 3 4" xfId="33559"/>
    <cellStyle name="Salida 2 2 6 3 5" xfId="33560"/>
    <cellStyle name="Salida 2 2 6 3 6" xfId="33561"/>
    <cellStyle name="Salida 2 2 6 3 7" xfId="33562"/>
    <cellStyle name="Salida 2 2 6 4" xfId="33563"/>
    <cellStyle name="Salida 2 2 6 5" xfId="33564"/>
    <cellStyle name="Salida 2 2 6 6" xfId="33565"/>
    <cellStyle name="Salida 2 2 6 7" xfId="33566"/>
    <cellStyle name="Salida 2 2 6 8" xfId="33567"/>
    <cellStyle name="Salida 2 2 6 9" xfId="33568"/>
    <cellStyle name="Salida 2 2 7" xfId="33569"/>
    <cellStyle name="Salida 2 2 7 10" xfId="33570"/>
    <cellStyle name="Salida 2 2 7 11" xfId="33571"/>
    <cellStyle name="Salida 2 2 7 12" xfId="33572"/>
    <cellStyle name="Salida 2 2 7 13" xfId="33573"/>
    <cellStyle name="Salida 2 2 7 14" xfId="33574"/>
    <cellStyle name="Salida 2 2 7 15" xfId="33575"/>
    <cellStyle name="Salida 2 2 7 16" xfId="33576"/>
    <cellStyle name="Salida 2 2 7 17" xfId="33577"/>
    <cellStyle name="Salida 2 2 7 2" xfId="33578"/>
    <cellStyle name="Salida 2 2 7 2 10" xfId="33579"/>
    <cellStyle name="Salida 2 2 7 2 11" xfId="33580"/>
    <cellStyle name="Salida 2 2 7 2 12" xfId="33581"/>
    <cellStyle name="Salida 2 2 7 2 13" xfId="33582"/>
    <cellStyle name="Salida 2 2 7 2 14" xfId="33583"/>
    <cellStyle name="Salida 2 2 7 2 15" xfId="33584"/>
    <cellStyle name="Salida 2 2 7 2 16" xfId="33585"/>
    <cellStyle name="Salida 2 2 7 2 2" xfId="33586"/>
    <cellStyle name="Salida 2 2 7 2 2 2" xfId="33587"/>
    <cellStyle name="Salida 2 2 7 2 2 3" xfId="33588"/>
    <cellStyle name="Salida 2 2 7 2 2 4" xfId="33589"/>
    <cellStyle name="Salida 2 2 7 2 2 5" xfId="33590"/>
    <cellStyle name="Salida 2 2 7 2 2 6" xfId="33591"/>
    <cellStyle name="Salida 2 2 7 2 2 7" xfId="33592"/>
    <cellStyle name="Salida 2 2 7 2 3" xfId="33593"/>
    <cellStyle name="Salida 2 2 7 2 4" xfId="33594"/>
    <cellStyle name="Salida 2 2 7 2 5" xfId="33595"/>
    <cellStyle name="Salida 2 2 7 2 6" xfId="33596"/>
    <cellStyle name="Salida 2 2 7 2 7" xfId="33597"/>
    <cellStyle name="Salida 2 2 7 2 8" xfId="33598"/>
    <cellStyle name="Salida 2 2 7 2 9" xfId="33599"/>
    <cellStyle name="Salida 2 2 7 3" xfId="33600"/>
    <cellStyle name="Salida 2 2 7 3 2" xfId="33601"/>
    <cellStyle name="Salida 2 2 7 3 3" xfId="33602"/>
    <cellStyle name="Salida 2 2 7 3 4" xfId="33603"/>
    <cellStyle name="Salida 2 2 7 3 5" xfId="33604"/>
    <cellStyle name="Salida 2 2 7 3 6" xfId="33605"/>
    <cellStyle name="Salida 2 2 7 3 7" xfId="33606"/>
    <cellStyle name="Salida 2 2 7 4" xfId="33607"/>
    <cellStyle name="Salida 2 2 7 5" xfId="33608"/>
    <cellStyle name="Salida 2 2 7 6" xfId="33609"/>
    <cellStyle name="Salida 2 2 7 7" xfId="33610"/>
    <cellStyle name="Salida 2 2 7 8" xfId="33611"/>
    <cellStyle name="Salida 2 2 7 9" xfId="33612"/>
    <cellStyle name="Salida 2 2 8" xfId="33613"/>
    <cellStyle name="Salida 2 2 8 10" xfId="33614"/>
    <cellStyle name="Salida 2 2 8 11" xfId="33615"/>
    <cellStyle name="Salida 2 2 8 12" xfId="33616"/>
    <cellStyle name="Salida 2 2 8 13" xfId="33617"/>
    <cellStyle name="Salida 2 2 8 14" xfId="33618"/>
    <cellStyle name="Salida 2 2 8 15" xfId="33619"/>
    <cellStyle name="Salida 2 2 8 16" xfId="33620"/>
    <cellStyle name="Salida 2 2 8 17" xfId="33621"/>
    <cellStyle name="Salida 2 2 8 2" xfId="33622"/>
    <cellStyle name="Salida 2 2 8 2 10" xfId="33623"/>
    <cellStyle name="Salida 2 2 8 2 11" xfId="33624"/>
    <cellStyle name="Salida 2 2 8 2 12" xfId="33625"/>
    <cellStyle name="Salida 2 2 8 2 13" xfId="33626"/>
    <cellStyle name="Salida 2 2 8 2 14" xfId="33627"/>
    <cellStyle name="Salida 2 2 8 2 15" xfId="33628"/>
    <cellStyle name="Salida 2 2 8 2 16" xfId="33629"/>
    <cellStyle name="Salida 2 2 8 2 2" xfId="33630"/>
    <cellStyle name="Salida 2 2 8 2 2 2" xfId="33631"/>
    <cellStyle name="Salida 2 2 8 2 2 3" xfId="33632"/>
    <cellStyle name="Salida 2 2 8 2 2 4" xfId="33633"/>
    <cellStyle name="Salida 2 2 8 2 2 5" xfId="33634"/>
    <cellStyle name="Salida 2 2 8 2 2 6" xfId="33635"/>
    <cellStyle name="Salida 2 2 8 2 2 7" xfId="33636"/>
    <cellStyle name="Salida 2 2 8 2 3" xfId="33637"/>
    <cellStyle name="Salida 2 2 8 2 4" xfId="33638"/>
    <cellStyle name="Salida 2 2 8 2 5" xfId="33639"/>
    <cellStyle name="Salida 2 2 8 2 6" xfId="33640"/>
    <cellStyle name="Salida 2 2 8 2 7" xfId="33641"/>
    <cellStyle name="Salida 2 2 8 2 8" xfId="33642"/>
    <cellStyle name="Salida 2 2 8 2 9" xfId="33643"/>
    <cellStyle name="Salida 2 2 8 3" xfId="33644"/>
    <cellStyle name="Salida 2 2 8 3 2" xfId="33645"/>
    <cellStyle name="Salida 2 2 8 3 3" xfId="33646"/>
    <cellStyle name="Salida 2 2 8 3 4" xfId="33647"/>
    <cellStyle name="Salida 2 2 8 3 5" xfId="33648"/>
    <cellStyle name="Salida 2 2 8 3 6" xfId="33649"/>
    <cellStyle name="Salida 2 2 8 3 7" xfId="33650"/>
    <cellStyle name="Salida 2 2 8 4" xfId="33651"/>
    <cellStyle name="Salida 2 2 8 5" xfId="33652"/>
    <cellStyle name="Salida 2 2 8 6" xfId="33653"/>
    <cellStyle name="Salida 2 2 8 7" xfId="33654"/>
    <cellStyle name="Salida 2 2 8 8" xfId="33655"/>
    <cellStyle name="Salida 2 2 8 9" xfId="33656"/>
    <cellStyle name="Salida 2 2 9" xfId="33657"/>
    <cellStyle name="Salida 2 2 9 10" xfId="33658"/>
    <cellStyle name="Salida 2 2 9 11" xfId="33659"/>
    <cellStyle name="Salida 2 2 9 12" xfId="33660"/>
    <cellStyle name="Salida 2 2 9 13" xfId="33661"/>
    <cellStyle name="Salida 2 2 9 14" xfId="33662"/>
    <cellStyle name="Salida 2 2 9 15" xfId="33663"/>
    <cellStyle name="Salida 2 2 9 16" xfId="33664"/>
    <cellStyle name="Salida 2 2 9 17" xfId="33665"/>
    <cellStyle name="Salida 2 2 9 2" xfId="33666"/>
    <cellStyle name="Salida 2 2 9 2 10" xfId="33667"/>
    <cellStyle name="Salida 2 2 9 2 11" xfId="33668"/>
    <cellStyle name="Salida 2 2 9 2 12" xfId="33669"/>
    <cellStyle name="Salida 2 2 9 2 13" xfId="33670"/>
    <cellStyle name="Salida 2 2 9 2 14" xfId="33671"/>
    <cellStyle name="Salida 2 2 9 2 15" xfId="33672"/>
    <cellStyle name="Salida 2 2 9 2 16" xfId="33673"/>
    <cellStyle name="Salida 2 2 9 2 2" xfId="33674"/>
    <cellStyle name="Salida 2 2 9 2 2 2" xfId="33675"/>
    <cellStyle name="Salida 2 2 9 2 2 3" xfId="33676"/>
    <cellStyle name="Salida 2 2 9 2 2 4" xfId="33677"/>
    <cellStyle name="Salida 2 2 9 2 2 5" xfId="33678"/>
    <cellStyle name="Salida 2 2 9 2 2 6" xfId="33679"/>
    <cellStyle name="Salida 2 2 9 2 2 7" xfId="33680"/>
    <cellStyle name="Salida 2 2 9 2 3" xfId="33681"/>
    <cellStyle name="Salida 2 2 9 2 4" xfId="33682"/>
    <cellStyle name="Salida 2 2 9 2 5" xfId="33683"/>
    <cellStyle name="Salida 2 2 9 2 6" xfId="33684"/>
    <cellStyle name="Salida 2 2 9 2 7" xfId="33685"/>
    <cellStyle name="Salida 2 2 9 2 8" xfId="33686"/>
    <cellStyle name="Salida 2 2 9 2 9" xfId="33687"/>
    <cellStyle name="Salida 2 2 9 3" xfId="33688"/>
    <cellStyle name="Salida 2 2 9 3 2" xfId="33689"/>
    <cellStyle name="Salida 2 2 9 3 3" xfId="33690"/>
    <cellStyle name="Salida 2 2 9 3 4" xfId="33691"/>
    <cellStyle name="Salida 2 2 9 3 5" xfId="33692"/>
    <cellStyle name="Salida 2 2 9 3 6" xfId="33693"/>
    <cellStyle name="Salida 2 2 9 3 7" xfId="33694"/>
    <cellStyle name="Salida 2 2 9 4" xfId="33695"/>
    <cellStyle name="Salida 2 2 9 5" xfId="33696"/>
    <cellStyle name="Salida 2 2 9 6" xfId="33697"/>
    <cellStyle name="Salida 2 2 9 7" xfId="33698"/>
    <cellStyle name="Salida 2 2 9 8" xfId="33699"/>
    <cellStyle name="Salida 2 2 9 9" xfId="33700"/>
    <cellStyle name="Salida 2 3" xfId="33701"/>
    <cellStyle name="Salida 2 3 10" xfId="33702"/>
    <cellStyle name="Salida 2 3 11" xfId="33703"/>
    <cellStyle name="Salida 2 3 12" xfId="33704"/>
    <cellStyle name="Salida 2 3 2" xfId="33705"/>
    <cellStyle name="Salida 2 3 2 10" xfId="33706"/>
    <cellStyle name="Salida 2 3 2 11" xfId="33707"/>
    <cellStyle name="Salida 2 3 2 2" xfId="33708"/>
    <cellStyle name="Salida 2 3 2 2 10" xfId="33709"/>
    <cellStyle name="Salida 2 3 2 2 11" xfId="33710"/>
    <cellStyle name="Salida 2 3 2 2 12" xfId="33711"/>
    <cellStyle name="Salida 2 3 2 2 13" xfId="33712"/>
    <cellStyle name="Salida 2 3 2 2 14" xfId="33713"/>
    <cellStyle name="Salida 2 3 2 2 15" xfId="33714"/>
    <cellStyle name="Salida 2 3 2 2 16" xfId="33715"/>
    <cellStyle name="Salida 2 3 2 2 2" xfId="33716"/>
    <cellStyle name="Salida 2 3 2 2 2 2" xfId="33717"/>
    <cellStyle name="Salida 2 3 2 2 2 3" xfId="33718"/>
    <cellStyle name="Salida 2 3 2 2 2 4" xfId="33719"/>
    <cellStyle name="Salida 2 3 2 2 2 5" xfId="33720"/>
    <cellStyle name="Salida 2 3 2 2 2 6" xfId="33721"/>
    <cellStyle name="Salida 2 3 2 2 2 7" xfId="33722"/>
    <cellStyle name="Salida 2 3 2 2 3" xfId="33723"/>
    <cellStyle name="Salida 2 3 2 2 4" xfId="33724"/>
    <cellStyle name="Salida 2 3 2 2 5" xfId="33725"/>
    <cellStyle name="Salida 2 3 2 2 6" xfId="33726"/>
    <cellStyle name="Salida 2 3 2 2 7" xfId="33727"/>
    <cellStyle name="Salida 2 3 2 2 8" xfId="33728"/>
    <cellStyle name="Salida 2 3 2 2 9" xfId="33729"/>
    <cellStyle name="Salida 2 3 2 3" xfId="33730"/>
    <cellStyle name="Salida 2 3 2 3 2" xfId="33731"/>
    <cellStyle name="Salida 2 3 2 3 3" xfId="33732"/>
    <cellStyle name="Salida 2 3 2 3 4" xfId="33733"/>
    <cellStyle name="Salida 2 3 2 3 5" xfId="33734"/>
    <cellStyle name="Salida 2 3 2 3 6" xfId="33735"/>
    <cellStyle name="Salida 2 3 2 3 7" xfId="33736"/>
    <cellStyle name="Salida 2 3 2 4" xfId="33737"/>
    <cellStyle name="Salida 2 3 2 5" xfId="33738"/>
    <cellStyle name="Salida 2 3 2 6" xfId="33739"/>
    <cellStyle name="Salida 2 3 2 7" xfId="33740"/>
    <cellStyle name="Salida 2 3 2 8" xfId="33741"/>
    <cellStyle name="Salida 2 3 2 9" xfId="33742"/>
    <cellStyle name="Salida 2 3 3" xfId="33743"/>
    <cellStyle name="Salida 2 3 3 10" xfId="33744"/>
    <cellStyle name="Salida 2 3 3 11" xfId="33745"/>
    <cellStyle name="Salida 2 3 3 12" xfId="33746"/>
    <cellStyle name="Salida 2 3 3 13" xfId="33747"/>
    <cellStyle name="Salida 2 3 3 14" xfId="33748"/>
    <cellStyle name="Salida 2 3 3 15" xfId="33749"/>
    <cellStyle name="Salida 2 3 3 16" xfId="33750"/>
    <cellStyle name="Salida 2 3 3 2" xfId="33751"/>
    <cellStyle name="Salida 2 3 3 2 2" xfId="33752"/>
    <cellStyle name="Salida 2 3 3 2 3" xfId="33753"/>
    <cellStyle name="Salida 2 3 3 2 4" xfId="33754"/>
    <cellStyle name="Salida 2 3 3 2 5" xfId="33755"/>
    <cellStyle name="Salida 2 3 3 2 6" xfId="33756"/>
    <cellStyle name="Salida 2 3 3 2 7" xfId="33757"/>
    <cellStyle name="Salida 2 3 3 3" xfId="33758"/>
    <cellStyle name="Salida 2 3 3 4" xfId="33759"/>
    <cellStyle name="Salida 2 3 3 5" xfId="33760"/>
    <cellStyle name="Salida 2 3 3 6" xfId="33761"/>
    <cellStyle name="Salida 2 3 3 7" xfId="33762"/>
    <cellStyle name="Salida 2 3 3 8" xfId="33763"/>
    <cellStyle name="Salida 2 3 3 9" xfId="33764"/>
    <cellStyle name="Salida 2 3 4" xfId="33765"/>
    <cellStyle name="Salida 2 3 4 2" xfId="33766"/>
    <cellStyle name="Salida 2 3 4 3" xfId="33767"/>
    <cellStyle name="Salida 2 3 4 4" xfId="33768"/>
    <cellStyle name="Salida 2 3 4 5" xfId="33769"/>
    <cellStyle name="Salida 2 3 4 6" xfId="33770"/>
    <cellStyle name="Salida 2 3 4 7" xfId="33771"/>
    <cellStyle name="Salida 2 3 5" xfId="33772"/>
    <cellStyle name="Salida 2 3 6" xfId="33773"/>
    <cellStyle name="Salida 2 3 7" xfId="33774"/>
    <cellStyle name="Salida 2 3 8" xfId="33775"/>
    <cellStyle name="Salida 2 3 9" xfId="33776"/>
    <cellStyle name="Salida 2 4" xfId="33777"/>
    <cellStyle name="Salida 2 4 10" xfId="33778"/>
    <cellStyle name="Salida 2 4 11" xfId="33779"/>
    <cellStyle name="Salida 2 4 2" xfId="33780"/>
    <cellStyle name="Salida 2 4 2 10" xfId="33781"/>
    <cellStyle name="Salida 2 4 2 11" xfId="33782"/>
    <cellStyle name="Salida 2 4 2 12" xfId="33783"/>
    <cellStyle name="Salida 2 4 2 13" xfId="33784"/>
    <cellStyle name="Salida 2 4 2 14" xfId="33785"/>
    <cellStyle name="Salida 2 4 2 15" xfId="33786"/>
    <cellStyle name="Salida 2 4 2 16" xfId="33787"/>
    <cellStyle name="Salida 2 4 2 2" xfId="33788"/>
    <cellStyle name="Salida 2 4 2 2 2" xfId="33789"/>
    <cellStyle name="Salida 2 4 2 2 3" xfId="33790"/>
    <cellStyle name="Salida 2 4 2 2 4" xfId="33791"/>
    <cellStyle name="Salida 2 4 2 2 5" xfId="33792"/>
    <cellStyle name="Salida 2 4 2 2 6" xfId="33793"/>
    <cellStyle name="Salida 2 4 2 2 7" xfId="33794"/>
    <cellStyle name="Salida 2 4 2 3" xfId="33795"/>
    <cellStyle name="Salida 2 4 2 4" xfId="33796"/>
    <cellStyle name="Salida 2 4 2 5" xfId="33797"/>
    <cellStyle name="Salida 2 4 2 6" xfId="33798"/>
    <cellStyle name="Salida 2 4 2 7" xfId="33799"/>
    <cellStyle name="Salida 2 4 2 8" xfId="33800"/>
    <cellStyle name="Salida 2 4 2 9" xfId="33801"/>
    <cellStyle name="Salida 2 4 3" xfId="33802"/>
    <cellStyle name="Salida 2 4 3 2" xfId="33803"/>
    <cellStyle name="Salida 2 4 3 3" xfId="33804"/>
    <cellStyle name="Salida 2 4 3 4" xfId="33805"/>
    <cellStyle name="Salida 2 4 3 5" xfId="33806"/>
    <cellStyle name="Salida 2 4 3 6" xfId="33807"/>
    <cellStyle name="Salida 2 4 3 7" xfId="33808"/>
    <cellStyle name="Salida 2 4 4" xfId="33809"/>
    <cellStyle name="Salida 2 4 5" xfId="33810"/>
    <cellStyle name="Salida 2 4 6" xfId="33811"/>
    <cellStyle name="Salida 2 4 7" xfId="33812"/>
    <cellStyle name="Salida 2 4 8" xfId="33813"/>
    <cellStyle name="Salida 2 4 9" xfId="33814"/>
    <cellStyle name="Salida 2 5" xfId="33815"/>
    <cellStyle name="Salida 2 5 10" xfId="33816"/>
    <cellStyle name="Salida 2 5 11" xfId="33817"/>
    <cellStyle name="Salida 2 5 12" xfId="33818"/>
    <cellStyle name="Salida 2 5 13" xfId="33819"/>
    <cellStyle name="Salida 2 5 14" xfId="33820"/>
    <cellStyle name="Salida 2 5 15" xfId="33821"/>
    <cellStyle name="Salida 2 5 16" xfId="33822"/>
    <cellStyle name="Salida 2 5 2" xfId="33823"/>
    <cellStyle name="Salida 2 5 2 2" xfId="33824"/>
    <cellStyle name="Salida 2 5 2 3" xfId="33825"/>
    <cellStyle name="Salida 2 5 2 4" xfId="33826"/>
    <cellStyle name="Salida 2 5 2 5" xfId="33827"/>
    <cellStyle name="Salida 2 5 2 6" xfId="33828"/>
    <cellStyle name="Salida 2 5 2 7" xfId="33829"/>
    <cellStyle name="Salida 2 5 3" xfId="33830"/>
    <cellStyle name="Salida 2 5 4" xfId="33831"/>
    <cellStyle name="Salida 2 5 5" xfId="33832"/>
    <cellStyle name="Salida 2 5 6" xfId="33833"/>
    <cellStyle name="Salida 2 5 7" xfId="33834"/>
    <cellStyle name="Salida 2 5 8" xfId="33835"/>
    <cellStyle name="Salida 2 5 9" xfId="33836"/>
    <cellStyle name="Salida 2 6" xfId="33837"/>
    <cellStyle name="Salida 2 6 2" xfId="33838"/>
    <cellStyle name="Salida 2 6 2 2" xfId="33839"/>
    <cellStyle name="Salida 2 6 2 3" xfId="33840"/>
    <cellStyle name="Salida 2 6 2 4" xfId="33841"/>
    <cellStyle name="Salida 2 6 2 5" xfId="33842"/>
    <cellStyle name="Salida 2 6 2 6" xfId="33843"/>
    <cellStyle name="Salida 2 6 2 7" xfId="33844"/>
    <cellStyle name="Salida 2 6 3" xfId="33845"/>
    <cellStyle name="Salida 2 6 4" xfId="33846"/>
    <cellStyle name="Salida 2 6 5" xfId="33847"/>
    <cellStyle name="Salida 2 6 6" xfId="33848"/>
    <cellStyle name="Salida 2 6 7" xfId="33849"/>
    <cellStyle name="Salida 2 7" xfId="33850"/>
    <cellStyle name="Salida 2 7 2" xfId="33851"/>
    <cellStyle name="Salida 2 7 3" xfId="33852"/>
    <cellStyle name="Salida 2 7 4" xfId="33853"/>
    <cellStyle name="Salida 2 7 5" xfId="33854"/>
    <cellStyle name="Salida 2 7 6" xfId="33855"/>
    <cellStyle name="Salida 2 7 7" xfId="33856"/>
    <cellStyle name="Salida 2 8" xfId="33857"/>
    <cellStyle name="Salida 2 8 2" xfId="33858"/>
    <cellStyle name="Salida 2 8 3" xfId="33859"/>
    <cellStyle name="Salida 2 8 4" xfId="33860"/>
    <cellStyle name="Salida 2 8 5" xfId="33861"/>
    <cellStyle name="Salida 2 8 6" xfId="33862"/>
    <cellStyle name="Salida 2 8 7" xfId="33863"/>
    <cellStyle name="Salida 2 9" xfId="33864"/>
    <cellStyle name="Salida 2 9 2" xfId="33865"/>
    <cellStyle name="Salida 2 9 3" xfId="33866"/>
    <cellStyle name="Salida 2 9 4" xfId="33867"/>
    <cellStyle name="Salida 2 9 5" xfId="33868"/>
    <cellStyle name="Salida 2 9 6" xfId="33869"/>
    <cellStyle name="Salida 2 9 7" xfId="33870"/>
    <cellStyle name="Salida 3" xfId="33871"/>
    <cellStyle name="Salida 3 10" xfId="33872"/>
    <cellStyle name="Salida 3 10 10" xfId="33873"/>
    <cellStyle name="Salida 3 10 11" xfId="33874"/>
    <cellStyle name="Salida 3 10 12" xfId="33875"/>
    <cellStyle name="Salida 3 10 13" xfId="33876"/>
    <cellStyle name="Salida 3 10 14" xfId="33877"/>
    <cellStyle name="Salida 3 10 15" xfId="33878"/>
    <cellStyle name="Salida 3 10 16" xfId="33879"/>
    <cellStyle name="Salida 3 10 17" xfId="33880"/>
    <cellStyle name="Salida 3 10 2" xfId="33881"/>
    <cellStyle name="Salida 3 10 2 10" xfId="33882"/>
    <cellStyle name="Salida 3 10 2 11" xfId="33883"/>
    <cellStyle name="Salida 3 10 2 12" xfId="33884"/>
    <cellStyle name="Salida 3 10 2 13" xfId="33885"/>
    <cellStyle name="Salida 3 10 2 14" xfId="33886"/>
    <cellStyle name="Salida 3 10 2 15" xfId="33887"/>
    <cellStyle name="Salida 3 10 2 16" xfId="33888"/>
    <cellStyle name="Salida 3 10 2 2" xfId="33889"/>
    <cellStyle name="Salida 3 10 2 2 2" xfId="33890"/>
    <cellStyle name="Salida 3 10 2 2 3" xfId="33891"/>
    <cellStyle name="Salida 3 10 2 2 4" xfId="33892"/>
    <cellStyle name="Salida 3 10 2 2 5" xfId="33893"/>
    <cellStyle name="Salida 3 10 2 2 6" xfId="33894"/>
    <cellStyle name="Salida 3 10 2 2 7" xfId="33895"/>
    <cellStyle name="Salida 3 10 2 3" xfId="33896"/>
    <cellStyle name="Salida 3 10 2 4" xfId="33897"/>
    <cellStyle name="Salida 3 10 2 5" xfId="33898"/>
    <cellStyle name="Salida 3 10 2 6" xfId="33899"/>
    <cellStyle name="Salida 3 10 2 7" xfId="33900"/>
    <cellStyle name="Salida 3 10 2 8" xfId="33901"/>
    <cellStyle name="Salida 3 10 2 9" xfId="33902"/>
    <cellStyle name="Salida 3 10 3" xfId="33903"/>
    <cellStyle name="Salida 3 10 3 2" xfId="33904"/>
    <cellStyle name="Salida 3 10 3 3" xfId="33905"/>
    <cellStyle name="Salida 3 10 3 4" xfId="33906"/>
    <cellStyle name="Salida 3 10 3 5" xfId="33907"/>
    <cellStyle name="Salida 3 10 3 6" xfId="33908"/>
    <cellStyle name="Salida 3 10 3 7" xfId="33909"/>
    <cellStyle name="Salida 3 10 4" xfId="33910"/>
    <cellStyle name="Salida 3 10 5" xfId="33911"/>
    <cellStyle name="Salida 3 10 6" xfId="33912"/>
    <cellStyle name="Salida 3 10 7" xfId="33913"/>
    <cellStyle name="Salida 3 10 8" xfId="33914"/>
    <cellStyle name="Salida 3 10 9" xfId="33915"/>
    <cellStyle name="Salida 3 11" xfId="33916"/>
    <cellStyle name="Salida 3 11 10" xfId="33917"/>
    <cellStyle name="Salida 3 11 11" xfId="33918"/>
    <cellStyle name="Salida 3 11 12" xfId="33919"/>
    <cellStyle name="Salida 3 11 13" xfId="33920"/>
    <cellStyle name="Salida 3 11 14" xfId="33921"/>
    <cellStyle name="Salida 3 11 15" xfId="33922"/>
    <cellStyle name="Salida 3 11 16" xfId="33923"/>
    <cellStyle name="Salida 3 11 2" xfId="33924"/>
    <cellStyle name="Salida 3 11 2 2" xfId="33925"/>
    <cellStyle name="Salida 3 11 2 3" xfId="33926"/>
    <cellStyle name="Salida 3 11 2 4" xfId="33927"/>
    <cellStyle name="Salida 3 11 2 5" xfId="33928"/>
    <cellStyle name="Salida 3 11 2 6" xfId="33929"/>
    <cellStyle name="Salida 3 11 2 7" xfId="33930"/>
    <cellStyle name="Salida 3 11 3" xfId="33931"/>
    <cellStyle name="Salida 3 11 4" xfId="33932"/>
    <cellStyle name="Salida 3 11 5" xfId="33933"/>
    <cellStyle name="Salida 3 11 6" xfId="33934"/>
    <cellStyle name="Salida 3 11 7" xfId="33935"/>
    <cellStyle name="Salida 3 11 8" xfId="33936"/>
    <cellStyle name="Salida 3 11 9" xfId="33937"/>
    <cellStyle name="Salida 3 12" xfId="33938"/>
    <cellStyle name="Salida 3 12 10" xfId="33939"/>
    <cellStyle name="Salida 3 12 11" xfId="33940"/>
    <cellStyle name="Salida 3 12 12" xfId="33941"/>
    <cellStyle name="Salida 3 12 13" xfId="33942"/>
    <cellStyle name="Salida 3 12 14" xfId="33943"/>
    <cellStyle name="Salida 3 12 15" xfId="33944"/>
    <cellStyle name="Salida 3 12 16" xfId="33945"/>
    <cellStyle name="Salida 3 12 2" xfId="33946"/>
    <cellStyle name="Salida 3 12 2 2" xfId="33947"/>
    <cellStyle name="Salida 3 12 2 3" xfId="33948"/>
    <cellStyle name="Salida 3 12 2 4" xfId="33949"/>
    <cellStyle name="Salida 3 12 2 5" xfId="33950"/>
    <cellStyle name="Salida 3 12 2 6" xfId="33951"/>
    <cellStyle name="Salida 3 12 2 7" xfId="33952"/>
    <cellStyle name="Salida 3 12 3" xfId="33953"/>
    <cellStyle name="Salida 3 12 4" xfId="33954"/>
    <cellStyle name="Salida 3 12 5" xfId="33955"/>
    <cellStyle name="Salida 3 12 6" xfId="33956"/>
    <cellStyle name="Salida 3 12 7" xfId="33957"/>
    <cellStyle name="Salida 3 12 8" xfId="33958"/>
    <cellStyle name="Salida 3 12 9" xfId="33959"/>
    <cellStyle name="Salida 3 13" xfId="33960"/>
    <cellStyle name="Salida 3 13 2" xfId="33961"/>
    <cellStyle name="Salida 3 13 3" xfId="33962"/>
    <cellStyle name="Salida 3 13 4" xfId="33963"/>
    <cellStyle name="Salida 3 13 5" xfId="33964"/>
    <cellStyle name="Salida 3 13 6" xfId="33965"/>
    <cellStyle name="Salida 3 13 7" xfId="33966"/>
    <cellStyle name="Salida 3 14" xfId="33967"/>
    <cellStyle name="Salida 3 15" xfId="33968"/>
    <cellStyle name="Salida 3 16" xfId="33969"/>
    <cellStyle name="Salida 3 17" xfId="33970"/>
    <cellStyle name="Salida 3 18" xfId="33971"/>
    <cellStyle name="Salida 3 19" xfId="33972"/>
    <cellStyle name="Salida 3 2" xfId="33973"/>
    <cellStyle name="Salida 3 2 10" xfId="33974"/>
    <cellStyle name="Salida 3 2 11" xfId="33975"/>
    <cellStyle name="Salida 3 2 12" xfId="33976"/>
    <cellStyle name="Salida 3 2 2" xfId="33977"/>
    <cellStyle name="Salida 3 2 2 10" xfId="33978"/>
    <cellStyle name="Salida 3 2 2 11" xfId="33979"/>
    <cellStyle name="Salida 3 2 2 12" xfId="33980"/>
    <cellStyle name="Salida 3 2 2 13" xfId="33981"/>
    <cellStyle name="Salida 3 2 2 14" xfId="33982"/>
    <cellStyle name="Salida 3 2 2 15" xfId="33983"/>
    <cellStyle name="Salida 3 2 2 16" xfId="33984"/>
    <cellStyle name="Salida 3 2 2 2" xfId="33985"/>
    <cellStyle name="Salida 3 2 2 2 2" xfId="33986"/>
    <cellStyle name="Salida 3 2 2 2 3" xfId="33987"/>
    <cellStyle name="Salida 3 2 2 2 4" xfId="33988"/>
    <cellStyle name="Salida 3 2 2 2 5" xfId="33989"/>
    <cellStyle name="Salida 3 2 2 2 6" xfId="33990"/>
    <cellStyle name="Salida 3 2 2 2 7" xfId="33991"/>
    <cellStyle name="Salida 3 2 2 3" xfId="33992"/>
    <cellStyle name="Salida 3 2 2 4" xfId="33993"/>
    <cellStyle name="Salida 3 2 2 5" xfId="33994"/>
    <cellStyle name="Salida 3 2 2 6" xfId="33995"/>
    <cellStyle name="Salida 3 2 2 7" xfId="33996"/>
    <cellStyle name="Salida 3 2 2 8" xfId="33997"/>
    <cellStyle name="Salida 3 2 2 9" xfId="33998"/>
    <cellStyle name="Salida 3 2 3" xfId="33999"/>
    <cellStyle name="Salida 3 2 3 10" xfId="34000"/>
    <cellStyle name="Salida 3 2 3 11" xfId="34001"/>
    <cellStyle name="Salida 3 2 3 12" xfId="34002"/>
    <cellStyle name="Salida 3 2 3 13" xfId="34003"/>
    <cellStyle name="Salida 3 2 3 14" xfId="34004"/>
    <cellStyle name="Salida 3 2 3 15" xfId="34005"/>
    <cellStyle name="Salida 3 2 3 16" xfId="34006"/>
    <cellStyle name="Salida 3 2 3 2" xfId="34007"/>
    <cellStyle name="Salida 3 2 3 2 2" xfId="34008"/>
    <cellStyle name="Salida 3 2 3 2 3" xfId="34009"/>
    <cellStyle name="Salida 3 2 3 2 4" xfId="34010"/>
    <cellStyle name="Salida 3 2 3 2 5" xfId="34011"/>
    <cellStyle name="Salida 3 2 3 2 6" xfId="34012"/>
    <cellStyle name="Salida 3 2 3 2 7" xfId="34013"/>
    <cellStyle name="Salida 3 2 3 3" xfId="34014"/>
    <cellStyle name="Salida 3 2 3 4" xfId="34015"/>
    <cellStyle name="Salida 3 2 3 5" xfId="34016"/>
    <cellStyle name="Salida 3 2 3 6" xfId="34017"/>
    <cellStyle name="Salida 3 2 3 7" xfId="34018"/>
    <cellStyle name="Salida 3 2 3 8" xfId="34019"/>
    <cellStyle name="Salida 3 2 3 9" xfId="34020"/>
    <cellStyle name="Salida 3 2 4" xfId="34021"/>
    <cellStyle name="Salida 3 2 4 2" xfId="34022"/>
    <cellStyle name="Salida 3 2 4 3" xfId="34023"/>
    <cellStyle name="Salida 3 2 4 4" xfId="34024"/>
    <cellStyle name="Salida 3 2 4 5" xfId="34025"/>
    <cellStyle name="Salida 3 2 4 6" xfId="34026"/>
    <cellStyle name="Salida 3 2 4 7" xfId="34027"/>
    <cellStyle name="Salida 3 2 5" xfId="34028"/>
    <cellStyle name="Salida 3 2 6" xfId="34029"/>
    <cellStyle name="Salida 3 2 7" xfId="34030"/>
    <cellStyle name="Salida 3 2 8" xfId="34031"/>
    <cellStyle name="Salida 3 2 9" xfId="34032"/>
    <cellStyle name="Salida 3 20" xfId="34033"/>
    <cellStyle name="Salida 3 21" xfId="34034"/>
    <cellStyle name="Salida 3 3" xfId="34035"/>
    <cellStyle name="Salida 3 3 10" xfId="34036"/>
    <cellStyle name="Salida 3 3 11" xfId="34037"/>
    <cellStyle name="Salida 3 3 12" xfId="34038"/>
    <cellStyle name="Salida 3 3 13" xfId="34039"/>
    <cellStyle name="Salida 3 3 14" xfId="34040"/>
    <cellStyle name="Salida 3 3 15" xfId="34041"/>
    <cellStyle name="Salida 3 3 16" xfId="34042"/>
    <cellStyle name="Salida 3 3 17" xfId="34043"/>
    <cellStyle name="Salida 3 3 2" xfId="34044"/>
    <cellStyle name="Salida 3 3 2 10" xfId="34045"/>
    <cellStyle name="Salida 3 3 2 11" xfId="34046"/>
    <cellStyle name="Salida 3 3 2 12" xfId="34047"/>
    <cellStyle name="Salida 3 3 2 13" xfId="34048"/>
    <cellStyle name="Salida 3 3 2 14" xfId="34049"/>
    <cellStyle name="Salida 3 3 2 15" xfId="34050"/>
    <cellStyle name="Salida 3 3 2 16" xfId="34051"/>
    <cellStyle name="Salida 3 3 2 2" xfId="34052"/>
    <cellStyle name="Salida 3 3 2 2 2" xfId="34053"/>
    <cellStyle name="Salida 3 3 2 2 3" xfId="34054"/>
    <cellStyle name="Salida 3 3 2 2 4" xfId="34055"/>
    <cellStyle name="Salida 3 3 2 2 5" xfId="34056"/>
    <cellStyle name="Salida 3 3 2 2 6" xfId="34057"/>
    <cellStyle name="Salida 3 3 2 2 7" xfId="34058"/>
    <cellStyle name="Salida 3 3 2 3" xfId="34059"/>
    <cellStyle name="Salida 3 3 2 4" xfId="34060"/>
    <cellStyle name="Salida 3 3 2 5" xfId="34061"/>
    <cellStyle name="Salida 3 3 2 6" xfId="34062"/>
    <cellStyle name="Salida 3 3 2 7" xfId="34063"/>
    <cellStyle name="Salida 3 3 2 8" xfId="34064"/>
    <cellStyle name="Salida 3 3 2 9" xfId="34065"/>
    <cellStyle name="Salida 3 3 3" xfId="34066"/>
    <cellStyle name="Salida 3 3 3 2" xfId="34067"/>
    <cellStyle name="Salida 3 3 3 3" xfId="34068"/>
    <cellStyle name="Salida 3 3 3 4" xfId="34069"/>
    <cellStyle name="Salida 3 3 3 5" xfId="34070"/>
    <cellStyle name="Salida 3 3 3 6" xfId="34071"/>
    <cellStyle name="Salida 3 3 3 7" xfId="34072"/>
    <cellStyle name="Salida 3 3 4" xfId="34073"/>
    <cellStyle name="Salida 3 3 5" xfId="34074"/>
    <cellStyle name="Salida 3 3 6" xfId="34075"/>
    <cellStyle name="Salida 3 3 7" xfId="34076"/>
    <cellStyle name="Salida 3 3 8" xfId="34077"/>
    <cellStyle name="Salida 3 3 9" xfId="34078"/>
    <cellStyle name="Salida 3 4" xfId="34079"/>
    <cellStyle name="Salida 3 4 10" xfId="34080"/>
    <cellStyle name="Salida 3 4 11" xfId="34081"/>
    <cellStyle name="Salida 3 4 12" xfId="34082"/>
    <cellStyle name="Salida 3 4 13" xfId="34083"/>
    <cellStyle name="Salida 3 4 14" xfId="34084"/>
    <cellStyle name="Salida 3 4 15" xfId="34085"/>
    <cellStyle name="Salida 3 4 16" xfId="34086"/>
    <cellStyle name="Salida 3 4 17" xfId="34087"/>
    <cellStyle name="Salida 3 4 2" xfId="34088"/>
    <cellStyle name="Salida 3 4 2 10" xfId="34089"/>
    <cellStyle name="Salida 3 4 2 11" xfId="34090"/>
    <cellStyle name="Salida 3 4 2 12" xfId="34091"/>
    <cellStyle name="Salida 3 4 2 13" xfId="34092"/>
    <cellStyle name="Salida 3 4 2 14" xfId="34093"/>
    <cellStyle name="Salida 3 4 2 15" xfId="34094"/>
    <cellStyle name="Salida 3 4 2 16" xfId="34095"/>
    <cellStyle name="Salida 3 4 2 2" xfId="34096"/>
    <cellStyle name="Salida 3 4 2 2 2" xfId="34097"/>
    <cellStyle name="Salida 3 4 2 2 3" xfId="34098"/>
    <cellStyle name="Salida 3 4 2 2 4" xfId="34099"/>
    <cellStyle name="Salida 3 4 2 2 5" xfId="34100"/>
    <cellStyle name="Salida 3 4 2 2 6" xfId="34101"/>
    <cellStyle name="Salida 3 4 2 2 7" xfId="34102"/>
    <cellStyle name="Salida 3 4 2 3" xfId="34103"/>
    <cellStyle name="Salida 3 4 2 4" xfId="34104"/>
    <cellStyle name="Salida 3 4 2 5" xfId="34105"/>
    <cellStyle name="Salida 3 4 2 6" xfId="34106"/>
    <cellStyle name="Salida 3 4 2 7" xfId="34107"/>
    <cellStyle name="Salida 3 4 2 8" xfId="34108"/>
    <cellStyle name="Salida 3 4 2 9" xfId="34109"/>
    <cellStyle name="Salida 3 4 3" xfId="34110"/>
    <cellStyle name="Salida 3 4 3 2" xfId="34111"/>
    <cellStyle name="Salida 3 4 3 3" xfId="34112"/>
    <cellStyle name="Salida 3 4 3 4" xfId="34113"/>
    <cellStyle name="Salida 3 4 3 5" xfId="34114"/>
    <cellStyle name="Salida 3 4 3 6" xfId="34115"/>
    <cellStyle name="Salida 3 4 3 7" xfId="34116"/>
    <cellStyle name="Salida 3 4 4" xfId="34117"/>
    <cellStyle name="Salida 3 4 5" xfId="34118"/>
    <cellStyle name="Salida 3 4 6" xfId="34119"/>
    <cellStyle name="Salida 3 4 7" xfId="34120"/>
    <cellStyle name="Salida 3 4 8" xfId="34121"/>
    <cellStyle name="Salida 3 4 9" xfId="34122"/>
    <cellStyle name="Salida 3 5" xfId="34123"/>
    <cellStyle name="Salida 3 5 10" xfId="34124"/>
    <cellStyle name="Salida 3 5 11" xfId="34125"/>
    <cellStyle name="Salida 3 5 12" xfId="34126"/>
    <cellStyle name="Salida 3 5 13" xfId="34127"/>
    <cellStyle name="Salida 3 5 14" xfId="34128"/>
    <cellStyle name="Salida 3 5 15" xfId="34129"/>
    <cellStyle name="Salida 3 5 16" xfId="34130"/>
    <cellStyle name="Salida 3 5 17" xfId="34131"/>
    <cellStyle name="Salida 3 5 2" xfId="34132"/>
    <cellStyle name="Salida 3 5 2 10" xfId="34133"/>
    <cellStyle name="Salida 3 5 2 11" xfId="34134"/>
    <cellStyle name="Salida 3 5 2 12" xfId="34135"/>
    <cellStyle name="Salida 3 5 2 13" xfId="34136"/>
    <cellStyle name="Salida 3 5 2 14" xfId="34137"/>
    <cellStyle name="Salida 3 5 2 15" xfId="34138"/>
    <cellStyle name="Salida 3 5 2 16" xfId="34139"/>
    <cellStyle name="Salida 3 5 2 2" xfId="34140"/>
    <cellStyle name="Salida 3 5 2 2 2" xfId="34141"/>
    <cellStyle name="Salida 3 5 2 2 3" xfId="34142"/>
    <cellStyle name="Salida 3 5 2 2 4" xfId="34143"/>
    <cellStyle name="Salida 3 5 2 2 5" xfId="34144"/>
    <cellStyle name="Salida 3 5 2 2 6" xfId="34145"/>
    <cellStyle name="Salida 3 5 2 2 7" xfId="34146"/>
    <cellStyle name="Salida 3 5 2 3" xfId="34147"/>
    <cellStyle name="Salida 3 5 2 4" xfId="34148"/>
    <cellStyle name="Salida 3 5 2 5" xfId="34149"/>
    <cellStyle name="Salida 3 5 2 6" xfId="34150"/>
    <cellStyle name="Salida 3 5 2 7" xfId="34151"/>
    <cellStyle name="Salida 3 5 2 8" xfId="34152"/>
    <cellStyle name="Salida 3 5 2 9" xfId="34153"/>
    <cellStyle name="Salida 3 5 3" xfId="34154"/>
    <cellStyle name="Salida 3 5 3 2" xfId="34155"/>
    <cellStyle name="Salida 3 5 3 3" xfId="34156"/>
    <cellStyle name="Salida 3 5 3 4" xfId="34157"/>
    <cellStyle name="Salida 3 5 3 5" xfId="34158"/>
    <cellStyle name="Salida 3 5 3 6" xfId="34159"/>
    <cellStyle name="Salida 3 5 3 7" xfId="34160"/>
    <cellStyle name="Salida 3 5 4" xfId="34161"/>
    <cellStyle name="Salida 3 5 5" xfId="34162"/>
    <cellStyle name="Salida 3 5 6" xfId="34163"/>
    <cellStyle name="Salida 3 5 7" xfId="34164"/>
    <cellStyle name="Salida 3 5 8" xfId="34165"/>
    <cellStyle name="Salida 3 5 9" xfId="34166"/>
    <cellStyle name="Salida 3 6" xfId="34167"/>
    <cellStyle name="Salida 3 6 10" xfId="34168"/>
    <cellStyle name="Salida 3 6 11" xfId="34169"/>
    <cellStyle name="Salida 3 6 12" xfId="34170"/>
    <cellStyle name="Salida 3 6 13" xfId="34171"/>
    <cellStyle name="Salida 3 6 14" xfId="34172"/>
    <cellStyle name="Salida 3 6 15" xfId="34173"/>
    <cellStyle name="Salida 3 6 16" xfId="34174"/>
    <cellStyle name="Salida 3 6 17" xfId="34175"/>
    <cellStyle name="Salida 3 6 2" xfId="34176"/>
    <cellStyle name="Salida 3 6 2 10" xfId="34177"/>
    <cellStyle name="Salida 3 6 2 11" xfId="34178"/>
    <cellStyle name="Salida 3 6 2 12" xfId="34179"/>
    <cellStyle name="Salida 3 6 2 13" xfId="34180"/>
    <cellStyle name="Salida 3 6 2 14" xfId="34181"/>
    <cellStyle name="Salida 3 6 2 15" xfId="34182"/>
    <cellStyle name="Salida 3 6 2 16" xfId="34183"/>
    <cellStyle name="Salida 3 6 2 2" xfId="34184"/>
    <cellStyle name="Salida 3 6 2 2 2" xfId="34185"/>
    <cellStyle name="Salida 3 6 2 2 3" xfId="34186"/>
    <cellStyle name="Salida 3 6 2 2 4" xfId="34187"/>
    <cellStyle name="Salida 3 6 2 2 5" xfId="34188"/>
    <cellStyle name="Salida 3 6 2 2 6" xfId="34189"/>
    <cellStyle name="Salida 3 6 2 2 7" xfId="34190"/>
    <cellStyle name="Salida 3 6 2 3" xfId="34191"/>
    <cellStyle name="Salida 3 6 2 4" xfId="34192"/>
    <cellStyle name="Salida 3 6 2 5" xfId="34193"/>
    <cellStyle name="Salida 3 6 2 6" xfId="34194"/>
    <cellStyle name="Salida 3 6 2 7" xfId="34195"/>
    <cellStyle name="Salida 3 6 2 8" xfId="34196"/>
    <cellStyle name="Salida 3 6 2 9" xfId="34197"/>
    <cellStyle name="Salida 3 6 3" xfId="34198"/>
    <cellStyle name="Salida 3 6 3 2" xfId="34199"/>
    <cellStyle name="Salida 3 6 3 3" xfId="34200"/>
    <cellStyle name="Salida 3 6 3 4" xfId="34201"/>
    <cellStyle name="Salida 3 6 3 5" xfId="34202"/>
    <cellStyle name="Salida 3 6 3 6" xfId="34203"/>
    <cellStyle name="Salida 3 6 3 7" xfId="34204"/>
    <cellStyle name="Salida 3 6 4" xfId="34205"/>
    <cellStyle name="Salida 3 6 5" xfId="34206"/>
    <cellStyle name="Salida 3 6 6" xfId="34207"/>
    <cellStyle name="Salida 3 6 7" xfId="34208"/>
    <cellStyle name="Salida 3 6 8" xfId="34209"/>
    <cellStyle name="Salida 3 6 9" xfId="34210"/>
    <cellStyle name="Salida 3 7" xfId="34211"/>
    <cellStyle name="Salida 3 7 10" xfId="34212"/>
    <cellStyle name="Salida 3 7 11" xfId="34213"/>
    <cellStyle name="Salida 3 7 12" xfId="34214"/>
    <cellStyle name="Salida 3 7 13" xfId="34215"/>
    <cellStyle name="Salida 3 7 14" xfId="34216"/>
    <cellStyle name="Salida 3 7 15" xfId="34217"/>
    <cellStyle name="Salida 3 7 16" xfId="34218"/>
    <cellStyle name="Salida 3 7 17" xfId="34219"/>
    <cellStyle name="Salida 3 7 2" xfId="34220"/>
    <cellStyle name="Salida 3 7 2 10" xfId="34221"/>
    <cellStyle name="Salida 3 7 2 11" xfId="34222"/>
    <cellStyle name="Salida 3 7 2 12" xfId="34223"/>
    <cellStyle name="Salida 3 7 2 13" xfId="34224"/>
    <cellStyle name="Salida 3 7 2 14" xfId="34225"/>
    <cellStyle name="Salida 3 7 2 15" xfId="34226"/>
    <cellStyle name="Salida 3 7 2 16" xfId="34227"/>
    <cellStyle name="Salida 3 7 2 2" xfId="34228"/>
    <cellStyle name="Salida 3 7 2 2 2" xfId="34229"/>
    <cellStyle name="Salida 3 7 2 2 3" xfId="34230"/>
    <cellStyle name="Salida 3 7 2 2 4" xfId="34231"/>
    <cellStyle name="Salida 3 7 2 2 5" xfId="34232"/>
    <cellStyle name="Salida 3 7 2 2 6" xfId="34233"/>
    <cellStyle name="Salida 3 7 2 2 7" xfId="34234"/>
    <cellStyle name="Salida 3 7 2 3" xfId="34235"/>
    <cellStyle name="Salida 3 7 2 4" xfId="34236"/>
    <cellStyle name="Salida 3 7 2 5" xfId="34237"/>
    <cellStyle name="Salida 3 7 2 6" xfId="34238"/>
    <cellStyle name="Salida 3 7 2 7" xfId="34239"/>
    <cellStyle name="Salida 3 7 2 8" xfId="34240"/>
    <cellStyle name="Salida 3 7 2 9" xfId="34241"/>
    <cellStyle name="Salida 3 7 3" xfId="34242"/>
    <cellStyle name="Salida 3 7 3 2" xfId="34243"/>
    <cellStyle name="Salida 3 7 3 3" xfId="34244"/>
    <cellStyle name="Salida 3 7 3 4" xfId="34245"/>
    <cellStyle name="Salida 3 7 3 5" xfId="34246"/>
    <cellStyle name="Salida 3 7 3 6" xfId="34247"/>
    <cellStyle name="Salida 3 7 3 7" xfId="34248"/>
    <cellStyle name="Salida 3 7 4" xfId="34249"/>
    <cellStyle name="Salida 3 7 5" xfId="34250"/>
    <cellStyle name="Salida 3 7 6" xfId="34251"/>
    <cellStyle name="Salida 3 7 7" xfId="34252"/>
    <cellStyle name="Salida 3 7 8" xfId="34253"/>
    <cellStyle name="Salida 3 7 9" xfId="34254"/>
    <cellStyle name="Salida 3 8" xfId="34255"/>
    <cellStyle name="Salida 3 8 10" xfId="34256"/>
    <cellStyle name="Salida 3 8 11" xfId="34257"/>
    <cellStyle name="Salida 3 8 12" xfId="34258"/>
    <cellStyle name="Salida 3 8 13" xfId="34259"/>
    <cellStyle name="Salida 3 8 14" xfId="34260"/>
    <cellStyle name="Salida 3 8 15" xfId="34261"/>
    <cellStyle name="Salida 3 8 16" xfId="34262"/>
    <cellStyle name="Salida 3 8 17" xfId="34263"/>
    <cellStyle name="Salida 3 8 2" xfId="34264"/>
    <cellStyle name="Salida 3 8 2 10" xfId="34265"/>
    <cellStyle name="Salida 3 8 2 11" xfId="34266"/>
    <cellStyle name="Salida 3 8 2 12" xfId="34267"/>
    <cellStyle name="Salida 3 8 2 13" xfId="34268"/>
    <cellStyle name="Salida 3 8 2 14" xfId="34269"/>
    <cellStyle name="Salida 3 8 2 15" xfId="34270"/>
    <cellStyle name="Salida 3 8 2 16" xfId="34271"/>
    <cellStyle name="Salida 3 8 2 2" xfId="34272"/>
    <cellStyle name="Salida 3 8 2 2 2" xfId="34273"/>
    <cellStyle name="Salida 3 8 2 2 3" xfId="34274"/>
    <cellStyle name="Salida 3 8 2 2 4" xfId="34275"/>
    <cellStyle name="Salida 3 8 2 2 5" xfId="34276"/>
    <cellStyle name="Salida 3 8 2 2 6" xfId="34277"/>
    <cellStyle name="Salida 3 8 2 2 7" xfId="34278"/>
    <cellStyle name="Salida 3 8 2 3" xfId="34279"/>
    <cellStyle name="Salida 3 8 2 4" xfId="34280"/>
    <cellStyle name="Salida 3 8 2 5" xfId="34281"/>
    <cellStyle name="Salida 3 8 2 6" xfId="34282"/>
    <cellStyle name="Salida 3 8 2 7" xfId="34283"/>
    <cellStyle name="Salida 3 8 2 8" xfId="34284"/>
    <cellStyle name="Salida 3 8 2 9" xfId="34285"/>
    <cellStyle name="Salida 3 8 3" xfId="34286"/>
    <cellStyle name="Salida 3 8 3 2" xfId="34287"/>
    <cellStyle name="Salida 3 8 3 3" xfId="34288"/>
    <cellStyle name="Salida 3 8 3 4" xfId="34289"/>
    <cellStyle name="Salida 3 8 3 5" xfId="34290"/>
    <cellStyle name="Salida 3 8 3 6" xfId="34291"/>
    <cellStyle name="Salida 3 8 3 7" xfId="34292"/>
    <cellStyle name="Salida 3 8 4" xfId="34293"/>
    <cellStyle name="Salida 3 8 5" xfId="34294"/>
    <cellStyle name="Salida 3 8 6" xfId="34295"/>
    <cellStyle name="Salida 3 8 7" xfId="34296"/>
    <cellStyle name="Salida 3 8 8" xfId="34297"/>
    <cellStyle name="Salida 3 8 9" xfId="34298"/>
    <cellStyle name="Salida 3 9" xfId="34299"/>
    <cellStyle name="Salida 3 9 10" xfId="34300"/>
    <cellStyle name="Salida 3 9 11" xfId="34301"/>
    <cellStyle name="Salida 3 9 12" xfId="34302"/>
    <cellStyle name="Salida 3 9 13" xfId="34303"/>
    <cellStyle name="Salida 3 9 14" xfId="34304"/>
    <cellStyle name="Salida 3 9 15" xfId="34305"/>
    <cellStyle name="Salida 3 9 16" xfId="34306"/>
    <cellStyle name="Salida 3 9 17" xfId="34307"/>
    <cellStyle name="Salida 3 9 2" xfId="34308"/>
    <cellStyle name="Salida 3 9 2 10" xfId="34309"/>
    <cellStyle name="Salida 3 9 2 11" xfId="34310"/>
    <cellStyle name="Salida 3 9 2 12" xfId="34311"/>
    <cellStyle name="Salida 3 9 2 13" xfId="34312"/>
    <cellStyle name="Salida 3 9 2 14" xfId="34313"/>
    <cellStyle name="Salida 3 9 2 15" xfId="34314"/>
    <cellStyle name="Salida 3 9 2 16" xfId="34315"/>
    <cellStyle name="Salida 3 9 2 2" xfId="34316"/>
    <cellStyle name="Salida 3 9 2 2 2" xfId="34317"/>
    <cellStyle name="Salida 3 9 2 2 3" xfId="34318"/>
    <cellStyle name="Salida 3 9 2 2 4" xfId="34319"/>
    <cellStyle name="Salida 3 9 2 2 5" xfId="34320"/>
    <cellStyle name="Salida 3 9 2 2 6" xfId="34321"/>
    <cellStyle name="Salida 3 9 2 2 7" xfId="34322"/>
    <cellStyle name="Salida 3 9 2 3" xfId="34323"/>
    <cellStyle name="Salida 3 9 2 4" xfId="34324"/>
    <cellStyle name="Salida 3 9 2 5" xfId="34325"/>
    <cellStyle name="Salida 3 9 2 6" xfId="34326"/>
    <cellStyle name="Salida 3 9 2 7" xfId="34327"/>
    <cellStyle name="Salida 3 9 2 8" xfId="34328"/>
    <cellStyle name="Salida 3 9 2 9" xfId="34329"/>
    <cellStyle name="Salida 3 9 3" xfId="34330"/>
    <cellStyle name="Salida 3 9 3 2" xfId="34331"/>
    <cellStyle name="Salida 3 9 3 3" xfId="34332"/>
    <cellStyle name="Salida 3 9 3 4" xfId="34333"/>
    <cellStyle name="Salida 3 9 3 5" xfId="34334"/>
    <cellStyle name="Salida 3 9 3 6" xfId="34335"/>
    <cellStyle name="Salida 3 9 3 7" xfId="34336"/>
    <cellStyle name="Salida 3 9 4" xfId="34337"/>
    <cellStyle name="Salida 3 9 5" xfId="34338"/>
    <cellStyle name="Salida 3 9 6" xfId="34339"/>
    <cellStyle name="Salida 3 9 7" xfId="34340"/>
    <cellStyle name="Salida 3 9 8" xfId="34341"/>
    <cellStyle name="Salida 3 9 9" xfId="34342"/>
    <cellStyle name="Salida 4" xfId="34343"/>
    <cellStyle name="Salida 4 10" xfId="34344"/>
    <cellStyle name="Salida 4 11" xfId="34345"/>
    <cellStyle name="Salida 4 12" xfId="34346"/>
    <cellStyle name="Salida 4 2" xfId="34347"/>
    <cellStyle name="Salida 4 2 10" xfId="34348"/>
    <cellStyle name="Salida 4 2 11" xfId="34349"/>
    <cellStyle name="Salida 4 2 2" xfId="34350"/>
    <cellStyle name="Salida 4 2 2 10" xfId="34351"/>
    <cellStyle name="Salida 4 2 2 11" xfId="34352"/>
    <cellStyle name="Salida 4 2 2 12" xfId="34353"/>
    <cellStyle name="Salida 4 2 2 13" xfId="34354"/>
    <cellStyle name="Salida 4 2 2 14" xfId="34355"/>
    <cellStyle name="Salida 4 2 2 15" xfId="34356"/>
    <cellStyle name="Salida 4 2 2 16" xfId="34357"/>
    <cellStyle name="Salida 4 2 2 2" xfId="34358"/>
    <cellStyle name="Salida 4 2 2 2 2" xfId="34359"/>
    <cellStyle name="Salida 4 2 2 2 3" xfId="34360"/>
    <cellStyle name="Salida 4 2 2 2 4" xfId="34361"/>
    <cellStyle name="Salida 4 2 2 2 5" xfId="34362"/>
    <cellStyle name="Salida 4 2 2 2 6" xfId="34363"/>
    <cellStyle name="Salida 4 2 2 2 7" xfId="34364"/>
    <cellStyle name="Salida 4 2 2 3" xfId="34365"/>
    <cellStyle name="Salida 4 2 2 4" xfId="34366"/>
    <cellStyle name="Salida 4 2 2 5" xfId="34367"/>
    <cellStyle name="Salida 4 2 2 6" xfId="34368"/>
    <cellStyle name="Salida 4 2 2 7" xfId="34369"/>
    <cellStyle name="Salida 4 2 2 8" xfId="34370"/>
    <cellStyle name="Salida 4 2 2 9" xfId="34371"/>
    <cellStyle name="Salida 4 2 3" xfId="34372"/>
    <cellStyle name="Salida 4 2 3 2" xfId="34373"/>
    <cellStyle name="Salida 4 2 3 3" xfId="34374"/>
    <cellStyle name="Salida 4 2 3 4" xfId="34375"/>
    <cellStyle name="Salida 4 2 3 5" xfId="34376"/>
    <cellStyle name="Salida 4 2 3 6" xfId="34377"/>
    <cellStyle name="Salida 4 2 3 7" xfId="34378"/>
    <cellStyle name="Salida 4 2 4" xfId="34379"/>
    <cellStyle name="Salida 4 2 5" xfId="34380"/>
    <cellStyle name="Salida 4 2 6" xfId="34381"/>
    <cellStyle name="Salida 4 2 7" xfId="34382"/>
    <cellStyle name="Salida 4 2 8" xfId="34383"/>
    <cellStyle name="Salida 4 2 9" xfId="34384"/>
    <cellStyle name="Salida 4 3" xfId="34385"/>
    <cellStyle name="Salida 4 3 10" xfId="34386"/>
    <cellStyle name="Salida 4 3 11" xfId="34387"/>
    <cellStyle name="Salida 4 3 12" xfId="34388"/>
    <cellStyle name="Salida 4 3 13" xfId="34389"/>
    <cellStyle name="Salida 4 3 14" xfId="34390"/>
    <cellStyle name="Salida 4 3 15" xfId="34391"/>
    <cellStyle name="Salida 4 3 16" xfId="34392"/>
    <cellStyle name="Salida 4 3 2" xfId="34393"/>
    <cellStyle name="Salida 4 3 2 2" xfId="34394"/>
    <cellStyle name="Salida 4 3 2 3" xfId="34395"/>
    <cellStyle name="Salida 4 3 2 4" xfId="34396"/>
    <cellStyle name="Salida 4 3 2 5" xfId="34397"/>
    <cellStyle name="Salida 4 3 2 6" xfId="34398"/>
    <cellStyle name="Salida 4 3 2 7" xfId="34399"/>
    <cellStyle name="Salida 4 3 3" xfId="34400"/>
    <cellStyle name="Salida 4 3 4" xfId="34401"/>
    <cellStyle name="Salida 4 3 5" xfId="34402"/>
    <cellStyle name="Salida 4 3 6" xfId="34403"/>
    <cellStyle name="Salida 4 3 7" xfId="34404"/>
    <cellStyle name="Salida 4 3 8" xfId="34405"/>
    <cellStyle name="Salida 4 3 9" xfId="34406"/>
    <cellStyle name="Salida 4 4" xfId="34407"/>
    <cellStyle name="Salida 4 4 2" xfId="34408"/>
    <cellStyle name="Salida 4 4 3" xfId="34409"/>
    <cellStyle name="Salida 4 4 4" xfId="34410"/>
    <cellStyle name="Salida 4 4 5" xfId="34411"/>
    <cellStyle name="Salida 4 4 6" xfId="34412"/>
    <cellStyle name="Salida 4 4 7" xfId="34413"/>
    <cellStyle name="Salida 4 5" xfId="34414"/>
    <cellStyle name="Salida 4 6" xfId="34415"/>
    <cellStyle name="Salida 4 7" xfId="34416"/>
    <cellStyle name="Salida 4 8" xfId="34417"/>
    <cellStyle name="Salida 4 9" xfId="34418"/>
    <cellStyle name="Salida 5" xfId="34419"/>
    <cellStyle name="Salida 5 10" xfId="34420"/>
    <cellStyle name="Salida 5 11" xfId="34421"/>
    <cellStyle name="Salida 5 12" xfId="34422"/>
    <cellStyle name="Salida 5 2" xfId="34423"/>
    <cellStyle name="Salida 5 2 10" xfId="34424"/>
    <cellStyle name="Salida 5 2 11" xfId="34425"/>
    <cellStyle name="Salida 5 2 2" xfId="34426"/>
    <cellStyle name="Salida 5 2 2 10" xfId="34427"/>
    <cellStyle name="Salida 5 2 2 11" xfId="34428"/>
    <cellStyle name="Salida 5 2 2 12" xfId="34429"/>
    <cellStyle name="Salida 5 2 2 13" xfId="34430"/>
    <cellStyle name="Salida 5 2 2 14" xfId="34431"/>
    <cellStyle name="Salida 5 2 2 15" xfId="34432"/>
    <cellStyle name="Salida 5 2 2 16" xfId="34433"/>
    <cellStyle name="Salida 5 2 2 2" xfId="34434"/>
    <cellStyle name="Salida 5 2 2 2 2" xfId="34435"/>
    <cellStyle name="Salida 5 2 2 2 3" xfId="34436"/>
    <cellStyle name="Salida 5 2 2 2 4" xfId="34437"/>
    <cellStyle name="Salida 5 2 2 2 5" xfId="34438"/>
    <cellStyle name="Salida 5 2 2 2 6" xfId="34439"/>
    <cellStyle name="Salida 5 2 2 2 7" xfId="34440"/>
    <cellStyle name="Salida 5 2 2 3" xfId="34441"/>
    <cellStyle name="Salida 5 2 2 4" xfId="34442"/>
    <cellStyle name="Salida 5 2 2 5" xfId="34443"/>
    <cellStyle name="Salida 5 2 2 6" xfId="34444"/>
    <cellStyle name="Salida 5 2 2 7" xfId="34445"/>
    <cellStyle name="Salida 5 2 2 8" xfId="34446"/>
    <cellStyle name="Salida 5 2 2 9" xfId="34447"/>
    <cellStyle name="Salida 5 2 3" xfId="34448"/>
    <cellStyle name="Salida 5 2 3 2" xfId="34449"/>
    <cellStyle name="Salida 5 2 3 3" xfId="34450"/>
    <cellStyle name="Salida 5 2 3 4" xfId="34451"/>
    <cellStyle name="Salida 5 2 3 5" xfId="34452"/>
    <cellStyle name="Salida 5 2 3 6" xfId="34453"/>
    <cellStyle name="Salida 5 2 3 7" xfId="34454"/>
    <cellStyle name="Salida 5 2 4" xfId="34455"/>
    <cellStyle name="Salida 5 2 5" xfId="34456"/>
    <cellStyle name="Salida 5 2 6" xfId="34457"/>
    <cellStyle name="Salida 5 2 7" xfId="34458"/>
    <cellStyle name="Salida 5 2 8" xfId="34459"/>
    <cellStyle name="Salida 5 2 9" xfId="34460"/>
    <cellStyle name="Salida 5 3" xfId="34461"/>
    <cellStyle name="Salida 5 3 10" xfId="34462"/>
    <cellStyle name="Salida 5 3 11" xfId="34463"/>
    <cellStyle name="Salida 5 3 12" xfId="34464"/>
    <cellStyle name="Salida 5 3 13" xfId="34465"/>
    <cellStyle name="Salida 5 3 14" xfId="34466"/>
    <cellStyle name="Salida 5 3 15" xfId="34467"/>
    <cellStyle name="Salida 5 3 16" xfId="34468"/>
    <cellStyle name="Salida 5 3 2" xfId="34469"/>
    <cellStyle name="Salida 5 3 2 2" xfId="34470"/>
    <cellStyle name="Salida 5 3 2 3" xfId="34471"/>
    <cellStyle name="Salida 5 3 2 4" xfId="34472"/>
    <cellStyle name="Salida 5 3 2 5" xfId="34473"/>
    <cellStyle name="Salida 5 3 2 6" xfId="34474"/>
    <cellStyle name="Salida 5 3 2 7" xfId="34475"/>
    <cellStyle name="Salida 5 3 3" xfId="34476"/>
    <cellStyle name="Salida 5 3 4" xfId="34477"/>
    <cellStyle name="Salida 5 3 5" xfId="34478"/>
    <cellStyle name="Salida 5 3 6" xfId="34479"/>
    <cellStyle name="Salida 5 3 7" xfId="34480"/>
    <cellStyle name="Salida 5 3 8" xfId="34481"/>
    <cellStyle name="Salida 5 3 9" xfId="34482"/>
    <cellStyle name="Salida 5 4" xfId="34483"/>
    <cellStyle name="Salida 5 4 2" xfId="34484"/>
    <cellStyle name="Salida 5 4 3" xfId="34485"/>
    <cellStyle name="Salida 5 4 4" xfId="34486"/>
    <cellStyle name="Salida 5 4 5" xfId="34487"/>
    <cellStyle name="Salida 5 4 6" xfId="34488"/>
    <cellStyle name="Salida 5 4 7" xfId="34489"/>
    <cellStyle name="Salida 5 5" xfId="34490"/>
    <cellStyle name="Salida 5 6" xfId="34491"/>
    <cellStyle name="Salida 5 7" xfId="34492"/>
    <cellStyle name="Salida 5 8" xfId="34493"/>
    <cellStyle name="Salida 5 9" xfId="34494"/>
    <cellStyle name="Salida 6" xfId="34495"/>
    <cellStyle name="Salida 6 10" xfId="34496"/>
    <cellStyle name="Salida 6 11" xfId="34497"/>
    <cellStyle name="Salida 6 12" xfId="34498"/>
    <cellStyle name="Salida 6 13" xfId="34499"/>
    <cellStyle name="Salida 6 14" xfId="34500"/>
    <cellStyle name="Salida 6 15" xfId="34501"/>
    <cellStyle name="Salida 6 16" xfId="34502"/>
    <cellStyle name="Salida 6 2" xfId="34503"/>
    <cellStyle name="Salida 6 2 2" xfId="34504"/>
    <cellStyle name="Salida 6 2 3" xfId="34505"/>
    <cellStyle name="Salida 6 2 4" xfId="34506"/>
    <cellStyle name="Salida 6 2 5" xfId="34507"/>
    <cellStyle name="Salida 6 2 6" xfId="34508"/>
    <cellStyle name="Salida 6 2 7" xfId="34509"/>
    <cellStyle name="Salida 6 3" xfId="34510"/>
    <cellStyle name="Salida 6 4" xfId="34511"/>
    <cellStyle name="Salida 6 5" xfId="34512"/>
    <cellStyle name="Salida 6 6" xfId="34513"/>
    <cellStyle name="Salida 6 7" xfId="34514"/>
    <cellStyle name="Salida 6 8" xfId="34515"/>
    <cellStyle name="Salida 6 9" xfId="34516"/>
    <cellStyle name="Salida 7" xfId="34517"/>
    <cellStyle name="Salida 7 2" xfId="34518"/>
    <cellStyle name="Salida 7 2 2" xfId="34519"/>
    <cellStyle name="Salida 7 2 3" xfId="34520"/>
    <cellStyle name="Salida 7 2 4" xfId="34521"/>
    <cellStyle name="Salida 7 2 5" xfId="34522"/>
    <cellStyle name="Salida 7 2 6" xfId="34523"/>
    <cellStyle name="Salida 7 2 7" xfId="34524"/>
    <cellStyle name="Salida 7 3" xfId="34525"/>
    <cellStyle name="Salida 7 4" xfId="34526"/>
    <cellStyle name="Salida 7 5" xfId="34527"/>
    <cellStyle name="Salida 7 6" xfId="34528"/>
    <cellStyle name="Salida 7 7" xfId="34529"/>
    <cellStyle name="Salida 8" xfId="34530"/>
    <cellStyle name="Salida 8 2" xfId="34531"/>
    <cellStyle name="Salida 8 3" xfId="34532"/>
    <cellStyle name="Salida 8 4" xfId="34533"/>
    <cellStyle name="Salida 8 5" xfId="34534"/>
    <cellStyle name="Salida 8 6" xfId="34535"/>
    <cellStyle name="Salida 8 7" xfId="34536"/>
    <cellStyle name="Salida 9" xfId="34537"/>
    <cellStyle name="Salida 9 2" xfId="34538"/>
    <cellStyle name="Salida 9 3" xfId="34539"/>
    <cellStyle name="Salida 9 4" xfId="34540"/>
    <cellStyle name="Salida 9 5" xfId="34541"/>
    <cellStyle name="Salida 9 6" xfId="34542"/>
    <cellStyle name="Salida 9 7" xfId="34543"/>
    <cellStyle name="Salida_Budget 2011 Macro Scenario 10-15 - envío 22-09-2011 (2)" xfId="34544"/>
    <cellStyle name="SAPBEXaggData" xfId="34545"/>
    <cellStyle name="SAPBEXaggData 10" xfId="34546"/>
    <cellStyle name="SAPBEXaggData 11" xfId="34547"/>
    <cellStyle name="SAPBEXaggData 12" xfId="34548"/>
    <cellStyle name="SAPBEXaggData 13" xfId="34549"/>
    <cellStyle name="SAPBEXaggData 14" xfId="34550"/>
    <cellStyle name="SAPBEXaggData 15" xfId="34551"/>
    <cellStyle name="SAPBEXaggData 16" xfId="34552"/>
    <cellStyle name="SAPBEXaggData 17" xfId="34553"/>
    <cellStyle name="SAPBEXaggData 2" xfId="34554"/>
    <cellStyle name="SAPBEXaggData 2 10" xfId="34555"/>
    <cellStyle name="SAPBEXaggData 2 11" xfId="34556"/>
    <cellStyle name="SAPBEXaggData 2 12" xfId="34557"/>
    <cellStyle name="SAPBEXaggData 2 13" xfId="34558"/>
    <cellStyle name="SAPBEXaggData 2 14" xfId="34559"/>
    <cellStyle name="SAPBEXaggData 2 15" xfId="34560"/>
    <cellStyle name="SAPBEXaggData 2 16" xfId="34561"/>
    <cellStyle name="SAPBEXaggData 2 2" xfId="34562"/>
    <cellStyle name="SAPBEXaggData 2 2 2" xfId="34563"/>
    <cellStyle name="SAPBEXaggData 2 2 3" xfId="34564"/>
    <cellStyle name="SAPBEXaggData 2 2 4" xfId="34565"/>
    <cellStyle name="SAPBEXaggData 2 2 5" xfId="34566"/>
    <cellStyle name="SAPBEXaggData 2 2 6" xfId="34567"/>
    <cellStyle name="SAPBEXaggData 2 2 7" xfId="34568"/>
    <cellStyle name="SAPBEXaggData 2 3" xfId="34569"/>
    <cellStyle name="SAPBEXaggData 2 4" xfId="34570"/>
    <cellStyle name="SAPBEXaggData 2 5" xfId="34571"/>
    <cellStyle name="SAPBEXaggData 2 6" xfId="34572"/>
    <cellStyle name="SAPBEXaggData 2 7" xfId="34573"/>
    <cellStyle name="SAPBEXaggData 2 8" xfId="34574"/>
    <cellStyle name="SAPBEXaggData 2 9" xfId="34575"/>
    <cellStyle name="SAPBEXaggData 3" xfId="34576"/>
    <cellStyle name="SAPBEXaggData 3 2" xfId="34577"/>
    <cellStyle name="SAPBEXaggData 3 3" xfId="34578"/>
    <cellStyle name="SAPBEXaggData 3 4" xfId="34579"/>
    <cellStyle name="SAPBEXaggData 3 5" xfId="34580"/>
    <cellStyle name="SAPBEXaggData 3 6" xfId="34581"/>
    <cellStyle name="SAPBEXaggData 3 7" xfId="34582"/>
    <cellStyle name="SAPBEXaggData 4" xfId="34583"/>
    <cellStyle name="SAPBEXaggData 5" xfId="34584"/>
    <cellStyle name="SAPBEXaggData 6" xfId="34585"/>
    <cellStyle name="SAPBEXaggData 7" xfId="34586"/>
    <cellStyle name="SAPBEXaggData 8" xfId="34587"/>
    <cellStyle name="SAPBEXaggData 9" xfId="34588"/>
    <cellStyle name="SAPBEXaggItem" xfId="34589"/>
    <cellStyle name="SAPBEXaggItem 10" xfId="34590"/>
    <cellStyle name="SAPBEXaggItem 11" xfId="34591"/>
    <cellStyle name="SAPBEXaggItem 12" xfId="34592"/>
    <cellStyle name="SAPBEXaggItem 13" xfId="34593"/>
    <cellStyle name="SAPBEXaggItem 14" xfId="34594"/>
    <cellStyle name="SAPBEXaggItem 15" xfId="34595"/>
    <cellStyle name="SAPBEXaggItem 16" xfId="34596"/>
    <cellStyle name="SAPBEXaggItem 17" xfId="34597"/>
    <cellStyle name="SAPBEXaggItem 2" xfId="34598"/>
    <cellStyle name="SAPBEXaggItem 2 10" xfId="34599"/>
    <cellStyle name="SAPBEXaggItem 2 11" xfId="34600"/>
    <cellStyle name="SAPBEXaggItem 2 12" xfId="34601"/>
    <cellStyle name="SAPBEXaggItem 2 13" xfId="34602"/>
    <cellStyle name="SAPBEXaggItem 2 14" xfId="34603"/>
    <cellStyle name="SAPBEXaggItem 2 15" xfId="34604"/>
    <cellStyle name="SAPBEXaggItem 2 16" xfId="34605"/>
    <cellStyle name="SAPBEXaggItem 2 2" xfId="34606"/>
    <cellStyle name="SAPBEXaggItem 2 2 2" xfId="34607"/>
    <cellStyle name="SAPBEXaggItem 2 2 3" xfId="34608"/>
    <cellStyle name="SAPBEXaggItem 2 2 4" xfId="34609"/>
    <cellStyle name="SAPBEXaggItem 2 2 5" xfId="34610"/>
    <cellStyle name="SAPBEXaggItem 2 2 6" xfId="34611"/>
    <cellStyle name="SAPBEXaggItem 2 2 7" xfId="34612"/>
    <cellStyle name="SAPBEXaggItem 2 3" xfId="34613"/>
    <cellStyle name="SAPBEXaggItem 2 4" xfId="34614"/>
    <cellStyle name="SAPBEXaggItem 2 5" xfId="34615"/>
    <cellStyle name="SAPBEXaggItem 2 6" xfId="34616"/>
    <cellStyle name="SAPBEXaggItem 2 7" xfId="34617"/>
    <cellStyle name="SAPBEXaggItem 2 8" xfId="34618"/>
    <cellStyle name="SAPBEXaggItem 2 9" xfId="34619"/>
    <cellStyle name="SAPBEXaggItem 3" xfId="34620"/>
    <cellStyle name="SAPBEXaggItem 3 2" xfId="34621"/>
    <cellStyle name="SAPBEXaggItem 3 3" xfId="34622"/>
    <cellStyle name="SAPBEXaggItem 3 4" xfId="34623"/>
    <cellStyle name="SAPBEXaggItem 3 5" xfId="34624"/>
    <cellStyle name="SAPBEXaggItem 3 6" xfId="34625"/>
    <cellStyle name="SAPBEXaggItem 3 7" xfId="34626"/>
    <cellStyle name="SAPBEXaggItem 4" xfId="34627"/>
    <cellStyle name="SAPBEXaggItem 5" xfId="34628"/>
    <cellStyle name="SAPBEXaggItem 6" xfId="34629"/>
    <cellStyle name="SAPBEXaggItem 7" xfId="34630"/>
    <cellStyle name="SAPBEXaggItem 8" xfId="34631"/>
    <cellStyle name="SAPBEXaggItem 9" xfId="34632"/>
    <cellStyle name="SAPBEXchaText" xfId="34633"/>
    <cellStyle name="SAPBEXchaText 10" xfId="34634"/>
    <cellStyle name="SAPBEXchaText 11" xfId="34635"/>
    <cellStyle name="SAPBEXchaText 12" xfId="34636"/>
    <cellStyle name="SAPBEXchaText 13" xfId="34637"/>
    <cellStyle name="SAPBEXchaText 14" xfId="34638"/>
    <cellStyle name="SAPBEXchaText 15" xfId="34639"/>
    <cellStyle name="SAPBEXchaText 16" xfId="34640"/>
    <cellStyle name="SAPBEXchaText 17" xfId="34641"/>
    <cellStyle name="SAPBEXchaText 2" xfId="34642"/>
    <cellStyle name="SAPBEXchaText 2 10" xfId="34643"/>
    <cellStyle name="SAPBEXchaText 2 11" xfId="34644"/>
    <cellStyle name="SAPBEXchaText 2 12" xfId="34645"/>
    <cellStyle name="SAPBEXchaText 2 13" xfId="34646"/>
    <cellStyle name="SAPBEXchaText 2 14" xfId="34647"/>
    <cellStyle name="SAPBEXchaText 2 15" xfId="34648"/>
    <cellStyle name="SAPBEXchaText 2 16" xfId="34649"/>
    <cellStyle name="SAPBEXchaText 2 2" xfId="34650"/>
    <cellStyle name="SAPBEXchaText 2 2 2" xfId="34651"/>
    <cellStyle name="SAPBEXchaText 2 2 3" xfId="34652"/>
    <cellStyle name="SAPBEXchaText 2 2 4" xfId="34653"/>
    <cellStyle name="SAPBEXchaText 2 2 5" xfId="34654"/>
    <cellStyle name="SAPBEXchaText 2 2 6" xfId="34655"/>
    <cellStyle name="SAPBEXchaText 2 2 7" xfId="34656"/>
    <cellStyle name="SAPBEXchaText 2 3" xfId="34657"/>
    <cellStyle name="SAPBEXchaText 2 4" xfId="34658"/>
    <cellStyle name="SAPBEXchaText 2 5" xfId="34659"/>
    <cellStyle name="SAPBEXchaText 2 6" xfId="34660"/>
    <cellStyle name="SAPBEXchaText 2 7" xfId="34661"/>
    <cellStyle name="SAPBEXchaText 2 8" xfId="34662"/>
    <cellStyle name="SAPBEXchaText 2 9" xfId="34663"/>
    <cellStyle name="SAPBEXchaText 3" xfId="34664"/>
    <cellStyle name="SAPBEXchaText 3 2" xfId="34665"/>
    <cellStyle name="SAPBEXchaText 3 3" xfId="34666"/>
    <cellStyle name="SAPBEXchaText 3 4" xfId="34667"/>
    <cellStyle name="SAPBEXchaText 3 5" xfId="34668"/>
    <cellStyle name="SAPBEXchaText 3 6" xfId="34669"/>
    <cellStyle name="SAPBEXchaText 3 7" xfId="34670"/>
    <cellStyle name="SAPBEXchaText 4" xfId="34671"/>
    <cellStyle name="SAPBEXchaText 5" xfId="34672"/>
    <cellStyle name="SAPBEXchaText 6" xfId="34673"/>
    <cellStyle name="SAPBEXchaText 7" xfId="34674"/>
    <cellStyle name="SAPBEXchaText 8" xfId="34675"/>
    <cellStyle name="SAPBEXchaText 9" xfId="34676"/>
    <cellStyle name="SAPBEXfilterDrill" xfId="34677"/>
    <cellStyle name="SAPBEXfilterDrill 10" xfId="34678"/>
    <cellStyle name="SAPBEXfilterDrill 11" xfId="34679"/>
    <cellStyle name="SAPBEXfilterDrill 12" xfId="34680"/>
    <cellStyle name="SAPBEXfilterDrill 13" xfId="34681"/>
    <cellStyle name="SAPBEXfilterDrill 14" xfId="34682"/>
    <cellStyle name="SAPBEXfilterDrill 15" xfId="34683"/>
    <cellStyle name="SAPBEXfilterDrill 16" xfId="34684"/>
    <cellStyle name="SAPBEXfilterDrill 17" xfId="34685"/>
    <cellStyle name="SAPBEXfilterDrill 2" xfId="34686"/>
    <cellStyle name="SAPBEXfilterDrill 2 10" xfId="34687"/>
    <cellStyle name="SAPBEXfilterDrill 2 11" xfId="34688"/>
    <cellStyle name="SAPBEXfilterDrill 2 12" xfId="34689"/>
    <cellStyle name="SAPBEXfilterDrill 2 13" xfId="34690"/>
    <cellStyle name="SAPBEXfilterDrill 2 14" xfId="34691"/>
    <cellStyle name="SAPBEXfilterDrill 2 15" xfId="34692"/>
    <cellStyle name="SAPBEXfilterDrill 2 16" xfId="34693"/>
    <cellStyle name="SAPBEXfilterDrill 2 2" xfId="34694"/>
    <cellStyle name="SAPBEXfilterDrill 2 2 2" xfId="34695"/>
    <cellStyle name="SAPBEXfilterDrill 2 2 3" xfId="34696"/>
    <cellStyle name="SAPBEXfilterDrill 2 2 4" xfId="34697"/>
    <cellStyle name="SAPBEXfilterDrill 2 2 5" xfId="34698"/>
    <cellStyle name="SAPBEXfilterDrill 2 2 6" xfId="34699"/>
    <cellStyle name="SAPBEXfilterDrill 2 2 7" xfId="34700"/>
    <cellStyle name="SAPBEXfilterDrill 2 3" xfId="34701"/>
    <cellStyle name="SAPBEXfilterDrill 2 4" xfId="34702"/>
    <cellStyle name="SAPBEXfilterDrill 2 5" xfId="34703"/>
    <cellStyle name="SAPBEXfilterDrill 2 6" xfId="34704"/>
    <cellStyle name="SAPBEXfilterDrill 2 7" xfId="34705"/>
    <cellStyle name="SAPBEXfilterDrill 2 8" xfId="34706"/>
    <cellStyle name="SAPBEXfilterDrill 2 9" xfId="34707"/>
    <cellStyle name="SAPBEXfilterDrill 3" xfId="34708"/>
    <cellStyle name="SAPBEXfilterDrill 3 2" xfId="34709"/>
    <cellStyle name="SAPBEXfilterDrill 3 3" xfId="34710"/>
    <cellStyle name="SAPBEXfilterDrill 3 4" xfId="34711"/>
    <cellStyle name="SAPBEXfilterDrill 3 5" xfId="34712"/>
    <cellStyle name="SAPBEXfilterDrill 3 6" xfId="34713"/>
    <cellStyle name="SAPBEXfilterDrill 3 7" xfId="34714"/>
    <cellStyle name="SAPBEXfilterDrill 4" xfId="34715"/>
    <cellStyle name="SAPBEXfilterDrill 5" xfId="34716"/>
    <cellStyle name="SAPBEXfilterDrill 6" xfId="34717"/>
    <cellStyle name="SAPBEXfilterDrill 7" xfId="34718"/>
    <cellStyle name="SAPBEXfilterDrill 8" xfId="34719"/>
    <cellStyle name="SAPBEXfilterDrill 9" xfId="34720"/>
    <cellStyle name="SAPBEXfilterItem" xfId="34721"/>
    <cellStyle name="SAPBEXfilterItem 10" xfId="34722"/>
    <cellStyle name="SAPBEXfilterItem 11" xfId="34723"/>
    <cellStyle name="SAPBEXfilterItem 12" xfId="34724"/>
    <cellStyle name="SAPBEXfilterItem 13" xfId="34725"/>
    <cellStyle name="SAPBEXfilterItem 14" xfId="34726"/>
    <cellStyle name="SAPBEXfilterItem 15" xfId="34727"/>
    <cellStyle name="SAPBEXfilterItem 16" xfId="34728"/>
    <cellStyle name="SAPBEXfilterItem 2" xfId="34729"/>
    <cellStyle name="SAPBEXfilterItem 2 2" xfId="34730"/>
    <cellStyle name="SAPBEXfilterItem 2 3" xfId="34731"/>
    <cellStyle name="SAPBEXfilterItem 2 4" xfId="34732"/>
    <cellStyle name="SAPBEXfilterItem 2 5" xfId="34733"/>
    <cellStyle name="SAPBEXfilterItem 2 6" xfId="34734"/>
    <cellStyle name="SAPBEXfilterItem 2 7" xfId="34735"/>
    <cellStyle name="SAPBEXfilterItem 3" xfId="34736"/>
    <cellStyle name="SAPBEXfilterItem 4" xfId="34737"/>
    <cellStyle name="SAPBEXfilterItem 5" xfId="34738"/>
    <cellStyle name="SAPBEXfilterItem 6" xfId="34739"/>
    <cellStyle name="SAPBEXfilterItem 7" xfId="34740"/>
    <cellStyle name="SAPBEXfilterItem 8" xfId="34741"/>
    <cellStyle name="SAPBEXfilterItem 9" xfId="34742"/>
    <cellStyle name="SAPBEXheaderItem" xfId="34743"/>
    <cellStyle name="SAPBEXheaderItem 10" xfId="34744"/>
    <cellStyle name="SAPBEXheaderItem 11" xfId="34745"/>
    <cellStyle name="SAPBEXheaderItem 12" xfId="34746"/>
    <cellStyle name="SAPBEXheaderItem 13" xfId="34747"/>
    <cellStyle name="SAPBEXheaderItem 14" xfId="34748"/>
    <cellStyle name="SAPBEXheaderItem 15" xfId="34749"/>
    <cellStyle name="SAPBEXheaderItem 16" xfId="34750"/>
    <cellStyle name="SAPBEXheaderItem 17" xfId="34751"/>
    <cellStyle name="SAPBEXheaderItem 2" xfId="34752"/>
    <cellStyle name="SAPBEXheaderItem 2 10" xfId="34753"/>
    <cellStyle name="SAPBEXheaderItem 2 11" xfId="34754"/>
    <cellStyle name="SAPBEXheaderItem 2 12" xfId="34755"/>
    <cellStyle name="SAPBEXheaderItem 2 13" xfId="34756"/>
    <cellStyle name="SAPBEXheaderItem 2 14" xfId="34757"/>
    <cellStyle name="SAPBEXheaderItem 2 15" xfId="34758"/>
    <cellStyle name="SAPBEXheaderItem 2 16" xfId="34759"/>
    <cellStyle name="SAPBEXheaderItem 2 2" xfId="34760"/>
    <cellStyle name="SAPBEXheaderItem 2 2 2" xfId="34761"/>
    <cellStyle name="SAPBEXheaderItem 2 2 3" xfId="34762"/>
    <cellStyle name="SAPBEXheaderItem 2 2 4" xfId="34763"/>
    <cellStyle name="SAPBEXheaderItem 2 2 5" xfId="34764"/>
    <cellStyle name="SAPBEXheaderItem 2 2 6" xfId="34765"/>
    <cellStyle name="SAPBEXheaderItem 2 2 7" xfId="34766"/>
    <cellStyle name="SAPBEXheaderItem 2 3" xfId="34767"/>
    <cellStyle name="SAPBEXheaderItem 2 4" xfId="34768"/>
    <cellStyle name="SAPBEXheaderItem 2 5" xfId="34769"/>
    <cellStyle name="SAPBEXheaderItem 2 6" xfId="34770"/>
    <cellStyle name="SAPBEXheaderItem 2 7" xfId="34771"/>
    <cellStyle name="SAPBEXheaderItem 2 8" xfId="34772"/>
    <cellStyle name="SAPBEXheaderItem 2 9" xfId="34773"/>
    <cellStyle name="SAPBEXheaderItem 3" xfId="34774"/>
    <cellStyle name="SAPBEXheaderItem 3 2" xfId="34775"/>
    <cellStyle name="SAPBEXheaderItem 3 3" xfId="34776"/>
    <cellStyle name="SAPBEXheaderItem 3 4" xfId="34777"/>
    <cellStyle name="SAPBEXheaderItem 3 5" xfId="34778"/>
    <cellStyle name="SAPBEXheaderItem 3 6" xfId="34779"/>
    <cellStyle name="SAPBEXheaderItem 3 7" xfId="34780"/>
    <cellStyle name="SAPBEXheaderItem 4" xfId="34781"/>
    <cellStyle name="SAPBEXheaderItem 5" xfId="34782"/>
    <cellStyle name="SAPBEXheaderItem 6" xfId="34783"/>
    <cellStyle name="SAPBEXheaderItem 7" xfId="34784"/>
    <cellStyle name="SAPBEXheaderItem 8" xfId="34785"/>
    <cellStyle name="SAPBEXheaderItem 9" xfId="34786"/>
    <cellStyle name="SAPBEXheaderText" xfId="34787"/>
    <cellStyle name="SAPBEXheaderText 10" xfId="34788"/>
    <cellStyle name="SAPBEXheaderText 11" xfId="34789"/>
    <cellStyle name="SAPBEXheaderText 12" xfId="34790"/>
    <cellStyle name="SAPBEXheaderText 13" xfId="34791"/>
    <cellStyle name="SAPBEXheaderText 14" xfId="34792"/>
    <cellStyle name="SAPBEXheaderText 15" xfId="34793"/>
    <cellStyle name="SAPBEXheaderText 16" xfId="34794"/>
    <cellStyle name="SAPBEXheaderText 17" xfId="34795"/>
    <cellStyle name="SAPBEXheaderText 2" xfId="34796"/>
    <cellStyle name="SAPBEXheaderText 2 10" xfId="34797"/>
    <cellStyle name="SAPBEXheaderText 2 11" xfId="34798"/>
    <cellStyle name="SAPBEXheaderText 2 12" xfId="34799"/>
    <cellStyle name="SAPBEXheaderText 2 13" xfId="34800"/>
    <cellStyle name="SAPBEXheaderText 2 14" xfId="34801"/>
    <cellStyle name="SAPBEXheaderText 2 15" xfId="34802"/>
    <cellStyle name="SAPBEXheaderText 2 16" xfId="34803"/>
    <cellStyle name="SAPBEXheaderText 2 2" xfId="34804"/>
    <cellStyle name="SAPBEXheaderText 2 2 2" xfId="34805"/>
    <cellStyle name="SAPBEXheaderText 2 2 3" xfId="34806"/>
    <cellStyle name="SAPBEXheaderText 2 2 4" xfId="34807"/>
    <cellStyle name="SAPBEXheaderText 2 2 5" xfId="34808"/>
    <cellStyle name="SAPBEXheaderText 2 2 6" xfId="34809"/>
    <cellStyle name="SAPBEXheaderText 2 2 7" xfId="34810"/>
    <cellStyle name="SAPBEXheaderText 2 3" xfId="34811"/>
    <cellStyle name="SAPBEXheaderText 2 4" xfId="34812"/>
    <cellStyle name="SAPBEXheaderText 2 5" xfId="34813"/>
    <cellStyle name="SAPBEXheaderText 2 6" xfId="34814"/>
    <cellStyle name="SAPBEXheaderText 2 7" xfId="34815"/>
    <cellStyle name="SAPBEXheaderText 2 8" xfId="34816"/>
    <cellStyle name="SAPBEXheaderText 2 9" xfId="34817"/>
    <cellStyle name="SAPBEXheaderText 3" xfId="34818"/>
    <cellStyle name="SAPBEXheaderText 3 2" xfId="34819"/>
    <cellStyle name="SAPBEXheaderText 3 3" xfId="34820"/>
    <cellStyle name="SAPBEXheaderText 3 4" xfId="34821"/>
    <cellStyle name="SAPBEXheaderText 3 5" xfId="34822"/>
    <cellStyle name="SAPBEXheaderText 3 6" xfId="34823"/>
    <cellStyle name="SAPBEXheaderText 3 7" xfId="34824"/>
    <cellStyle name="SAPBEXheaderText 4" xfId="34825"/>
    <cellStyle name="SAPBEXheaderText 5" xfId="34826"/>
    <cellStyle name="SAPBEXheaderText 6" xfId="34827"/>
    <cellStyle name="SAPBEXheaderText 7" xfId="34828"/>
    <cellStyle name="SAPBEXheaderText 8" xfId="34829"/>
    <cellStyle name="SAPBEXheaderText 9" xfId="34830"/>
    <cellStyle name="SAPBEXHLevel0X" xfId="34831"/>
    <cellStyle name="SAPBEXHLevel0X 2" xfId="34832"/>
    <cellStyle name="SAPBEXHLevel1X" xfId="34833"/>
    <cellStyle name="SAPBEXHLevel1X 10" xfId="34834"/>
    <cellStyle name="SAPBEXHLevel1X 11" xfId="34835"/>
    <cellStyle name="SAPBEXHLevel1X 12" xfId="34836"/>
    <cellStyle name="SAPBEXHLevel1X 13" xfId="34837"/>
    <cellStyle name="SAPBEXHLevel1X 14" xfId="34838"/>
    <cellStyle name="SAPBEXHLevel1X 15" xfId="34839"/>
    <cellStyle name="SAPBEXHLevel1X 16" xfId="34840"/>
    <cellStyle name="SAPBEXHLevel1X 17" xfId="34841"/>
    <cellStyle name="SAPBEXHLevel1X 2" xfId="34842"/>
    <cellStyle name="SAPBEXHLevel1X 2 10" xfId="34843"/>
    <cellStyle name="SAPBEXHLevel1X 2 11" xfId="34844"/>
    <cellStyle name="SAPBEXHLevel1X 2 12" xfId="34845"/>
    <cellStyle name="SAPBEXHLevel1X 2 13" xfId="34846"/>
    <cellStyle name="SAPBEXHLevel1X 2 14" xfId="34847"/>
    <cellStyle name="SAPBEXHLevel1X 2 15" xfId="34848"/>
    <cellStyle name="SAPBEXHLevel1X 2 16" xfId="34849"/>
    <cellStyle name="SAPBEXHLevel1X 2 2" xfId="34850"/>
    <cellStyle name="SAPBEXHLevel1X 2 2 2" xfId="34851"/>
    <cellStyle name="SAPBEXHLevel1X 2 2 3" xfId="34852"/>
    <cellStyle name="SAPBEXHLevel1X 2 2 4" xfId="34853"/>
    <cellStyle name="SAPBEXHLevel1X 2 2 5" xfId="34854"/>
    <cellStyle name="SAPBEXHLevel1X 2 2 6" xfId="34855"/>
    <cellStyle name="SAPBEXHLevel1X 2 2 7" xfId="34856"/>
    <cellStyle name="SAPBEXHLevel1X 2 3" xfId="34857"/>
    <cellStyle name="SAPBEXHLevel1X 2 4" xfId="34858"/>
    <cellStyle name="SAPBEXHLevel1X 2 5" xfId="34859"/>
    <cellStyle name="SAPBEXHLevel1X 2 6" xfId="34860"/>
    <cellStyle name="SAPBEXHLevel1X 2 7" xfId="34861"/>
    <cellStyle name="SAPBEXHLevel1X 2 8" xfId="34862"/>
    <cellStyle name="SAPBEXHLevel1X 2 9" xfId="34863"/>
    <cellStyle name="SAPBEXHLevel1X 3" xfId="34864"/>
    <cellStyle name="SAPBEXHLevel1X 3 2" xfId="34865"/>
    <cellStyle name="SAPBEXHLevel1X 3 3" xfId="34866"/>
    <cellStyle name="SAPBEXHLevel1X 3 4" xfId="34867"/>
    <cellStyle name="SAPBEXHLevel1X 3 5" xfId="34868"/>
    <cellStyle name="SAPBEXHLevel1X 3 6" xfId="34869"/>
    <cellStyle name="SAPBEXHLevel1X 3 7" xfId="34870"/>
    <cellStyle name="SAPBEXHLevel1X 4" xfId="34871"/>
    <cellStyle name="SAPBEXHLevel1X 5" xfId="34872"/>
    <cellStyle name="SAPBEXHLevel1X 6" xfId="34873"/>
    <cellStyle name="SAPBEXHLevel1X 7" xfId="34874"/>
    <cellStyle name="SAPBEXHLevel1X 8" xfId="34875"/>
    <cellStyle name="SAPBEXHLevel1X 9" xfId="34876"/>
    <cellStyle name="SAPBEXstdData" xfId="34877"/>
    <cellStyle name="SAPBEXstdData 10" xfId="34878"/>
    <cellStyle name="SAPBEXstdData 11" xfId="34879"/>
    <cellStyle name="SAPBEXstdData 12" xfId="34880"/>
    <cellStyle name="SAPBEXstdData 13" xfId="34881"/>
    <cellStyle name="SAPBEXstdData 14" xfId="34882"/>
    <cellStyle name="SAPBEXstdData 15" xfId="34883"/>
    <cellStyle name="SAPBEXstdData 16" xfId="34884"/>
    <cellStyle name="SAPBEXstdData 17" xfId="34885"/>
    <cellStyle name="SAPBEXstdData 2" xfId="34886"/>
    <cellStyle name="SAPBEXstdData 2 10" xfId="34887"/>
    <cellStyle name="SAPBEXstdData 2 11" xfId="34888"/>
    <cellStyle name="SAPBEXstdData 2 12" xfId="34889"/>
    <cellStyle name="SAPBEXstdData 2 13" xfId="34890"/>
    <cellStyle name="SAPBEXstdData 2 14" xfId="34891"/>
    <cellStyle name="SAPBEXstdData 2 15" xfId="34892"/>
    <cellStyle name="SAPBEXstdData 2 16" xfId="34893"/>
    <cellStyle name="SAPBEXstdData 2 2" xfId="34894"/>
    <cellStyle name="SAPBEXstdData 2 2 2" xfId="34895"/>
    <cellStyle name="SAPBEXstdData 2 2 3" xfId="34896"/>
    <cellStyle name="SAPBEXstdData 2 2 4" xfId="34897"/>
    <cellStyle name="SAPBEXstdData 2 2 5" xfId="34898"/>
    <cellStyle name="SAPBEXstdData 2 2 6" xfId="34899"/>
    <cellStyle name="SAPBEXstdData 2 2 7" xfId="34900"/>
    <cellStyle name="SAPBEXstdData 2 3" xfId="34901"/>
    <cellStyle name="SAPBEXstdData 2 4" xfId="34902"/>
    <cellStyle name="SAPBEXstdData 2 5" xfId="34903"/>
    <cellStyle name="SAPBEXstdData 2 6" xfId="34904"/>
    <cellStyle name="SAPBEXstdData 2 7" xfId="34905"/>
    <cellStyle name="SAPBEXstdData 2 8" xfId="34906"/>
    <cellStyle name="SAPBEXstdData 2 9" xfId="34907"/>
    <cellStyle name="SAPBEXstdData 3" xfId="34908"/>
    <cellStyle name="SAPBEXstdData 3 2" xfId="34909"/>
    <cellStyle name="SAPBEXstdData 3 3" xfId="34910"/>
    <cellStyle name="SAPBEXstdData 3 4" xfId="34911"/>
    <cellStyle name="SAPBEXstdData 3 5" xfId="34912"/>
    <cellStyle name="SAPBEXstdData 3 6" xfId="34913"/>
    <cellStyle name="SAPBEXstdData 3 7" xfId="34914"/>
    <cellStyle name="SAPBEXstdData 4" xfId="34915"/>
    <cellStyle name="SAPBEXstdData 5" xfId="34916"/>
    <cellStyle name="SAPBEXstdData 6" xfId="34917"/>
    <cellStyle name="SAPBEXstdData 7" xfId="34918"/>
    <cellStyle name="SAPBEXstdData 8" xfId="34919"/>
    <cellStyle name="SAPBEXstdData 9" xfId="34920"/>
    <cellStyle name="SAPBEXstdItemX" xfId="34921"/>
    <cellStyle name="SAPBEXstdItemX 10" xfId="34922"/>
    <cellStyle name="SAPBEXstdItemX 11" xfId="34923"/>
    <cellStyle name="SAPBEXstdItemX 12" xfId="34924"/>
    <cellStyle name="SAPBEXstdItemX 13" xfId="34925"/>
    <cellStyle name="SAPBEXstdItemX 14" xfId="34926"/>
    <cellStyle name="SAPBEXstdItemX 15" xfId="34927"/>
    <cellStyle name="SAPBEXstdItemX 16" xfId="34928"/>
    <cellStyle name="SAPBEXstdItemX 17" xfId="34929"/>
    <cellStyle name="SAPBEXstdItemX 2" xfId="34930"/>
    <cellStyle name="SAPBEXstdItemX 2 10" xfId="34931"/>
    <cellStyle name="SAPBEXstdItemX 2 11" xfId="34932"/>
    <cellStyle name="SAPBEXstdItemX 2 12" xfId="34933"/>
    <cellStyle name="SAPBEXstdItemX 2 13" xfId="34934"/>
    <cellStyle name="SAPBEXstdItemX 2 14" xfId="34935"/>
    <cellStyle name="SAPBEXstdItemX 2 15" xfId="34936"/>
    <cellStyle name="SAPBEXstdItemX 2 16" xfId="34937"/>
    <cellStyle name="SAPBEXstdItemX 2 2" xfId="34938"/>
    <cellStyle name="SAPBEXstdItemX 2 2 2" xfId="34939"/>
    <cellStyle name="SAPBEXstdItemX 2 2 3" xfId="34940"/>
    <cellStyle name="SAPBEXstdItemX 2 2 4" xfId="34941"/>
    <cellStyle name="SAPBEXstdItemX 2 2 5" xfId="34942"/>
    <cellStyle name="SAPBEXstdItemX 2 2 6" xfId="34943"/>
    <cellStyle name="SAPBEXstdItemX 2 2 7" xfId="34944"/>
    <cellStyle name="SAPBEXstdItemX 2 3" xfId="34945"/>
    <cellStyle name="SAPBEXstdItemX 2 4" xfId="34946"/>
    <cellStyle name="SAPBEXstdItemX 2 5" xfId="34947"/>
    <cellStyle name="SAPBEXstdItemX 2 6" xfId="34948"/>
    <cellStyle name="SAPBEXstdItemX 2 7" xfId="34949"/>
    <cellStyle name="SAPBEXstdItemX 2 8" xfId="34950"/>
    <cellStyle name="SAPBEXstdItemX 2 9" xfId="34951"/>
    <cellStyle name="SAPBEXstdItemX 3" xfId="34952"/>
    <cellStyle name="SAPBEXstdItemX 3 2" xfId="34953"/>
    <cellStyle name="SAPBEXstdItemX 3 3" xfId="34954"/>
    <cellStyle name="SAPBEXstdItemX 3 4" xfId="34955"/>
    <cellStyle name="SAPBEXstdItemX 3 5" xfId="34956"/>
    <cellStyle name="SAPBEXstdItemX 3 6" xfId="34957"/>
    <cellStyle name="SAPBEXstdItemX 3 7" xfId="34958"/>
    <cellStyle name="SAPBEXstdItemX 4" xfId="34959"/>
    <cellStyle name="SAPBEXstdItemX 5" xfId="34960"/>
    <cellStyle name="SAPBEXstdItemX 6" xfId="34961"/>
    <cellStyle name="SAPBEXstdItemX 7" xfId="34962"/>
    <cellStyle name="SAPBEXstdItemX 8" xfId="34963"/>
    <cellStyle name="SAPBEXstdItemX 9" xfId="34964"/>
    <cellStyle name="SAPBEXtitle" xfId="34965"/>
    <cellStyle name="SAPBEXtitle 2" xfId="34966"/>
    <cellStyle name="scenario" xfId="34967"/>
    <cellStyle name="scenario 2" xfId="34968"/>
    <cellStyle name="semestre" xfId="34969"/>
    <cellStyle name="semestre 2" xfId="34970"/>
    <cellStyle name="semestre 2 2" xfId="34971"/>
    <cellStyle name="semestre 2 3" xfId="34972"/>
    <cellStyle name="semestre 3" xfId="34973"/>
    <cellStyle name="semestre 4" xfId="34974"/>
    <cellStyle name="Semleges" xfId="252"/>
    <cellStyle name="Semleges 2" xfId="34975"/>
    <cellStyle name="Separador" xfId="34976"/>
    <cellStyle name="Separador 2" xfId="34977"/>
    <cellStyle name="Separador de milhares [0]_ADM" xfId="34978"/>
    <cellStyle name="Separador de milhares_ADM" xfId="34979"/>
    <cellStyle name="Settings Divider" xfId="303"/>
    <cellStyle name="Settings Header" xfId="304"/>
    <cellStyle name="Settings Row" xfId="305"/>
    <cellStyle name="showCheck" xfId="34980"/>
    <cellStyle name="showCheck 10" xfId="34981"/>
    <cellStyle name="showCheck 10 2" xfId="34982"/>
    <cellStyle name="showCheck 10 3" xfId="34983"/>
    <cellStyle name="showCheck 10 4" xfId="34984"/>
    <cellStyle name="showCheck 11" xfId="34985"/>
    <cellStyle name="showCheck 12" xfId="34986"/>
    <cellStyle name="showCheck 13" xfId="34987"/>
    <cellStyle name="showCheck 14" xfId="34988"/>
    <cellStyle name="showCheck 2" xfId="34989"/>
    <cellStyle name="showCheck 2 10" xfId="34990"/>
    <cellStyle name="showCheck 2 11" xfId="34991"/>
    <cellStyle name="showCheck 2 12" xfId="34992"/>
    <cellStyle name="showCheck 2 13" xfId="34993"/>
    <cellStyle name="showCheck 2 14" xfId="34994"/>
    <cellStyle name="showCheck 2 2" xfId="34995"/>
    <cellStyle name="showCheck 2 2 10" xfId="34996"/>
    <cellStyle name="showCheck 2 2 11" xfId="34997"/>
    <cellStyle name="showCheck 2 2 2" xfId="34998"/>
    <cellStyle name="showCheck 2 2 2 10" xfId="34999"/>
    <cellStyle name="showCheck 2 2 2 11" xfId="35000"/>
    <cellStyle name="showCheck 2 2 2 12" xfId="35001"/>
    <cellStyle name="showCheck 2 2 2 2" xfId="35002"/>
    <cellStyle name="showCheck 2 2 2 2 10" xfId="35003"/>
    <cellStyle name="showCheck 2 2 2 2 11" xfId="35004"/>
    <cellStyle name="showCheck 2 2 2 2 12" xfId="35005"/>
    <cellStyle name="showCheck 2 2 2 2 2" xfId="35006"/>
    <cellStyle name="showCheck 2 2 2 2 2 2" xfId="35007"/>
    <cellStyle name="showCheck 2 2 2 2 2 2 2" xfId="35008"/>
    <cellStyle name="showCheck 2 2 2 2 2 2 3" xfId="35009"/>
    <cellStyle name="showCheck 2 2 2 2 2 2 4" xfId="35010"/>
    <cellStyle name="showCheck 2 2 2 2 2 2 5" xfId="35011"/>
    <cellStyle name="showCheck 2 2 2 2 2 2 6" xfId="35012"/>
    <cellStyle name="showCheck 2 2 2 2 2 2 7" xfId="35013"/>
    <cellStyle name="showCheck 2 2 2 2 2 3" xfId="35014"/>
    <cellStyle name="showCheck 2 2 2 2 2 4" xfId="35015"/>
    <cellStyle name="showCheck 2 2 2 2 2 5" xfId="35016"/>
    <cellStyle name="showCheck 2 2 2 2 2 6" xfId="35017"/>
    <cellStyle name="showCheck 2 2 2 2 3" xfId="35018"/>
    <cellStyle name="showCheck 2 2 2 2 3 2" xfId="35019"/>
    <cellStyle name="showCheck 2 2 2 2 3 3" xfId="35020"/>
    <cellStyle name="showCheck 2 2 2 2 3 4" xfId="35021"/>
    <cellStyle name="showCheck 2 2 2 2 3 5" xfId="35022"/>
    <cellStyle name="showCheck 2 2 2 2 3 6" xfId="35023"/>
    <cellStyle name="showCheck 2 2 2 2 3 7" xfId="35024"/>
    <cellStyle name="showCheck 2 2 2 2 4" xfId="35025"/>
    <cellStyle name="showCheck 2 2 2 2 5" xfId="35026"/>
    <cellStyle name="showCheck 2 2 2 2 6" xfId="35027"/>
    <cellStyle name="showCheck 2 2 2 2 7" xfId="35028"/>
    <cellStyle name="showCheck 2 2 2 2 8" xfId="35029"/>
    <cellStyle name="showCheck 2 2 2 2 9" xfId="35030"/>
    <cellStyle name="showCheck 2 2 2 3" xfId="35031"/>
    <cellStyle name="showCheck 2 2 2 3 2" xfId="35032"/>
    <cellStyle name="showCheck 2 2 2 3 2 2" xfId="35033"/>
    <cellStyle name="showCheck 2 2 2 3 2 3" xfId="35034"/>
    <cellStyle name="showCheck 2 2 2 3 2 4" xfId="35035"/>
    <cellStyle name="showCheck 2 2 2 3 2 5" xfId="35036"/>
    <cellStyle name="showCheck 2 2 2 3 2 6" xfId="35037"/>
    <cellStyle name="showCheck 2 2 2 3 2 7" xfId="35038"/>
    <cellStyle name="showCheck 2 2 2 3 3" xfId="35039"/>
    <cellStyle name="showCheck 2 2 2 3 4" xfId="35040"/>
    <cellStyle name="showCheck 2 2 2 3 5" xfId="35041"/>
    <cellStyle name="showCheck 2 2 2 3 6" xfId="35042"/>
    <cellStyle name="showCheck 2 2 2 4" xfId="35043"/>
    <cellStyle name="showCheck 2 2 2 4 2" xfId="35044"/>
    <cellStyle name="showCheck 2 2 2 4 3" xfId="35045"/>
    <cellStyle name="showCheck 2 2 2 4 4" xfId="35046"/>
    <cellStyle name="showCheck 2 2 2 4 5" xfId="35047"/>
    <cellStyle name="showCheck 2 2 2 4 6" xfId="35048"/>
    <cellStyle name="showCheck 2 2 2 4 7" xfId="35049"/>
    <cellStyle name="showCheck 2 2 2 5" xfId="35050"/>
    <cellStyle name="showCheck 2 2 2 6" xfId="35051"/>
    <cellStyle name="showCheck 2 2 2 7" xfId="35052"/>
    <cellStyle name="showCheck 2 2 2 8" xfId="35053"/>
    <cellStyle name="showCheck 2 2 2 9" xfId="35054"/>
    <cellStyle name="showCheck 2 2 3" xfId="35055"/>
    <cellStyle name="showCheck 2 2 3 2" xfId="35056"/>
    <cellStyle name="showCheck 2 2 3 3" xfId="35057"/>
    <cellStyle name="showCheck 2 2 3 4" xfId="35058"/>
    <cellStyle name="showCheck 2 2 3 5" xfId="35059"/>
    <cellStyle name="showCheck 2 2 3 6" xfId="35060"/>
    <cellStyle name="showCheck 2 2 3 7" xfId="35061"/>
    <cellStyle name="showCheck 2 2 4" xfId="35062"/>
    <cellStyle name="showCheck 2 2 5" xfId="35063"/>
    <cellStyle name="showCheck 2 2 6" xfId="35064"/>
    <cellStyle name="showCheck 2 2 7" xfId="35065"/>
    <cellStyle name="showCheck 2 2 8" xfId="35066"/>
    <cellStyle name="showCheck 2 2 9" xfId="35067"/>
    <cellStyle name="showCheck 2 3" xfId="35068"/>
    <cellStyle name="showCheck 2 3 10" xfId="35069"/>
    <cellStyle name="showCheck 2 3 11" xfId="35070"/>
    <cellStyle name="showCheck 2 3 12" xfId="35071"/>
    <cellStyle name="showCheck 2 3 2" xfId="35072"/>
    <cellStyle name="showCheck 2 3 2 10" xfId="35073"/>
    <cellStyle name="showCheck 2 3 2 11" xfId="35074"/>
    <cellStyle name="showCheck 2 3 2 12" xfId="35075"/>
    <cellStyle name="showCheck 2 3 2 2" xfId="35076"/>
    <cellStyle name="showCheck 2 3 2 2 10" xfId="35077"/>
    <cellStyle name="showCheck 2 3 2 2 11" xfId="35078"/>
    <cellStyle name="showCheck 2 3 2 2 12" xfId="35079"/>
    <cellStyle name="showCheck 2 3 2 2 2" xfId="35080"/>
    <cellStyle name="showCheck 2 3 2 2 2 2" xfId="35081"/>
    <cellStyle name="showCheck 2 3 2 2 2 2 2" xfId="35082"/>
    <cellStyle name="showCheck 2 3 2 2 2 2 3" xfId="35083"/>
    <cellStyle name="showCheck 2 3 2 2 2 2 4" xfId="35084"/>
    <cellStyle name="showCheck 2 3 2 2 2 2 5" xfId="35085"/>
    <cellStyle name="showCheck 2 3 2 2 2 2 6" xfId="35086"/>
    <cellStyle name="showCheck 2 3 2 2 2 2 7" xfId="35087"/>
    <cellStyle name="showCheck 2 3 2 2 2 3" xfId="35088"/>
    <cellStyle name="showCheck 2 3 2 2 2 4" xfId="35089"/>
    <cellStyle name="showCheck 2 3 2 2 2 5" xfId="35090"/>
    <cellStyle name="showCheck 2 3 2 2 2 6" xfId="35091"/>
    <cellStyle name="showCheck 2 3 2 2 3" xfId="35092"/>
    <cellStyle name="showCheck 2 3 2 2 3 2" xfId="35093"/>
    <cellStyle name="showCheck 2 3 2 2 3 3" xfId="35094"/>
    <cellStyle name="showCheck 2 3 2 2 3 4" xfId="35095"/>
    <cellStyle name="showCheck 2 3 2 2 3 5" xfId="35096"/>
    <cellStyle name="showCheck 2 3 2 2 3 6" xfId="35097"/>
    <cellStyle name="showCheck 2 3 2 2 3 7" xfId="35098"/>
    <cellStyle name="showCheck 2 3 2 2 4" xfId="35099"/>
    <cellStyle name="showCheck 2 3 2 2 5" xfId="35100"/>
    <cellStyle name="showCheck 2 3 2 2 6" xfId="35101"/>
    <cellStyle name="showCheck 2 3 2 2 7" xfId="35102"/>
    <cellStyle name="showCheck 2 3 2 2 8" xfId="35103"/>
    <cellStyle name="showCheck 2 3 2 2 9" xfId="35104"/>
    <cellStyle name="showCheck 2 3 2 3" xfId="35105"/>
    <cellStyle name="showCheck 2 3 2 3 2" xfId="35106"/>
    <cellStyle name="showCheck 2 3 2 3 2 2" xfId="35107"/>
    <cellStyle name="showCheck 2 3 2 3 2 3" xfId="35108"/>
    <cellStyle name="showCheck 2 3 2 3 2 4" xfId="35109"/>
    <cellStyle name="showCheck 2 3 2 3 2 5" xfId="35110"/>
    <cellStyle name="showCheck 2 3 2 3 2 6" xfId="35111"/>
    <cellStyle name="showCheck 2 3 2 3 2 7" xfId="35112"/>
    <cellStyle name="showCheck 2 3 2 3 3" xfId="35113"/>
    <cellStyle name="showCheck 2 3 2 3 4" xfId="35114"/>
    <cellStyle name="showCheck 2 3 2 3 5" xfId="35115"/>
    <cellStyle name="showCheck 2 3 2 3 6" xfId="35116"/>
    <cellStyle name="showCheck 2 3 2 4" xfId="35117"/>
    <cellStyle name="showCheck 2 3 2 4 2" xfId="35118"/>
    <cellStyle name="showCheck 2 3 2 4 3" xfId="35119"/>
    <cellStyle name="showCheck 2 3 2 4 4" xfId="35120"/>
    <cellStyle name="showCheck 2 3 2 4 5" xfId="35121"/>
    <cellStyle name="showCheck 2 3 2 4 6" xfId="35122"/>
    <cellStyle name="showCheck 2 3 2 4 7" xfId="35123"/>
    <cellStyle name="showCheck 2 3 2 5" xfId="35124"/>
    <cellStyle name="showCheck 2 3 2 6" xfId="35125"/>
    <cellStyle name="showCheck 2 3 2 7" xfId="35126"/>
    <cellStyle name="showCheck 2 3 2 8" xfId="35127"/>
    <cellStyle name="showCheck 2 3 2 9" xfId="35128"/>
    <cellStyle name="showCheck 2 3 3" xfId="35129"/>
    <cellStyle name="showCheck 2 3 3 2" xfId="35130"/>
    <cellStyle name="showCheck 2 3 3 2 2" xfId="35131"/>
    <cellStyle name="showCheck 2 3 3 2 3" xfId="35132"/>
    <cellStyle name="showCheck 2 3 3 2 4" xfId="35133"/>
    <cellStyle name="showCheck 2 3 3 2 5" xfId="35134"/>
    <cellStyle name="showCheck 2 3 3 2 6" xfId="35135"/>
    <cellStyle name="showCheck 2 3 3 2 7" xfId="35136"/>
    <cellStyle name="showCheck 2 3 3 3" xfId="35137"/>
    <cellStyle name="showCheck 2 3 3 4" xfId="35138"/>
    <cellStyle name="showCheck 2 3 3 5" xfId="35139"/>
    <cellStyle name="showCheck 2 3 3 6" xfId="35140"/>
    <cellStyle name="showCheck 2 3 4" xfId="35141"/>
    <cellStyle name="showCheck 2 3 4 2" xfId="35142"/>
    <cellStyle name="showCheck 2 3 4 3" xfId="35143"/>
    <cellStyle name="showCheck 2 3 4 4" xfId="35144"/>
    <cellStyle name="showCheck 2 3 4 5" xfId="35145"/>
    <cellStyle name="showCheck 2 3 4 6" xfId="35146"/>
    <cellStyle name="showCheck 2 3 4 7" xfId="35147"/>
    <cellStyle name="showCheck 2 3 5" xfId="35148"/>
    <cellStyle name="showCheck 2 3 6" xfId="35149"/>
    <cellStyle name="showCheck 2 3 7" xfId="35150"/>
    <cellStyle name="showCheck 2 3 8" xfId="35151"/>
    <cellStyle name="showCheck 2 3 9" xfId="35152"/>
    <cellStyle name="showCheck 2 4" xfId="35153"/>
    <cellStyle name="showCheck 2 4 10" xfId="35154"/>
    <cellStyle name="showCheck 2 4 11" xfId="35155"/>
    <cellStyle name="showCheck 2 4 12" xfId="35156"/>
    <cellStyle name="showCheck 2 4 2" xfId="35157"/>
    <cellStyle name="showCheck 2 4 2 10" xfId="35158"/>
    <cellStyle name="showCheck 2 4 2 11" xfId="35159"/>
    <cellStyle name="showCheck 2 4 2 12" xfId="35160"/>
    <cellStyle name="showCheck 2 4 2 2" xfId="35161"/>
    <cellStyle name="showCheck 2 4 2 2 2" xfId="35162"/>
    <cellStyle name="showCheck 2 4 2 2 2 2" xfId="35163"/>
    <cellStyle name="showCheck 2 4 2 2 2 3" xfId="35164"/>
    <cellStyle name="showCheck 2 4 2 2 2 4" xfId="35165"/>
    <cellStyle name="showCheck 2 4 2 2 2 5" xfId="35166"/>
    <cellStyle name="showCheck 2 4 2 2 2 6" xfId="35167"/>
    <cellStyle name="showCheck 2 4 2 2 2 7" xfId="35168"/>
    <cellStyle name="showCheck 2 4 2 2 3" xfId="35169"/>
    <cellStyle name="showCheck 2 4 2 2 4" xfId="35170"/>
    <cellStyle name="showCheck 2 4 2 2 5" xfId="35171"/>
    <cellStyle name="showCheck 2 4 2 2 6" xfId="35172"/>
    <cellStyle name="showCheck 2 4 2 3" xfId="35173"/>
    <cellStyle name="showCheck 2 4 2 3 2" xfId="35174"/>
    <cellStyle name="showCheck 2 4 2 3 3" xfId="35175"/>
    <cellStyle name="showCheck 2 4 2 3 4" xfId="35176"/>
    <cellStyle name="showCheck 2 4 2 3 5" xfId="35177"/>
    <cellStyle name="showCheck 2 4 2 3 6" xfId="35178"/>
    <cellStyle name="showCheck 2 4 2 3 7" xfId="35179"/>
    <cellStyle name="showCheck 2 4 2 4" xfId="35180"/>
    <cellStyle name="showCheck 2 4 2 5" xfId="35181"/>
    <cellStyle name="showCheck 2 4 2 6" xfId="35182"/>
    <cellStyle name="showCheck 2 4 2 7" xfId="35183"/>
    <cellStyle name="showCheck 2 4 2 8" xfId="35184"/>
    <cellStyle name="showCheck 2 4 2 9" xfId="35185"/>
    <cellStyle name="showCheck 2 4 3" xfId="35186"/>
    <cellStyle name="showCheck 2 4 3 2" xfId="35187"/>
    <cellStyle name="showCheck 2 4 3 2 2" xfId="35188"/>
    <cellStyle name="showCheck 2 4 3 2 3" xfId="35189"/>
    <cellStyle name="showCheck 2 4 3 2 4" xfId="35190"/>
    <cellStyle name="showCheck 2 4 3 2 5" xfId="35191"/>
    <cellStyle name="showCheck 2 4 3 2 6" xfId="35192"/>
    <cellStyle name="showCheck 2 4 3 2 7" xfId="35193"/>
    <cellStyle name="showCheck 2 4 3 3" xfId="35194"/>
    <cellStyle name="showCheck 2 4 3 4" xfId="35195"/>
    <cellStyle name="showCheck 2 4 3 5" xfId="35196"/>
    <cellStyle name="showCheck 2 4 3 6" xfId="35197"/>
    <cellStyle name="showCheck 2 4 4" xfId="35198"/>
    <cellStyle name="showCheck 2 4 4 2" xfId="35199"/>
    <cellStyle name="showCheck 2 4 4 3" xfId="35200"/>
    <cellStyle name="showCheck 2 4 4 4" xfId="35201"/>
    <cellStyle name="showCheck 2 4 4 5" xfId="35202"/>
    <cellStyle name="showCheck 2 4 4 6" xfId="35203"/>
    <cellStyle name="showCheck 2 4 4 7" xfId="35204"/>
    <cellStyle name="showCheck 2 4 5" xfId="35205"/>
    <cellStyle name="showCheck 2 4 6" xfId="35206"/>
    <cellStyle name="showCheck 2 4 7" xfId="35207"/>
    <cellStyle name="showCheck 2 4 8" xfId="35208"/>
    <cellStyle name="showCheck 2 4 9" xfId="35209"/>
    <cellStyle name="showCheck 2 5" xfId="35210"/>
    <cellStyle name="showCheck 2 5 2" xfId="35211"/>
    <cellStyle name="showCheck 2 5 3" xfId="35212"/>
    <cellStyle name="showCheck 2 5 4" xfId="35213"/>
    <cellStyle name="showCheck 2 5 5" xfId="35214"/>
    <cellStyle name="showCheck 2 6" xfId="35215"/>
    <cellStyle name="showCheck 2 6 2" xfId="35216"/>
    <cellStyle name="showCheck 2 6 3" xfId="35217"/>
    <cellStyle name="showCheck 2 6 4" xfId="35218"/>
    <cellStyle name="showCheck 2 6 5" xfId="35219"/>
    <cellStyle name="showCheck 2 6 6" xfId="35220"/>
    <cellStyle name="showCheck 2 6 7" xfId="35221"/>
    <cellStyle name="showCheck 2 7" xfId="35222"/>
    <cellStyle name="showCheck 2 7 2" xfId="35223"/>
    <cellStyle name="showCheck 2 7 3" xfId="35224"/>
    <cellStyle name="showCheck 2 7 4" xfId="35225"/>
    <cellStyle name="showCheck 2 8" xfId="35226"/>
    <cellStyle name="showCheck 2 8 2" xfId="35227"/>
    <cellStyle name="showCheck 2 8 3" xfId="35228"/>
    <cellStyle name="showCheck 2 8 4" xfId="35229"/>
    <cellStyle name="showCheck 2 9" xfId="35230"/>
    <cellStyle name="showCheck 3" xfId="35231"/>
    <cellStyle name="showCheck 3 10" xfId="35232"/>
    <cellStyle name="showCheck 3 11" xfId="35233"/>
    <cellStyle name="showCheck 3 12" xfId="35234"/>
    <cellStyle name="showCheck 3 13" xfId="35235"/>
    <cellStyle name="showCheck 3 14" xfId="35236"/>
    <cellStyle name="showCheck 3 15" xfId="35237"/>
    <cellStyle name="showCheck 3 2" xfId="35238"/>
    <cellStyle name="showCheck 3 2 10" xfId="35239"/>
    <cellStyle name="showCheck 3 2 11" xfId="35240"/>
    <cellStyle name="showCheck 3 2 2" xfId="35241"/>
    <cellStyle name="showCheck 3 2 2 10" xfId="35242"/>
    <cellStyle name="showCheck 3 2 2 11" xfId="35243"/>
    <cellStyle name="showCheck 3 2 2 12" xfId="35244"/>
    <cellStyle name="showCheck 3 2 2 2" xfId="35245"/>
    <cellStyle name="showCheck 3 2 2 2 10" xfId="35246"/>
    <cellStyle name="showCheck 3 2 2 2 11" xfId="35247"/>
    <cellStyle name="showCheck 3 2 2 2 12" xfId="35248"/>
    <cellStyle name="showCheck 3 2 2 2 2" xfId="35249"/>
    <cellStyle name="showCheck 3 2 2 2 2 2" xfId="35250"/>
    <cellStyle name="showCheck 3 2 2 2 2 2 2" xfId="35251"/>
    <cellStyle name="showCheck 3 2 2 2 2 2 3" xfId="35252"/>
    <cellStyle name="showCheck 3 2 2 2 2 2 4" xfId="35253"/>
    <cellStyle name="showCheck 3 2 2 2 2 2 5" xfId="35254"/>
    <cellStyle name="showCheck 3 2 2 2 2 2 6" xfId="35255"/>
    <cellStyle name="showCheck 3 2 2 2 2 2 7" xfId="35256"/>
    <cellStyle name="showCheck 3 2 2 2 2 3" xfId="35257"/>
    <cellStyle name="showCheck 3 2 2 2 2 4" xfId="35258"/>
    <cellStyle name="showCheck 3 2 2 2 2 5" xfId="35259"/>
    <cellStyle name="showCheck 3 2 2 2 2 6" xfId="35260"/>
    <cellStyle name="showCheck 3 2 2 2 3" xfId="35261"/>
    <cellStyle name="showCheck 3 2 2 2 3 2" xfId="35262"/>
    <cellStyle name="showCheck 3 2 2 2 3 3" xfId="35263"/>
    <cellStyle name="showCheck 3 2 2 2 3 4" xfId="35264"/>
    <cellStyle name="showCheck 3 2 2 2 3 5" xfId="35265"/>
    <cellStyle name="showCheck 3 2 2 2 3 6" xfId="35266"/>
    <cellStyle name="showCheck 3 2 2 2 3 7" xfId="35267"/>
    <cellStyle name="showCheck 3 2 2 2 4" xfId="35268"/>
    <cellStyle name="showCheck 3 2 2 2 5" xfId="35269"/>
    <cellStyle name="showCheck 3 2 2 2 6" xfId="35270"/>
    <cellStyle name="showCheck 3 2 2 2 7" xfId="35271"/>
    <cellStyle name="showCheck 3 2 2 2 8" xfId="35272"/>
    <cellStyle name="showCheck 3 2 2 2 9" xfId="35273"/>
    <cellStyle name="showCheck 3 2 2 3" xfId="35274"/>
    <cellStyle name="showCheck 3 2 2 3 2" xfId="35275"/>
    <cellStyle name="showCheck 3 2 2 3 2 2" xfId="35276"/>
    <cellStyle name="showCheck 3 2 2 3 2 3" xfId="35277"/>
    <cellStyle name="showCheck 3 2 2 3 2 4" xfId="35278"/>
    <cellStyle name="showCheck 3 2 2 3 2 5" xfId="35279"/>
    <cellStyle name="showCheck 3 2 2 3 2 6" xfId="35280"/>
    <cellStyle name="showCheck 3 2 2 3 2 7" xfId="35281"/>
    <cellStyle name="showCheck 3 2 2 3 3" xfId="35282"/>
    <cellStyle name="showCheck 3 2 2 3 4" xfId="35283"/>
    <cellStyle name="showCheck 3 2 2 3 5" xfId="35284"/>
    <cellStyle name="showCheck 3 2 2 3 6" xfId="35285"/>
    <cellStyle name="showCheck 3 2 2 4" xfId="35286"/>
    <cellStyle name="showCheck 3 2 2 4 2" xfId="35287"/>
    <cellStyle name="showCheck 3 2 2 4 3" xfId="35288"/>
    <cellStyle name="showCheck 3 2 2 4 4" xfId="35289"/>
    <cellStyle name="showCheck 3 2 2 4 5" xfId="35290"/>
    <cellStyle name="showCheck 3 2 2 4 6" xfId="35291"/>
    <cellStyle name="showCheck 3 2 2 4 7" xfId="35292"/>
    <cellStyle name="showCheck 3 2 2 5" xfId="35293"/>
    <cellStyle name="showCheck 3 2 2 6" xfId="35294"/>
    <cellStyle name="showCheck 3 2 2 7" xfId="35295"/>
    <cellStyle name="showCheck 3 2 2 8" xfId="35296"/>
    <cellStyle name="showCheck 3 2 2 9" xfId="35297"/>
    <cellStyle name="showCheck 3 2 3" xfId="35298"/>
    <cellStyle name="showCheck 3 2 3 2" xfId="35299"/>
    <cellStyle name="showCheck 3 2 3 3" xfId="35300"/>
    <cellStyle name="showCheck 3 2 3 4" xfId="35301"/>
    <cellStyle name="showCheck 3 2 3 5" xfId="35302"/>
    <cellStyle name="showCheck 3 2 3 6" xfId="35303"/>
    <cellStyle name="showCheck 3 2 3 7" xfId="35304"/>
    <cellStyle name="showCheck 3 2 4" xfId="35305"/>
    <cellStyle name="showCheck 3 2 5" xfId="35306"/>
    <cellStyle name="showCheck 3 2 6" xfId="35307"/>
    <cellStyle name="showCheck 3 2 7" xfId="35308"/>
    <cellStyle name="showCheck 3 2 8" xfId="35309"/>
    <cellStyle name="showCheck 3 2 9" xfId="35310"/>
    <cellStyle name="showCheck 3 3" xfId="35311"/>
    <cellStyle name="showCheck 3 3 10" xfId="35312"/>
    <cellStyle name="showCheck 3 3 11" xfId="35313"/>
    <cellStyle name="showCheck 3 3 12" xfId="35314"/>
    <cellStyle name="showCheck 3 3 2" xfId="35315"/>
    <cellStyle name="showCheck 3 3 2 10" xfId="35316"/>
    <cellStyle name="showCheck 3 3 2 11" xfId="35317"/>
    <cellStyle name="showCheck 3 3 2 12" xfId="35318"/>
    <cellStyle name="showCheck 3 3 2 2" xfId="35319"/>
    <cellStyle name="showCheck 3 3 2 2 10" xfId="35320"/>
    <cellStyle name="showCheck 3 3 2 2 11" xfId="35321"/>
    <cellStyle name="showCheck 3 3 2 2 12" xfId="35322"/>
    <cellStyle name="showCheck 3 3 2 2 2" xfId="35323"/>
    <cellStyle name="showCheck 3 3 2 2 2 2" xfId="35324"/>
    <cellStyle name="showCheck 3 3 2 2 2 2 2" xfId="35325"/>
    <cellStyle name="showCheck 3 3 2 2 2 2 3" xfId="35326"/>
    <cellStyle name="showCheck 3 3 2 2 2 2 4" xfId="35327"/>
    <cellStyle name="showCheck 3 3 2 2 2 2 5" xfId="35328"/>
    <cellStyle name="showCheck 3 3 2 2 2 2 6" xfId="35329"/>
    <cellStyle name="showCheck 3 3 2 2 2 2 7" xfId="35330"/>
    <cellStyle name="showCheck 3 3 2 2 2 3" xfId="35331"/>
    <cellStyle name="showCheck 3 3 2 2 2 4" xfId="35332"/>
    <cellStyle name="showCheck 3 3 2 2 2 5" xfId="35333"/>
    <cellStyle name="showCheck 3 3 2 2 2 6" xfId="35334"/>
    <cellStyle name="showCheck 3 3 2 2 3" xfId="35335"/>
    <cellStyle name="showCheck 3 3 2 2 3 2" xfId="35336"/>
    <cellStyle name="showCheck 3 3 2 2 3 3" xfId="35337"/>
    <cellStyle name="showCheck 3 3 2 2 3 4" xfId="35338"/>
    <cellStyle name="showCheck 3 3 2 2 3 5" xfId="35339"/>
    <cellStyle name="showCheck 3 3 2 2 3 6" xfId="35340"/>
    <cellStyle name="showCheck 3 3 2 2 3 7" xfId="35341"/>
    <cellStyle name="showCheck 3 3 2 2 4" xfId="35342"/>
    <cellStyle name="showCheck 3 3 2 2 5" xfId="35343"/>
    <cellStyle name="showCheck 3 3 2 2 6" xfId="35344"/>
    <cellStyle name="showCheck 3 3 2 2 7" xfId="35345"/>
    <cellStyle name="showCheck 3 3 2 2 8" xfId="35346"/>
    <cellStyle name="showCheck 3 3 2 2 9" xfId="35347"/>
    <cellStyle name="showCheck 3 3 2 3" xfId="35348"/>
    <cellStyle name="showCheck 3 3 2 3 2" xfId="35349"/>
    <cellStyle name="showCheck 3 3 2 3 2 2" xfId="35350"/>
    <cellStyle name="showCheck 3 3 2 3 2 3" xfId="35351"/>
    <cellStyle name="showCheck 3 3 2 3 2 4" xfId="35352"/>
    <cellStyle name="showCheck 3 3 2 3 2 5" xfId="35353"/>
    <cellStyle name="showCheck 3 3 2 3 2 6" xfId="35354"/>
    <cellStyle name="showCheck 3 3 2 3 2 7" xfId="35355"/>
    <cellStyle name="showCheck 3 3 2 3 3" xfId="35356"/>
    <cellStyle name="showCheck 3 3 2 3 4" xfId="35357"/>
    <cellStyle name="showCheck 3 3 2 3 5" xfId="35358"/>
    <cellStyle name="showCheck 3 3 2 3 6" xfId="35359"/>
    <cellStyle name="showCheck 3 3 2 4" xfId="35360"/>
    <cellStyle name="showCheck 3 3 2 4 2" xfId="35361"/>
    <cellStyle name="showCheck 3 3 2 4 3" xfId="35362"/>
    <cellStyle name="showCheck 3 3 2 4 4" xfId="35363"/>
    <cellStyle name="showCheck 3 3 2 4 5" xfId="35364"/>
    <cellStyle name="showCheck 3 3 2 4 6" xfId="35365"/>
    <cellStyle name="showCheck 3 3 2 4 7" xfId="35366"/>
    <cellStyle name="showCheck 3 3 2 5" xfId="35367"/>
    <cellStyle name="showCheck 3 3 2 6" xfId="35368"/>
    <cellStyle name="showCheck 3 3 2 7" xfId="35369"/>
    <cellStyle name="showCheck 3 3 2 8" xfId="35370"/>
    <cellStyle name="showCheck 3 3 2 9" xfId="35371"/>
    <cellStyle name="showCheck 3 3 3" xfId="35372"/>
    <cellStyle name="showCheck 3 3 3 2" xfId="35373"/>
    <cellStyle name="showCheck 3 3 3 2 2" xfId="35374"/>
    <cellStyle name="showCheck 3 3 3 2 3" xfId="35375"/>
    <cellStyle name="showCheck 3 3 3 2 4" xfId="35376"/>
    <cellStyle name="showCheck 3 3 3 2 5" xfId="35377"/>
    <cellStyle name="showCheck 3 3 3 2 6" xfId="35378"/>
    <cellStyle name="showCheck 3 3 3 2 7" xfId="35379"/>
    <cellStyle name="showCheck 3 3 3 3" xfId="35380"/>
    <cellStyle name="showCheck 3 3 3 4" xfId="35381"/>
    <cellStyle name="showCheck 3 3 3 5" xfId="35382"/>
    <cellStyle name="showCheck 3 3 3 6" xfId="35383"/>
    <cellStyle name="showCheck 3 3 4" xfId="35384"/>
    <cellStyle name="showCheck 3 3 4 2" xfId="35385"/>
    <cellStyle name="showCheck 3 3 4 3" xfId="35386"/>
    <cellStyle name="showCheck 3 3 4 4" xfId="35387"/>
    <cellStyle name="showCheck 3 3 4 5" xfId="35388"/>
    <cellStyle name="showCheck 3 3 4 6" xfId="35389"/>
    <cellStyle name="showCheck 3 3 4 7" xfId="35390"/>
    <cellStyle name="showCheck 3 3 5" xfId="35391"/>
    <cellStyle name="showCheck 3 3 6" xfId="35392"/>
    <cellStyle name="showCheck 3 3 7" xfId="35393"/>
    <cellStyle name="showCheck 3 3 8" xfId="35394"/>
    <cellStyle name="showCheck 3 3 9" xfId="35395"/>
    <cellStyle name="showCheck 3 4" xfId="35396"/>
    <cellStyle name="showCheck 3 4 10" xfId="35397"/>
    <cellStyle name="showCheck 3 4 11" xfId="35398"/>
    <cellStyle name="showCheck 3 4 12" xfId="35399"/>
    <cellStyle name="showCheck 3 4 2" xfId="35400"/>
    <cellStyle name="showCheck 3 4 2 10" xfId="35401"/>
    <cellStyle name="showCheck 3 4 2 11" xfId="35402"/>
    <cellStyle name="showCheck 3 4 2 12" xfId="35403"/>
    <cellStyle name="showCheck 3 4 2 2" xfId="35404"/>
    <cellStyle name="showCheck 3 4 2 2 2" xfId="35405"/>
    <cellStyle name="showCheck 3 4 2 2 2 2" xfId="35406"/>
    <cellStyle name="showCheck 3 4 2 2 2 3" xfId="35407"/>
    <cellStyle name="showCheck 3 4 2 2 2 4" xfId="35408"/>
    <cellStyle name="showCheck 3 4 2 2 2 5" xfId="35409"/>
    <cellStyle name="showCheck 3 4 2 2 2 6" xfId="35410"/>
    <cellStyle name="showCheck 3 4 2 2 2 7" xfId="35411"/>
    <cellStyle name="showCheck 3 4 2 2 3" xfId="35412"/>
    <cellStyle name="showCheck 3 4 2 2 4" xfId="35413"/>
    <cellStyle name="showCheck 3 4 2 2 5" xfId="35414"/>
    <cellStyle name="showCheck 3 4 2 2 6" xfId="35415"/>
    <cellStyle name="showCheck 3 4 2 3" xfId="35416"/>
    <cellStyle name="showCheck 3 4 2 3 2" xfId="35417"/>
    <cellStyle name="showCheck 3 4 2 3 3" xfId="35418"/>
    <cellStyle name="showCheck 3 4 2 3 4" xfId="35419"/>
    <cellStyle name="showCheck 3 4 2 3 5" xfId="35420"/>
    <cellStyle name="showCheck 3 4 2 3 6" xfId="35421"/>
    <cellStyle name="showCheck 3 4 2 3 7" xfId="35422"/>
    <cellStyle name="showCheck 3 4 2 4" xfId="35423"/>
    <cellStyle name="showCheck 3 4 2 5" xfId="35424"/>
    <cellStyle name="showCheck 3 4 2 6" xfId="35425"/>
    <cellStyle name="showCheck 3 4 2 7" xfId="35426"/>
    <cellStyle name="showCheck 3 4 2 8" xfId="35427"/>
    <cellStyle name="showCheck 3 4 2 9" xfId="35428"/>
    <cellStyle name="showCheck 3 4 3" xfId="35429"/>
    <cellStyle name="showCheck 3 4 3 2" xfId="35430"/>
    <cellStyle name="showCheck 3 4 3 2 2" xfId="35431"/>
    <cellStyle name="showCheck 3 4 3 2 3" xfId="35432"/>
    <cellStyle name="showCheck 3 4 3 2 4" xfId="35433"/>
    <cellStyle name="showCheck 3 4 3 2 5" xfId="35434"/>
    <cellStyle name="showCheck 3 4 3 2 6" xfId="35435"/>
    <cellStyle name="showCheck 3 4 3 2 7" xfId="35436"/>
    <cellStyle name="showCheck 3 4 3 3" xfId="35437"/>
    <cellStyle name="showCheck 3 4 3 4" xfId="35438"/>
    <cellStyle name="showCheck 3 4 3 5" xfId="35439"/>
    <cellStyle name="showCheck 3 4 3 6" xfId="35440"/>
    <cellStyle name="showCheck 3 4 4" xfId="35441"/>
    <cellStyle name="showCheck 3 4 4 2" xfId="35442"/>
    <cellStyle name="showCheck 3 4 4 3" xfId="35443"/>
    <cellStyle name="showCheck 3 4 4 4" xfId="35444"/>
    <cellStyle name="showCheck 3 4 4 5" xfId="35445"/>
    <cellStyle name="showCheck 3 4 4 6" xfId="35446"/>
    <cellStyle name="showCheck 3 4 4 7" xfId="35447"/>
    <cellStyle name="showCheck 3 4 5" xfId="35448"/>
    <cellStyle name="showCheck 3 4 6" xfId="35449"/>
    <cellStyle name="showCheck 3 4 7" xfId="35450"/>
    <cellStyle name="showCheck 3 4 8" xfId="35451"/>
    <cellStyle name="showCheck 3 4 9" xfId="35452"/>
    <cellStyle name="showCheck 3 5" xfId="35453"/>
    <cellStyle name="showCheck 3 5 2" xfId="35454"/>
    <cellStyle name="showCheck 3 5 3" xfId="35455"/>
    <cellStyle name="showCheck 3 5 4" xfId="35456"/>
    <cellStyle name="showCheck 3 5 5" xfId="35457"/>
    <cellStyle name="showCheck 3 5 6" xfId="35458"/>
    <cellStyle name="showCheck 3 5 7" xfId="35459"/>
    <cellStyle name="showCheck 3 6" xfId="35460"/>
    <cellStyle name="showCheck 3 6 2" xfId="35461"/>
    <cellStyle name="showCheck 3 6 3" xfId="35462"/>
    <cellStyle name="showCheck 3 6 4" xfId="35463"/>
    <cellStyle name="showCheck 3 6 5" xfId="35464"/>
    <cellStyle name="showCheck 3 6 6" xfId="35465"/>
    <cellStyle name="showCheck 3 6 7" xfId="35466"/>
    <cellStyle name="showCheck 3 7" xfId="35467"/>
    <cellStyle name="showCheck 3 7 2" xfId="35468"/>
    <cellStyle name="showCheck 3 7 3" xfId="35469"/>
    <cellStyle name="showCheck 3 7 4" xfId="35470"/>
    <cellStyle name="showCheck 3 8" xfId="35471"/>
    <cellStyle name="showCheck 3 8 2" xfId="35472"/>
    <cellStyle name="showCheck 3 8 3" xfId="35473"/>
    <cellStyle name="showCheck 3 8 4" xfId="35474"/>
    <cellStyle name="showCheck 3 9" xfId="35475"/>
    <cellStyle name="showCheck 4" xfId="35476"/>
    <cellStyle name="showCheck 4 10" xfId="35477"/>
    <cellStyle name="showCheck 4 11" xfId="35478"/>
    <cellStyle name="showCheck 4 12" xfId="35479"/>
    <cellStyle name="showCheck 4 13" xfId="35480"/>
    <cellStyle name="showCheck 4 2" xfId="35481"/>
    <cellStyle name="showCheck 4 2 2" xfId="35482"/>
    <cellStyle name="showCheck 4 2 2 2" xfId="35483"/>
    <cellStyle name="showCheck 4 2 2 3" xfId="35484"/>
    <cellStyle name="showCheck 4 2 2 4" xfId="35485"/>
    <cellStyle name="showCheck 4 2 2 5" xfId="35486"/>
    <cellStyle name="showCheck 4 2 2 6" xfId="35487"/>
    <cellStyle name="showCheck 4 2 2 7" xfId="35488"/>
    <cellStyle name="showCheck 4 2 3" xfId="35489"/>
    <cellStyle name="showCheck 4 2 4" xfId="35490"/>
    <cellStyle name="showCheck 4 2 5" xfId="35491"/>
    <cellStyle name="showCheck 4 2 6" xfId="35492"/>
    <cellStyle name="showCheck 4 3" xfId="35493"/>
    <cellStyle name="showCheck 4 3 2" xfId="35494"/>
    <cellStyle name="showCheck 4 3 3" xfId="35495"/>
    <cellStyle name="showCheck 4 3 4" xfId="35496"/>
    <cellStyle name="showCheck 4 3 5" xfId="35497"/>
    <cellStyle name="showCheck 4 3 6" xfId="35498"/>
    <cellStyle name="showCheck 4 3 7" xfId="35499"/>
    <cellStyle name="showCheck 4 4" xfId="35500"/>
    <cellStyle name="showCheck 4 5" xfId="35501"/>
    <cellStyle name="showCheck 4 6" xfId="35502"/>
    <cellStyle name="showCheck 4 7" xfId="35503"/>
    <cellStyle name="showCheck 4 8" xfId="35504"/>
    <cellStyle name="showCheck 4 9" xfId="35505"/>
    <cellStyle name="showCheck 5" xfId="35506"/>
    <cellStyle name="showCheck 5 10" xfId="35507"/>
    <cellStyle name="showCheck 5 11" xfId="35508"/>
    <cellStyle name="showCheck 5 12" xfId="35509"/>
    <cellStyle name="showCheck 5 13" xfId="35510"/>
    <cellStyle name="showCheck 5 2" xfId="35511"/>
    <cellStyle name="showCheck 5 2 2" xfId="35512"/>
    <cellStyle name="showCheck 5 2 2 2" xfId="35513"/>
    <cellStyle name="showCheck 5 2 2 3" xfId="35514"/>
    <cellStyle name="showCheck 5 2 2 4" xfId="35515"/>
    <cellStyle name="showCheck 5 2 2 5" xfId="35516"/>
    <cellStyle name="showCheck 5 2 2 6" xfId="35517"/>
    <cellStyle name="showCheck 5 2 2 7" xfId="35518"/>
    <cellStyle name="showCheck 5 2 3" xfId="35519"/>
    <cellStyle name="showCheck 5 2 4" xfId="35520"/>
    <cellStyle name="showCheck 5 2 5" xfId="35521"/>
    <cellStyle name="showCheck 5 2 6" xfId="35522"/>
    <cellStyle name="showCheck 5 3" xfId="35523"/>
    <cellStyle name="showCheck 5 3 2" xfId="35524"/>
    <cellStyle name="showCheck 5 3 3" xfId="35525"/>
    <cellStyle name="showCheck 5 3 4" xfId="35526"/>
    <cellStyle name="showCheck 5 3 5" xfId="35527"/>
    <cellStyle name="showCheck 5 3 6" xfId="35528"/>
    <cellStyle name="showCheck 5 3 7" xfId="35529"/>
    <cellStyle name="showCheck 5 4" xfId="35530"/>
    <cellStyle name="showCheck 5 5" xfId="35531"/>
    <cellStyle name="showCheck 5 6" xfId="35532"/>
    <cellStyle name="showCheck 5 7" xfId="35533"/>
    <cellStyle name="showCheck 5 8" xfId="35534"/>
    <cellStyle name="showCheck 5 9" xfId="35535"/>
    <cellStyle name="showCheck 6" xfId="35536"/>
    <cellStyle name="showCheck 6 10" xfId="35537"/>
    <cellStyle name="showCheck 6 11" xfId="35538"/>
    <cellStyle name="showCheck 6 12" xfId="35539"/>
    <cellStyle name="showCheck 6 2" xfId="35540"/>
    <cellStyle name="showCheck 6 2 2" xfId="35541"/>
    <cellStyle name="showCheck 6 2 2 2" xfId="35542"/>
    <cellStyle name="showCheck 6 2 2 3" xfId="35543"/>
    <cellStyle name="showCheck 6 2 2 4" xfId="35544"/>
    <cellStyle name="showCheck 6 2 2 5" xfId="35545"/>
    <cellStyle name="showCheck 6 2 2 6" xfId="35546"/>
    <cellStyle name="showCheck 6 2 2 7" xfId="35547"/>
    <cellStyle name="showCheck 6 2 3" xfId="35548"/>
    <cellStyle name="showCheck 6 2 4" xfId="35549"/>
    <cellStyle name="showCheck 6 2 5" xfId="35550"/>
    <cellStyle name="showCheck 6 2 6" xfId="35551"/>
    <cellStyle name="showCheck 6 3" xfId="35552"/>
    <cellStyle name="showCheck 6 3 2" xfId="35553"/>
    <cellStyle name="showCheck 6 3 3" xfId="35554"/>
    <cellStyle name="showCheck 6 3 4" xfId="35555"/>
    <cellStyle name="showCheck 6 3 5" xfId="35556"/>
    <cellStyle name="showCheck 6 3 6" xfId="35557"/>
    <cellStyle name="showCheck 6 3 7" xfId="35558"/>
    <cellStyle name="showCheck 6 4" xfId="35559"/>
    <cellStyle name="showCheck 6 5" xfId="35560"/>
    <cellStyle name="showCheck 6 6" xfId="35561"/>
    <cellStyle name="showCheck 6 7" xfId="35562"/>
    <cellStyle name="showCheck 6 8" xfId="35563"/>
    <cellStyle name="showCheck 6 9" xfId="35564"/>
    <cellStyle name="showCheck 7" xfId="35565"/>
    <cellStyle name="showCheck 7 2" xfId="35566"/>
    <cellStyle name="showCheck 7 3" xfId="35567"/>
    <cellStyle name="showCheck 7 4" xfId="35568"/>
    <cellStyle name="showCheck 7 5" xfId="35569"/>
    <cellStyle name="showCheck 8" xfId="35570"/>
    <cellStyle name="showCheck 8 2" xfId="35571"/>
    <cellStyle name="showCheck 8 3" xfId="35572"/>
    <cellStyle name="showCheck 8 4" xfId="35573"/>
    <cellStyle name="showCheck 8 5" xfId="35574"/>
    <cellStyle name="showCheck 8 6" xfId="35575"/>
    <cellStyle name="showCheck 8 7" xfId="35576"/>
    <cellStyle name="showCheck 9" xfId="35577"/>
    <cellStyle name="showCheck 9 2" xfId="35578"/>
    <cellStyle name="showCheck 9 3" xfId="35579"/>
    <cellStyle name="showCheck 9 4" xfId="35580"/>
    <cellStyle name="showExposure" xfId="253"/>
    <cellStyle name="showExposure 10" xfId="35581"/>
    <cellStyle name="showExposure 10 2" xfId="35582"/>
    <cellStyle name="showExposure 10 3" xfId="35583"/>
    <cellStyle name="showExposure 10 4" xfId="35584"/>
    <cellStyle name="showExposure 11" xfId="35585"/>
    <cellStyle name="showExposure 12" xfId="35586"/>
    <cellStyle name="showExposure 13" xfId="35587"/>
    <cellStyle name="showExposure 14" xfId="35588"/>
    <cellStyle name="showExposure 15" xfId="35589"/>
    <cellStyle name="showExposure 2" xfId="35590"/>
    <cellStyle name="showExposure 2 10" xfId="35591"/>
    <cellStyle name="showExposure 2 11" xfId="35592"/>
    <cellStyle name="showExposure 2 12" xfId="35593"/>
    <cellStyle name="showExposure 2 13" xfId="35594"/>
    <cellStyle name="showExposure 2 14" xfId="35595"/>
    <cellStyle name="showExposure 2 2" xfId="35596"/>
    <cellStyle name="showExposure 2 2 10" xfId="35597"/>
    <cellStyle name="showExposure 2 2 11" xfId="35598"/>
    <cellStyle name="showExposure 2 2 2" xfId="35599"/>
    <cellStyle name="showExposure 2 2 2 10" xfId="35600"/>
    <cellStyle name="showExposure 2 2 2 11" xfId="35601"/>
    <cellStyle name="showExposure 2 2 2 12" xfId="35602"/>
    <cellStyle name="showExposure 2 2 2 2" xfId="35603"/>
    <cellStyle name="showExposure 2 2 2 2 10" xfId="35604"/>
    <cellStyle name="showExposure 2 2 2 2 11" xfId="35605"/>
    <cellStyle name="showExposure 2 2 2 2 12" xfId="35606"/>
    <cellStyle name="showExposure 2 2 2 2 2" xfId="35607"/>
    <cellStyle name="showExposure 2 2 2 2 2 2" xfId="35608"/>
    <cellStyle name="showExposure 2 2 2 2 2 2 2" xfId="35609"/>
    <cellStyle name="showExposure 2 2 2 2 2 2 3" xfId="35610"/>
    <cellStyle name="showExposure 2 2 2 2 2 2 4" xfId="35611"/>
    <cellStyle name="showExposure 2 2 2 2 2 2 5" xfId="35612"/>
    <cellStyle name="showExposure 2 2 2 2 2 2 6" xfId="35613"/>
    <cellStyle name="showExposure 2 2 2 2 2 2 7" xfId="35614"/>
    <cellStyle name="showExposure 2 2 2 2 2 3" xfId="35615"/>
    <cellStyle name="showExposure 2 2 2 2 2 4" xfId="35616"/>
    <cellStyle name="showExposure 2 2 2 2 2 5" xfId="35617"/>
    <cellStyle name="showExposure 2 2 2 2 2 6" xfId="35618"/>
    <cellStyle name="showExposure 2 2 2 2 3" xfId="35619"/>
    <cellStyle name="showExposure 2 2 2 2 3 2" xfId="35620"/>
    <cellStyle name="showExposure 2 2 2 2 3 3" xfId="35621"/>
    <cellStyle name="showExposure 2 2 2 2 3 4" xfId="35622"/>
    <cellStyle name="showExposure 2 2 2 2 3 5" xfId="35623"/>
    <cellStyle name="showExposure 2 2 2 2 3 6" xfId="35624"/>
    <cellStyle name="showExposure 2 2 2 2 3 7" xfId="35625"/>
    <cellStyle name="showExposure 2 2 2 2 4" xfId="35626"/>
    <cellStyle name="showExposure 2 2 2 2 5" xfId="35627"/>
    <cellStyle name="showExposure 2 2 2 2 6" xfId="35628"/>
    <cellStyle name="showExposure 2 2 2 2 7" xfId="35629"/>
    <cellStyle name="showExposure 2 2 2 2 8" xfId="35630"/>
    <cellStyle name="showExposure 2 2 2 2 9" xfId="35631"/>
    <cellStyle name="showExposure 2 2 2 3" xfId="35632"/>
    <cellStyle name="showExposure 2 2 2 3 2" xfId="35633"/>
    <cellStyle name="showExposure 2 2 2 3 2 2" xfId="35634"/>
    <cellStyle name="showExposure 2 2 2 3 2 3" xfId="35635"/>
    <cellStyle name="showExposure 2 2 2 3 2 4" xfId="35636"/>
    <cellStyle name="showExposure 2 2 2 3 2 5" xfId="35637"/>
    <cellStyle name="showExposure 2 2 2 3 2 6" xfId="35638"/>
    <cellStyle name="showExposure 2 2 2 3 2 7" xfId="35639"/>
    <cellStyle name="showExposure 2 2 2 3 3" xfId="35640"/>
    <cellStyle name="showExposure 2 2 2 3 4" xfId="35641"/>
    <cellStyle name="showExposure 2 2 2 3 5" xfId="35642"/>
    <cellStyle name="showExposure 2 2 2 3 6" xfId="35643"/>
    <cellStyle name="showExposure 2 2 2 4" xfId="35644"/>
    <cellStyle name="showExposure 2 2 2 4 2" xfId="35645"/>
    <cellStyle name="showExposure 2 2 2 4 3" xfId="35646"/>
    <cellStyle name="showExposure 2 2 2 4 4" xfId="35647"/>
    <cellStyle name="showExposure 2 2 2 4 5" xfId="35648"/>
    <cellStyle name="showExposure 2 2 2 4 6" xfId="35649"/>
    <cellStyle name="showExposure 2 2 2 4 7" xfId="35650"/>
    <cellStyle name="showExposure 2 2 2 5" xfId="35651"/>
    <cellStyle name="showExposure 2 2 2 6" xfId="35652"/>
    <cellStyle name="showExposure 2 2 2 7" xfId="35653"/>
    <cellStyle name="showExposure 2 2 2 8" xfId="35654"/>
    <cellStyle name="showExposure 2 2 2 9" xfId="35655"/>
    <cellStyle name="showExposure 2 2 3" xfId="35656"/>
    <cellStyle name="showExposure 2 2 3 2" xfId="35657"/>
    <cellStyle name="showExposure 2 2 3 3" xfId="35658"/>
    <cellStyle name="showExposure 2 2 3 4" xfId="35659"/>
    <cellStyle name="showExposure 2 2 3 5" xfId="35660"/>
    <cellStyle name="showExposure 2 2 3 6" xfId="35661"/>
    <cellStyle name="showExposure 2 2 3 7" xfId="35662"/>
    <cellStyle name="showExposure 2 2 4" xfId="35663"/>
    <cellStyle name="showExposure 2 2 5" xfId="35664"/>
    <cellStyle name="showExposure 2 2 6" xfId="35665"/>
    <cellStyle name="showExposure 2 2 7" xfId="35666"/>
    <cellStyle name="showExposure 2 2 8" xfId="35667"/>
    <cellStyle name="showExposure 2 2 9" xfId="35668"/>
    <cellStyle name="showExposure 2 3" xfId="35669"/>
    <cellStyle name="showExposure 2 3 10" xfId="35670"/>
    <cellStyle name="showExposure 2 3 11" xfId="35671"/>
    <cellStyle name="showExposure 2 3 12" xfId="35672"/>
    <cellStyle name="showExposure 2 3 2" xfId="35673"/>
    <cellStyle name="showExposure 2 3 2 10" xfId="35674"/>
    <cellStyle name="showExposure 2 3 2 11" xfId="35675"/>
    <cellStyle name="showExposure 2 3 2 12" xfId="35676"/>
    <cellStyle name="showExposure 2 3 2 2" xfId="35677"/>
    <cellStyle name="showExposure 2 3 2 2 10" xfId="35678"/>
    <cellStyle name="showExposure 2 3 2 2 11" xfId="35679"/>
    <cellStyle name="showExposure 2 3 2 2 12" xfId="35680"/>
    <cellStyle name="showExposure 2 3 2 2 2" xfId="35681"/>
    <cellStyle name="showExposure 2 3 2 2 2 2" xfId="35682"/>
    <cellStyle name="showExposure 2 3 2 2 2 2 2" xfId="35683"/>
    <cellStyle name="showExposure 2 3 2 2 2 2 3" xfId="35684"/>
    <cellStyle name="showExposure 2 3 2 2 2 2 4" xfId="35685"/>
    <cellStyle name="showExposure 2 3 2 2 2 2 5" xfId="35686"/>
    <cellStyle name="showExposure 2 3 2 2 2 2 6" xfId="35687"/>
    <cellStyle name="showExposure 2 3 2 2 2 2 7" xfId="35688"/>
    <cellStyle name="showExposure 2 3 2 2 2 3" xfId="35689"/>
    <cellStyle name="showExposure 2 3 2 2 2 4" xfId="35690"/>
    <cellStyle name="showExposure 2 3 2 2 2 5" xfId="35691"/>
    <cellStyle name="showExposure 2 3 2 2 2 6" xfId="35692"/>
    <cellStyle name="showExposure 2 3 2 2 3" xfId="35693"/>
    <cellStyle name="showExposure 2 3 2 2 3 2" xfId="35694"/>
    <cellStyle name="showExposure 2 3 2 2 3 3" xfId="35695"/>
    <cellStyle name="showExposure 2 3 2 2 3 4" xfId="35696"/>
    <cellStyle name="showExposure 2 3 2 2 3 5" xfId="35697"/>
    <cellStyle name="showExposure 2 3 2 2 3 6" xfId="35698"/>
    <cellStyle name="showExposure 2 3 2 2 3 7" xfId="35699"/>
    <cellStyle name="showExposure 2 3 2 2 4" xfId="35700"/>
    <cellStyle name="showExposure 2 3 2 2 5" xfId="35701"/>
    <cellStyle name="showExposure 2 3 2 2 6" xfId="35702"/>
    <cellStyle name="showExposure 2 3 2 2 7" xfId="35703"/>
    <cellStyle name="showExposure 2 3 2 2 8" xfId="35704"/>
    <cellStyle name="showExposure 2 3 2 2 9" xfId="35705"/>
    <cellStyle name="showExposure 2 3 2 3" xfId="35706"/>
    <cellStyle name="showExposure 2 3 2 3 2" xfId="35707"/>
    <cellStyle name="showExposure 2 3 2 3 2 2" xfId="35708"/>
    <cellStyle name="showExposure 2 3 2 3 2 3" xfId="35709"/>
    <cellStyle name="showExposure 2 3 2 3 2 4" xfId="35710"/>
    <cellStyle name="showExposure 2 3 2 3 2 5" xfId="35711"/>
    <cellStyle name="showExposure 2 3 2 3 2 6" xfId="35712"/>
    <cellStyle name="showExposure 2 3 2 3 2 7" xfId="35713"/>
    <cellStyle name="showExposure 2 3 2 3 3" xfId="35714"/>
    <cellStyle name="showExposure 2 3 2 3 4" xfId="35715"/>
    <cellStyle name="showExposure 2 3 2 3 5" xfId="35716"/>
    <cellStyle name="showExposure 2 3 2 3 6" xfId="35717"/>
    <cellStyle name="showExposure 2 3 2 4" xfId="35718"/>
    <cellStyle name="showExposure 2 3 2 4 2" xfId="35719"/>
    <cellStyle name="showExposure 2 3 2 4 3" xfId="35720"/>
    <cellStyle name="showExposure 2 3 2 4 4" xfId="35721"/>
    <cellStyle name="showExposure 2 3 2 4 5" xfId="35722"/>
    <cellStyle name="showExposure 2 3 2 4 6" xfId="35723"/>
    <cellStyle name="showExposure 2 3 2 4 7" xfId="35724"/>
    <cellStyle name="showExposure 2 3 2 5" xfId="35725"/>
    <cellStyle name="showExposure 2 3 2 6" xfId="35726"/>
    <cellStyle name="showExposure 2 3 2 7" xfId="35727"/>
    <cellStyle name="showExposure 2 3 2 8" xfId="35728"/>
    <cellStyle name="showExposure 2 3 2 9" xfId="35729"/>
    <cellStyle name="showExposure 2 3 3" xfId="35730"/>
    <cellStyle name="showExposure 2 3 3 2" xfId="35731"/>
    <cellStyle name="showExposure 2 3 3 2 2" xfId="35732"/>
    <cellStyle name="showExposure 2 3 3 2 3" xfId="35733"/>
    <cellStyle name="showExposure 2 3 3 2 4" xfId="35734"/>
    <cellStyle name="showExposure 2 3 3 2 5" xfId="35735"/>
    <cellStyle name="showExposure 2 3 3 2 6" xfId="35736"/>
    <cellStyle name="showExposure 2 3 3 2 7" xfId="35737"/>
    <cellStyle name="showExposure 2 3 3 3" xfId="35738"/>
    <cellStyle name="showExposure 2 3 3 4" xfId="35739"/>
    <cellStyle name="showExposure 2 3 3 5" xfId="35740"/>
    <cellStyle name="showExposure 2 3 3 6" xfId="35741"/>
    <cellStyle name="showExposure 2 3 4" xfId="35742"/>
    <cellStyle name="showExposure 2 3 4 2" xfId="35743"/>
    <cellStyle name="showExposure 2 3 4 3" xfId="35744"/>
    <cellStyle name="showExposure 2 3 4 4" xfId="35745"/>
    <cellStyle name="showExposure 2 3 4 5" xfId="35746"/>
    <cellStyle name="showExposure 2 3 4 6" xfId="35747"/>
    <cellStyle name="showExposure 2 3 4 7" xfId="35748"/>
    <cellStyle name="showExposure 2 3 5" xfId="35749"/>
    <cellStyle name="showExposure 2 3 6" xfId="35750"/>
    <cellStyle name="showExposure 2 3 7" xfId="35751"/>
    <cellStyle name="showExposure 2 3 8" xfId="35752"/>
    <cellStyle name="showExposure 2 3 9" xfId="35753"/>
    <cellStyle name="showExposure 2 4" xfId="35754"/>
    <cellStyle name="showExposure 2 4 10" xfId="35755"/>
    <cellStyle name="showExposure 2 4 11" xfId="35756"/>
    <cellStyle name="showExposure 2 4 12" xfId="35757"/>
    <cellStyle name="showExposure 2 4 2" xfId="35758"/>
    <cellStyle name="showExposure 2 4 2 10" xfId="35759"/>
    <cellStyle name="showExposure 2 4 2 11" xfId="35760"/>
    <cellStyle name="showExposure 2 4 2 12" xfId="35761"/>
    <cellStyle name="showExposure 2 4 2 2" xfId="35762"/>
    <cellStyle name="showExposure 2 4 2 2 2" xfId="35763"/>
    <cellStyle name="showExposure 2 4 2 2 2 2" xfId="35764"/>
    <cellStyle name="showExposure 2 4 2 2 2 3" xfId="35765"/>
    <cellStyle name="showExposure 2 4 2 2 2 4" xfId="35766"/>
    <cellStyle name="showExposure 2 4 2 2 2 5" xfId="35767"/>
    <cellStyle name="showExposure 2 4 2 2 2 6" xfId="35768"/>
    <cellStyle name="showExposure 2 4 2 2 2 7" xfId="35769"/>
    <cellStyle name="showExposure 2 4 2 2 3" xfId="35770"/>
    <cellStyle name="showExposure 2 4 2 2 4" xfId="35771"/>
    <cellStyle name="showExposure 2 4 2 2 5" xfId="35772"/>
    <cellStyle name="showExposure 2 4 2 2 6" xfId="35773"/>
    <cellStyle name="showExposure 2 4 2 3" xfId="35774"/>
    <cellStyle name="showExposure 2 4 2 3 2" xfId="35775"/>
    <cellStyle name="showExposure 2 4 2 3 3" xfId="35776"/>
    <cellStyle name="showExposure 2 4 2 3 4" xfId="35777"/>
    <cellStyle name="showExposure 2 4 2 3 5" xfId="35778"/>
    <cellStyle name="showExposure 2 4 2 3 6" xfId="35779"/>
    <cellStyle name="showExposure 2 4 2 3 7" xfId="35780"/>
    <cellStyle name="showExposure 2 4 2 4" xfId="35781"/>
    <cellStyle name="showExposure 2 4 2 5" xfId="35782"/>
    <cellStyle name="showExposure 2 4 2 6" xfId="35783"/>
    <cellStyle name="showExposure 2 4 2 7" xfId="35784"/>
    <cellStyle name="showExposure 2 4 2 8" xfId="35785"/>
    <cellStyle name="showExposure 2 4 2 9" xfId="35786"/>
    <cellStyle name="showExposure 2 4 3" xfId="35787"/>
    <cellStyle name="showExposure 2 4 3 2" xfId="35788"/>
    <cellStyle name="showExposure 2 4 3 2 2" xfId="35789"/>
    <cellStyle name="showExposure 2 4 3 2 3" xfId="35790"/>
    <cellStyle name="showExposure 2 4 3 2 4" xfId="35791"/>
    <cellStyle name="showExposure 2 4 3 2 5" xfId="35792"/>
    <cellStyle name="showExposure 2 4 3 2 6" xfId="35793"/>
    <cellStyle name="showExposure 2 4 3 2 7" xfId="35794"/>
    <cellStyle name="showExposure 2 4 3 3" xfId="35795"/>
    <cellStyle name="showExposure 2 4 3 4" xfId="35796"/>
    <cellStyle name="showExposure 2 4 3 5" xfId="35797"/>
    <cellStyle name="showExposure 2 4 3 6" xfId="35798"/>
    <cellStyle name="showExposure 2 4 4" xfId="35799"/>
    <cellStyle name="showExposure 2 4 4 2" xfId="35800"/>
    <cellStyle name="showExposure 2 4 4 3" xfId="35801"/>
    <cellStyle name="showExposure 2 4 4 4" xfId="35802"/>
    <cellStyle name="showExposure 2 4 4 5" xfId="35803"/>
    <cellStyle name="showExposure 2 4 4 6" xfId="35804"/>
    <cellStyle name="showExposure 2 4 4 7" xfId="35805"/>
    <cellStyle name="showExposure 2 4 5" xfId="35806"/>
    <cellStyle name="showExposure 2 4 6" xfId="35807"/>
    <cellStyle name="showExposure 2 4 7" xfId="35808"/>
    <cellStyle name="showExposure 2 4 8" xfId="35809"/>
    <cellStyle name="showExposure 2 4 9" xfId="35810"/>
    <cellStyle name="showExposure 2 5" xfId="35811"/>
    <cellStyle name="showExposure 2 5 2" xfId="35812"/>
    <cellStyle name="showExposure 2 5 3" xfId="35813"/>
    <cellStyle name="showExposure 2 5 4" xfId="35814"/>
    <cellStyle name="showExposure 2 5 5" xfId="35815"/>
    <cellStyle name="showExposure 2 6" xfId="35816"/>
    <cellStyle name="showExposure 2 6 2" xfId="35817"/>
    <cellStyle name="showExposure 2 6 3" xfId="35818"/>
    <cellStyle name="showExposure 2 6 4" xfId="35819"/>
    <cellStyle name="showExposure 2 6 5" xfId="35820"/>
    <cellStyle name="showExposure 2 6 6" xfId="35821"/>
    <cellStyle name="showExposure 2 6 7" xfId="35822"/>
    <cellStyle name="showExposure 2 7" xfId="35823"/>
    <cellStyle name="showExposure 2 7 2" xfId="35824"/>
    <cellStyle name="showExposure 2 7 3" xfId="35825"/>
    <cellStyle name="showExposure 2 7 4" xfId="35826"/>
    <cellStyle name="showExposure 2 8" xfId="35827"/>
    <cellStyle name="showExposure 2 8 2" xfId="35828"/>
    <cellStyle name="showExposure 2 8 3" xfId="35829"/>
    <cellStyle name="showExposure 2 8 4" xfId="35830"/>
    <cellStyle name="showExposure 2 9" xfId="35831"/>
    <cellStyle name="showExposure 3" xfId="35832"/>
    <cellStyle name="showExposure 3 10" xfId="35833"/>
    <cellStyle name="showExposure 3 11" xfId="35834"/>
    <cellStyle name="showExposure 3 12" xfId="35835"/>
    <cellStyle name="showExposure 3 13" xfId="35836"/>
    <cellStyle name="showExposure 3 14" xfId="35837"/>
    <cellStyle name="showExposure 3 15" xfId="35838"/>
    <cellStyle name="showExposure 3 2" xfId="35839"/>
    <cellStyle name="showExposure 3 2 10" xfId="35840"/>
    <cellStyle name="showExposure 3 2 11" xfId="35841"/>
    <cellStyle name="showExposure 3 2 2" xfId="35842"/>
    <cellStyle name="showExposure 3 2 2 10" xfId="35843"/>
    <cellStyle name="showExposure 3 2 2 11" xfId="35844"/>
    <cellStyle name="showExposure 3 2 2 12" xfId="35845"/>
    <cellStyle name="showExposure 3 2 2 2" xfId="35846"/>
    <cellStyle name="showExposure 3 2 2 2 10" xfId="35847"/>
    <cellStyle name="showExposure 3 2 2 2 11" xfId="35848"/>
    <cellStyle name="showExposure 3 2 2 2 12" xfId="35849"/>
    <cellStyle name="showExposure 3 2 2 2 2" xfId="35850"/>
    <cellStyle name="showExposure 3 2 2 2 2 2" xfId="35851"/>
    <cellStyle name="showExposure 3 2 2 2 2 2 2" xfId="35852"/>
    <cellStyle name="showExposure 3 2 2 2 2 2 3" xfId="35853"/>
    <cellStyle name="showExposure 3 2 2 2 2 2 4" xfId="35854"/>
    <cellStyle name="showExposure 3 2 2 2 2 2 5" xfId="35855"/>
    <cellStyle name="showExposure 3 2 2 2 2 2 6" xfId="35856"/>
    <cellStyle name="showExposure 3 2 2 2 2 2 7" xfId="35857"/>
    <cellStyle name="showExposure 3 2 2 2 2 3" xfId="35858"/>
    <cellStyle name="showExposure 3 2 2 2 2 4" xfId="35859"/>
    <cellStyle name="showExposure 3 2 2 2 2 5" xfId="35860"/>
    <cellStyle name="showExposure 3 2 2 2 2 6" xfId="35861"/>
    <cellStyle name="showExposure 3 2 2 2 3" xfId="35862"/>
    <cellStyle name="showExposure 3 2 2 2 3 2" xfId="35863"/>
    <cellStyle name="showExposure 3 2 2 2 3 3" xfId="35864"/>
    <cellStyle name="showExposure 3 2 2 2 3 4" xfId="35865"/>
    <cellStyle name="showExposure 3 2 2 2 3 5" xfId="35866"/>
    <cellStyle name="showExposure 3 2 2 2 3 6" xfId="35867"/>
    <cellStyle name="showExposure 3 2 2 2 3 7" xfId="35868"/>
    <cellStyle name="showExposure 3 2 2 2 4" xfId="35869"/>
    <cellStyle name="showExposure 3 2 2 2 5" xfId="35870"/>
    <cellStyle name="showExposure 3 2 2 2 6" xfId="35871"/>
    <cellStyle name="showExposure 3 2 2 2 7" xfId="35872"/>
    <cellStyle name="showExposure 3 2 2 2 8" xfId="35873"/>
    <cellStyle name="showExposure 3 2 2 2 9" xfId="35874"/>
    <cellStyle name="showExposure 3 2 2 3" xfId="35875"/>
    <cellStyle name="showExposure 3 2 2 3 2" xfId="35876"/>
    <cellStyle name="showExposure 3 2 2 3 2 2" xfId="35877"/>
    <cellStyle name="showExposure 3 2 2 3 2 3" xfId="35878"/>
    <cellStyle name="showExposure 3 2 2 3 2 4" xfId="35879"/>
    <cellStyle name="showExposure 3 2 2 3 2 5" xfId="35880"/>
    <cellStyle name="showExposure 3 2 2 3 2 6" xfId="35881"/>
    <cellStyle name="showExposure 3 2 2 3 2 7" xfId="35882"/>
    <cellStyle name="showExposure 3 2 2 3 3" xfId="35883"/>
    <cellStyle name="showExposure 3 2 2 3 4" xfId="35884"/>
    <cellStyle name="showExposure 3 2 2 3 5" xfId="35885"/>
    <cellStyle name="showExposure 3 2 2 3 6" xfId="35886"/>
    <cellStyle name="showExposure 3 2 2 4" xfId="35887"/>
    <cellStyle name="showExposure 3 2 2 4 2" xfId="35888"/>
    <cellStyle name="showExposure 3 2 2 4 3" xfId="35889"/>
    <cellStyle name="showExposure 3 2 2 4 4" xfId="35890"/>
    <cellStyle name="showExposure 3 2 2 4 5" xfId="35891"/>
    <cellStyle name="showExposure 3 2 2 4 6" xfId="35892"/>
    <cellStyle name="showExposure 3 2 2 4 7" xfId="35893"/>
    <cellStyle name="showExposure 3 2 2 5" xfId="35894"/>
    <cellStyle name="showExposure 3 2 2 6" xfId="35895"/>
    <cellStyle name="showExposure 3 2 2 7" xfId="35896"/>
    <cellStyle name="showExposure 3 2 2 8" xfId="35897"/>
    <cellStyle name="showExposure 3 2 2 9" xfId="35898"/>
    <cellStyle name="showExposure 3 2 3" xfId="35899"/>
    <cellStyle name="showExposure 3 2 3 2" xfId="35900"/>
    <cellStyle name="showExposure 3 2 3 3" xfId="35901"/>
    <cellStyle name="showExposure 3 2 3 4" xfId="35902"/>
    <cellStyle name="showExposure 3 2 3 5" xfId="35903"/>
    <cellStyle name="showExposure 3 2 3 6" xfId="35904"/>
    <cellStyle name="showExposure 3 2 3 7" xfId="35905"/>
    <cellStyle name="showExposure 3 2 4" xfId="35906"/>
    <cellStyle name="showExposure 3 2 5" xfId="35907"/>
    <cellStyle name="showExposure 3 2 6" xfId="35908"/>
    <cellStyle name="showExposure 3 2 7" xfId="35909"/>
    <cellStyle name="showExposure 3 2 8" xfId="35910"/>
    <cellStyle name="showExposure 3 2 9" xfId="35911"/>
    <cellStyle name="showExposure 3 3" xfId="35912"/>
    <cellStyle name="showExposure 3 3 10" xfId="35913"/>
    <cellStyle name="showExposure 3 3 11" xfId="35914"/>
    <cellStyle name="showExposure 3 3 12" xfId="35915"/>
    <cellStyle name="showExposure 3 3 2" xfId="35916"/>
    <cellStyle name="showExposure 3 3 2 10" xfId="35917"/>
    <cellStyle name="showExposure 3 3 2 11" xfId="35918"/>
    <cellStyle name="showExposure 3 3 2 12" xfId="35919"/>
    <cellStyle name="showExposure 3 3 2 2" xfId="35920"/>
    <cellStyle name="showExposure 3 3 2 2 10" xfId="35921"/>
    <cellStyle name="showExposure 3 3 2 2 11" xfId="35922"/>
    <cellStyle name="showExposure 3 3 2 2 12" xfId="35923"/>
    <cellStyle name="showExposure 3 3 2 2 2" xfId="35924"/>
    <cellStyle name="showExposure 3 3 2 2 2 2" xfId="35925"/>
    <cellStyle name="showExposure 3 3 2 2 2 2 2" xfId="35926"/>
    <cellStyle name="showExposure 3 3 2 2 2 2 3" xfId="35927"/>
    <cellStyle name="showExposure 3 3 2 2 2 2 4" xfId="35928"/>
    <cellStyle name="showExposure 3 3 2 2 2 2 5" xfId="35929"/>
    <cellStyle name="showExposure 3 3 2 2 2 2 6" xfId="35930"/>
    <cellStyle name="showExposure 3 3 2 2 2 2 7" xfId="35931"/>
    <cellStyle name="showExposure 3 3 2 2 2 3" xfId="35932"/>
    <cellStyle name="showExposure 3 3 2 2 2 4" xfId="35933"/>
    <cellStyle name="showExposure 3 3 2 2 2 5" xfId="35934"/>
    <cellStyle name="showExposure 3 3 2 2 2 6" xfId="35935"/>
    <cellStyle name="showExposure 3 3 2 2 3" xfId="35936"/>
    <cellStyle name="showExposure 3 3 2 2 3 2" xfId="35937"/>
    <cellStyle name="showExposure 3 3 2 2 3 3" xfId="35938"/>
    <cellStyle name="showExposure 3 3 2 2 3 4" xfId="35939"/>
    <cellStyle name="showExposure 3 3 2 2 3 5" xfId="35940"/>
    <cellStyle name="showExposure 3 3 2 2 3 6" xfId="35941"/>
    <cellStyle name="showExposure 3 3 2 2 3 7" xfId="35942"/>
    <cellStyle name="showExposure 3 3 2 2 4" xfId="35943"/>
    <cellStyle name="showExposure 3 3 2 2 5" xfId="35944"/>
    <cellStyle name="showExposure 3 3 2 2 6" xfId="35945"/>
    <cellStyle name="showExposure 3 3 2 2 7" xfId="35946"/>
    <cellStyle name="showExposure 3 3 2 2 8" xfId="35947"/>
    <cellStyle name="showExposure 3 3 2 2 9" xfId="35948"/>
    <cellStyle name="showExposure 3 3 2 3" xfId="35949"/>
    <cellStyle name="showExposure 3 3 2 3 2" xfId="35950"/>
    <cellStyle name="showExposure 3 3 2 3 2 2" xfId="35951"/>
    <cellStyle name="showExposure 3 3 2 3 2 3" xfId="35952"/>
    <cellStyle name="showExposure 3 3 2 3 2 4" xfId="35953"/>
    <cellStyle name="showExposure 3 3 2 3 2 5" xfId="35954"/>
    <cellStyle name="showExposure 3 3 2 3 2 6" xfId="35955"/>
    <cellStyle name="showExposure 3 3 2 3 2 7" xfId="35956"/>
    <cellStyle name="showExposure 3 3 2 3 3" xfId="35957"/>
    <cellStyle name="showExposure 3 3 2 3 4" xfId="35958"/>
    <cellStyle name="showExposure 3 3 2 3 5" xfId="35959"/>
    <cellStyle name="showExposure 3 3 2 3 6" xfId="35960"/>
    <cellStyle name="showExposure 3 3 2 4" xfId="35961"/>
    <cellStyle name="showExposure 3 3 2 4 2" xfId="35962"/>
    <cellStyle name="showExposure 3 3 2 4 3" xfId="35963"/>
    <cellStyle name="showExposure 3 3 2 4 4" xfId="35964"/>
    <cellStyle name="showExposure 3 3 2 4 5" xfId="35965"/>
    <cellStyle name="showExposure 3 3 2 4 6" xfId="35966"/>
    <cellStyle name="showExposure 3 3 2 4 7" xfId="35967"/>
    <cellStyle name="showExposure 3 3 2 5" xfId="35968"/>
    <cellStyle name="showExposure 3 3 2 6" xfId="35969"/>
    <cellStyle name="showExposure 3 3 2 7" xfId="35970"/>
    <cellStyle name="showExposure 3 3 2 8" xfId="35971"/>
    <cellStyle name="showExposure 3 3 2 9" xfId="35972"/>
    <cellStyle name="showExposure 3 3 3" xfId="35973"/>
    <cellStyle name="showExposure 3 3 3 2" xfId="35974"/>
    <cellStyle name="showExposure 3 3 3 2 2" xfId="35975"/>
    <cellStyle name="showExposure 3 3 3 2 3" xfId="35976"/>
    <cellStyle name="showExposure 3 3 3 2 4" xfId="35977"/>
    <cellStyle name="showExposure 3 3 3 2 5" xfId="35978"/>
    <cellStyle name="showExposure 3 3 3 2 6" xfId="35979"/>
    <cellStyle name="showExposure 3 3 3 2 7" xfId="35980"/>
    <cellStyle name="showExposure 3 3 3 3" xfId="35981"/>
    <cellStyle name="showExposure 3 3 3 4" xfId="35982"/>
    <cellStyle name="showExposure 3 3 3 5" xfId="35983"/>
    <cellStyle name="showExposure 3 3 3 6" xfId="35984"/>
    <cellStyle name="showExposure 3 3 4" xfId="35985"/>
    <cellStyle name="showExposure 3 3 4 2" xfId="35986"/>
    <cellStyle name="showExposure 3 3 4 3" xfId="35987"/>
    <cellStyle name="showExposure 3 3 4 4" xfId="35988"/>
    <cellStyle name="showExposure 3 3 4 5" xfId="35989"/>
    <cellStyle name="showExposure 3 3 4 6" xfId="35990"/>
    <cellStyle name="showExposure 3 3 4 7" xfId="35991"/>
    <cellStyle name="showExposure 3 3 5" xfId="35992"/>
    <cellStyle name="showExposure 3 3 6" xfId="35993"/>
    <cellStyle name="showExposure 3 3 7" xfId="35994"/>
    <cellStyle name="showExposure 3 3 8" xfId="35995"/>
    <cellStyle name="showExposure 3 3 9" xfId="35996"/>
    <cellStyle name="showExposure 3 4" xfId="35997"/>
    <cellStyle name="showExposure 3 4 10" xfId="35998"/>
    <cellStyle name="showExposure 3 4 11" xfId="35999"/>
    <cellStyle name="showExposure 3 4 12" xfId="36000"/>
    <cellStyle name="showExposure 3 4 2" xfId="36001"/>
    <cellStyle name="showExposure 3 4 2 10" xfId="36002"/>
    <cellStyle name="showExposure 3 4 2 11" xfId="36003"/>
    <cellStyle name="showExposure 3 4 2 12" xfId="36004"/>
    <cellStyle name="showExposure 3 4 2 2" xfId="36005"/>
    <cellStyle name="showExposure 3 4 2 2 2" xfId="36006"/>
    <cellStyle name="showExposure 3 4 2 2 2 2" xfId="36007"/>
    <cellStyle name="showExposure 3 4 2 2 2 3" xfId="36008"/>
    <cellStyle name="showExposure 3 4 2 2 2 4" xfId="36009"/>
    <cellStyle name="showExposure 3 4 2 2 2 5" xfId="36010"/>
    <cellStyle name="showExposure 3 4 2 2 2 6" xfId="36011"/>
    <cellStyle name="showExposure 3 4 2 2 2 7" xfId="36012"/>
    <cellStyle name="showExposure 3 4 2 2 3" xfId="36013"/>
    <cellStyle name="showExposure 3 4 2 2 4" xfId="36014"/>
    <cellStyle name="showExposure 3 4 2 2 5" xfId="36015"/>
    <cellStyle name="showExposure 3 4 2 2 6" xfId="36016"/>
    <cellStyle name="showExposure 3 4 2 3" xfId="36017"/>
    <cellStyle name="showExposure 3 4 2 3 2" xfId="36018"/>
    <cellStyle name="showExposure 3 4 2 3 3" xfId="36019"/>
    <cellStyle name="showExposure 3 4 2 3 4" xfId="36020"/>
    <cellStyle name="showExposure 3 4 2 3 5" xfId="36021"/>
    <cellStyle name="showExposure 3 4 2 3 6" xfId="36022"/>
    <cellStyle name="showExposure 3 4 2 3 7" xfId="36023"/>
    <cellStyle name="showExposure 3 4 2 4" xfId="36024"/>
    <cellStyle name="showExposure 3 4 2 5" xfId="36025"/>
    <cellStyle name="showExposure 3 4 2 6" xfId="36026"/>
    <cellStyle name="showExposure 3 4 2 7" xfId="36027"/>
    <cellStyle name="showExposure 3 4 2 8" xfId="36028"/>
    <cellStyle name="showExposure 3 4 2 9" xfId="36029"/>
    <cellStyle name="showExposure 3 4 3" xfId="36030"/>
    <cellStyle name="showExposure 3 4 3 2" xfId="36031"/>
    <cellStyle name="showExposure 3 4 3 2 2" xfId="36032"/>
    <cellStyle name="showExposure 3 4 3 2 3" xfId="36033"/>
    <cellStyle name="showExposure 3 4 3 2 4" xfId="36034"/>
    <cellStyle name="showExposure 3 4 3 2 5" xfId="36035"/>
    <cellStyle name="showExposure 3 4 3 2 6" xfId="36036"/>
    <cellStyle name="showExposure 3 4 3 2 7" xfId="36037"/>
    <cellStyle name="showExposure 3 4 3 3" xfId="36038"/>
    <cellStyle name="showExposure 3 4 3 4" xfId="36039"/>
    <cellStyle name="showExposure 3 4 3 5" xfId="36040"/>
    <cellStyle name="showExposure 3 4 3 6" xfId="36041"/>
    <cellStyle name="showExposure 3 4 4" xfId="36042"/>
    <cellStyle name="showExposure 3 4 4 2" xfId="36043"/>
    <cellStyle name="showExposure 3 4 4 3" xfId="36044"/>
    <cellStyle name="showExposure 3 4 4 4" xfId="36045"/>
    <cellStyle name="showExposure 3 4 4 5" xfId="36046"/>
    <cellStyle name="showExposure 3 4 4 6" xfId="36047"/>
    <cellStyle name="showExposure 3 4 4 7" xfId="36048"/>
    <cellStyle name="showExposure 3 4 5" xfId="36049"/>
    <cellStyle name="showExposure 3 4 6" xfId="36050"/>
    <cellStyle name="showExposure 3 4 7" xfId="36051"/>
    <cellStyle name="showExposure 3 4 8" xfId="36052"/>
    <cellStyle name="showExposure 3 4 9" xfId="36053"/>
    <cellStyle name="showExposure 3 5" xfId="36054"/>
    <cellStyle name="showExposure 3 5 2" xfId="36055"/>
    <cellStyle name="showExposure 3 5 3" xfId="36056"/>
    <cellStyle name="showExposure 3 5 4" xfId="36057"/>
    <cellStyle name="showExposure 3 5 5" xfId="36058"/>
    <cellStyle name="showExposure 3 5 6" xfId="36059"/>
    <cellStyle name="showExposure 3 5 7" xfId="36060"/>
    <cellStyle name="showExposure 3 6" xfId="36061"/>
    <cellStyle name="showExposure 3 6 2" xfId="36062"/>
    <cellStyle name="showExposure 3 6 3" xfId="36063"/>
    <cellStyle name="showExposure 3 6 4" xfId="36064"/>
    <cellStyle name="showExposure 3 6 5" xfId="36065"/>
    <cellStyle name="showExposure 3 6 6" xfId="36066"/>
    <cellStyle name="showExposure 3 6 7" xfId="36067"/>
    <cellStyle name="showExposure 3 7" xfId="36068"/>
    <cellStyle name="showExposure 3 7 2" xfId="36069"/>
    <cellStyle name="showExposure 3 7 3" xfId="36070"/>
    <cellStyle name="showExposure 3 7 4" xfId="36071"/>
    <cellStyle name="showExposure 3 8" xfId="36072"/>
    <cellStyle name="showExposure 3 8 2" xfId="36073"/>
    <cellStyle name="showExposure 3 8 3" xfId="36074"/>
    <cellStyle name="showExposure 3 8 4" xfId="36075"/>
    <cellStyle name="showExposure 3 9" xfId="36076"/>
    <cellStyle name="showExposure 4" xfId="36077"/>
    <cellStyle name="showExposure 4 10" xfId="36078"/>
    <cellStyle name="showExposure 4 11" xfId="36079"/>
    <cellStyle name="showExposure 4 12" xfId="36080"/>
    <cellStyle name="showExposure 4 13" xfId="36081"/>
    <cellStyle name="showExposure 4 2" xfId="36082"/>
    <cellStyle name="showExposure 4 2 2" xfId="36083"/>
    <cellStyle name="showExposure 4 2 2 2" xfId="36084"/>
    <cellStyle name="showExposure 4 2 2 3" xfId="36085"/>
    <cellStyle name="showExposure 4 2 2 4" xfId="36086"/>
    <cellStyle name="showExposure 4 2 2 5" xfId="36087"/>
    <cellStyle name="showExposure 4 2 2 6" xfId="36088"/>
    <cellStyle name="showExposure 4 2 2 7" xfId="36089"/>
    <cellStyle name="showExposure 4 2 3" xfId="36090"/>
    <cellStyle name="showExposure 4 2 4" xfId="36091"/>
    <cellStyle name="showExposure 4 2 5" xfId="36092"/>
    <cellStyle name="showExposure 4 2 6" xfId="36093"/>
    <cellStyle name="showExposure 4 3" xfId="36094"/>
    <cellStyle name="showExposure 4 3 2" xfId="36095"/>
    <cellStyle name="showExposure 4 3 3" xfId="36096"/>
    <cellStyle name="showExposure 4 3 4" xfId="36097"/>
    <cellStyle name="showExposure 4 3 5" xfId="36098"/>
    <cellStyle name="showExposure 4 3 6" xfId="36099"/>
    <cellStyle name="showExposure 4 3 7" xfId="36100"/>
    <cellStyle name="showExposure 4 4" xfId="36101"/>
    <cellStyle name="showExposure 4 5" xfId="36102"/>
    <cellStyle name="showExposure 4 6" xfId="36103"/>
    <cellStyle name="showExposure 4 7" xfId="36104"/>
    <cellStyle name="showExposure 4 8" xfId="36105"/>
    <cellStyle name="showExposure 4 9" xfId="36106"/>
    <cellStyle name="showExposure 5" xfId="36107"/>
    <cellStyle name="showExposure 5 10" xfId="36108"/>
    <cellStyle name="showExposure 5 11" xfId="36109"/>
    <cellStyle name="showExposure 5 12" xfId="36110"/>
    <cellStyle name="showExposure 5 13" xfId="36111"/>
    <cellStyle name="showExposure 5 2" xfId="36112"/>
    <cellStyle name="showExposure 5 2 2" xfId="36113"/>
    <cellStyle name="showExposure 5 2 2 2" xfId="36114"/>
    <cellStyle name="showExposure 5 2 2 3" xfId="36115"/>
    <cellStyle name="showExposure 5 2 2 4" xfId="36116"/>
    <cellStyle name="showExposure 5 2 2 5" xfId="36117"/>
    <cellStyle name="showExposure 5 2 2 6" xfId="36118"/>
    <cellStyle name="showExposure 5 2 2 7" xfId="36119"/>
    <cellStyle name="showExposure 5 2 3" xfId="36120"/>
    <cellStyle name="showExposure 5 2 4" xfId="36121"/>
    <cellStyle name="showExposure 5 2 5" xfId="36122"/>
    <cellStyle name="showExposure 5 2 6" xfId="36123"/>
    <cellStyle name="showExposure 5 3" xfId="36124"/>
    <cellStyle name="showExposure 5 3 2" xfId="36125"/>
    <cellStyle name="showExposure 5 3 3" xfId="36126"/>
    <cellStyle name="showExposure 5 3 4" xfId="36127"/>
    <cellStyle name="showExposure 5 3 5" xfId="36128"/>
    <cellStyle name="showExposure 5 3 6" xfId="36129"/>
    <cellStyle name="showExposure 5 3 7" xfId="36130"/>
    <cellStyle name="showExposure 5 4" xfId="36131"/>
    <cellStyle name="showExposure 5 5" xfId="36132"/>
    <cellStyle name="showExposure 5 6" xfId="36133"/>
    <cellStyle name="showExposure 5 7" xfId="36134"/>
    <cellStyle name="showExposure 5 8" xfId="36135"/>
    <cellStyle name="showExposure 5 9" xfId="36136"/>
    <cellStyle name="showExposure 6" xfId="36137"/>
    <cellStyle name="showExposure 6 10" xfId="36138"/>
    <cellStyle name="showExposure 6 11" xfId="36139"/>
    <cellStyle name="showExposure 6 12" xfId="36140"/>
    <cellStyle name="showExposure 6 2" xfId="36141"/>
    <cellStyle name="showExposure 6 2 2" xfId="36142"/>
    <cellStyle name="showExposure 6 2 2 2" xfId="36143"/>
    <cellStyle name="showExposure 6 2 2 3" xfId="36144"/>
    <cellStyle name="showExposure 6 2 2 4" xfId="36145"/>
    <cellStyle name="showExposure 6 2 2 5" xfId="36146"/>
    <cellStyle name="showExposure 6 2 2 6" xfId="36147"/>
    <cellStyle name="showExposure 6 2 2 7" xfId="36148"/>
    <cellStyle name="showExposure 6 2 3" xfId="36149"/>
    <cellStyle name="showExposure 6 2 4" xfId="36150"/>
    <cellStyle name="showExposure 6 2 5" xfId="36151"/>
    <cellStyle name="showExposure 6 2 6" xfId="36152"/>
    <cellStyle name="showExposure 6 3" xfId="36153"/>
    <cellStyle name="showExposure 6 3 2" xfId="36154"/>
    <cellStyle name="showExposure 6 3 3" xfId="36155"/>
    <cellStyle name="showExposure 6 3 4" xfId="36156"/>
    <cellStyle name="showExposure 6 3 5" xfId="36157"/>
    <cellStyle name="showExposure 6 3 6" xfId="36158"/>
    <cellStyle name="showExposure 6 3 7" xfId="36159"/>
    <cellStyle name="showExposure 6 4" xfId="36160"/>
    <cellStyle name="showExposure 6 5" xfId="36161"/>
    <cellStyle name="showExposure 6 6" xfId="36162"/>
    <cellStyle name="showExposure 6 7" xfId="36163"/>
    <cellStyle name="showExposure 6 8" xfId="36164"/>
    <cellStyle name="showExposure 6 9" xfId="36165"/>
    <cellStyle name="showExposure 7" xfId="36166"/>
    <cellStyle name="showExposure 7 2" xfId="36167"/>
    <cellStyle name="showExposure 7 3" xfId="36168"/>
    <cellStyle name="showExposure 7 4" xfId="36169"/>
    <cellStyle name="showExposure 7 5" xfId="36170"/>
    <cellStyle name="showExposure 8" xfId="36171"/>
    <cellStyle name="showExposure 8 2" xfId="36172"/>
    <cellStyle name="showExposure 8 3" xfId="36173"/>
    <cellStyle name="showExposure 8 4" xfId="36174"/>
    <cellStyle name="showExposure 8 5" xfId="36175"/>
    <cellStyle name="showExposure 8 6" xfId="36176"/>
    <cellStyle name="showExposure 8 7" xfId="36177"/>
    <cellStyle name="showExposure 9" xfId="36178"/>
    <cellStyle name="showExposure 9 2" xfId="36179"/>
    <cellStyle name="showExposure 9 3" xfId="36180"/>
    <cellStyle name="showExposure 9 4" xfId="36181"/>
    <cellStyle name="showParameterE" xfId="36182"/>
    <cellStyle name="showParameterE 10" xfId="36183"/>
    <cellStyle name="showParameterE 10 2" xfId="36184"/>
    <cellStyle name="showParameterE 10 3" xfId="36185"/>
    <cellStyle name="showParameterE 10 4" xfId="36186"/>
    <cellStyle name="showParameterE 11" xfId="36187"/>
    <cellStyle name="showParameterE 12" xfId="36188"/>
    <cellStyle name="showParameterE 13" xfId="36189"/>
    <cellStyle name="showParameterE 14" xfId="36190"/>
    <cellStyle name="showParameterE 2" xfId="36191"/>
    <cellStyle name="showParameterE 2 10" xfId="36192"/>
    <cellStyle name="showParameterE 2 11" xfId="36193"/>
    <cellStyle name="showParameterE 2 12" xfId="36194"/>
    <cellStyle name="showParameterE 2 13" xfId="36195"/>
    <cellStyle name="showParameterE 2 14" xfId="36196"/>
    <cellStyle name="showParameterE 2 2" xfId="36197"/>
    <cellStyle name="showParameterE 2 2 10" xfId="36198"/>
    <cellStyle name="showParameterE 2 2 11" xfId="36199"/>
    <cellStyle name="showParameterE 2 2 2" xfId="36200"/>
    <cellStyle name="showParameterE 2 2 2 10" xfId="36201"/>
    <cellStyle name="showParameterE 2 2 2 11" xfId="36202"/>
    <cellStyle name="showParameterE 2 2 2 12" xfId="36203"/>
    <cellStyle name="showParameterE 2 2 2 2" xfId="36204"/>
    <cellStyle name="showParameterE 2 2 2 2 10" xfId="36205"/>
    <cellStyle name="showParameterE 2 2 2 2 11" xfId="36206"/>
    <cellStyle name="showParameterE 2 2 2 2 12" xfId="36207"/>
    <cellStyle name="showParameterE 2 2 2 2 2" xfId="36208"/>
    <cellStyle name="showParameterE 2 2 2 2 2 2" xfId="36209"/>
    <cellStyle name="showParameterE 2 2 2 2 2 2 2" xfId="36210"/>
    <cellStyle name="showParameterE 2 2 2 2 2 2 3" xfId="36211"/>
    <cellStyle name="showParameterE 2 2 2 2 2 2 4" xfId="36212"/>
    <cellStyle name="showParameterE 2 2 2 2 2 2 5" xfId="36213"/>
    <cellStyle name="showParameterE 2 2 2 2 2 2 6" xfId="36214"/>
    <cellStyle name="showParameterE 2 2 2 2 2 2 7" xfId="36215"/>
    <cellStyle name="showParameterE 2 2 2 2 2 3" xfId="36216"/>
    <cellStyle name="showParameterE 2 2 2 2 2 4" xfId="36217"/>
    <cellStyle name="showParameterE 2 2 2 2 2 5" xfId="36218"/>
    <cellStyle name="showParameterE 2 2 2 2 2 6" xfId="36219"/>
    <cellStyle name="showParameterE 2 2 2 2 3" xfId="36220"/>
    <cellStyle name="showParameterE 2 2 2 2 3 2" xfId="36221"/>
    <cellStyle name="showParameterE 2 2 2 2 3 3" xfId="36222"/>
    <cellStyle name="showParameterE 2 2 2 2 3 4" xfId="36223"/>
    <cellStyle name="showParameterE 2 2 2 2 3 5" xfId="36224"/>
    <cellStyle name="showParameterE 2 2 2 2 3 6" xfId="36225"/>
    <cellStyle name="showParameterE 2 2 2 2 3 7" xfId="36226"/>
    <cellStyle name="showParameterE 2 2 2 2 4" xfId="36227"/>
    <cellStyle name="showParameterE 2 2 2 2 5" xfId="36228"/>
    <cellStyle name="showParameterE 2 2 2 2 6" xfId="36229"/>
    <cellStyle name="showParameterE 2 2 2 2 7" xfId="36230"/>
    <cellStyle name="showParameterE 2 2 2 2 8" xfId="36231"/>
    <cellStyle name="showParameterE 2 2 2 2 9" xfId="36232"/>
    <cellStyle name="showParameterE 2 2 2 3" xfId="36233"/>
    <cellStyle name="showParameterE 2 2 2 3 2" xfId="36234"/>
    <cellStyle name="showParameterE 2 2 2 3 2 2" xfId="36235"/>
    <cellStyle name="showParameterE 2 2 2 3 2 3" xfId="36236"/>
    <cellStyle name="showParameterE 2 2 2 3 2 4" xfId="36237"/>
    <cellStyle name="showParameterE 2 2 2 3 2 5" xfId="36238"/>
    <cellStyle name="showParameterE 2 2 2 3 2 6" xfId="36239"/>
    <cellStyle name="showParameterE 2 2 2 3 2 7" xfId="36240"/>
    <cellStyle name="showParameterE 2 2 2 3 3" xfId="36241"/>
    <cellStyle name="showParameterE 2 2 2 3 4" xfId="36242"/>
    <cellStyle name="showParameterE 2 2 2 3 5" xfId="36243"/>
    <cellStyle name="showParameterE 2 2 2 3 6" xfId="36244"/>
    <cellStyle name="showParameterE 2 2 2 4" xfId="36245"/>
    <cellStyle name="showParameterE 2 2 2 4 2" xfId="36246"/>
    <cellStyle name="showParameterE 2 2 2 4 3" xfId="36247"/>
    <cellStyle name="showParameterE 2 2 2 4 4" xfId="36248"/>
    <cellStyle name="showParameterE 2 2 2 4 5" xfId="36249"/>
    <cellStyle name="showParameterE 2 2 2 4 6" xfId="36250"/>
    <cellStyle name="showParameterE 2 2 2 4 7" xfId="36251"/>
    <cellStyle name="showParameterE 2 2 2 5" xfId="36252"/>
    <cellStyle name="showParameterE 2 2 2 6" xfId="36253"/>
    <cellStyle name="showParameterE 2 2 2 7" xfId="36254"/>
    <cellStyle name="showParameterE 2 2 2 8" xfId="36255"/>
    <cellStyle name="showParameterE 2 2 2 9" xfId="36256"/>
    <cellStyle name="showParameterE 2 2 3" xfId="36257"/>
    <cellStyle name="showParameterE 2 2 3 2" xfId="36258"/>
    <cellStyle name="showParameterE 2 2 3 3" xfId="36259"/>
    <cellStyle name="showParameterE 2 2 3 4" xfId="36260"/>
    <cellStyle name="showParameterE 2 2 3 5" xfId="36261"/>
    <cellStyle name="showParameterE 2 2 3 6" xfId="36262"/>
    <cellStyle name="showParameterE 2 2 3 7" xfId="36263"/>
    <cellStyle name="showParameterE 2 2 4" xfId="36264"/>
    <cellStyle name="showParameterE 2 2 5" xfId="36265"/>
    <cellStyle name="showParameterE 2 2 6" xfId="36266"/>
    <cellStyle name="showParameterE 2 2 7" xfId="36267"/>
    <cellStyle name="showParameterE 2 2 8" xfId="36268"/>
    <cellStyle name="showParameterE 2 2 9" xfId="36269"/>
    <cellStyle name="showParameterE 2 3" xfId="36270"/>
    <cellStyle name="showParameterE 2 3 10" xfId="36271"/>
    <cellStyle name="showParameterE 2 3 11" xfId="36272"/>
    <cellStyle name="showParameterE 2 3 12" xfId="36273"/>
    <cellStyle name="showParameterE 2 3 2" xfId="36274"/>
    <cellStyle name="showParameterE 2 3 2 10" xfId="36275"/>
    <cellStyle name="showParameterE 2 3 2 11" xfId="36276"/>
    <cellStyle name="showParameterE 2 3 2 12" xfId="36277"/>
    <cellStyle name="showParameterE 2 3 2 2" xfId="36278"/>
    <cellStyle name="showParameterE 2 3 2 2 10" xfId="36279"/>
    <cellStyle name="showParameterE 2 3 2 2 11" xfId="36280"/>
    <cellStyle name="showParameterE 2 3 2 2 12" xfId="36281"/>
    <cellStyle name="showParameterE 2 3 2 2 2" xfId="36282"/>
    <cellStyle name="showParameterE 2 3 2 2 2 2" xfId="36283"/>
    <cellStyle name="showParameterE 2 3 2 2 2 2 2" xfId="36284"/>
    <cellStyle name="showParameterE 2 3 2 2 2 2 3" xfId="36285"/>
    <cellStyle name="showParameterE 2 3 2 2 2 2 4" xfId="36286"/>
    <cellStyle name="showParameterE 2 3 2 2 2 2 5" xfId="36287"/>
    <cellStyle name="showParameterE 2 3 2 2 2 2 6" xfId="36288"/>
    <cellStyle name="showParameterE 2 3 2 2 2 2 7" xfId="36289"/>
    <cellStyle name="showParameterE 2 3 2 2 2 3" xfId="36290"/>
    <cellStyle name="showParameterE 2 3 2 2 2 4" xfId="36291"/>
    <cellStyle name="showParameterE 2 3 2 2 2 5" xfId="36292"/>
    <cellStyle name="showParameterE 2 3 2 2 2 6" xfId="36293"/>
    <cellStyle name="showParameterE 2 3 2 2 3" xfId="36294"/>
    <cellStyle name="showParameterE 2 3 2 2 3 2" xfId="36295"/>
    <cellStyle name="showParameterE 2 3 2 2 3 3" xfId="36296"/>
    <cellStyle name="showParameterE 2 3 2 2 3 4" xfId="36297"/>
    <cellStyle name="showParameterE 2 3 2 2 3 5" xfId="36298"/>
    <cellStyle name="showParameterE 2 3 2 2 3 6" xfId="36299"/>
    <cellStyle name="showParameterE 2 3 2 2 3 7" xfId="36300"/>
    <cellStyle name="showParameterE 2 3 2 2 4" xfId="36301"/>
    <cellStyle name="showParameterE 2 3 2 2 5" xfId="36302"/>
    <cellStyle name="showParameterE 2 3 2 2 6" xfId="36303"/>
    <cellStyle name="showParameterE 2 3 2 2 7" xfId="36304"/>
    <cellStyle name="showParameterE 2 3 2 2 8" xfId="36305"/>
    <cellStyle name="showParameterE 2 3 2 2 9" xfId="36306"/>
    <cellStyle name="showParameterE 2 3 2 3" xfId="36307"/>
    <cellStyle name="showParameterE 2 3 2 3 2" xfId="36308"/>
    <cellStyle name="showParameterE 2 3 2 3 2 2" xfId="36309"/>
    <cellStyle name="showParameterE 2 3 2 3 2 3" xfId="36310"/>
    <cellStyle name="showParameterE 2 3 2 3 2 4" xfId="36311"/>
    <cellStyle name="showParameterE 2 3 2 3 2 5" xfId="36312"/>
    <cellStyle name="showParameterE 2 3 2 3 2 6" xfId="36313"/>
    <cellStyle name="showParameterE 2 3 2 3 2 7" xfId="36314"/>
    <cellStyle name="showParameterE 2 3 2 3 3" xfId="36315"/>
    <cellStyle name="showParameterE 2 3 2 3 4" xfId="36316"/>
    <cellStyle name="showParameterE 2 3 2 3 5" xfId="36317"/>
    <cellStyle name="showParameterE 2 3 2 3 6" xfId="36318"/>
    <cellStyle name="showParameterE 2 3 2 4" xfId="36319"/>
    <cellStyle name="showParameterE 2 3 2 4 2" xfId="36320"/>
    <cellStyle name="showParameterE 2 3 2 4 3" xfId="36321"/>
    <cellStyle name="showParameterE 2 3 2 4 4" xfId="36322"/>
    <cellStyle name="showParameterE 2 3 2 4 5" xfId="36323"/>
    <cellStyle name="showParameterE 2 3 2 4 6" xfId="36324"/>
    <cellStyle name="showParameterE 2 3 2 4 7" xfId="36325"/>
    <cellStyle name="showParameterE 2 3 2 5" xfId="36326"/>
    <cellStyle name="showParameterE 2 3 2 6" xfId="36327"/>
    <cellStyle name="showParameterE 2 3 2 7" xfId="36328"/>
    <cellStyle name="showParameterE 2 3 2 8" xfId="36329"/>
    <cellStyle name="showParameterE 2 3 2 9" xfId="36330"/>
    <cellStyle name="showParameterE 2 3 3" xfId="36331"/>
    <cellStyle name="showParameterE 2 3 3 2" xfId="36332"/>
    <cellStyle name="showParameterE 2 3 3 2 2" xfId="36333"/>
    <cellStyle name="showParameterE 2 3 3 2 3" xfId="36334"/>
    <cellStyle name="showParameterE 2 3 3 2 4" xfId="36335"/>
    <cellStyle name="showParameterE 2 3 3 2 5" xfId="36336"/>
    <cellStyle name="showParameterE 2 3 3 2 6" xfId="36337"/>
    <cellStyle name="showParameterE 2 3 3 2 7" xfId="36338"/>
    <cellStyle name="showParameterE 2 3 3 3" xfId="36339"/>
    <cellStyle name="showParameterE 2 3 3 4" xfId="36340"/>
    <cellStyle name="showParameterE 2 3 3 5" xfId="36341"/>
    <cellStyle name="showParameterE 2 3 3 6" xfId="36342"/>
    <cellStyle name="showParameterE 2 3 4" xfId="36343"/>
    <cellStyle name="showParameterE 2 3 4 2" xfId="36344"/>
    <cellStyle name="showParameterE 2 3 4 3" xfId="36345"/>
    <cellStyle name="showParameterE 2 3 4 4" xfId="36346"/>
    <cellStyle name="showParameterE 2 3 4 5" xfId="36347"/>
    <cellStyle name="showParameterE 2 3 4 6" xfId="36348"/>
    <cellStyle name="showParameterE 2 3 4 7" xfId="36349"/>
    <cellStyle name="showParameterE 2 3 5" xfId="36350"/>
    <cellStyle name="showParameterE 2 3 6" xfId="36351"/>
    <cellStyle name="showParameterE 2 3 7" xfId="36352"/>
    <cellStyle name="showParameterE 2 3 8" xfId="36353"/>
    <cellStyle name="showParameterE 2 3 9" xfId="36354"/>
    <cellStyle name="showParameterE 2 4" xfId="36355"/>
    <cellStyle name="showParameterE 2 4 10" xfId="36356"/>
    <cellStyle name="showParameterE 2 4 11" xfId="36357"/>
    <cellStyle name="showParameterE 2 4 12" xfId="36358"/>
    <cellStyle name="showParameterE 2 4 2" xfId="36359"/>
    <cellStyle name="showParameterE 2 4 2 10" xfId="36360"/>
    <cellStyle name="showParameterE 2 4 2 11" xfId="36361"/>
    <cellStyle name="showParameterE 2 4 2 12" xfId="36362"/>
    <cellStyle name="showParameterE 2 4 2 2" xfId="36363"/>
    <cellStyle name="showParameterE 2 4 2 2 2" xfId="36364"/>
    <cellStyle name="showParameterE 2 4 2 2 2 2" xfId="36365"/>
    <cellStyle name="showParameterE 2 4 2 2 2 3" xfId="36366"/>
    <cellStyle name="showParameterE 2 4 2 2 2 4" xfId="36367"/>
    <cellStyle name="showParameterE 2 4 2 2 2 5" xfId="36368"/>
    <cellStyle name="showParameterE 2 4 2 2 2 6" xfId="36369"/>
    <cellStyle name="showParameterE 2 4 2 2 2 7" xfId="36370"/>
    <cellStyle name="showParameterE 2 4 2 2 3" xfId="36371"/>
    <cellStyle name="showParameterE 2 4 2 2 4" xfId="36372"/>
    <cellStyle name="showParameterE 2 4 2 2 5" xfId="36373"/>
    <cellStyle name="showParameterE 2 4 2 2 6" xfId="36374"/>
    <cellStyle name="showParameterE 2 4 2 3" xfId="36375"/>
    <cellStyle name="showParameterE 2 4 2 3 2" xfId="36376"/>
    <cellStyle name="showParameterE 2 4 2 3 3" xfId="36377"/>
    <cellStyle name="showParameterE 2 4 2 3 4" xfId="36378"/>
    <cellStyle name="showParameterE 2 4 2 3 5" xfId="36379"/>
    <cellStyle name="showParameterE 2 4 2 3 6" xfId="36380"/>
    <cellStyle name="showParameterE 2 4 2 3 7" xfId="36381"/>
    <cellStyle name="showParameterE 2 4 2 4" xfId="36382"/>
    <cellStyle name="showParameterE 2 4 2 5" xfId="36383"/>
    <cellStyle name="showParameterE 2 4 2 6" xfId="36384"/>
    <cellStyle name="showParameterE 2 4 2 7" xfId="36385"/>
    <cellStyle name="showParameterE 2 4 2 8" xfId="36386"/>
    <cellStyle name="showParameterE 2 4 2 9" xfId="36387"/>
    <cellStyle name="showParameterE 2 4 3" xfId="36388"/>
    <cellStyle name="showParameterE 2 4 3 2" xfId="36389"/>
    <cellStyle name="showParameterE 2 4 3 2 2" xfId="36390"/>
    <cellStyle name="showParameterE 2 4 3 2 3" xfId="36391"/>
    <cellStyle name="showParameterE 2 4 3 2 4" xfId="36392"/>
    <cellStyle name="showParameterE 2 4 3 2 5" xfId="36393"/>
    <cellStyle name="showParameterE 2 4 3 2 6" xfId="36394"/>
    <cellStyle name="showParameterE 2 4 3 2 7" xfId="36395"/>
    <cellStyle name="showParameterE 2 4 3 3" xfId="36396"/>
    <cellStyle name="showParameterE 2 4 3 4" xfId="36397"/>
    <cellStyle name="showParameterE 2 4 3 5" xfId="36398"/>
    <cellStyle name="showParameterE 2 4 3 6" xfId="36399"/>
    <cellStyle name="showParameterE 2 4 4" xfId="36400"/>
    <cellStyle name="showParameterE 2 4 4 2" xfId="36401"/>
    <cellStyle name="showParameterE 2 4 4 3" xfId="36402"/>
    <cellStyle name="showParameterE 2 4 4 4" xfId="36403"/>
    <cellStyle name="showParameterE 2 4 4 5" xfId="36404"/>
    <cellStyle name="showParameterE 2 4 4 6" xfId="36405"/>
    <cellStyle name="showParameterE 2 4 4 7" xfId="36406"/>
    <cellStyle name="showParameterE 2 4 5" xfId="36407"/>
    <cellStyle name="showParameterE 2 4 6" xfId="36408"/>
    <cellStyle name="showParameterE 2 4 7" xfId="36409"/>
    <cellStyle name="showParameterE 2 4 8" xfId="36410"/>
    <cellStyle name="showParameterE 2 4 9" xfId="36411"/>
    <cellStyle name="showParameterE 2 5" xfId="36412"/>
    <cellStyle name="showParameterE 2 5 2" xfId="36413"/>
    <cellStyle name="showParameterE 2 5 3" xfId="36414"/>
    <cellStyle name="showParameterE 2 5 4" xfId="36415"/>
    <cellStyle name="showParameterE 2 5 5" xfId="36416"/>
    <cellStyle name="showParameterE 2 6" xfId="36417"/>
    <cellStyle name="showParameterE 2 6 2" xfId="36418"/>
    <cellStyle name="showParameterE 2 6 3" xfId="36419"/>
    <cellStyle name="showParameterE 2 6 4" xfId="36420"/>
    <cellStyle name="showParameterE 2 6 5" xfId="36421"/>
    <cellStyle name="showParameterE 2 6 6" xfId="36422"/>
    <cellStyle name="showParameterE 2 6 7" xfId="36423"/>
    <cellStyle name="showParameterE 2 7" xfId="36424"/>
    <cellStyle name="showParameterE 2 7 2" xfId="36425"/>
    <cellStyle name="showParameterE 2 7 3" xfId="36426"/>
    <cellStyle name="showParameterE 2 7 4" xfId="36427"/>
    <cellStyle name="showParameterE 2 8" xfId="36428"/>
    <cellStyle name="showParameterE 2 8 2" xfId="36429"/>
    <cellStyle name="showParameterE 2 8 3" xfId="36430"/>
    <cellStyle name="showParameterE 2 8 4" xfId="36431"/>
    <cellStyle name="showParameterE 2 9" xfId="36432"/>
    <cellStyle name="showParameterE 3" xfId="36433"/>
    <cellStyle name="showParameterE 3 10" xfId="36434"/>
    <cellStyle name="showParameterE 3 11" xfId="36435"/>
    <cellStyle name="showParameterE 3 12" xfId="36436"/>
    <cellStyle name="showParameterE 3 13" xfId="36437"/>
    <cellStyle name="showParameterE 3 14" xfId="36438"/>
    <cellStyle name="showParameterE 3 15" xfId="36439"/>
    <cellStyle name="showParameterE 3 2" xfId="36440"/>
    <cellStyle name="showParameterE 3 2 10" xfId="36441"/>
    <cellStyle name="showParameterE 3 2 11" xfId="36442"/>
    <cellStyle name="showParameterE 3 2 2" xfId="36443"/>
    <cellStyle name="showParameterE 3 2 2 10" xfId="36444"/>
    <cellStyle name="showParameterE 3 2 2 11" xfId="36445"/>
    <cellStyle name="showParameterE 3 2 2 12" xfId="36446"/>
    <cellStyle name="showParameterE 3 2 2 2" xfId="36447"/>
    <cellStyle name="showParameterE 3 2 2 2 10" xfId="36448"/>
    <cellStyle name="showParameterE 3 2 2 2 11" xfId="36449"/>
    <cellStyle name="showParameterE 3 2 2 2 12" xfId="36450"/>
    <cellStyle name="showParameterE 3 2 2 2 2" xfId="36451"/>
    <cellStyle name="showParameterE 3 2 2 2 2 2" xfId="36452"/>
    <cellStyle name="showParameterE 3 2 2 2 2 2 2" xfId="36453"/>
    <cellStyle name="showParameterE 3 2 2 2 2 2 3" xfId="36454"/>
    <cellStyle name="showParameterE 3 2 2 2 2 2 4" xfId="36455"/>
    <cellStyle name="showParameterE 3 2 2 2 2 2 5" xfId="36456"/>
    <cellStyle name="showParameterE 3 2 2 2 2 2 6" xfId="36457"/>
    <cellStyle name="showParameterE 3 2 2 2 2 2 7" xfId="36458"/>
    <cellStyle name="showParameterE 3 2 2 2 2 3" xfId="36459"/>
    <cellStyle name="showParameterE 3 2 2 2 2 4" xfId="36460"/>
    <cellStyle name="showParameterE 3 2 2 2 2 5" xfId="36461"/>
    <cellStyle name="showParameterE 3 2 2 2 2 6" xfId="36462"/>
    <cellStyle name="showParameterE 3 2 2 2 3" xfId="36463"/>
    <cellStyle name="showParameterE 3 2 2 2 3 2" xfId="36464"/>
    <cellStyle name="showParameterE 3 2 2 2 3 3" xfId="36465"/>
    <cellStyle name="showParameterE 3 2 2 2 3 4" xfId="36466"/>
    <cellStyle name="showParameterE 3 2 2 2 3 5" xfId="36467"/>
    <cellStyle name="showParameterE 3 2 2 2 3 6" xfId="36468"/>
    <cellStyle name="showParameterE 3 2 2 2 3 7" xfId="36469"/>
    <cellStyle name="showParameterE 3 2 2 2 4" xfId="36470"/>
    <cellStyle name="showParameterE 3 2 2 2 5" xfId="36471"/>
    <cellStyle name="showParameterE 3 2 2 2 6" xfId="36472"/>
    <cellStyle name="showParameterE 3 2 2 2 7" xfId="36473"/>
    <cellStyle name="showParameterE 3 2 2 2 8" xfId="36474"/>
    <cellStyle name="showParameterE 3 2 2 2 9" xfId="36475"/>
    <cellStyle name="showParameterE 3 2 2 3" xfId="36476"/>
    <cellStyle name="showParameterE 3 2 2 3 2" xfId="36477"/>
    <cellStyle name="showParameterE 3 2 2 3 2 2" xfId="36478"/>
    <cellStyle name="showParameterE 3 2 2 3 2 3" xfId="36479"/>
    <cellStyle name="showParameterE 3 2 2 3 2 4" xfId="36480"/>
    <cellStyle name="showParameterE 3 2 2 3 2 5" xfId="36481"/>
    <cellStyle name="showParameterE 3 2 2 3 2 6" xfId="36482"/>
    <cellStyle name="showParameterE 3 2 2 3 2 7" xfId="36483"/>
    <cellStyle name="showParameterE 3 2 2 3 3" xfId="36484"/>
    <cellStyle name="showParameterE 3 2 2 3 4" xfId="36485"/>
    <cellStyle name="showParameterE 3 2 2 3 5" xfId="36486"/>
    <cellStyle name="showParameterE 3 2 2 3 6" xfId="36487"/>
    <cellStyle name="showParameterE 3 2 2 4" xfId="36488"/>
    <cellStyle name="showParameterE 3 2 2 4 2" xfId="36489"/>
    <cellStyle name="showParameterE 3 2 2 4 3" xfId="36490"/>
    <cellStyle name="showParameterE 3 2 2 4 4" xfId="36491"/>
    <cellStyle name="showParameterE 3 2 2 4 5" xfId="36492"/>
    <cellStyle name="showParameterE 3 2 2 4 6" xfId="36493"/>
    <cellStyle name="showParameterE 3 2 2 4 7" xfId="36494"/>
    <cellStyle name="showParameterE 3 2 2 5" xfId="36495"/>
    <cellStyle name="showParameterE 3 2 2 6" xfId="36496"/>
    <cellStyle name="showParameterE 3 2 2 7" xfId="36497"/>
    <cellStyle name="showParameterE 3 2 2 8" xfId="36498"/>
    <cellStyle name="showParameterE 3 2 2 9" xfId="36499"/>
    <cellStyle name="showParameterE 3 2 3" xfId="36500"/>
    <cellStyle name="showParameterE 3 2 3 2" xfId="36501"/>
    <cellStyle name="showParameterE 3 2 3 3" xfId="36502"/>
    <cellStyle name="showParameterE 3 2 3 4" xfId="36503"/>
    <cellStyle name="showParameterE 3 2 3 5" xfId="36504"/>
    <cellStyle name="showParameterE 3 2 3 6" xfId="36505"/>
    <cellStyle name="showParameterE 3 2 3 7" xfId="36506"/>
    <cellStyle name="showParameterE 3 2 4" xfId="36507"/>
    <cellStyle name="showParameterE 3 2 5" xfId="36508"/>
    <cellStyle name="showParameterE 3 2 6" xfId="36509"/>
    <cellStyle name="showParameterE 3 2 7" xfId="36510"/>
    <cellStyle name="showParameterE 3 2 8" xfId="36511"/>
    <cellStyle name="showParameterE 3 2 9" xfId="36512"/>
    <cellStyle name="showParameterE 3 3" xfId="36513"/>
    <cellStyle name="showParameterE 3 3 10" xfId="36514"/>
    <cellStyle name="showParameterE 3 3 11" xfId="36515"/>
    <cellStyle name="showParameterE 3 3 12" xfId="36516"/>
    <cellStyle name="showParameterE 3 3 2" xfId="36517"/>
    <cellStyle name="showParameterE 3 3 2 10" xfId="36518"/>
    <cellStyle name="showParameterE 3 3 2 11" xfId="36519"/>
    <cellStyle name="showParameterE 3 3 2 12" xfId="36520"/>
    <cellStyle name="showParameterE 3 3 2 2" xfId="36521"/>
    <cellStyle name="showParameterE 3 3 2 2 10" xfId="36522"/>
    <cellStyle name="showParameterE 3 3 2 2 11" xfId="36523"/>
    <cellStyle name="showParameterE 3 3 2 2 12" xfId="36524"/>
    <cellStyle name="showParameterE 3 3 2 2 2" xfId="36525"/>
    <cellStyle name="showParameterE 3 3 2 2 2 2" xfId="36526"/>
    <cellStyle name="showParameterE 3 3 2 2 2 2 2" xfId="36527"/>
    <cellStyle name="showParameterE 3 3 2 2 2 2 3" xfId="36528"/>
    <cellStyle name="showParameterE 3 3 2 2 2 2 4" xfId="36529"/>
    <cellStyle name="showParameterE 3 3 2 2 2 2 5" xfId="36530"/>
    <cellStyle name="showParameterE 3 3 2 2 2 2 6" xfId="36531"/>
    <cellStyle name="showParameterE 3 3 2 2 2 2 7" xfId="36532"/>
    <cellStyle name="showParameterE 3 3 2 2 2 3" xfId="36533"/>
    <cellStyle name="showParameterE 3 3 2 2 2 4" xfId="36534"/>
    <cellStyle name="showParameterE 3 3 2 2 2 5" xfId="36535"/>
    <cellStyle name="showParameterE 3 3 2 2 2 6" xfId="36536"/>
    <cellStyle name="showParameterE 3 3 2 2 3" xfId="36537"/>
    <cellStyle name="showParameterE 3 3 2 2 3 2" xfId="36538"/>
    <cellStyle name="showParameterE 3 3 2 2 3 3" xfId="36539"/>
    <cellStyle name="showParameterE 3 3 2 2 3 4" xfId="36540"/>
    <cellStyle name="showParameterE 3 3 2 2 3 5" xfId="36541"/>
    <cellStyle name="showParameterE 3 3 2 2 3 6" xfId="36542"/>
    <cellStyle name="showParameterE 3 3 2 2 3 7" xfId="36543"/>
    <cellStyle name="showParameterE 3 3 2 2 4" xfId="36544"/>
    <cellStyle name="showParameterE 3 3 2 2 5" xfId="36545"/>
    <cellStyle name="showParameterE 3 3 2 2 6" xfId="36546"/>
    <cellStyle name="showParameterE 3 3 2 2 7" xfId="36547"/>
    <cellStyle name="showParameterE 3 3 2 2 8" xfId="36548"/>
    <cellStyle name="showParameterE 3 3 2 2 9" xfId="36549"/>
    <cellStyle name="showParameterE 3 3 2 3" xfId="36550"/>
    <cellStyle name="showParameterE 3 3 2 3 2" xfId="36551"/>
    <cellStyle name="showParameterE 3 3 2 3 2 2" xfId="36552"/>
    <cellStyle name="showParameterE 3 3 2 3 2 3" xfId="36553"/>
    <cellStyle name="showParameterE 3 3 2 3 2 4" xfId="36554"/>
    <cellStyle name="showParameterE 3 3 2 3 2 5" xfId="36555"/>
    <cellStyle name="showParameterE 3 3 2 3 2 6" xfId="36556"/>
    <cellStyle name="showParameterE 3 3 2 3 2 7" xfId="36557"/>
    <cellStyle name="showParameterE 3 3 2 3 3" xfId="36558"/>
    <cellStyle name="showParameterE 3 3 2 3 4" xfId="36559"/>
    <cellStyle name="showParameterE 3 3 2 3 5" xfId="36560"/>
    <cellStyle name="showParameterE 3 3 2 3 6" xfId="36561"/>
    <cellStyle name="showParameterE 3 3 2 4" xfId="36562"/>
    <cellStyle name="showParameterE 3 3 2 4 2" xfId="36563"/>
    <cellStyle name="showParameterE 3 3 2 4 3" xfId="36564"/>
    <cellStyle name="showParameterE 3 3 2 4 4" xfId="36565"/>
    <cellStyle name="showParameterE 3 3 2 4 5" xfId="36566"/>
    <cellStyle name="showParameterE 3 3 2 4 6" xfId="36567"/>
    <cellStyle name="showParameterE 3 3 2 4 7" xfId="36568"/>
    <cellStyle name="showParameterE 3 3 2 5" xfId="36569"/>
    <cellStyle name="showParameterE 3 3 2 6" xfId="36570"/>
    <cellStyle name="showParameterE 3 3 2 7" xfId="36571"/>
    <cellStyle name="showParameterE 3 3 2 8" xfId="36572"/>
    <cellStyle name="showParameterE 3 3 2 9" xfId="36573"/>
    <cellStyle name="showParameterE 3 3 3" xfId="36574"/>
    <cellStyle name="showParameterE 3 3 3 2" xfId="36575"/>
    <cellStyle name="showParameterE 3 3 3 2 2" xfId="36576"/>
    <cellStyle name="showParameterE 3 3 3 2 3" xfId="36577"/>
    <cellStyle name="showParameterE 3 3 3 2 4" xfId="36578"/>
    <cellStyle name="showParameterE 3 3 3 2 5" xfId="36579"/>
    <cellStyle name="showParameterE 3 3 3 2 6" xfId="36580"/>
    <cellStyle name="showParameterE 3 3 3 2 7" xfId="36581"/>
    <cellStyle name="showParameterE 3 3 3 3" xfId="36582"/>
    <cellStyle name="showParameterE 3 3 3 4" xfId="36583"/>
    <cellStyle name="showParameterE 3 3 3 5" xfId="36584"/>
    <cellStyle name="showParameterE 3 3 3 6" xfId="36585"/>
    <cellStyle name="showParameterE 3 3 4" xfId="36586"/>
    <cellStyle name="showParameterE 3 3 4 2" xfId="36587"/>
    <cellStyle name="showParameterE 3 3 4 3" xfId="36588"/>
    <cellStyle name="showParameterE 3 3 4 4" xfId="36589"/>
    <cellStyle name="showParameterE 3 3 4 5" xfId="36590"/>
    <cellStyle name="showParameterE 3 3 4 6" xfId="36591"/>
    <cellStyle name="showParameterE 3 3 4 7" xfId="36592"/>
    <cellStyle name="showParameterE 3 3 5" xfId="36593"/>
    <cellStyle name="showParameterE 3 3 6" xfId="36594"/>
    <cellStyle name="showParameterE 3 3 7" xfId="36595"/>
    <cellStyle name="showParameterE 3 3 8" xfId="36596"/>
    <cellStyle name="showParameterE 3 3 9" xfId="36597"/>
    <cellStyle name="showParameterE 3 4" xfId="36598"/>
    <cellStyle name="showParameterE 3 4 10" xfId="36599"/>
    <cellStyle name="showParameterE 3 4 11" xfId="36600"/>
    <cellStyle name="showParameterE 3 4 12" xfId="36601"/>
    <cellStyle name="showParameterE 3 4 2" xfId="36602"/>
    <cellStyle name="showParameterE 3 4 2 10" xfId="36603"/>
    <cellStyle name="showParameterE 3 4 2 11" xfId="36604"/>
    <cellStyle name="showParameterE 3 4 2 12" xfId="36605"/>
    <cellStyle name="showParameterE 3 4 2 2" xfId="36606"/>
    <cellStyle name="showParameterE 3 4 2 2 2" xfId="36607"/>
    <cellStyle name="showParameterE 3 4 2 2 2 2" xfId="36608"/>
    <cellStyle name="showParameterE 3 4 2 2 2 3" xfId="36609"/>
    <cellStyle name="showParameterE 3 4 2 2 2 4" xfId="36610"/>
    <cellStyle name="showParameterE 3 4 2 2 2 5" xfId="36611"/>
    <cellStyle name="showParameterE 3 4 2 2 2 6" xfId="36612"/>
    <cellStyle name="showParameterE 3 4 2 2 2 7" xfId="36613"/>
    <cellStyle name="showParameterE 3 4 2 2 3" xfId="36614"/>
    <cellStyle name="showParameterE 3 4 2 2 4" xfId="36615"/>
    <cellStyle name="showParameterE 3 4 2 2 5" xfId="36616"/>
    <cellStyle name="showParameterE 3 4 2 2 6" xfId="36617"/>
    <cellStyle name="showParameterE 3 4 2 3" xfId="36618"/>
    <cellStyle name="showParameterE 3 4 2 3 2" xfId="36619"/>
    <cellStyle name="showParameterE 3 4 2 3 3" xfId="36620"/>
    <cellStyle name="showParameterE 3 4 2 3 4" xfId="36621"/>
    <cellStyle name="showParameterE 3 4 2 3 5" xfId="36622"/>
    <cellStyle name="showParameterE 3 4 2 3 6" xfId="36623"/>
    <cellStyle name="showParameterE 3 4 2 3 7" xfId="36624"/>
    <cellStyle name="showParameterE 3 4 2 4" xfId="36625"/>
    <cellStyle name="showParameterE 3 4 2 5" xfId="36626"/>
    <cellStyle name="showParameterE 3 4 2 6" xfId="36627"/>
    <cellStyle name="showParameterE 3 4 2 7" xfId="36628"/>
    <cellStyle name="showParameterE 3 4 2 8" xfId="36629"/>
    <cellStyle name="showParameterE 3 4 2 9" xfId="36630"/>
    <cellStyle name="showParameterE 3 4 3" xfId="36631"/>
    <cellStyle name="showParameterE 3 4 3 2" xfId="36632"/>
    <cellStyle name="showParameterE 3 4 3 2 2" xfId="36633"/>
    <cellStyle name="showParameterE 3 4 3 2 3" xfId="36634"/>
    <cellStyle name="showParameterE 3 4 3 2 4" xfId="36635"/>
    <cellStyle name="showParameterE 3 4 3 2 5" xfId="36636"/>
    <cellStyle name="showParameterE 3 4 3 2 6" xfId="36637"/>
    <cellStyle name="showParameterE 3 4 3 2 7" xfId="36638"/>
    <cellStyle name="showParameterE 3 4 3 3" xfId="36639"/>
    <cellStyle name="showParameterE 3 4 3 4" xfId="36640"/>
    <cellStyle name="showParameterE 3 4 3 5" xfId="36641"/>
    <cellStyle name="showParameterE 3 4 3 6" xfId="36642"/>
    <cellStyle name="showParameterE 3 4 4" xfId="36643"/>
    <cellStyle name="showParameterE 3 4 4 2" xfId="36644"/>
    <cellStyle name="showParameterE 3 4 4 3" xfId="36645"/>
    <cellStyle name="showParameterE 3 4 4 4" xfId="36646"/>
    <cellStyle name="showParameterE 3 4 4 5" xfId="36647"/>
    <cellStyle name="showParameterE 3 4 4 6" xfId="36648"/>
    <cellStyle name="showParameterE 3 4 4 7" xfId="36649"/>
    <cellStyle name="showParameterE 3 4 5" xfId="36650"/>
    <cellStyle name="showParameterE 3 4 6" xfId="36651"/>
    <cellStyle name="showParameterE 3 4 7" xfId="36652"/>
    <cellStyle name="showParameterE 3 4 8" xfId="36653"/>
    <cellStyle name="showParameterE 3 4 9" xfId="36654"/>
    <cellStyle name="showParameterE 3 5" xfId="36655"/>
    <cellStyle name="showParameterE 3 5 2" xfId="36656"/>
    <cellStyle name="showParameterE 3 5 3" xfId="36657"/>
    <cellStyle name="showParameterE 3 5 4" xfId="36658"/>
    <cellStyle name="showParameterE 3 5 5" xfId="36659"/>
    <cellStyle name="showParameterE 3 5 6" xfId="36660"/>
    <cellStyle name="showParameterE 3 5 7" xfId="36661"/>
    <cellStyle name="showParameterE 3 6" xfId="36662"/>
    <cellStyle name="showParameterE 3 6 2" xfId="36663"/>
    <cellStyle name="showParameterE 3 6 3" xfId="36664"/>
    <cellStyle name="showParameterE 3 6 4" xfId="36665"/>
    <cellStyle name="showParameterE 3 6 5" xfId="36666"/>
    <cellStyle name="showParameterE 3 6 6" xfId="36667"/>
    <cellStyle name="showParameterE 3 6 7" xfId="36668"/>
    <cellStyle name="showParameterE 3 7" xfId="36669"/>
    <cellStyle name="showParameterE 3 7 2" xfId="36670"/>
    <cellStyle name="showParameterE 3 7 3" xfId="36671"/>
    <cellStyle name="showParameterE 3 7 4" xfId="36672"/>
    <cellStyle name="showParameterE 3 8" xfId="36673"/>
    <cellStyle name="showParameterE 3 8 2" xfId="36674"/>
    <cellStyle name="showParameterE 3 8 3" xfId="36675"/>
    <cellStyle name="showParameterE 3 8 4" xfId="36676"/>
    <cellStyle name="showParameterE 3 9" xfId="36677"/>
    <cellStyle name="showParameterE 4" xfId="36678"/>
    <cellStyle name="showParameterE 4 10" xfId="36679"/>
    <cellStyle name="showParameterE 4 11" xfId="36680"/>
    <cellStyle name="showParameterE 4 12" xfId="36681"/>
    <cellStyle name="showParameterE 4 13" xfId="36682"/>
    <cellStyle name="showParameterE 4 2" xfId="36683"/>
    <cellStyle name="showParameterE 4 2 2" xfId="36684"/>
    <cellStyle name="showParameterE 4 2 2 2" xfId="36685"/>
    <cellStyle name="showParameterE 4 2 2 3" xfId="36686"/>
    <cellStyle name="showParameterE 4 2 2 4" xfId="36687"/>
    <cellStyle name="showParameterE 4 2 2 5" xfId="36688"/>
    <cellStyle name="showParameterE 4 2 2 6" xfId="36689"/>
    <cellStyle name="showParameterE 4 2 2 7" xfId="36690"/>
    <cellStyle name="showParameterE 4 2 3" xfId="36691"/>
    <cellStyle name="showParameterE 4 2 4" xfId="36692"/>
    <cellStyle name="showParameterE 4 2 5" xfId="36693"/>
    <cellStyle name="showParameterE 4 2 6" xfId="36694"/>
    <cellStyle name="showParameterE 4 3" xfId="36695"/>
    <cellStyle name="showParameterE 4 3 2" xfId="36696"/>
    <cellStyle name="showParameterE 4 3 3" xfId="36697"/>
    <cellStyle name="showParameterE 4 3 4" xfId="36698"/>
    <cellStyle name="showParameterE 4 3 5" xfId="36699"/>
    <cellStyle name="showParameterE 4 3 6" xfId="36700"/>
    <cellStyle name="showParameterE 4 3 7" xfId="36701"/>
    <cellStyle name="showParameterE 4 4" xfId="36702"/>
    <cellStyle name="showParameterE 4 5" xfId="36703"/>
    <cellStyle name="showParameterE 4 6" xfId="36704"/>
    <cellStyle name="showParameterE 4 7" xfId="36705"/>
    <cellStyle name="showParameterE 4 8" xfId="36706"/>
    <cellStyle name="showParameterE 4 9" xfId="36707"/>
    <cellStyle name="showParameterE 5" xfId="36708"/>
    <cellStyle name="showParameterE 5 10" xfId="36709"/>
    <cellStyle name="showParameterE 5 11" xfId="36710"/>
    <cellStyle name="showParameterE 5 12" xfId="36711"/>
    <cellStyle name="showParameterE 5 13" xfId="36712"/>
    <cellStyle name="showParameterE 5 2" xfId="36713"/>
    <cellStyle name="showParameterE 5 2 2" xfId="36714"/>
    <cellStyle name="showParameterE 5 2 2 2" xfId="36715"/>
    <cellStyle name="showParameterE 5 2 2 3" xfId="36716"/>
    <cellStyle name="showParameterE 5 2 2 4" xfId="36717"/>
    <cellStyle name="showParameterE 5 2 2 5" xfId="36718"/>
    <cellStyle name="showParameterE 5 2 2 6" xfId="36719"/>
    <cellStyle name="showParameterE 5 2 2 7" xfId="36720"/>
    <cellStyle name="showParameterE 5 2 3" xfId="36721"/>
    <cellStyle name="showParameterE 5 2 4" xfId="36722"/>
    <cellStyle name="showParameterE 5 2 5" xfId="36723"/>
    <cellStyle name="showParameterE 5 2 6" xfId="36724"/>
    <cellStyle name="showParameterE 5 3" xfId="36725"/>
    <cellStyle name="showParameterE 5 3 2" xfId="36726"/>
    <cellStyle name="showParameterE 5 3 3" xfId="36727"/>
    <cellStyle name="showParameterE 5 3 4" xfId="36728"/>
    <cellStyle name="showParameterE 5 3 5" xfId="36729"/>
    <cellStyle name="showParameterE 5 3 6" xfId="36730"/>
    <cellStyle name="showParameterE 5 3 7" xfId="36731"/>
    <cellStyle name="showParameterE 5 4" xfId="36732"/>
    <cellStyle name="showParameterE 5 5" xfId="36733"/>
    <cellStyle name="showParameterE 5 6" xfId="36734"/>
    <cellStyle name="showParameterE 5 7" xfId="36735"/>
    <cellStyle name="showParameterE 5 8" xfId="36736"/>
    <cellStyle name="showParameterE 5 9" xfId="36737"/>
    <cellStyle name="showParameterE 6" xfId="36738"/>
    <cellStyle name="showParameterE 6 10" xfId="36739"/>
    <cellStyle name="showParameterE 6 11" xfId="36740"/>
    <cellStyle name="showParameterE 6 12" xfId="36741"/>
    <cellStyle name="showParameterE 6 2" xfId="36742"/>
    <cellStyle name="showParameterE 6 2 2" xfId="36743"/>
    <cellStyle name="showParameterE 6 2 2 2" xfId="36744"/>
    <cellStyle name="showParameterE 6 2 2 3" xfId="36745"/>
    <cellStyle name="showParameterE 6 2 2 4" xfId="36746"/>
    <cellStyle name="showParameterE 6 2 2 5" xfId="36747"/>
    <cellStyle name="showParameterE 6 2 2 6" xfId="36748"/>
    <cellStyle name="showParameterE 6 2 2 7" xfId="36749"/>
    <cellStyle name="showParameterE 6 2 3" xfId="36750"/>
    <cellStyle name="showParameterE 6 2 4" xfId="36751"/>
    <cellStyle name="showParameterE 6 2 5" xfId="36752"/>
    <cellStyle name="showParameterE 6 2 6" xfId="36753"/>
    <cellStyle name="showParameterE 6 3" xfId="36754"/>
    <cellStyle name="showParameterE 6 3 2" xfId="36755"/>
    <cellStyle name="showParameterE 6 3 3" xfId="36756"/>
    <cellStyle name="showParameterE 6 3 4" xfId="36757"/>
    <cellStyle name="showParameterE 6 3 5" xfId="36758"/>
    <cellStyle name="showParameterE 6 3 6" xfId="36759"/>
    <cellStyle name="showParameterE 6 3 7" xfId="36760"/>
    <cellStyle name="showParameterE 6 4" xfId="36761"/>
    <cellStyle name="showParameterE 6 5" xfId="36762"/>
    <cellStyle name="showParameterE 6 6" xfId="36763"/>
    <cellStyle name="showParameterE 6 7" xfId="36764"/>
    <cellStyle name="showParameterE 6 8" xfId="36765"/>
    <cellStyle name="showParameterE 6 9" xfId="36766"/>
    <cellStyle name="showParameterE 7" xfId="36767"/>
    <cellStyle name="showParameterE 7 2" xfId="36768"/>
    <cellStyle name="showParameterE 7 3" xfId="36769"/>
    <cellStyle name="showParameterE 7 4" xfId="36770"/>
    <cellStyle name="showParameterE 7 5" xfId="36771"/>
    <cellStyle name="showParameterE 8" xfId="36772"/>
    <cellStyle name="showParameterE 8 2" xfId="36773"/>
    <cellStyle name="showParameterE 8 3" xfId="36774"/>
    <cellStyle name="showParameterE 8 4" xfId="36775"/>
    <cellStyle name="showParameterE 8 5" xfId="36776"/>
    <cellStyle name="showParameterE 8 6" xfId="36777"/>
    <cellStyle name="showParameterE 8 7" xfId="36778"/>
    <cellStyle name="showParameterE 9" xfId="36779"/>
    <cellStyle name="showParameterE 9 2" xfId="36780"/>
    <cellStyle name="showParameterE 9 3" xfId="36781"/>
    <cellStyle name="showParameterE 9 4" xfId="36782"/>
    <cellStyle name="showParameterS" xfId="36783"/>
    <cellStyle name="showParameterS 10" xfId="36784"/>
    <cellStyle name="showParameterS 10 2" xfId="36785"/>
    <cellStyle name="showParameterS 10 3" xfId="36786"/>
    <cellStyle name="showParameterS 10 4" xfId="36787"/>
    <cellStyle name="showParameterS 11" xfId="36788"/>
    <cellStyle name="showParameterS 12" xfId="36789"/>
    <cellStyle name="showParameterS 13" xfId="36790"/>
    <cellStyle name="showParameterS 14" xfId="36791"/>
    <cellStyle name="showParameterS 2" xfId="36792"/>
    <cellStyle name="showParameterS 2 10" xfId="36793"/>
    <cellStyle name="showParameterS 2 11" xfId="36794"/>
    <cellStyle name="showParameterS 2 12" xfId="36795"/>
    <cellStyle name="showParameterS 2 13" xfId="36796"/>
    <cellStyle name="showParameterS 2 14" xfId="36797"/>
    <cellStyle name="showParameterS 2 2" xfId="36798"/>
    <cellStyle name="showParameterS 2 2 10" xfId="36799"/>
    <cellStyle name="showParameterS 2 2 11" xfId="36800"/>
    <cellStyle name="showParameterS 2 2 2" xfId="36801"/>
    <cellStyle name="showParameterS 2 2 2 10" xfId="36802"/>
    <cellStyle name="showParameterS 2 2 2 11" xfId="36803"/>
    <cellStyle name="showParameterS 2 2 2 12" xfId="36804"/>
    <cellStyle name="showParameterS 2 2 2 2" xfId="36805"/>
    <cellStyle name="showParameterS 2 2 2 2 10" xfId="36806"/>
    <cellStyle name="showParameterS 2 2 2 2 11" xfId="36807"/>
    <cellStyle name="showParameterS 2 2 2 2 12" xfId="36808"/>
    <cellStyle name="showParameterS 2 2 2 2 2" xfId="36809"/>
    <cellStyle name="showParameterS 2 2 2 2 2 2" xfId="36810"/>
    <cellStyle name="showParameterS 2 2 2 2 2 2 2" xfId="36811"/>
    <cellStyle name="showParameterS 2 2 2 2 2 2 3" xfId="36812"/>
    <cellStyle name="showParameterS 2 2 2 2 2 2 4" xfId="36813"/>
    <cellStyle name="showParameterS 2 2 2 2 2 2 5" xfId="36814"/>
    <cellStyle name="showParameterS 2 2 2 2 2 2 6" xfId="36815"/>
    <cellStyle name="showParameterS 2 2 2 2 2 2 7" xfId="36816"/>
    <cellStyle name="showParameterS 2 2 2 2 2 3" xfId="36817"/>
    <cellStyle name="showParameterS 2 2 2 2 2 4" xfId="36818"/>
    <cellStyle name="showParameterS 2 2 2 2 2 5" xfId="36819"/>
    <cellStyle name="showParameterS 2 2 2 2 2 6" xfId="36820"/>
    <cellStyle name="showParameterS 2 2 2 2 3" xfId="36821"/>
    <cellStyle name="showParameterS 2 2 2 2 3 2" xfId="36822"/>
    <cellStyle name="showParameterS 2 2 2 2 3 3" xfId="36823"/>
    <cellStyle name="showParameterS 2 2 2 2 3 4" xfId="36824"/>
    <cellStyle name="showParameterS 2 2 2 2 3 5" xfId="36825"/>
    <cellStyle name="showParameterS 2 2 2 2 3 6" xfId="36826"/>
    <cellStyle name="showParameterS 2 2 2 2 3 7" xfId="36827"/>
    <cellStyle name="showParameterS 2 2 2 2 4" xfId="36828"/>
    <cellStyle name="showParameterS 2 2 2 2 5" xfId="36829"/>
    <cellStyle name="showParameterS 2 2 2 2 6" xfId="36830"/>
    <cellStyle name="showParameterS 2 2 2 2 7" xfId="36831"/>
    <cellStyle name="showParameterS 2 2 2 2 8" xfId="36832"/>
    <cellStyle name="showParameterS 2 2 2 2 9" xfId="36833"/>
    <cellStyle name="showParameterS 2 2 2 3" xfId="36834"/>
    <cellStyle name="showParameterS 2 2 2 3 2" xfId="36835"/>
    <cellStyle name="showParameterS 2 2 2 3 2 2" xfId="36836"/>
    <cellStyle name="showParameterS 2 2 2 3 2 3" xfId="36837"/>
    <cellStyle name="showParameterS 2 2 2 3 2 4" xfId="36838"/>
    <cellStyle name="showParameterS 2 2 2 3 2 5" xfId="36839"/>
    <cellStyle name="showParameterS 2 2 2 3 2 6" xfId="36840"/>
    <cellStyle name="showParameterS 2 2 2 3 2 7" xfId="36841"/>
    <cellStyle name="showParameterS 2 2 2 3 3" xfId="36842"/>
    <cellStyle name="showParameterS 2 2 2 3 4" xfId="36843"/>
    <cellStyle name="showParameterS 2 2 2 3 5" xfId="36844"/>
    <cellStyle name="showParameterS 2 2 2 3 6" xfId="36845"/>
    <cellStyle name="showParameterS 2 2 2 4" xfId="36846"/>
    <cellStyle name="showParameterS 2 2 2 4 2" xfId="36847"/>
    <cellStyle name="showParameterS 2 2 2 4 3" xfId="36848"/>
    <cellStyle name="showParameterS 2 2 2 4 4" xfId="36849"/>
    <cellStyle name="showParameterS 2 2 2 4 5" xfId="36850"/>
    <cellStyle name="showParameterS 2 2 2 4 6" xfId="36851"/>
    <cellStyle name="showParameterS 2 2 2 4 7" xfId="36852"/>
    <cellStyle name="showParameterS 2 2 2 5" xfId="36853"/>
    <cellStyle name="showParameterS 2 2 2 6" xfId="36854"/>
    <cellStyle name="showParameterS 2 2 2 7" xfId="36855"/>
    <cellStyle name="showParameterS 2 2 2 8" xfId="36856"/>
    <cellStyle name="showParameterS 2 2 2 9" xfId="36857"/>
    <cellStyle name="showParameterS 2 2 3" xfId="36858"/>
    <cellStyle name="showParameterS 2 2 3 2" xfId="36859"/>
    <cellStyle name="showParameterS 2 2 3 3" xfId="36860"/>
    <cellStyle name="showParameterS 2 2 3 4" xfId="36861"/>
    <cellStyle name="showParameterS 2 2 3 5" xfId="36862"/>
    <cellStyle name="showParameterS 2 2 3 6" xfId="36863"/>
    <cellStyle name="showParameterS 2 2 3 7" xfId="36864"/>
    <cellStyle name="showParameterS 2 2 4" xfId="36865"/>
    <cellStyle name="showParameterS 2 2 5" xfId="36866"/>
    <cellStyle name="showParameterS 2 2 6" xfId="36867"/>
    <cellStyle name="showParameterS 2 2 7" xfId="36868"/>
    <cellStyle name="showParameterS 2 2 8" xfId="36869"/>
    <cellStyle name="showParameterS 2 2 9" xfId="36870"/>
    <cellStyle name="showParameterS 2 3" xfId="36871"/>
    <cellStyle name="showParameterS 2 3 10" xfId="36872"/>
    <cellStyle name="showParameterS 2 3 11" xfId="36873"/>
    <cellStyle name="showParameterS 2 3 12" xfId="36874"/>
    <cellStyle name="showParameterS 2 3 2" xfId="36875"/>
    <cellStyle name="showParameterS 2 3 2 10" xfId="36876"/>
    <cellStyle name="showParameterS 2 3 2 11" xfId="36877"/>
    <cellStyle name="showParameterS 2 3 2 12" xfId="36878"/>
    <cellStyle name="showParameterS 2 3 2 2" xfId="36879"/>
    <cellStyle name="showParameterS 2 3 2 2 10" xfId="36880"/>
    <cellStyle name="showParameterS 2 3 2 2 11" xfId="36881"/>
    <cellStyle name="showParameterS 2 3 2 2 12" xfId="36882"/>
    <cellStyle name="showParameterS 2 3 2 2 2" xfId="36883"/>
    <cellStyle name="showParameterS 2 3 2 2 2 2" xfId="36884"/>
    <cellStyle name="showParameterS 2 3 2 2 2 2 2" xfId="36885"/>
    <cellStyle name="showParameterS 2 3 2 2 2 2 3" xfId="36886"/>
    <cellStyle name="showParameterS 2 3 2 2 2 2 4" xfId="36887"/>
    <cellStyle name="showParameterS 2 3 2 2 2 2 5" xfId="36888"/>
    <cellStyle name="showParameterS 2 3 2 2 2 2 6" xfId="36889"/>
    <cellStyle name="showParameterS 2 3 2 2 2 2 7" xfId="36890"/>
    <cellStyle name="showParameterS 2 3 2 2 2 3" xfId="36891"/>
    <cellStyle name="showParameterS 2 3 2 2 2 4" xfId="36892"/>
    <cellStyle name="showParameterS 2 3 2 2 2 5" xfId="36893"/>
    <cellStyle name="showParameterS 2 3 2 2 2 6" xfId="36894"/>
    <cellStyle name="showParameterS 2 3 2 2 3" xfId="36895"/>
    <cellStyle name="showParameterS 2 3 2 2 3 2" xfId="36896"/>
    <cellStyle name="showParameterS 2 3 2 2 3 3" xfId="36897"/>
    <cellStyle name="showParameterS 2 3 2 2 3 4" xfId="36898"/>
    <cellStyle name="showParameterS 2 3 2 2 3 5" xfId="36899"/>
    <cellStyle name="showParameterS 2 3 2 2 3 6" xfId="36900"/>
    <cellStyle name="showParameterS 2 3 2 2 3 7" xfId="36901"/>
    <cellStyle name="showParameterS 2 3 2 2 4" xfId="36902"/>
    <cellStyle name="showParameterS 2 3 2 2 5" xfId="36903"/>
    <cellStyle name="showParameterS 2 3 2 2 6" xfId="36904"/>
    <cellStyle name="showParameterS 2 3 2 2 7" xfId="36905"/>
    <cellStyle name="showParameterS 2 3 2 2 8" xfId="36906"/>
    <cellStyle name="showParameterS 2 3 2 2 9" xfId="36907"/>
    <cellStyle name="showParameterS 2 3 2 3" xfId="36908"/>
    <cellStyle name="showParameterS 2 3 2 3 2" xfId="36909"/>
    <cellStyle name="showParameterS 2 3 2 3 2 2" xfId="36910"/>
    <cellStyle name="showParameterS 2 3 2 3 2 3" xfId="36911"/>
    <cellStyle name="showParameterS 2 3 2 3 2 4" xfId="36912"/>
    <cellStyle name="showParameterS 2 3 2 3 2 5" xfId="36913"/>
    <cellStyle name="showParameterS 2 3 2 3 2 6" xfId="36914"/>
    <cellStyle name="showParameterS 2 3 2 3 2 7" xfId="36915"/>
    <cellStyle name="showParameterS 2 3 2 3 3" xfId="36916"/>
    <cellStyle name="showParameterS 2 3 2 3 4" xfId="36917"/>
    <cellStyle name="showParameterS 2 3 2 3 5" xfId="36918"/>
    <cellStyle name="showParameterS 2 3 2 3 6" xfId="36919"/>
    <cellStyle name="showParameterS 2 3 2 4" xfId="36920"/>
    <cellStyle name="showParameterS 2 3 2 4 2" xfId="36921"/>
    <cellStyle name="showParameterS 2 3 2 4 3" xfId="36922"/>
    <cellStyle name="showParameterS 2 3 2 4 4" xfId="36923"/>
    <cellStyle name="showParameterS 2 3 2 4 5" xfId="36924"/>
    <cellStyle name="showParameterS 2 3 2 4 6" xfId="36925"/>
    <cellStyle name="showParameterS 2 3 2 4 7" xfId="36926"/>
    <cellStyle name="showParameterS 2 3 2 5" xfId="36927"/>
    <cellStyle name="showParameterS 2 3 2 6" xfId="36928"/>
    <cellStyle name="showParameterS 2 3 2 7" xfId="36929"/>
    <cellStyle name="showParameterS 2 3 2 8" xfId="36930"/>
    <cellStyle name="showParameterS 2 3 2 9" xfId="36931"/>
    <cellStyle name="showParameterS 2 3 3" xfId="36932"/>
    <cellStyle name="showParameterS 2 3 3 2" xfId="36933"/>
    <cellStyle name="showParameterS 2 3 3 2 2" xfId="36934"/>
    <cellStyle name="showParameterS 2 3 3 2 3" xfId="36935"/>
    <cellStyle name="showParameterS 2 3 3 2 4" xfId="36936"/>
    <cellStyle name="showParameterS 2 3 3 2 5" xfId="36937"/>
    <cellStyle name="showParameterS 2 3 3 2 6" xfId="36938"/>
    <cellStyle name="showParameterS 2 3 3 2 7" xfId="36939"/>
    <cellStyle name="showParameterS 2 3 3 3" xfId="36940"/>
    <cellStyle name="showParameterS 2 3 3 4" xfId="36941"/>
    <cellStyle name="showParameterS 2 3 3 5" xfId="36942"/>
    <cellStyle name="showParameterS 2 3 3 6" xfId="36943"/>
    <cellStyle name="showParameterS 2 3 4" xfId="36944"/>
    <cellStyle name="showParameterS 2 3 4 2" xfId="36945"/>
    <cellStyle name="showParameterS 2 3 4 3" xfId="36946"/>
    <cellStyle name="showParameterS 2 3 4 4" xfId="36947"/>
    <cellStyle name="showParameterS 2 3 4 5" xfId="36948"/>
    <cellStyle name="showParameterS 2 3 4 6" xfId="36949"/>
    <cellStyle name="showParameterS 2 3 4 7" xfId="36950"/>
    <cellStyle name="showParameterS 2 3 5" xfId="36951"/>
    <cellStyle name="showParameterS 2 3 6" xfId="36952"/>
    <cellStyle name="showParameterS 2 3 7" xfId="36953"/>
    <cellStyle name="showParameterS 2 3 8" xfId="36954"/>
    <cellStyle name="showParameterS 2 3 9" xfId="36955"/>
    <cellStyle name="showParameterS 2 4" xfId="36956"/>
    <cellStyle name="showParameterS 2 4 10" xfId="36957"/>
    <cellStyle name="showParameterS 2 4 11" xfId="36958"/>
    <cellStyle name="showParameterS 2 4 12" xfId="36959"/>
    <cellStyle name="showParameterS 2 4 2" xfId="36960"/>
    <cellStyle name="showParameterS 2 4 2 10" xfId="36961"/>
    <cellStyle name="showParameterS 2 4 2 11" xfId="36962"/>
    <cellStyle name="showParameterS 2 4 2 12" xfId="36963"/>
    <cellStyle name="showParameterS 2 4 2 2" xfId="36964"/>
    <cellStyle name="showParameterS 2 4 2 2 2" xfId="36965"/>
    <cellStyle name="showParameterS 2 4 2 2 2 2" xfId="36966"/>
    <cellStyle name="showParameterS 2 4 2 2 2 3" xfId="36967"/>
    <cellStyle name="showParameterS 2 4 2 2 2 4" xfId="36968"/>
    <cellStyle name="showParameterS 2 4 2 2 2 5" xfId="36969"/>
    <cellStyle name="showParameterS 2 4 2 2 2 6" xfId="36970"/>
    <cellStyle name="showParameterS 2 4 2 2 2 7" xfId="36971"/>
    <cellStyle name="showParameterS 2 4 2 2 3" xfId="36972"/>
    <cellStyle name="showParameterS 2 4 2 2 4" xfId="36973"/>
    <cellStyle name="showParameterS 2 4 2 2 5" xfId="36974"/>
    <cellStyle name="showParameterS 2 4 2 2 6" xfId="36975"/>
    <cellStyle name="showParameterS 2 4 2 3" xfId="36976"/>
    <cellStyle name="showParameterS 2 4 2 3 2" xfId="36977"/>
    <cellStyle name="showParameterS 2 4 2 3 3" xfId="36978"/>
    <cellStyle name="showParameterS 2 4 2 3 4" xfId="36979"/>
    <cellStyle name="showParameterS 2 4 2 3 5" xfId="36980"/>
    <cellStyle name="showParameterS 2 4 2 3 6" xfId="36981"/>
    <cellStyle name="showParameterS 2 4 2 3 7" xfId="36982"/>
    <cellStyle name="showParameterS 2 4 2 4" xfId="36983"/>
    <cellStyle name="showParameterS 2 4 2 5" xfId="36984"/>
    <cellStyle name="showParameterS 2 4 2 6" xfId="36985"/>
    <cellStyle name="showParameterS 2 4 2 7" xfId="36986"/>
    <cellStyle name="showParameterS 2 4 2 8" xfId="36987"/>
    <cellStyle name="showParameterS 2 4 2 9" xfId="36988"/>
    <cellStyle name="showParameterS 2 4 3" xfId="36989"/>
    <cellStyle name="showParameterS 2 4 3 2" xfId="36990"/>
    <cellStyle name="showParameterS 2 4 3 2 2" xfId="36991"/>
    <cellStyle name="showParameterS 2 4 3 2 3" xfId="36992"/>
    <cellStyle name="showParameterS 2 4 3 2 4" xfId="36993"/>
    <cellStyle name="showParameterS 2 4 3 2 5" xfId="36994"/>
    <cellStyle name="showParameterS 2 4 3 2 6" xfId="36995"/>
    <cellStyle name="showParameterS 2 4 3 2 7" xfId="36996"/>
    <cellStyle name="showParameterS 2 4 3 3" xfId="36997"/>
    <cellStyle name="showParameterS 2 4 3 4" xfId="36998"/>
    <cellStyle name="showParameterS 2 4 3 5" xfId="36999"/>
    <cellStyle name="showParameterS 2 4 3 6" xfId="37000"/>
    <cellStyle name="showParameterS 2 4 4" xfId="37001"/>
    <cellStyle name="showParameterS 2 4 4 2" xfId="37002"/>
    <cellStyle name="showParameterS 2 4 4 3" xfId="37003"/>
    <cellStyle name="showParameterS 2 4 4 4" xfId="37004"/>
    <cellStyle name="showParameterS 2 4 4 5" xfId="37005"/>
    <cellStyle name="showParameterS 2 4 4 6" xfId="37006"/>
    <cellStyle name="showParameterS 2 4 4 7" xfId="37007"/>
    <cellStyle name="showParameterS 2 4 5" xfId="37008"/>
    <cellStyle name="showParameterS 2 4 6" xfId="37009"/>
    <cellStyle name="showParameterS 2 4 7" xfId="37010"/>
    <cellStyle name="showParameterS 2 4 8" xfId="37011"/>
    <cellStyle name="showParameterS 2 4 9" xfId="37012"/>
    <cellStyle name="showParameterS 2 5" xfId="37013"/>
    <cellStyle name="showParameterS 2 5 2" xfId="37014"/>
    <cellStyle name="showParameterS 2 5 3" xfId="37015"/>
    <cellStyle name="showParameterS 2 5 4" xfId="37016"/>
    <cellStyle name="showParameterS 2 5 5" xfId="37017"/>
    <cellStyle name="showParameterS 2 6" xfId="37018"/>
    <cellStyle name="showParameterS 2 6 2" xfId="37019"/>
    <cellStyle name="showParameterS 2 6 3" xfId="37020"/>
    <cellStyle name="showParameterS 2 6 4" xfId="37021"/>
    <cellStyle name="showParameterS 2 6 5" xfId="37022"/>
    <cellStyle name="showParameterS 2 6 6" xfId="37023"/>
    <cellStyle name="showParameterS 2 6 7" xfId="37024"/>
    <cellStyle name="showParameterS 2 7" xfId="37025"/>
    <cellStyle name="showParameterS 2 7 2" xfId="37026"/>
    <cellStyle name="showParameterS 2 7 3" xfId="37027"/>
    <cellStyle name="showParameterS 2 7 4" xfId="37028"/>
    <cellStyle name="showParameterS 2 8" xfId="37029"/>
    <cellStyle name="showParameterS 2 8 2" xfId="37030"/>
    <cellStyle name="showParameterS 2 8 3" xfId="37031"/>
    <cellStyle name="showParameterS 2 8 4" xfId="37032"/>
    <cellStyle name="showParameterS 2 9" xfId="37033"/>
    <cellStyle name="showParameterS 3" xfId="37034"/>
    <cellStyle name="showParameterS 3 10" xfId="37035"/>
    <cellStyle name="showParameterS 3 11" xfId="37036"/>
    <cellStyle name="showParameterS 3 12" xfId="37037"/>
    <cellStyle name="showParameterS 3 13" xfId="37038"/>
    <cellStyle name="showParameterS 3 14" xfId="37039"/>
    <cellStyle name="showParameterS 3 15" xfId="37040"/>
    <cellStyle name="showParameterS 3 2" xfId="37041"/>
    <cellStyle name="showParameterS 3 2 10" xfId="37042"/>
    <cellStyle name="showParameterS 3 2 11" xfId="37043"/>
    <cellStyle name="showParameterS 3 2 2" xfId="37044"/>
    <cellStyle name="showParameterS 3 2 2 10" xfId="37045"/>
    <cellStyle name="showParameterS 3 2 2 11" xfId="37046"/>
    <cellStyle name="showParameterS 3 2 2 12" xfId="37047"/>
    <cellStyle name="showParameterS 3 2 2 2" xfId="37048"/>
    <cellStyle name="showParameterS 3 2 2 2 10" xfId="37049"/>
    <cellStyle name="showParameterS 3 2 2 2 11" xfId="37050"/>
    <cellStyle name="showParameterS 3 2 2 2 12" xfId="37051"/>
    <cellStyle name="showParameterS 3 2 2 2 2" xfId="37052"/>
    <cellStyle name="showParameterS 3 2 2 2 2 2" xfId="37053"/>
    <cellStyle name="showParameterS 3 2 2 2 2 2 2" xfId="37054"/>
    <cellStyle name="showParameterS 3 2 2 2 2 2 3" xfId="37055"/>
    <cellStyle name="showParameterS 3 2 2 2 2 2 4" xfId="37056"/>
    <cellStyle name="showParameterS 3 2 2 2 2 2 5" xfId="37057"/>
    <cellStyle name="showParameterS 3 2 2 2 2 2 6" xfId="37058"/>
    <cellStyle name="showParameterS 3 2 2 2 2 2 7" xfId="37059"/>
    <cellStyle name="showParameterS 3 2 2 2 2 3" xfId="37060"/>
    <cellStyle name="showParameterS 3 2 2 2 2 4" xfId="37061"/>
    <cellStyle name="showParameterS 3 2 2 2 2 5" xfId="37062"/>
    <cellStyle name="showParameterS 3 2 2 2 2 6" xfId="37063"/>
    <cellStyle name="showParameterS 3 2 2 2 3" xfId="37064"/>
    <cellStyle name="showParameterS 3 2 2 2 3 2" xfId="37065"/>
    <cellStyle name="showParameterS 3 2 2 2 3 3" xfId="37066"/>
    <cellStyle name="showParameterS 3 2 2 2 3 4" xfId="37067"/>
    <cellStyle name="showParameterS 3 2 2 2 3 5" xfId="37068"/>
    <cellStyle name="showParameterS 3 2 2 2 3 6" xfId="37069"/>
    <cellStyle name="showParameterS 3 2 2 2 3 7" xfId="37070"/>
    <cellStyle name="showParameterS 3 2 2 2 4" xfId="37071"/>
    <cellStyle name="showParameterS 3 2 2 2 5" xfId="37072"/>
    <cellStyle name="showParameterS 3 2 2 2 6" xfId="37073"/>
    <cellStyle name="showParameterS 3 2 2 2 7" xfId="37074"/>
    <cellStyle name="showParameterS 3 2 2 2 8" xfId="37075"/>
    <cellStyle name="showParameterS 3 2 2 2 9" xfId="37076"/>
    <cellStyle name="showParameterS 3 2 2 3" xfId="37077"/>
    <cellStyle name="showParameterS 3 2 2 3 2" xfId="37078"/>
    <cellStyle name="showParameterS 3 2 2 3 2 2" xfId="37079"/>
    <cellStyle name="showParameterS 3 2 2 3 2 3" xfId="37080"/>
    <cellStyle name="showParameterS 3 2 2 3 2 4" xfId="37081"/>
    <cellStyle name="showParameterS 3 2 2 3 2 5" xfId="37082"/>
    <cellStyle name="showParameterS 3 2 2 3 2 6" xfId="37083"/>
    <cellStyle name="showParameterS 3 2 2 3 2 7" xfId="37084"/>
    <cellStyle name="showParameterS 3 2 2 3 3" xfId="37085"/>
    <cellStyle name="showParameterS 3 2 2 3 4" xfId="37086"/>
    <cellStyle name="showParameterS 3 2 2 3 5" xfId="37087"/>
    <cellStyle name="showParameterS 3 2 2 3 6" xfId="37088"/>
    <cellStyle name="showParameterS 3 2 2 4" xfId="37089"/>
    <cellStyle name="showParameterS 3 2 2 4 2" xfId="37090"/>
    <cellStyle name="showParameterS 3 2 2 4 3" xfId="37091"/>
    <cellStyle name="showParameterS 3 2 2 4 4" xfId="37092"/>
    <cellStyle name="showParameterS 3 2 2 4 5" xfId="37093"/>
    <cellStyle name="showParameterS 3 2 2 4 6" xfId="37094"/>
    <cellStyle name="showParameterS 3 2 2 4 7" xfId="37095"/>
    <cellStyle name="showParameterS 3 2 2 5" xfId="37096"/>
    <cellStyle name="showParameterS 3 2 2 6" xfId="37097"/>
    <cellStyle name="showParameterS 3 2 2 7" xfId="37098"/>
    <cellStyle name="showParameterS 3 2 2 8" xfId="37099"/>
    <cellStyle name="showParameterS 3 2 2 9" xfId="37100"/>
    <cellStyle name="showParameterS 3 2 3" xfId="37101"/>
    <cellStyle name="showParameterS 3 2 3 2" xfId="37102"/>
    <cellStyle name="showParameterS 3 2 3 3" xfId="37103"/>
    <cellStyle name="showParameterS 3 2 3 4" xfId="37104"/>
    <cellStyle name="showParameterS 3 2 3 5" xfId="37105"/>
    <cellStyle name="showParameterS 3 2 3 6" xfId="37106"/>
    <cellStyle name="showParameterS 3 2 3 7" xfId="37107"/>
    <cellStyle name="showParameterS 3 2 4" xfId="37108"/>
    <cellStyle name="showParameterS 3 2 5" xfId="37109"/>
    <cellStyle name="showParameterS 3 2 6" xfId="37110"/>
    <cellStyle name="showParameterS 3 2 7" xfId="37111"/>
    <cellStyle name="showParameterS 3 2 8" xfId="37112"/>
    <cellStyle name="showParameterS 3 2 9" xfId="37113"/>
    <cellStyle name="showParameterS 3 3" xfId="37114"/>
    <cellStyle name="showParameterS 3 3 10" xfId="37115"/>
    <cellStyle name="showParameterS 3 3 11" xfId="37116"/>
    <cellStyle name="showParameterS 3 3 12" xfId="37117"/>
    <cellStyle name="showParameterS 3 3 2" xfId="37118"/>
    <cellStyle name="showParameterS 3 3 2 10" xfId="37119"/>
    <cellStyle name="showParameterS 3 3 2 11" xfId="37120"/>
    <cellStyle name="showParameterS 3 3 2 12" xfId="37121"/>
    <cellStyle name="showParameterS 3 3 2 2" xfId="37122"/>
    <cellStyle name="showParameterS 3 3 2 2 10" xfId="37123"/>
    <cellStyle name="showParameterS 3 3 2 2 11" xfId="37124"/>
    <cellStyle name="showParameterS 3 3 2 2 12" xfId="37125"/>
    <cellStyle name="showParameterS 3 3 2 2 2" xfId="37126"/>
    <cellStyle name="showParameterS 3 3 2 2 2 2" xfId="37127"/>
    <cellStyle name="showParameterS 3 3 2 2 2 2 2" xfId="37128"/>
    <cellStyle name="showParameterS 3 3 2 2 2 2 3" xfId="37129"/>
    <cellStyle name="showParameterS 3 3 2 2 2 2 4" xfId="37130"/>
    <cellStyle name="showParameterS 3 3 2 2 2 2 5" xfId="37131"/>
    <cellStyle name="showParameterS 3 3 2 2 2 2 6" xfId="37132"/>
    <cellStyle name="showParameterS 3 3 2 2 2 2 7" xfId="37133"/>
    <cellStyle name="showParameterS 3 3 2 2 2 3" xfId="37134"/>
    <cellStyle name="showParameterS 3 3 2 2 2 4" xfId="37135"/>
    <cellStyle name="showParameterS 3 3 2 2 2 5" xfId="37136"/>
    <cellStyle name="showParameterS 3 3 2 2 2 6" xfId="37137"/>
    <cellStyle name="showParameterS 3 3 2 2 3" xfId="37138"/>
    <cellStyle name="showParameterS 3 3 2 2 3 2" xfId="37139"/>
    <cellStyle name="showParameterS 3 3 2 2 3 3" xfId="37140"/>
    <cellStyle name="showParameterS 3 3 2 2 3 4" xfId="37141"/>
    <cellStyle name="showParameterS 3 3 2 2 3 5" xfId="37142"/>
    <cellStyle name="showParameterS 3 3 2 2 3 6" xfId="37143"/>
    <cellStyle name="showParameterS 3 3 2 2 3 7" xfId="37144"/>
    <cellStyle name="showParameterS 3 3 2 2 4" xfId="37145"/>
    <cellStyle name="showParameterS 3 3 2 2 5" xfId="37146"/>
    <cellStyle name="showParameterS 3 3 2 2 6" xfId="37147"/>
    <cellStyle name="showParameterS 3 3 2 2 7" xfId="37148"/>
    <cellStyle name="showParameterS 3 3 2 2 8" xfId="37149"/>
    <cellStyle name="showParameterS 3 3 2 2 9" xfId="37150"/>
    <cellStyle name="showParameterS 3 3 2 3" xfId="37151"/>
    <cellStyle name="showParameterS 3 3 2 3 2" xfId="37152"/>
    <cellStyle name="showParameterS 3 3 2 3 2 2" xfId="37153"/>
    <cellStyle name="showParameterS 3 3 2 3 2 3" xfId="37154"/>
    <cellStyle name="showParameterS 3 3 2 3 2 4" xfId="37155"/>
    <cellStyle name="showParameterS 3 3 2 3 2 5" xfId="37156"/>
    <cellStyle name="showParameterS 3 3 2 3 2 6" xfId="37157"/>
    <cellStyle name="showParameterS 3 3 2 3 2 7" xfId="37158"/>
    <cellStyle name="showParameterS 3 3 2 3 3" xfId="37159"/>
    <cellStyle name="showParameterS 3 3 2 3 4" xfId="37160"/>
    <cellStyle name="showParameterS 3 3 2 3 5" xfId="37161"/>
    <cellStyle name="showParameterS 3 3 2 3 6" xfId="37162"/>
    <cellStyle name="showParameterS 3 3 2 4" xfId="37163"/>
    <cellStyle name="showParameterS 3 3 2 4 2" xfId="37164"/>
    <cellStyle name="showParameterS 3 3 2 4 3" xfId="37165"/>
    <cellStyle name="showParameterS 3 3 2 4 4" xfId="37166"/>
    <cellStyle name="showParameterS 3 3 2 4 5" xfId="37167"/>
    <cellStyle name="showParameterS 3 3 2 4 6" xfId="37168"/>
    <cellStyle name="showParameterS 3 3 2 4 7" xfId="37169"/>
    <cellStyle name="showParameterS 3 3 2 5" xfId="37170"/>
    <cellStyle name="showParameterS 3 3 2 6" xfId="37171"/>
    <cellStyle name="showParameterS 3 3 2 7" xfId="37172"/>
    <cellStyle name="showParameterS 3 3 2 8" xfId="37173"/>
    <cellStyle name="showParameterS 3 3 2 9" xfId="37174"/>
    <cellStyle name="showParameterS 3 3 3" xfId="37175"/>
    <cellStyle name="showParameterS 3 3 3 2" xfId="37176"/>
    <cellStyle name="showParameterS 3 3 3 2 2" xfId="37177"/>
    <cellStyle name="showParameterS 3 3 3 2 3" xfId="37178"/>
    <cellStyle name="showParameterS 3 3 3 2 4" xfId="37179"/>
    <cellStyle name="showParameterS 3 3 3 2 5" xfId="37180"/>
    <cellStyle name="showParameterS 3 3 3 2 6" xfId="37181"/>
    <cellStyle name="showParameterS 3 3 3 2 7" xfId="37182"/>
    <cellStyle name="showParameterS 3 3 3 3" xfId="37183"/>
    <cellStyle name="showParameterS 3 3 3 4" xfId="37184"/>
    <cellStyle name="showParameterS 3 3 3 5" xfId="37185"/>
    <cellStyle name="showParameterS 3 3 3 6" xfId="37186"/>
    <cellStyle name="showParameterS 3 3 4" xfId="37187"/>
    <cellStyle name="showParameterS 3 3 4 2" xfId="37188"/>
    <cellStyle name="showParameterS 3 3 4 3" xfId="37189"/>
    <cellStyle name="showParameterS 3 3 4 4" xfId="37190"/>
    <cellStyle name="showParameterS 3 3 4 5" xfId="37191"/>
    <cellStyle name="showParameterS 3 3 4 6" xfId="37192"/>
    <cellStyle name="showParameterS 3 3 4 7" xfId="37193"/>
    <cellStyle name="showParameterS 3 3 5" xfId="37194"/>
    <cellStyle name="showParameterS 3 3 6" xfId="37195"/>
    <cellStyle name="showParameterS 3 3 7" xfId="37196"/>
    <cellStyle name="showParameterS 3 3 8" xfId="37197"/>
    <cellStyle name="showParameterS 3 3 9" xfId="37198"/>
    <cellStyle name="showParameterS 3 4" xfId="37199"/>
    <cellStyle name="showParameterS 3 4 10" xfId="37200"/>
    <cellStyle name="showParameterS 3 4 11" xfId="37201"/>
    <cellStyle name="showParameterS 3 4 12" xfId="37202"/>
    <cellStyle name="showParameterS 3 4 2" xfId="37203"/>
    <cellStyle name="showParameterS 3 4 2 10" xfId="37204"/>
    <cellStyle name="showParameterS 3 4 2 11" xfId="37205"/>
    <cellStyle name="showParameterS 3 4 2 12" xfId="37206"/>
    <cellStyle name="showParameterS 3 4 2 2" xfId="37207"/>
    <cellStyle name="showParameterS 3 4 2 2 2" xfId="37208"/>
    <cellStyle name="showParameterS 3 4 2 2 2 2" xfId="37209"/>
    <cellStyle name="showParameterS 3 4 2 2 2 3" xfId="37210"/>
    <cellStyle name="showParameterS 3 4 2 2 2 4" xfId="37211"/>
    <cellStyle name="showParameterS 3 4 2 2 2 5" xfId="37212"/>
    <cellStyle name="showParameterS 3 4 2 2 2 6" xfId="37213"/>
    <cellStyle name="showParameterS 3 4 2 2 2 7" xfId="37214"/>
    <cellStyle name="showParameterS 3 4 2 2 3" xfId="37215"/>
    <cellStyle name="showParameterS 3 4 2 2 4" xfId="37216"/>
    <cellStyle name="showParameterS 3 4 2 2 5" xfId="37217"/>
    <cellStyle name="showParameterS 3 4 2 2 6" xfId="37218"/>
    <cellStyle name="showParameterS 3 4 2 3" xfId="37219"/>
    <cellStyle name="showParameterS 3 4 2 3 2" xfId="37220"/>
    <cellStyle name="showParameterS 3 4 2 3 3" xfId="37221"/>
    <cellStyle name="showParameterS 3 4 2 3 4" xfId="37222"/>
    <cellStyle name="showParameterS 3 4 2 3 5" xfId="37223"/>
    <cellStyle name="showParameterS 3 4 2 3 6" xfId="37224"/>
    <cellStyle name="showParameterS 3 4 2 3 7" xfId="37225"/>
    <cellStyle name="showParameterS 3 4 2 4" xfId="37226"/>
    <cellStyle name="showParameterS 3 4 2 5" xfId="37227"/>
    <cellStyle name="showParameterS 3 4 2 6" xfId="37228"/>
    <cellStyle name="showParameterS 3 4 2 7" xfId="37229"/>
    <cellStyle name="showParameterS 3 4 2 8" xfId="37230"/>
    <cellStyle name="showParameterS 3 4 2 9" xfId="37231"/>
    <cellStyle name="showParameterS 3 4 3" xfId="37232"/>
    <cellStyle name="showParameterS 3 4 3 2" xfId="37233"/>
    <cellStyle name="showParameterS 3 4 3 2 2" xfId="37234"/>
    <cellStyle name="showParameterS 3 4 3 2 3" xfId="37235"/>
    <cellStyle name="showParameterS 3 4 3 2 4" xfId="37236"/>
    <cellStyle name="showParameterS 3 4 3 2 5" xfId="37237"/>
    <cellStyle name="showParameterS 3 4 3 2 6" xfId="37238"/>
    <cellStyle name="showParameterS 3 4 3 2 7" xfId="37239"/>
    <cellStyle name="showParameterS 3 4 3 3" xfId="37240"/>
    <cellStyle name="showParameterS 3 4 3 4" xfId="37241"/>
    <cellStyle name="showParameterS 3 4 3 5" xfId="37242"/>
    <cellStyle name="showParameterS 3 4 3 6" xfId="37243"/>
    <cellStyle name="showParameterS 3 4 4" xfId="37244"/>
    <cellStyle name="showParameterS 3 4 4 2" xfId="37245"/>
    <cellStyle name="showParameterS 3 4 4 3" xfId="37246"/>
    <cellStyle name="showParameterS 3 4 4 4" xfId="37247"/>
    <cellStyle name="showParameterS 3 4 4 5" xfId="37248"/>
    <cellStyle name="showParameterS 3 4 4 6" xfId="37249"/>
    <cellStyle name="showParameterS 3 4 4 7" xfId="37250"/>
    <cellStyle name="showParameterS 3 4 5" xfId="37251"/>
    <cellStyle name="showParameterS 3 4 6" xfId="37252"/>
    <cellStyle name="showParameterS 3 4 7" xfId="37253"/>
    <cellStyle name="showParameterS 3 4 8" xfId="37254"/>
    <cellStyle name="showParameterS 3 4 9" xfId="37255"/>
    <cellStyle name="showParameterS 3 5" xfId="37256"/>
    <cellStyle name="showParameterS 3 5 2" xfId="37257"/>
    <cellStyle name="showParameterS 3 5 3" xfId="37258"/>
    <cellStyle name="showParameterS 3 5 4" xfId="37259"/>
    <cellStyle name="showParameterS 3 5 5" xfId="37260"/>
    <cellStyle name="showParameterS 3 5 6" xfId="37261"/>
    <cellStyle name="showParameterS 3 5 7" xfId="37262"/>
    <cellStyle name="showParameterS 3 6" xfId="37263"/>
    <cellStyle name="showParameterS 3 6 2" xfId="37264"/>
    <cellStyle name="showParameterS 3 6 3" xfId="37265"/>
    <cellStyle name="showParameterS 3 6 4" xfId="37266"/>
    <cellStyle name="showParameterS 3 6 5" xfId="37267"/>
    <cellStyle name="showParameterS 3 6 6" xfId="37268"/>
    <cellStyle name="showParameterS 3 6 7" xfId="37269"/>
    <cellStyle name="showParameterS 3 7" xfId="37270"/>
    <cellStyle name="showParameterS 3 7 2" xfId="37271"/>
    <cellStyle name="showParameterS 3 7 3" xfId="37272"/>
    <cellStyle name="showParameterS 3 7 4" xfId="37273"/>
    <cellStyle name="showParameterS 3 8" xfId="37274"/>
    <cellStyle name="showParameterS 3 8 2" xfId="37275"/>
    <cellStyle name="showParameterS 3 8 3" xfId="37276"/>
    <cellStyle name="showParameterS 3 8 4" xfId="37277"/>
    <cellStyle name="showParameterS 3 9" xfId="37278"/>
    <cellStyle name="showParameterS 4" xfId="37279"/>
    <cellStyle name="showParameterS 4 10" xfId="37280"/>
    <cellStyle name="showParameterS 4 11" xfId="37281"/>
    <cellStyle name="showParameterS 4 12" xfId="37282"/>
    <cellStyle name="showParameterS 4 13" xfId="37283"/>
    <cellStyle name="showParameterS 4 2" xfId="37284"/>
    <cellStyle name="showParameterS 4 2 2" xfId="37285"/>
    <cellStyle name="showParameterS 4 2 2 2" xfId="37286"/>
    <cellStyle name="showParameterS 4 2 2 3" xfId="37287"/>
    <cellStyle name="showParameterS 4 2 2 4" xfId="37288"/>
    <cellStyle name="showParameterS 4 2 2 5" xfId="37289"/>
    <cellStyle name="showParameterS 4 2 2 6" xfId="37290"/>
    <cellStyle name="showParameterS 4 2 2 7" xfId="37291"/>
    <cellStyle name="showParameterS 4 2 3" xfId="37292"/>
    <cellStyle name="showParameterS 4 2 4" xfId="37293"/>
    <cellStyle name="showParameterS 4 2 5" xfId="37294"/>
    <cellStyle name="showParameterS 4 2 6" xfId="37295"/>
    <cellStyle name="showParameterS 4 3" xfId="37296"/>
    <cellStyle name="showParameterS 4 3 2" xfId="37297"/>
    <cellStyle name="showParameterS 4 3 3" xfId="37298"/>
    <cellStyle name="showParameterS 4 3 4" xfId="37299"/>
    <cellStyle name="showParameterS 4 3 5" xfId="37300"/>
    <cellStyle name="showParameterS 4 3 6" xfId="37301"/>
    <cellStyle name="showParameterS 4 3 7" xfId="37302"/>
    <cellStyle name="showParameterS 4 4" xfId="37303"/>
    <cellStyle name="showParameterS 4 5" xfId="37304"/>
    <cellStyle name="showParameterS 4 6" xfId="37305"/>
    <cellStyle name="showParameterS 4 7" xfId="37306"/>
    <cellStyle name="showParameterS 4 8" xfId="37307"/>
    <cellStyle name="showParameterS 4 9" xfId="37308"/>
    <cellStyle name="showParameterS 5" xfId="37309"/>
    <cellStyle name="showParameterS 5 10" xfId="37310"/>
    <cellStyle name="showParameterS 5 11" xfId="37311"/>
    <cellStyle name="showParameterS 5 12" xfId="37312"/>
    <cellStyle name="showParameterS 5 13" xfId="37313"/>
    <cellStyle name="showParameterS 5 2" xfId="37314"/>
    <cellStyle name="showParameterS 5 2 2" xfId="37315"/>
    <cellStyle name="showParameterS 5 2 2 2" xfId="37316"/>
    <cellStyle name="showParameterS 5 2 2 3" xfId="37317"/>
    <cellStyle name="showParameterS 5 2 2 4" xfId="37318"/>
    <cellStyle name="showParameterS 5 2 2 5" xfId="37319"/>
    <cellStyle name="showParameterS 5 2 2 6" xfId="37320"/>
    <cellStyle name="showParameterS 5 2 2 7" xfId="37321"/>
    <cellStyle name="showParameterS 5 2 3" xfId="37322"/>
    <cellStyle name="showParameterS 5 2 4" xfId="37323"/>
    <cellStyle name="showParameterS 5 2 5" xfId="37324"/>
    <cellStyle name="showParameterS 5 2 6" xfId="37325"/>
    <cellStyle name="showParameterS 5 3" xfId="37326"/>
    <cellStyle name="showParameterS 5 3 2" xfId="37327"/>
    <cellStyle name="showParameterS 5 3 3" xfId="37328"/>
    <cellStyle name="showParameterS 5 3 4" xfId="37329"/>
    <cellStyle name="showParameterS 5 3 5" xfId="37330"/>
    <cellStyle name="showParameterS 5 3 6" xfId="37331"/>
    <cellStyle name="showParameterS 5 3 7" xfId="37332"/>
    <cellStyle name="showParameterS 5 4" xfId="37333"/>
    <cellStyle name="showParameterS 5 5" xfId="37334"/>
    <cellStyle name="showParameterS 5 6" xfId="37335"/>
    <cellStyle name="showParameterS 5 7" xfId="37336"/>
    <cellStyle name="showParameterS 5 8" xfId="37337"/>
    <cellStyle name="showParameterS 5 9" xfId="37338"/>
    <cellStyle name="showParameterS 6" xfId="37339"/>
    <cellStyle name="showParameterS 6 10" xfId="37340"/>
    <cellStyle name="showParameterS 6 11" xfId="37341"/>
    <cellStyle name="showParameterS 6 12" xfId="37342"/>
    <cellStyle name="showParameterS 6 2" xfId="37343"/>
    <cellStyle name="showParameterS 6 2 2" xfId="37344"/>
    <cellStyle name="showParameterS 6 2 2 2" xfId="37345"/>
    <cellStyle name="showParameterS 6 2 2 3" xfId="37346"/>
    <cellStyle name="showParameterS 6 2 2 4" xfId="37347"/>
    <cellStyle name="showParameterS 6 2 2 5" xfId="37348"/>
    <cellStyle name="showParameterS 6 2 2 6" xfId="37349"/>
    <cellStyle name="showParameterS 6 2 2 7" xfId="37350"/>
    <cellStyle name="showParameterS 6 2 3" xfId="37351"/>
    <cellStyle name="showParameterS 6 2 4" xfId="37352"/>
    <cellStyle name="showParameterS 6 2 5" xfId="37353"/>
    <cellStyle name="showParameterS 6 2 6" xfId="37354"/>
    <cellStyle name="showParameterS 6 3" xfId="37355"/>
    <cellStyle name="showParameterS 6 3 2" xfId="37356"/>
    <cellStyle name="showParameterS 6 3 3" xfId="37357"/>
    <cellStyle name="showParameterS 6 3 4" xfId="37358"/>
    <cellStyle name="showParameterS 6 3 5" xfId="37359"/>
    <cellStyle name="showParameterS 6 3 6" xfId="37360"/>
    <cellStyle name="showParameterS 6 3 7" xfId="37361"/>
    <cellStyle name="showParameterS 6 4" xfId="37362"/>
    <cellStyle name="showParameterS 6 5" xfId="37363"/>
    <cellStyle name="showParameterS 6 6" xfId="37364"/>
    <cellStyle name="showParameterS 6 7" xfId="37365"/>
    <cellStyle name="showParameterS 6 8" xfId="37366"/>
    <cellStyle name="showParameterS 6 9" xfId="37367"/>
    <cellStyle name="showParameterS 7" xfId="37368"/>
    <cellStyle name="showParameterS 7 2" xfId="37369"/>
    <cellStyle name="showParameterS 7 3" xfId="37370"/>
    <cellStyle name="showParameterS 7 4" xfId="37371"/>
    <cellStyle name="showParameterS 7 5" xfId="37372"/>
    <cellStyle name="showParameterS 8" xfId="37373"/>
    <cellStyle name="showParameterS 8 2" xfId="37374"/>
    <cellStyle name="showParameterS 8 3" xfId="37375"/>
    <cellStyle name="showParameterS 8 4" xfId="37376"/>
    <cellStyle name="showParameterS 8 5" xfId="37377"/>
    <cellStyle name="showParameterS 8 6" xfId="37378"/>
    <cellStyle name="showParameterS 8 7" xfId="37379"/>
    <cellStyle name="showParameterS 9" xfId="37380"/>
    <cellStyle name="showParameterS 9 2" xfId="37381"/>
    <cellStyle name="showParameterS 9 3" xfId="37382"/>
    <cellStyle name="showParameterS 9 4" xfId="37383"/>
    <cellStyle name="showPD" xfId="37384"/>
    <cellStyle name="showPD 10" xfId="37385"/>
    <cellStyle name="showPD 10 2" xfId="37386"/>
    <cellStyle name="showPD 10 3" xfId="37387"/>
    <cellStyle name="showPD 10 4" xfId="37388"/>
    <cellStyle name="showPD 11" xfId="37389"/>
    <cellStyle name="showPD 12" xfId="37390"/>
    <cellStyle name="showPD 13" xfId="37391"/>
    <cellStyle name="showPD 14" xfId="37392"/>
    <cellStyle name="showPD 2" xfId="37393"/>
    <cellStyle name="showPD 2 10" xfId="37394"/>
    <cellStyle name="showPD 2 11" xfId="37395"/>
    <cellStyle name="showPD 2 12" xfId="37396"/>
    <cellStyle name="showPD 2 13" xfId="37397"/>
    <cellStyle name="showPD 2 14" xfId="37398"/>
    <cellStyle name="showPD 2 2" xfId="37399"/>
    <cellStyle name="showPD 2 2 10" xfId="37400"/>
    <cellStyle name="showPD 2 2 11" xfId="37401"/>
    <cellStyle name="showPD 2 2 2" xfId="37402"/>
    <cellStyle name="showPD 2 2 2 10" xfId="37403"/>
    <cellStyle name="showPD 2 2 2 11" xfId="37404"/>
    <cellStyle name="showPD 2 2 2 12" xfId="37405"/>
    <cellStyle name="showPD 2 2 2 2" xfId="37406"/>
    <cellStyle name="showPD 2 2 2 2 10" xfId="37407"/>
    <cellStyle name="showPD 2 2 2 2 11" xfId="37408"/>
    <cellStyle name="showPD 2 2 2 2 12" xfId="37409"/>
    <cellStyle name="showPD 2 2 2 2 2" xfId="37410"/>
    <cellStyle name="showPD 2 2 2 2 2 2" xfId="37411"/>
    <cellStyle name="showPD 2 2 2 2 2 2 2" xfId="37412"/>
    <cellStyle name="showPD 2 2 2 2 2 2 3" xfId="37413"/>
    <cellStyle name="showPD 2 2 2 2 2 2 4" xfId="37414"/>
    <cellStyle name="showPD 2 2 2 2 2 2 5" xfId="37415"/>
    <cellStyle name="showPD 2 2 2 2 2 2 6" xfId="37416"/>
    <cellStyle name="showPD 2 2 2 2 2 2 7" xfId="37417"/>
    <cellStyle name="showPD 2 2 2 2 2 3" xfId="37418"/>
    <cellStyle name="showPD 2 2 2 2 2 4" xfId="37419"/>
    <cellStyle name="showPD 2 2 2 2 2 5" xfId="37420"/>
    <cellStyle name="showPD 2 2 2 2 2 6" xfId="37421"/>
    <cellStyle name="showPD 2 2 2 2 3" xfId="37422"/>
    <cellStyle name="showPD 2 2 2 2 3 2" xfId="37423"/>
    <cellStyle name="showPD 2 2 2 2 3 3" xfId="37424"/>
    <cellStyle name="showPD 2 2 2 2 3 4" xfId="37425"/>
    <cellStyle name="showPD 2 2 2 2 3 5" xfId="37426"/>
    <cellStyle name="showPD 2 2 2 2 3 6" xfId="37427"/>
    <cellStyle name="showPD 2 2 2 2 3 7" xfId="37428"/>
    <cellStyle name="showPD 2 2 2 2 4" xfId="37429"/>
    <cellStyle name="showPD 2 2 2 2 5" xfId="37430"/>
    <cellStyle name="showPD 2 2 2 2 6" xfId="37431"/>
    <cellStyle name="showPD 2 2 2 2 7" xfId="37432"/>
    <cellStyle name="showPD 2 2 2 2 8" xfId="37433"/>
    <cellStyle name="showPD 2 2 2 2 9" xfId="37434"/>
    <cellStyle name="showPD 2 2 2 3" xfId="37435"/>
    <cellStyle name="showPD 2 2 2 3 2" xfId="37436"/>
    <cellStyle name="showPD 2 2 2 3 2 2" xfId="37437"/>
    <cellStyle name="showPD 2 2 2 3 2 3" xfId="37438"/>
    <cellStyle name="showPD 2 2 2 3 2 4" xfId="37439"/>
    <cellStyle name="showPD 2 2 2 3 2 5" xfId="37440"/>
    <cellStyle name="showPD 2 2 2 3 2 6" xfId="37441"/>
    <cellStyle name="showPD 2 2 2 3 2 7" xfId="37442"/>
    <cellStyle name="showPD 2 2 2 3 3" xfId="37443"/>
    <cellStyle name="showPD 2 2 2 3 4" xfId="37444"/>
    <cellStyle name="showPD 2 2 2 3 5" xfId="37445"/>
    <cellStyle name="showPD 2 2 2 3 6" xfId="37446"/>
    <cellStyle name="showPD 2 2 2 4" xfId="37447"/>
    <cellStyle name="showPD 2 2 2 4 2" xfId="37448"/>
    <cellStyle name="showPD 2 2 2 4 3" xfId="37449"/>
    <cellStyle name="showPD 2 2 2 4 4" xfId="37450"/>
    <cellStyle name="showPD 2 2 2 4 5" xfId="37451"/>
    <cellStyle name="showPD 2 2 2 4 6" xfId="37452"/>
    <cellStyle name="showPD 2 2 2 4 7" xfId="37453"/>
    <cellStyle name="showPD 2 2 2 5" xfId="37454"/>
    <cellStyle name="showPD 2 2 2 6" xfId="37455"/>
    <cellStyle name="showPD 2 2 2 7" xfId="37456"/>
    <cellStyle name="showPD 2 2 2 8" xfId="37457"/>
    <cellStyle name="showPD 2 2 2 9" xfId="37458"/>
    <cellStyle name="showPD 2 2 3" xfId="37459"/>
    <cellStyle name="showPD 2 2 3 2" xfId="37460"/>
    <cellStyle name="showPD 2 2 3 3" xfId="37461"/>
    <cellStyle name="showPD 2 2 3 4" xfId="37462"/>
    <cellStyle name="showPD 2 2 3 5" xfId="37463"/>
    <cellStyle name="showPD 2 2 3 6" xfId="37464"/>
    <cellStyle name="showPD 2 2 3 7" xfId="37465"/>
    <cellStyle name="showPD 2 2 4" xfId="37466"/>
    <cellStyle name="showPD 2 2 5" xfId="37467"/>
    <cellStyle name="showPD 2 2 6" xfId="37468"/>
    <cellStyle name="showPD 2 2 7" xfId="37469"/>
    <cellStyle name="showPD 2 2 8" xfId="37470"/>
    <cellStyle name="showPD 2 2 9" xfId="37471"/>
    <cellStyle name="showPD 2 3" xfId="37472"/>
    <cellStyle name="showPD 2 3 10" xfId="37473"/>
    <cellStyle name="showPD 2 3 11" xfId="37474"/>
    <cellStyle name="showPD 2 3 12" xfId="37475"/>
    <cellStyle name="showPD 2 3 2" xfId="37476"/>
    <cellStyle name="showPD 2 3 2 10" xfId="37477"/>
    <cellStyle name="showPD 2 3 2 11" xfId="37478"/>
    <cellStyle name="showPD 2 3 2 12" xfId="37479"/>
    <cellStyle name="showPD 2 3 2 2" xfId="37480"/>
    <cellStyle name="showPD 2 3 2 2 10" xfId="37481"/>
    <cellStyle name="showPD 2 3 2 2 11" xfId="37482"/>
    <cellStyle name="showPD 2 3 2 2 12" xfId="37483"/>
    <cellStyle name="showPD 2 3 2 2 2" xfId="37484"/>
    <cellStyle name="showPD 2 3 2 2 2 2" xfId="37485"/>
    <cellStyle name="showPD 2 3 2 2 2 2 2" xfId="37486"/>
    <cellStyle name="showPD 2 3 2 2 2 2 3" xfId="37487"/>
    <cellStyle name="showPD 2 3 2 2 2 2 4" xfId="37488"/>
    <cellStyle name="showPD 2 3 2 2 2 2 5" xfId="37489"/>
    <cellStyle name="showPD 2 3 2 2 2 2 6" xfId="37490"/>
    <cellStyle name="showPD 2 3 2 2 2 2 7" xfId="37491"/>
    <cellStyle name="showPD 2 3 2 2 2 3" xfId="37492"/>
    <cellStyle name="showPD 2 3 2 2 2 4" xfId="37493"/>
    <cellStyle name="showPD 2 3 2 2 2 5" xfId="37494"/>
    <cellStyle name="showPD 2 3 2 2 2 6" xfId="37495"/>
    <cellStyle name="showPD 2 3 2 2 3" xfId="37496"/>
    <cellStyle name="showPD 2 3 2 2 3 2" xfId="37497"/>
    <cellStyle name="showPD 2 3 2 2 3 3" xfId="37498"/>
    <cellStyle name="showPD 2 3 2 2 3 4" xfId="37499"/>
    <cellStyle name="showPD 2 3 2 2 3 5" xfId="37500"/>
    <cellStyle name="showPD 2 3 2 2 3 6" xfId="37501"/>
    <cellStyle name="showPD 2 3 2 2 3 7" xfId="37502"/>
    <cellStyle name="showPD 2 3 2 2 4" xfId="37503"/>
    <cellStyle name="showPD 2 3 2 2 5" xfId="37504"/>
    <cellStyle name="showPD 2 3 2 2 6" xfId="37505"/>
    <cellStyle name="showPD 2 3 2 2 7" xfId="37506"/>
    <cellStyle name="showPD 2 3 2 2 8" xfId="37507"/>
    <cellStyle name="showPD 2 3 2 2 9" xfId="37508"/>
    <cellStyle name="showPD 2 3 2 3" xfId="37509"/>
    <cellStyle name="showPD 2 3 2 3 2" xfId="37510"/>
    <cellStyle name="showPD 2 3 2 3 2 2" xfId="37511"/>
    <cellStyle name="showPD 2 3 2 3 2 3" xfId="37512"/>
    <cellStyle name="showPD 2 3 2 3 2 4" xfId="37513"/>
    <cellStyle name="showPD 2 3 2 3 2 5" xfId="37514"/>
    <cellStyle name="showPD 2 3 2 3 2 6" xfId="37515"/>
    <cellStyle name="showPD 2 3 2 3 2 7" xfId="37516"/>
    <cellStyle name="showPD 2 3 2 3 3" xfId="37517"/>
    <cellStyle name="showPD 2 3 2 3 4" xfId="37518"/>
    <cellStyle name="showPD 2 3 2 3 5" xfId="37519"/>
    <cellStyle name="showPD 2 3 2 3 6" xfId="37520"/>
    <cellStyle name="showPD 2 3 2 4" xfId="37521"/>
    <cellStyle name="showPD 2 3 2 4 2" xfId="37522"/>
    <cellStyle name="showPD 2 3 2 4 3" xfId="37523"/>
    <cellStyle name="showPD 2 3 2 4 4" xfId="37524"/>
    <cellStyle name="showPD 2 3 2 4 5" xfId="37525"/>
    <cellStyle name="showPD 2 3 2 4 6" xfId="37526"/>
    <cellStyle name="showPD 2 3 2 4 7" xfId="37527"/>
    <cellStyle name="showPD 2 3 2 5" xfId="37528"/>
    <cellStyle name="showPD 2 3 2 6" xfId="37529"/>
    <cellStyle name="showPD 2 3 2 7" xfId="37530"/>
    <cellStyle name="showPD 2 3 2 8" xfId="37531"/>
    <cellStyle name="showPD 2 3 2 9" xfId="37532"/>
    <cellStyle name="showPD 2 3 3" xfId="37533"/>
    <cellStyle name="showPD 2 3 3 2" xfId="37534"/>
    <cellStyle name="showPD 2 3 3 2 2" xfId="37535"/>
    <cellStyle name="showPD 2 3 3 2 3" xfId="37536"/>
    <cellStyle name="showPD 2 3 3 2 4" xfId="37537"/>
    <cellStyle name="showPD 2 3 3 2 5" xfId="37538"/>
    <cellStyle name="showPD 2 3 3 2 6" xfId="37539"/>
    <cellStyle name="showPD 2 3 3 2 7" xfId="37540"/>
    <cellStyle name="showPD 2 3 3 3" xfId="37541"/>
    <cellStyle name="showPD 2 3 3 4" xfId="37542"/>
    <cellStyle name="showPD 2 3 3 5" xfId="37543"/>
    <cellStyle name="showPD 2 3 3 6" xfId="37544"/>
    <cellStyle name="showPD 2 3 4" xfId="37545"/>
    <cellStyle name="showPD 2 3 4 2" xfId="37546"/>
    <cellStyle name="showPD 2 3 4 3" xfId="37547"/>
    <cellStyle name="showPD 2 3 4 4" xfId="37548"/>
    <cellStyle name="showPD 2 3 4 5" xfId="37549"/>
    <cellStyle name="showPD 2 3 4 6" xfId="37550"/>
    <cellStyle name="showPD 2 3 4 7" xfId="37551"/>
    <cellStyle name="showPD 2 3 5" xfId="37552"/>
    <cellStyle name="showPD 2 3 6" xfId="37553"/>
    <cellStyle name="showPD 2 3 7" xfId="37554"/>
    <cellStyle name="showPD 2 3 8" xfId="37555"/>
    <cellStyle name="showPD 2 3 9" xfId="37556"/>
    <cellStyle name="showPD 2 4" xfId="37557"/>
    <cellStyle name="showPD 2 4 10" xfId="37558"/>
    <cellStyle name="showPD 2 4 11" xfId="37559"/>
    <cellStyle name="showPD 2 4 12" xfId="37560"/>
    <cellStyle name="showPD 2 4 2" xfId="37561"/>
    <cellStyle name="showPD 2 4 2 10" xfId="37562"/>
    <cellStyle name="showPD 2 4 2 11" xfId="37563"/>
    <cellStyle name="showPD 2 4 2 12" xfId="37564"/>
    <cellStyle name="showPD 2 4 2 2" xfId="37565"/>
    <cellStyle name="showPD 2 4 2 2 2" xfId="37566"/>
    <cellStyle name="showPD 2 4 2 2 2 2" xfId="37567"/>
    <cellStyle name="showPD 2 4 2 2 2 3" xfId="37568"/>
    <cellStyle name="showPD 2 4 2 2 2 4" xfId="37569"/>
    <cellStyle name="showPD 2 4 2 2 2 5" xfId="37570"/>
    <cellStyle name="showPD 2 4 2 2 2 6" xfId="37571"/>
    <cellStyle name="showPD 2 4 2 2 2 7" xfId="37572"/>
    <cellStyle name="showPD 2 4 2 2 3" xfId="37573"/>
    <cellStyle name="showPD 2 4 2 2 4" xfId="37574"/>
    <cellStyle name="showPD 2 4 2 2 5" xfId="37575"/>
    <cellStyle name="showPD 2 4 2 2 6" xfId="37576"/>
    <cellStyle name="showPD 2 4 2 3" xfId="37577"/>
    <cellStyle name="showPD 2 4 2 3 2" xfId="37578"/>
    <cellStyle name="showPD 2 4 2 3 3" xfId="37579"/>
    <cellStyle name="showPD 2 4 2 3 4" xfId="37580"/>
    <cellStyle name="showPD 2 4 2 3 5" xfId="37581"/>
    <cellStyle name="showPD 2 4 2 3 6" xfId="37582"/>
    <cellStyle name="showPD 2 4 2 3 7" xfId="37583"/>
    <cellStyle name="showPD 2 4 2 4" xfId="37584"/>
    <cellStyle name="showPD 2 4 2 5" xfId="37585"/>
    <cellStyle name="showPD 2 4 2 6" xfId="37586"/>
    <cellStyle name="showPD 2 4 2 7" xfId="37587"/>
    <cellStyle name="showPD 2 4 2 8" xfId="37588"/>
    <cellStyle name="showPD 2 4 2 9" xfId="37589"/>
    <cellStyle name="showPD 2 4 3" xfId="37590"/>
    <cellStyle name="showPD 2 4 3 2" xfId="37591"/>
    <cellStyle name="showPD 2 4 3 2 2" xfId="37592"/>
    <cellStyle name="showPD 2 4 3 2 3" xfId="37593"/>
    <cellStyle name="showPD 2 4 3 2 4" xfId="37594"/>
    <cellStyle name="showPD 2 4 3 2 5" xfId="37595"/>
    <cellStyle name="showPD 2 4 3 2 6" xfId="37596"/>
    <cellStyle name="showPD 2 4 3 2 7" xfId="37597"/>
    <cellStyle name="showPD 2 4 3 3" xfId="37598"/>
    <cellStyle name="showPD 2 4 3 4" xfId="37599"/>
    <cellStyle name="showPD 2 4 3 5" xfId="37600"/>
    <cellStyle name="showPD 2 4 3 6" xfId="37601"/>
    <cellStyle name="showPD 2 4 4" xfId="37602"/>
    <cellStyle name="showPD 2 4 4 2" xfId="37603"/>
    <cellStyle name="showPD 2 4 4 3" xfId="37604"/>
    <cellStyle name="showPD 2 4 4 4" xfId="37605"/>
    <cellStyle name="showPD 2 4 4 5" xfId="37606"/>
    <cellStyle name="showPD 2 4 4 6" xfId="37607"/>
    <cellStyle name="showPD 2 4 4 7" xfId="37608"/>
    <cellStyle name="showPD 2 4 5" xfId="37609"/>
    <cellStyle name="showPD 2 4 6" xfId="37610"/>
    <cellStyle name="showPD 2 4 7" xfId="37611"/>
    <cellStyle name="showPD 2 4 8" xfId="37612"/>
    <cellStyle name="showPD 2 4 9" xfId="37613"/>
    <cellStyle name="showPD 2 5" xfId="37614"/>
    <cellStyle name="showPD 2 5 2" xfId="37615"/>
    <cellStyle name="showPD 2 5 3" xfId="37616"/>
    <cellStyle name="showPD 2 5 4" xfId="37617"/>
    <cellStyle name="showPD 2 5 5" xfId="37618"/>
    <cellStyle name="showPD 2 6" xfId="37619"/>
    <cellStyle name="showPD 2 6 2" xfId="37620"/>
    <cellStyle name="showPD 2 6 3" xfId="37621"/>
    <cellStyle name="showPD 2 6 4" xfId="37622"/>
    <cellStyle name="showPD 2 6 5" xfId="37623"/>
    <cellStyle name="showPD 2 6 6" xfId="37624"/>
    <cellStyle name="showPD 2 6 7" xfId="37625"/>
    <cellStyle name="showPD 2 7" xfId="37626"/>
    <cellStyle name="showPD 2 7 2" xfId="37627"/>
    <cellStyle name="showPD 2 7 3" xfId="37628"/>
    <cellStyle name="showPD 2 7 4" xfId="37629"/>
    <cellStyle name="showPD 2 8" xfId="37630"/>
    <cellStyle name="showPD 2 8 2" xfId="37631"/>
    <cellStyle name="showPD 2 8 3" xfId="37632"/>
    <cellStyle name="showPD 2 8 4" xfId="37633"/>
    <cellStyle name="showPD 2 9" xfId="37634"/>
    <cellStyle name="showPD 3" xfId="37635"/>
    <cellStyle name="showPD 3 10" xfId="37636"/>
    <cellStyle name="showPD 3 11" xfId="37637"/>
    <cellStyle name="showPD 3 12" xfId="37638"/>
    <cellStyle name="showPD 3 13" xfId="37639"/>
    <cellStyle name="showPD 3 14" xfId="37640"/>
    <cellStyle name="showPD 3 15" xfId="37641"/>
    <cellStyle name="showPD 3 2" xfId="37642"/>
    <cellStyle name="showPD 3 2 10" xfId="37643"/>
    <cellStyle name="showPD 3 2 11" xfId="37644"/>
    <cellStyle name="showPD 3 2 2" xfId="37645"/>
    <cellStyle name="showPD 3 2 2 10" xfId="37646"/>
    <cellStyle name="showPD 3 2 2 11" xfId="37647"/>
    <cellStyle name="showPD 3 2 2 12" xfId="37648"/>
    <cellStyle name="showPD 3 2 2 2" xfId="37649"/>
    <cellStyle name="showPD 3 2 2 2 10" xfId="37650"/>
    <cellStyle name="showPD 3 2 2 2 11" xfId="37651"/>
    <cellStyle name="showPD 3 2 2 2 12" xfId="37652"/>
    <cellStyle name="showPD 3 2 2 2 2" xfId="37653"/>
    <cellStyle name="showPD 3 2 2 2 2 2" xfId="37654"/>
    <cellStyle name="showPD 3 2 2 2 2 2 2" xfId="37655"/>
    <cellStyle name="showPD 3 2 2 2 2 2 3" xfId="37656"/>
    <cellStyle name="showPD 3 2 2 2 2 2 4" xfId="37657"/>
    <cellStyle name="showPD 3 2 2 2 2 2 5" xfId="37658"/>
    <cellStyle name="showPD 3 2 2 2 2 2 6" xfId="37659"/>
    <cellStyle name="showPD 3 2 2 2 2 2 7" xfId="37660"/>
    <cellStyle name="showPD 3 2 2 2 2 3" xfId="37661"/>
    <cellStyle name="showPD 3 2 2 2 2 4" xfId="37662"/>
    <cellStyle name="showPD 3 2 2 2 2 5" xfId="37663"/>
    <cellStyle name="showPD 3 2 2 2 2 6" xfId="37664"/>
    <cellStyle name="showPD 3 2 2 2 3" xfId="37665"/>
    <cellStyle name="showPD 3 2 2 2 3 2" xfId="37666"/>
    <cellStyle name="showPD 3 2 2 2 3 3" xfId="37667"/>
    <cellStyle name="showPD 3 2 2 2 3 4" xfId="37668"/>
    <cellStyle name="showPD 3 2 2 2 3 5" xfId="37669"/>
    <cellStyle name="showPD 3 2 2 2 3 6" xfId="37670"/>
    <cellStyle name="showPD 3 2 2 2 3 7" xfId="37671"/>
    <cellStyle name="showPD 3 2 2 2 4" xfId="37672"/>
    <cellStyle name="showPD 3 2 2 2 5" xfId="37673"/>
    <cellStyle name="showPD 3 2 2 2 6" xfId="37674"/>
    <cellStyle name="showPD 3 2 2 2 7" xfId="37675"/>
    <cellStyle name="showPD 3 2 2 2 8" xfId="37676"/>
    <cellStyle name="showPD 3 2 2 2 9" xfId="37677"/>
    <cellStyle name="showPD 3 2 2 3" xfId="37678"/>
    <cellStyle name="showPD 3 2 2 3 2" xfId="37679"/>
    <cellStyle name="showPD 3 2 2 3 2 2" xfId="37680"/>
    <cellStyle name="showPD 3 2 2 3 2 3" xfId="37681"/>
    <cellStyle name="showPD 3 2 2 3 2 4" xfId="37682"/>
    <cellStyle name="showPD 3 2 2 3 2 5" xfId="37683"/>
    <cellStyle name="showPD 3 2 2 3 2 6" xfId="37684"/>
    <cellStyle name="showPD 3 2 2 3 2 7" xfId="37685"/>
    <cellStyle name="showPD 3 2 2 3 3" xfId="37686"/>
    <cellStyle name="showPD 3 2 2 3 4" xfId="37687"/>
    <cellStyle name="showPD 3 2 2 3 5" xfId="37688"/>
    <cellStyle name="showPD 3 2 2 3 6" xfId="37689"/>
    <cellStyle name="showPD 3 2 2 4" xfId="37690"/>
    <cellStyle name="showPD 3 2 2 4 2" xfId="37691"/>
    <cellStyle name="showPD 3 2 2 4 3" xfId="37692"/>
    <cellStyle name="showPD 3 2 2 4 4" xfId="37693"/>
    <cellStyle name="showPD 3 2 2 4 5" xfId="37694"/>
    <cellStyle name="showPD 3 2 2 4 6" xfId="37695"/>
    <cellStyle name="showPD 3 2 2 4 7" xfId="37696"/>
    <cellStyle name="showPD 3 2 2 5" xfId="37697"/>
    <cellStyle name="showPD 3 2 2 6" xfId="37698"/>
    <cellStyle name="showPD 3 2 2 7" xfId="37699"/>
    <cellStyle name="showPD 3 2 2 8" xfId="37700"/>
    <cellStyle name="showPD 3 2 2 9" xfId="37701"/>
    <cellStyle name="showPD 3 2 3" xfId="37702"/>
    <cellStyle name="showPD 3 2 3 2" xfId="37703"/>
    <cellStyle name="showPD 3 2 3 3" xfId="37704"/>
    <cellStyle name="showPD 3 2 3 4" xfId="37705"/>
    <cellStyle name="showPD 3 2 3 5" xfId="37706"/>
    <cellStyle name="showPD 3 2 3 6" xfId="37707"/>
    <cellStyle name="showPD 3 2 3 7" xfId="37708"/>
    <cellStyle name="showPD 3 2 4" xfId="37709"/>
    <cellStyle name="showPD 3 2 5" xfId="37710"/>
    <cellStyle name="showPD 3 2 6" xfId="37711"/>
    <cellStyle name="showPD 3 2 7" xfId="37712"/>
    <cellStyle name="showPD 3 2 8" xfId="37713"/>
    <cellStyle name="showPD 3 2 9" xfId="37714"/>
    <cellStyle name="showPD 3 3" xfId="37715"/>
    <cellStyle name="showPD 3 3 10" xfId="37716"/>
    <cellStyle name="showPD 3 3 11" xfId="37717"/>
    <cellStyle name="showPD 3 3 12" xfId="37718"/>
    <cellStyle name="showPD 3 3 2" xfId="37719"/>
    <cellStyle name="showPD 3 3 2 10" xfId="37720"/>
    <cellStyle name="showPD 3 3 2 11" xfId="37721"/>
    <cellStyle name="showPD 3 3 2 12" xfId="37722"/>
    <cellStyle name="showPD 3 3 2 2" xfId="37723"/>
    <cellStyle name="showPD 3 3 2 2 10" xfId="37724"/>
    <cellStyle name="showPD 3 3 2 2 11" xfId="37725"/>
    <cellStyle name="showPD 3 3 2 2 12" xfId="37726"/>
    <cellStyle name="showPD 3 3 2 2 2" xfId="37727"/>
    <cellStyle name="showPD 3 3 2 2 2 2" xfId="37728"/>
    <cellStyle name="showPD 3 3 2 2 2 2 2" xfId="37729"/>
    <cellStyle name="showPD 3 3 2 2 2 2 3" xfId="37730"/>
    <cellStyle name="showPD 3 3 2 2 2 2 4" xfId="37731"/>
    <cellStyle name="showPD 3 3 2 2 2 2 5" xfId="37732"/>
    <cellStyle name="showPD 3 3 2 2 2 2 6" xfId="37733"/>
    <cellStyle name="showPD 3 3 2 2 2 2 7" xfId="37734"/>
    <cellStyle name="showPD 3 3 2 2 2 3" xfId="37735"/>
    <cellStyle name="showPD 3 3 2 2 2 4" xfId="37736"/>
    <cellStyle name="showPD 3 3 2 2 2 5" xfId="37737"/>
    <cellStyle name="showPD 3 3 2 2 2 6" xfId="37738"/>
    <cellStyle name="showPD 3 3 2 2 3" xfId="37739"/>
    <cellStyle name="showPD 3 3 2 2 3 2" xfId="37740"/>
    <cellStyle name="showPD 3 3 2 2 3 3" xfId="37741"/>
    <cellStyle name="showPD 3 3 2 2 3 4" xfId="37742"/>
    <cellStyle name="showPD 3 3 2 2 3 5" xfId="37743"/>
    <cellStyle name="showPD 3 3 2 2 3 6" xfId="37744"/>
    <cellStyle name="showPD 3 3 2 2 3 7" xfId="37745"/>
    <cellStyle name="showPD 3 3 2 2 4" xfId="37746"/>
    <cellStyle name="showPD 3 3 2 2 5" xfId="37747"/>
    <cellStyle name="showPD 3 3 2 2 6" xfId="37748"/>
    <cellStyle name="showPD 3 3 2 2 7" xfId="37749"/>
    <cellStyle name="showPD 3 3 2 2 8" xfId="37750"/>
    <cellStyle name="showPD 3 3 2 2 9" xfId="37751"/>
    <cellStyle name="showPD 3 3 2 3" xfId="37752"/>
    <cellStyle name="showPD 3 3 2 3 2" xfId="37753"/>
    <cellStyle name="showPD 3 3 2 3 2 2" xfId="37754"/>
    <cellStyle name="showPD 3 3 2 3 2 3" xfId="37755"/>
    <cellStyle name="showPD 3 3 2 3 2 4" xfId="37756"/>
    <cellStyle name="showPD 3 3 2 3 2 5" xfId="37757"/>
    <cellStyle name="showPD 3 3 2 3 2 6" xfId="37758"/>
    <cellStyle name="showPD 3 3 2 3 2 7" xfId="37759"/>
    <cellStyle name="showPD 3 3 2 3 3" xfId="37760"/>
    <cellStyle name="showPD 3 3 2 3 4" xfId="37761"/>
    <cellStyle name="showPD 3 3 2 3 5" xfId="37762"/>
    <cellStyle name="showPD 3 3 2 3 6" xfId="37763"/>
    <cellStyle name="showPD 3 3 2 4" xfId="37764"/>
    <cellStyle name="showPD 3 3 2 4 2" xfId="37765"/>
    <cellStyle name="showPD 3 3 2 4 3" xfId="37766"/>
    <cellStyle name="showPD 3 3 2 4 4" xfId="37767"/>
    <cellStyle name="showPD 3 3 2 4 5" xfId="37768"/>
    <cellStyle name="showPD 3 3 2 4 6" xfId="37769"/>
    <cellStyle name="showPD 3 3 2 4 7" xfId="37770"/>
    <cellStyle name="showPD 3 3 2 5" xfId="37771"/>
    <cellStyle name="showPD 3 3 2 6" xfId="37772"/>
    <cellStyle name="showPD 3 3 2 7" xfId="37773"/>
    <cellStyle name="showPD 3 3 2 8" xfId="37774"/>
    <cellStyle name="showPD 3 3 2 9" xfId="37775"/>
    <cellStyle name="showPD 3 3 3" xfId="37776"/>
    <cellStyle name="showPD 3 3 3 2" xfId="37777"/>
    <cellStyle name="showPD 3 3 3 2 2" xfId="37778"/>
    <cellStyle name="showPD 3 3 3 2 3" xfId="37779"/>
    <cellStyle name="showPD 3 3 3 2 4" xfId="37780"/>
    <cellStyle name="showPD 3 3 3 2 5" xfId="37781"/>
    <cellStyle name="showPD 3 3 3 2 6" xfId="37782"/>
    <cellStyle name="showPD 3 3 3 2 7" xfId="37783"/>
    <cellStyle name="showPD 3 3 3 3" xfId="37784"/>
    <cellStyle name="showPD 3 3 3 4" xfId="37785"/>
    <cellStyle name="showPD 3 3 3 5" xfId="37786"/>
    <cellStyle name="showPD 3 3 3 6" xfId="37787"/>
    <cellStyle name="showPD 3 3 4" xfId="37788"/>
    <cellStyle name="showPD 3 3 4 2" xfId="37789"/>
    <cellStyle name="showPD 3 3 4 3" xfId="37790"/>
    <cellStyle name="showPD 3 3 4 4" xfId="37791"/>
    <cellStyle name="showPD 3 3 4 5" xfId="37792"/>
    <cellStyle name="showPD 3 3 4 6" xfId="37793"/>
    <cellStyle name="showPD 3 3 4 7" xfId="37794"/>
    <cellStyle name="showPD 3 3 5" xfId="37795"/>
    <cellStyle name="showPD 3 3 6" xfId="37796"/>
    <cellStyle name="showPD 3 3 7" xfId="37797"/>
    <cellStyle name="showPD 3 3 8" xfId="37798"/>
    <cellStyle name="showPD 3 3 9" xfId="37799"/>
    <cellStyle name="showPD 3 4" xfId="37800"/>
    <cellStyle name="showPD 3 4 10" xfId="37801"/>
    <cellStyle name="showPD 3 4 11" xfId="37802"/>
    <cellStyle name="showPD 3 4 12" xfId="37803"/>
    <cellStyle name="showPD 3 4 2" xfId="37804"/>
    <cellStyle name="showPD 3 4 2 10" xfId="37805"/>
    <cellStyle name="showPD 3 4 2 11" xfId="37806"/>
    <cellStyle name="showPD 3 4 2 12" xfId="37807"/>
    <cellStyle name="showPD 3 4 2 2" xfId="37808"/>
    <cellStyle name="showPD 3 4 2 2 2" xfId="37809"/>
    <cellStyle name="showPD 3 4 2 2 2 2" xfId="37810"/>
    <cellStyle name="showPD 3 4 2 2 2 3" xfId="37811"/>
    <cellStyle name="showPD 3 4 2 2 2 4" xfId="37812"/>
    <cellStyle name="showPD 3 4 2 2 2 5" xfId="37813"/>
    <cellStyle name="showPD 3 4 2 2 2 6" xfId="37814"/>
    <cellStyle name="showPD 3 4 2 2 2 7" xfId="37815"/>
    <cellStyle name="showPD 3 4 2 2 3" xfId="37816"/>
    <cellStyle name="showPD 3 4 2 2 4" xfId="37817"/>
    <cellStyle name="showPD 3 4 2 2 5" xfId="37818"/>
    <cellStyle name="showPD 3 4 2 2 6" xfId="37819"/>
    <cellStyle name="showPD 3 4 2 3" xfId="37820"/>
    <cellStyle name="showPD 3 4 2 3 2" xfId="37821"/>
    <cellStyle name="showPD 3 4 2 3 3" xfId="37822"/>
    <cellStyle name="showPD 3 4 2 3 4" xfId="37823"/>
    <cellStyle name="showPD 3 4 2 3 5" xfId="37824"/>
    <cellStyle name="showPD 3 4 2 3 6" xfId="37825"/>
    <cellStyle name="showPD 3 4 2 3 7" xfId="37826"/>
    <cellStyle name="showPD 3 4 2 4" xfId="37827"/>
    <cellStyle name="showPD 3 4 2 5" xfId="37828"/>
    <cellStyle name="showPD 3 4 2 6" xfId="37829"/>
    <cellStyle name="showPD 3 4 2 7" xfId="37830"/>
    <cellStyle name="showPD 3 4 2 8" xfId="37831"/>
    <cellStyle name="showPD 3 4 2 9" xfId="37832"/>
    <cellStyle name="showPD 3 4 3" xfId="37833"/>
    <cellStyle name="showPD 3 4 3 2" xfId="37834"/>
    <cellStyle name="showPD 3 4 3 2 2" xfId="37835"/>
    <cellStyle name="showPD 3 4 3 2 3" xfId="37836"/>
    <cellStyle name="showPD 3 4 3 2 4" xfId="37837"/>
    <cellStyle name="showPD 3 4 3 2 5" xfId="37838"/>
    <cellStyle name="showPD 3 4 3 2 6" xfId="37839"/>
    <cellStyle name="showPD 3 4 3 2 7" xfId="37840"/>
    <cellStyle name="showPD 3 4 3 3" xfId="37841"/>
    <cellStyle name="showPD 3 4 3 4" xfId="37842"/>
    <cellStyle name="showPD 3 4 3 5" xfId="37843"/>
    <cellStyle name="showPD 3 4 3 6" xfId="37844"/>
    <cellStyle name="showPD 3 4 4" xfId="37845"/>
    <cellStyle name="showPD 3 4 4 2" xfId="37846"/>
    <cellStyle name="showPD 3 4 4 3" xfId="37847"/>
    <cellStyle name="showPD 3 4 4 4" xfId="37848"/>
    <cellStyle name="showPD 3 4 4 5" xfId="37849"/>
    <cellStyle name="showPD 3 4 4 6" xfId="37850"/>
    <cellStyle name="showPD 3 4 4 7" xfId="37851"/>
    <cellStyle name="showPD 3 4 5" xfId="37852"/>
    <cellStyle name="showPD 3 4 6" xfId="37853"/>
    <cellStyle name="showPD 3 4 7" xfId="37854"/>
    <cellStyle name="showPD 3 4 8" xfId="37855"/>
    <cellStyle name="showPD 3 4 9" xfId="37856"/>
    <cellStyle name="showPD 3 5" xfId="37857"/>
    <cellStyle name="showPD 3 5 2" xfId="37858"/>
    <cellStyle name="showPD 3 5 3" xfId="37859"/>
    <cellStyle name="showPD 3 5 4" xfId="37860"/>
    <cellStyle name="showPD 3 5 5" xfId="37861"/>
    <cellStyle name="showPD 3 5 6" xfId="37862"/>
    <cellStyle name="showPD 3 5 7" xfId="37863"/>
    <cellStyle name="showPD 3 6" xfId="37864"/>
    <cellStyle name="showPD 3 6 2" xfId="37865"/>
    <cellStyle name="showPD 3 6 3" xfId="37866"/>
    <cellStyle name="showPD 3 6 4" xfId="37867"/>
    <cellStyle name="showPD 3 6 5" xfId="37868"/>
    <cellStyle name="showPD 3 6 6" xfId="37869"/>
    <cellStyle name="showPD 3 6 7" xfId="37870"/>
    <cellStyle name="showPD 3 7" xfId="37871"/>
    <cellStyle name="showPD 3 7 2" xfId="37872"/>
    <cellStyle name="showPD 3 7 3" xfId="37873"/>
    <cellStyle name="showPD 3 7 4" xfId="37874"/>
    <cellStyle name="showPD 3 8" xfId="37875"/>
    <cellStyle name="showPD 3 8 2" xfId="37876"/>
    <cellStyle name="showPD 3 8 3" xfId="37877"/>
    <cellStyle name="showPD 3 8 4" xfId="37878"/>
    <cellStyle name="showPD 3 9" xfId="37879"/>
    <cellStyle name="showPD 4" xfId="37880"/>
    <cellStyle name="showPD 4 10" xfId="37881"/>
    <cellStyle name="showPD 4 11" xfId="37882"/>
    <cellStyle name="showPD 4 12" xfId="37883"/>
    <cellStyle name="showPD 4 13" xfId="37884"/>
    <cellStyle name="showPD 4 2" xfId="37885"/>
    <cellStyle name="showPD 4 2 2" xfId="37886"/>
    <cellStyle name="showPD 4 2 2 2" xfId="37887"/>
    <cellStyle name="showPD 4 2 2 3" xfId="37888"/>
    <cellStyle name="showPD 4 2 2 4" xfId="37889"/>
    <cellStyle name="showPD 4 2 2 5" xfId="37890"/>
    <cellStyle name="showPD 4 2 2 6" xfId="37891"/>
    <cellStyle name="showPD 4 2 2 7" xfId="37892"/>
    <cellStyle name="showPD 4 2 3" xfId="37893"/>
    <cellStyle name="showPD 4 2 4" xfId="37894"/>
    <cellStyle name="showPD 4 2 5" xfId="37895"/>
    <cellStyle name="showPD 4 2 6" xfId="37896"/>
    <cellStyle name="showPD 4 3" xfId="37897"/>
    <cellStyle name="showPD 4 3 2" xfId="37898"/>
    <cellStyle name="showPD 4 3 3" xfId="37899"/>
    <cellStyle name="showPD 4 3 4" xfId="37900"/>
    <cellStyle name="showPD 4 3 5" xfId="37901"/>
    <cellStyle name="showPD 4 3 6" xfId="37902"/>
    <cellStyle name="showPD 4 3 7" xfId="37903"/>
    <cellStyle name="showPD 4 4" xfId="37904"/>
    <cellStyle name="showPD 4 5" xfId="37905"/>
    <cellStyle name="showPD 4 6" xfId="37906"/>
    <cellStyle name="showPD 4 7" xfId="37907"/>
    <cellStyle name="showPD 4 8" xfId="37908"/>
    <cellStyle name="showPD 4 9" xfId="37909"/>
    <cellStyle name="showPD 5" xfId="37910"/>
    <cellStyle name="showPD 5 10" xfId="37911"/>
    <cellStyle name="showPD 5 11" xfId="37912"/>
    <cellStyle name="showPD 5 12" xfId="37913"/>
    <cellStyle name="showPD 5 13" xfId="37914"/>
    <cellStyle name="showPD 5 2" xfId="37915"/>
    <cellStyle name="showPD 5 2 2" xfId="37916"/>
    <cellStyle name="showPD 5 2 2 2" xfId="37917"/>
    <cellStyle name="showPD 5 2 2 3" xfId="37918"/>
    <cellStyle name="showPD 5 2 2 4" xfId="37919"/>
    <cellStyle name="showPD 5 2 2 5" xfId="37920"/>
    <cellStyle name="showPD 5 2 2 6" xfId="37921"/>
    <cellStyle name="showPD 5 2 2 7" xfId="37922"/>
    <cellStyle name="showPD 5 2 3" xfId="37923"/>
    <cellStyle name="showPD 5 2 4" xfId="37924"/>
    <cellStyle name="showPD 5 2 5" xfId="37925"/>
    <cellStyle name="showPD 5 2 6" xfId="37926"/>
    <cellStyle name="showPD 5 3" xfId="37927"/>
    <cellStyle name="showPD 5 3 2" xfId="37928"/>
    <cellStyle name="showPD 5 3 3" xfId="37929"/>
    <cellStyle name="showPD 5 3 4" xfId="37930"/>
    <cellStyle name="showPD 5 3 5" xfId="37931"/>
    <cellStyle name="showPD 5 3 6" xfId="37932"/>
    <cellStyle name="showPD 5 3 7" xfId="37933"/>
    <cellStyle name="showPD 5 4" xfId="37934"/>
    <cellStyle name="showPD 5 5" xfId="37935"/>
    <cellStyle name="showPD 5 6" xfId="37936"/>
    <cellStyle name="showPD 5 7" xfId="37937"/>
    <cellStyle name="showPD 5 8" xfId="37938"/>
    <cellStyle name="showPD 5 9" xfId="37939"/>
    <cellStyle name="showPD 6" xfId="37940"/>
    <cellStyle name="showPD 6 10" xfId="37941"/>
    <cellStyle name="showPD 6 11" xfId="37942"/>
    <cellStyle name="showPD 6 12" xfId="37943"/>
    <cellStyle name="showPD 6 2" xfId="37944"/>
    <cellStyle name="showPD 6 2 2" xfId="37945"/>
    <cellStyle name="showPD 6 2 2 2" xfId="37946"/>
    <cellStyle name="showPD 6 2 2 3" xfId="37947"/>
    <cellStyle name="showPD 6 2 2 4" xfId="37948"/>
    <cellStyle name="showPD 6 2 2 5" xfId="37949"/>
    <cellStyle name="showPD 6 2 2 6" xfId="37950"/>
    <cellStyle name="showPD 6 2 2 7" xfId="37951"/>
    <cellStyle name="showPD 6 2 3" xfId="37952"/>
    <cellStyle name="showPD 6 2 4" xfId="37953"/>
    <cellStyle name="showPD 6 2 5" xfId="37954"/>
    <cellStyle name="showPD 6 2 6" xfId="37955"/>
    <cellStyle name="showPD 6 3" xfId="37956"/>
    <cellStyle name="showPD 6 3 2" xfId="37957"/>
    <cellStyle name="showPD 6 3 3" xfId="37958"/>
    <cellStyle name="showPD 6 3 4" xfId="37959"/>
    <cellStyle name="showPD 6 3 5" xfId="37960"/>
    <cellStyle name="showPD 6 3 6" xfId="37961"/>
    <cellStyle name="showPD 6 3 7" xfId="37962"/>
    <cellStyle name="showPD 6 4" xfId="37963"/>
    <cellStyle name="showPD 6 5" xfId="37964"/>
    <cellStyle name="showPD 6 6" xfId="37965"/>
    <cellStyle name="showPD 6 7" xfId="37966"/>
    <cellStyle name="showPD 6 8" xfId="37967"/>
    <cellStyle name="showPD 6 9" xfId="37968"/>
    <cellStyle name="showPD 7" xfId="37969"/>
    <cellStyle name="showPD 7 2" xfId="37970"/>
    <cellStyle name="showPD 7 3" xfId="37971"/>
    <cellStyle name="showPD 7 4" xfId="37972"/>
    <cellStyle name="showPD 7 5" xfId="37973"/>
    <cellStyle name="showPD 8" xfId="37974"/>
    <cellStyle name="showPD 8 2" xfId="37975"/>
    <cellStyle name="showPD 8 3" xfId="37976"/>
    <cellStyle name="showPD 8 4" xfId="37977"/>
    <cellStyle name="showPD 8 5" xfId="37978"/>
    <cellStyle name="showPD 8 6" xfId="37979"/>
    <cellStyle name="showPD 8 7" xfId="37980"/>
    <cellStyle name="showPD 9" xfId="37981"/>
    <cellStyle name="showPD 9 2" xfId="37982"/>
    <cellStyle name="showPD 9 3" xfId="37983"/>
    <cellStyle name="showPD 9 4" xfId="37984"/>
    <cellStyle name="showPercentage" xfId="37985"/>
    <cellStyle name="showPercentage 10" xfId="37986"/>
    <cellStyle name="showPercentage 10 2" xfId="37987"/>
    <cellStyle name="showPercentage 10 3" xfId="37988"/>
    <cellStyle name="showPercentage 10 4" xfId="37989"/>
    <cellStyle name="showPercentage 11" xfId="37990"/>
    <cellStyle name="showPercentage 12" xfId="37991"/>
    <cellStyle name="showPercentage 13" xfId="37992"/>
    <cellStyle name="showPercentage 14" xfId="37993"/>
    <cellStyle name="showPercentage 2" xfId="37994"/>
    <cellStyle name="showPercentage 2 10" xfId="37995"/>
    <cellStyle name="showPercentage 2 11" xfId="37996"/>
    <cellStyle name="showPercentage 2 12" xfId="37997"/>
    <cellStyle name="showPercentage 2 13" xfId="37998"/>
    <cellStyle name="showPercentage 2 14" xfId="37999"/>
    <cellStyle name="showPercentage 2 2" xfId="38000"/>
    <cellStyle name="showPercentage 2 2 10" xfId="38001"/>
    <cellStyle name="showPercentage 2 2 11" xfId="38002"/>
    <cellStyle name="showPercentage 2 2 2" xfId="38003"/>
    <cellStyle name="showPercentage 2 2 2 10" xfId="38004"/>
    <cellStyle name="showPercentage 2 2 2 11" xfId="38005"/>
    <cellStyle name="showPercentage 2 2 2 12" xfId="38006"/>
    <cellStyle name="showPercentage 2 2 2 2" xfId="38007"/>
    <cellStyle name="showPercentage 2 2 2 2 10" xfId="38008"/>
    <cellStyle name="showPercentage 2 2 2 2 11" xfId="38009"/>
    <cellStyle name="showPercentage 2 2 2 2 12" xfId="38010"/>
    <cellStyle name="showPercentage 2 2 2 2 2" xfId="38011"/>
    <cellStyle name="showPercentage 2 2 2 2 2 2" xfId="38012"/>
    <cellStyle name="showPercentage 2 2 2 2 2 2 2" xfId="38013"/>
    <cellStyle name="showPercentage 2 2 2 2 2 2 3" xfId="38014"/>
    <cellStyle name="showPercentage 2 2 2 2 2 2 4" xfId="38015"/>
    <cellStyle name="showPercentage 2 2 2 2 2 2 5" xfId="38016"/>
    <cellStyle name="showPercentage 2 2 2 2 2 2 6" xfId="38017"/>
    <cellStyle name="showPercentage 2 2 2 2 2 2 7" xfId="38018"/>
    <cellStyle name="showPercentage 2 2 2 2 2 3" xfId="38019"/>
    <cellStyle name="showPercentage 2 2 2 2 2 4" xfId="38020"/>
    <cellStyle name="showPercentage 2 2 2 2 2 5" xfId="38021"/>
    <cellStyle name="showPercentage 2 2 2 2 2 6" xfId="38022"/>
    <cellStyle name="showPercentage 2 2 2 2 3" xfId="38023"/>
    <cellStyle name="showPercentage 2 2 2 2 3 2" xfId="38024"/>
    <cellStyle name="showPercentage 2 2 2 2 3 3" xfId="38025"/>
    <cellStyle name="showPercentage 2 2 2 2 3 4" xfId="38026"/>
    <cellStyle name="showPercentage 2 2 2 2 3 5" xfId="38027"/>
    <cellStyle name="showPercentage 2 2 2 2 3 6" xfId="38028"/>
    <cellStyle name="showPercentage 2 2 2 2 3 7" xfId="38029"/>
    <cellStyle name="showPercentage 2 2 2 2 4" xfId="38030"/>
    <cellStyle name="showPercentage 2 2 2 2 5" xfId="38031"/>
    <cellStyle name="showPercentage 2 2 2 2 6" xfId="38032"/>
    <cellStyle name="showPercentage 2 2 2 2 7" xfId="38033"/>
    <cellStyle name="showPercentage 2 2 2 2 8" xfId="38034"/>
    <cellStyle name="showPercentage 2 2 2 2 9" xfId="38035"/>
    <cellStyle name="showPercentage 2 2 2 3" xfId="38036"/>
    <cellStyle name="showPercentage 2 2 2 3 2" xfId="38037"/>
    <cellStyle name="showPercentage 2 2 2 3 2 2" xfId="38038"/>
    <cellStyle name="showPercentage 2 2 2 3 2 3" xfId="38039"/>
    <cellStyle name="showPercentage 2 2 2 3 2 4" xfId="38040"/>
    <cellStyle name="showPercentage 2 2 2 3 2 5" xfId="38041"/>
    <cellStyle name="showPercentage 2 2 2 3 2 6" xfId="38042"/>
    <cellStyle name="showPercentage 2 2 2 3 2 7" xfId="38043"/>
    <cellStyle name="showPercentage 2 2 2 3 3" xfId="38044"/>
    <cellStyle name="showPercentage 2 2 2 3 4" xfId="38045"/>
    <cellStyle name="showPercentage 2 2 2 3 5" xfId="38046"/>
    <cellStyle name="showPercentage 2 2 2 3 6" xfId="38047"/>
    <cellStyle name="showPercentage 2 2 2 4" xfId="38048"/>
    <cellStyle name="showPercentage 2 2 2 4 2" xfId="38049"/>
    <cellStyle name="showPercentage 2 2 2 4 3" xfId="38050"/>
    <cellStyle name="showPercentage 2 2 2 4 4" xfId="38051"/>
    <cellStyle name="showPercentage 2 2 2 4 5" xfId="38052"/>
    <cellStyle name="showPercentage 2 2 2 4 6" xfId="38053"/>
    <cellStyle name="showPercentage 2 2 2 4 7" xfId="38054"/>
    <cellStyle name="showPercentage 2 2 2 5" xfId="38055"/>
    <cellStyle name="showPercentage 2 2 2 6" xfId="38056"/>
    <cellStyle name="showPercentage 2 2 2 7" xfId="38057"/>
    <cellStyle name="showPercentage 2 2 2 8" xfId="38058"/>
    <cellStyle name="showPercentage 2 2 2 9" xfId="38059"/>
    <cellStyle name="showPercentage 2 2 3" xfId="38060"/>
    <cellStyle name="showPercentage 2 2 3 2" xfId="38061"/>
    <cellStyle name="showPercentage 2 2 3 3" xfId="38062"/>
    <cellStyle name="showPercentage 2 2 3 4" xfId="38063"/>
    <cellStyle name="showPercentage 2 2 3 5" xfId="38064"/>
    <cellStyle name="showPercentage 2 2 3 6" xfId="38065"/>
    <cellStyle name="showPercentage 2 2 3 7" xfId="38066"/>
    <cellStyle name="showPercentage 2 2 4" xfId="38067"/>
    <cellStyle name="showPercentage 2 2 5" xfId="38068"/>
    <cellStyle name="showPercentage 2 2 6" xfId="38069"/>
    <cellStyle name="showPercentage 2 2 7" xfId="38070"/>
    <cellStyle name="showPercentage 2 2 8" xfId="38071"/>
    <cellStyle name="showPercentage 2 2 9" xfId="38072"/>
    <cellStyle name="showPercentage 2 3" xfId="38073"/>
    <cellStyle name="showPercentage 2 3 10" xfId="38074"/>
    <cellStyle name="showPercentage 2 3 11" xfId="38075"/>
    <cellStyle name="showPercentage 2 3 12" xfId="38076"/>
    <cellStyle name="showPercentage 2 3 2" xfId="38077"/>
    <cellStyle name="showPercentage 2 3 2 10" xfId="38078"/>
    <cellStyle name="showPercentage 2 3 2 11" xfId="38079"/>
    <cellStyle name="showPercentage 2 3 2 12" xfId="38080"/>
    <cellStyle name="showPercentage 2 3 2 2" xfId="38081"/>
    <cellStyle name="showPercentage 2 3 2 2 10" xfId="38082"/>
    <cellStyle name="showPercentage 2 3 2 2 11" xfId="38083"/>
    <cellStyle name="showPercentage 2 3 2 2 12" xfId="38084"/>
    <cellStyle name="showPercentage 2 3 2 2 2" xfId="38085"/>
    <cellStyle name="showPercentage 2 3 2 2 2 2" xfId="38086"/>
    <cellStyle name="showPercentage 2 3 2 2 2 2 2" xfId="38087"/>
    <cellStyle name="showPercentage 2 3 2 2 2 2 3" xfId="38088"/>
    <cellStyle name="showPercentage 2 3 2 2 2 2 4" xfId="38089"/>
    <cellStyle name="showPercentage 2 3 2 2 2 2 5" xfId="38090"/>
    <cellStyle name="showPercentage 2 3 2 2 2 2 6" xfId="38091"/>
    <cellStyle name="showPercentage 2 3 2 2 2 2 7" xfId="38092"/>
    <cellStyle name="showPercentage 2 3 2 2 2 3" xfId="38093"/>
    <cellStyle name="showPercentage 2 3 2 2 2 4" xfId="38094"/>
    <cellStyle name="showPercentage 2 3 2 2 2 5" xfId="38095"/>
    <cellStyle name="showPercentage 2 3 2 2 2 6" xfId="38096"/>
    <cellStyle name="showPercentage 2 3 2 2 3" xfId="38097"/>
    <cellStyle name="showPercentage 2 3 2 2 3 2" xfId="38098"/>
    <cellStyle name="showPercentage 2 3 2 2 3 3" xfId="38099"/>
    <cellStyle name="showPercentage 2 3 2 2 3 4" xfId="38100"/>
    <cellStyle name="showPercentage 2 3 2 2 3 5" xfId="38101"/>
    <cellStyle name="showPercentage 2 3 2 2 3 6" xfId="38102"/>
    <cellStyle name="showPercentage 2 3 2 2 3 7" xfId="38103"/>
    <cellStyle name="showPercentage 2 3 2 2 4" xfId="38104"/>
    <cellStyle name="showPercentage 2 3 2 2 5" xfId="38105"/>
    <cellStyle name="showPercentage 2 3 2 2 6" xfId="38106"/>
    <cellStyle name="showPercentage 2 3 2 2 7" xfId="38107"/>
    <cellStyle name="showPercentage 2 3 2 2 8" xfId="38108"/>
    <cellStyle name="showPercentage 2 3 2 2 9" xfId="38109"/>
    <cellStyle name="showPercentage 2 3 2 3" xfId="38110"/>
    <cellStyle name="showPercentage 2 3 2 3 2" xfId="38111"/>
    <cellStyle name="showPercentage 2 3 2 3 2 2" xfId="38112"/>
    <cellStyle name="showPercentage 2 3 2 3 2 3" xfId="38113"/>
    <cellStyle name="showPercentage 2 3 2 3 2 4" xfId="38114"/>
    <cellStyle name="showPercentage 2 3 2 3 2 5" xfId="38115"/>
    <cellStyle name="showPercentage 2 3 2 3 2 6" xfId="38116"/>
    <cellStyle name="showPercentage 2 3 2 3 2 7" xfId="38117"/>
    <cellStyle name="showPercentage 2 3 2 3 3" xfId="38118"/>
    <cellStyle name="showPercentage 2 3 2 3 4" xfId="38119"/>
    <cellStyle name="showPercentage 2 3 2 3 5" xfId="38120"/>
    <cellStyle name="showPercentage 2 3 2 3 6" xfId="38121"/>
    <cellStyle name="showPercentage 2 3 2 4" xfId="38122"/>
    <cellStyle name="showPercentage 2 3 2 4 2" xfId="38123"/>
    <cellStyle name="showPercentage 2 3 2 4 3" xfId="38124"/>
    <cellStyle name="showPercentage 2 3 2 4 4" xfId="38125"/>
    <cellStyle name="showPercentage 2 3 2 4 5" xfId="38126"/>
    <cellStyle name="showPercentage 2 3 2 4 6" xfId="38127"/>
    <cellStyle name="showPercentage 2 3 2 4 7" xfId="38128"/>
    <cellStyle name="showPercentage 2 3 2 5" xfId="38129"/>
    <cellStyle name="showPercentage 2 3 2 6" xfId="38130"/>
    <cellStyle name="showPercentage 2 3 2 7" xfId="38131"/>
    <cellStyle name="showPercentage 2 3 2 8" xfId="38132"/>
    <cellStyle name="showPercentage 2 3 2 9" xfId="38133"/>
    <cellStyle name="showPercentage 2 3 3" xfId="38134"/>
    <cellStyle name="showPercentage 2 3 3 2" xfId="38135"/>
    <cellStyle name="showPercentage 2 3 3 2 2" xfId="38136"/>
    <cellStyle name="showPercentage 2 3 3 2 3" xfId="38137"/>
    <cellStyle name="showPercentage 2 3 3 2 4" xfId="38138"/>
    <cellStyle name="showPercentage 2 3 3 2 5" xfId="38139"/>
    <cellStyle name="showPercentage 2 3 3 2 6" xfId="38140"/>
    <cellStyle name="showPercentage 2 3 3 2 7" xfId="38141"/>
    <cellStyle name="showPercentage 2 3 3 3" xfId="38142"/>
    <cellStyle name="showPercentage 2 3 3 4" xfId="38143"/>
    <cellStyle name="showPercentage 2 3 3 5" xfId="38144"/>
    <cellStyle name="showPercentage 2 3 3 6" xfId="38145"/>
    <cellStyle name="showPercentage 2 3 4" xfId="38146"/>
    <cellStyle name="showPercentage 2 3 4 2" xfId="38147"/>
    <cellStyle name="showPercentage 2 3 4 3" xfId="38148"/>
    <cellStyle name="showPercentage 2 3 4 4" xfId="38149"/>
    <cellStyle name="showPercentage 2 3 4 5" xfId="38150"/>
    <cellStyle name="showPercentage 2 3 4 6" xfId="38151"/>
    <cellStyle name="showPercentage 2 3 4 7" xfId="38152"/>
    <cellStyle name="showPercentage 2 3 5" xfId="38153"/>
    <cellStyle name="showPercentage 2 3 6" xfId="38154"/>
    <cellStyle name="showPercentage 2 3 7" xfId="38155"/>
    <cellStyle name="showPercentage 2 3 8" xfId="38156"/>
    <cellStyle name="showPercentage 2 3 9" xfId="38157"/>
    <cellStyle name="showPercentage 2 4" xfId="38158"/>
    <cellStyle name="showPercentage 2 4 10" xfId="38159"/>
    <cellStyle name="showPercentage 2 4 11" xfId="38160"/>
    <cellStyle name="showPercentage 2 4 12" xfId="38161"/>
    <cellStyle name="showPercentage 2 4 2" xfId="38162"/>
    <cellStyle name="showPercentage 2 4 2 10" xfId="38163"/>
    <cellStyle name="showPercentage 2 4 2 11" xfId="38164"/>
    <cellStyle name="showPercentage 2 4 2 12" xfId="38165"/>
    <cellStyle name="showPercentage 2 4 2 2" xfId="38166"/>
    <cellStyle name="showPercentage 2 4 2 2 2" xfId="38167"/>
    <cellStyle name="showPercentage 2 4 2 2 2 2" xfId="38168"/>
    <cellStyle name="showPercentage 2 4 2 2 2 3" xfId="38169"/>
    <cellStyle name="showPercentage 2 4 2 2 2 4" xfId="38170"/>
    <cellStyle name="showPercentage 2 4 2 2 2 5" xfId="38171"/>
    <cellStyle name="showPercentage 2 4 2 2 2 6" xfId="38172"/>
    <cellStyle name="showPercentage 2 4 2 2 2 7" xfId="38173"/>
    <cellStyle name="showPercentage 2 4 2 2 3" xfId="38174"/>
    <cellStyle name="showPercentage 2 4 2 2 4" xfId="38175"/>
    <cellStyle name="showPercentage 2 4 2 2 5" xfId="38176"/>
    <cellStyle name="showPercentage 2 4 2 2 6" xfId="38177"/>
    <cellStyle name="showPercentage 2 4 2 3" xfId="38178"/>
    <cellStyle name="showPercentage 2 4 2 3 2" xfId="38179"/>
    <cellStyle name="showPercentage 2 4 2 3 3" xfId="38180"/>
    <cellStyle name="showPercentage 2 4 2 3 4" xfId="38181"/>
    <cellStyle name="showPercentage 2 4 2 3 5" xfId="38182"/>
    <cellStyle name="showPercentage 2 4 2 3 6" xfId="38183"/>
    <cellStyle name="showPercentage 2 4 2 3 7" xfId="38184"/>
    <cellStyle name="showPercentage 2 4 2 4" xfId="38185"/>
    <cellStyle name="showPercentage 2 4 2 5" xfId="38186"/>
    <cellStyle name="showPercentage 2 4 2 6" xfId="38187"/>
    <cellStyle name="showPercentage 2 4 2 7" xfId="38188"/>
    <cellStyle name="showPercentage 2 4 2 8" xfId="38189"/>
    <cellStyle name="showPercentage 2 4 2 9" xfId="38190"/>
    <cellStyle name="showPercentage 2 4 3" xfId="38191"/>
    <cellStyle name="showPercentage 2 4 3 2" xfId="38192"/>
    <cellStyle name="showPercentage 2 4 3 2 2" xfId="38193"/>
    <cellStyle name="showPercentage 2 4 3 2 3" xfId="38194"/>
    <cellStyle name="showPercentage 2 4 3 2 4" xfId="38195"/>
    <cellStyle name="showPercentage 2 4 3 2 5" xfId="38196"/>
    <cellStyle name="showPercentage 2 4 3 2 6" xfId="38197"/>
    <cellStyle name="showPercentage 2 4 3 2 7" xfId="38198"/>
    <cellStyle name="showPercentage 2 4 3 3" xfId="38199"/>
    <cellStyle name="showPercentage 2 4 3 4" xfId="38200"/>
    <cellStyle name="showPercentage 2 4 3 5" xfId="38201"/>
    <cellStyle name="showPercentage 2 4 3 6" xfId="38202"/>
    <cellStyle name="showPercentage 2 4 4" xfId="38203"/>
    <cellStyle name="showPercentage 2 4 4 2" xfId="38204"/>
    <cellStyle name="showPercentage 2 4 4 3" xfId="38205"/>
    <cellStyle name="showPercentage 2 4 4 4" xfId="38206"/>
    <cellStyle name="showPercentage 2 4 4 5" xfId="38207"/>
    <cellStyle name="showPercentage 2 4 4 6" xfId="38208"/>
    <cellStyle name="showPercentage 2 4 4 7" xfId="38209"/>
    <cellStyle name="showPercentage 2 4 5" xfId="38210"/>
    <cellStyle name="showPercentage 2 4 6" xfId="38211"/>
    <cellStyle name="showPercentage 2 4 7" xfId="38212"/>
    <cellStyle name="showPercentage 2 4 8" xfId="38213"/>
    <cellStyle name="showPercentage 2 4 9" xfId="38214"/>
    <cellStyle name="showPercentage 2 5" xfId="38215"/>
    <cellStyle name="showPercentage 2 5 2" xfId="38216"/>
    <cellStyle name="showPercentage 2 5 3" xfId="38217"/>
    <cellStyle name="showPercentage 2 5 4" xfId="38218"/>
    <cellStyle name="showPercentage 2 5 5" xfId="38219"/>
    <cellStyle name="showPercentage 2 6" xfId="38220"/>
    <cellStyle name="showPercentage 2 6 2" xfId="38221"/>
    <cellStyle name="showPercentage 2 6 3" xfId="38222"/>
    <cellStyle name="showPercentage 2 6 4" xfId="38223"/>
    <cellStyle name="showPercentage 2 6 5" xfId="38224"/>
    <cellStyle name="showPercentage 2 6 6" xfId="38225"/>
    <cellStyle name="showPercentage 2 6 7" xfId="38226"/>
    <cellStyle name="showPercentage 2 7" xfId="38227"/>
    <cellStyle name="showPercentage 2 7 2" xfId="38228"/>
    <cellStyle name="showPercentage 2 7 3" xfId="38229"/>
    <cellStyle name="showPercentage 2 7 4" xfId="38230"/>
    <cellStyle name="showPercentage 2 8" xfId="38231"/>
    <cellStyle name="showPercentage 2 8 2" xfId="38232"/>
    <cellStyle name="showPercentage 2 8 3" xfId="38233"/>
    <cellStyle name="showPercentage 2 8 4" xfId="38234"/>
    <cellStyle name="showPercentage 2 9" xfId="38235"/>
    <cellStyle name="showPercentage 3" xfId="38236"/>
    <cellStyle name="showPercentage 3 10" xfId="38237"/>
    <cellStyle name="showPercentage 3 11" xfId="38238"/>
    <cellStyle name="showPercentage 3 12" xfId="38239"/>
    <cellStyle name="showPercentage 3 13" xfId="38240"/>
    <cellStyle name="showPercentage 3 14" xfId="38241"/>
    <cellStyle name="showPercentage 3 15" xfId="38242"/>
    <cellStyle name="showPercentage 3 2" xfId="38243"/>
    <cellStyle name="showPercentage 3 2 10" xfId="38244"/>
    <cellStyle name="showPercentage 3 2 11" xfId="38245"/>
    <cellStyle name="showPercentage 3 2 2" xfId="38246"/>
    <cellStyle name="showPercentage 3 2 2 10" xfId="38247"/>
    <cellStyle name="showPercentage 3 2 2 11" xfId="38248"/>
    <cellStyle name="showPercentage 3 2 2 12" xfId="38249"/>
    <cellStyle name="showPercentage 3 2 2 2" xfId="38250"/>
    <cellStyle name="showPercentage 3 2 2 2 10" xfId="38251"/>
    <cellStyle name="showPercentage 3 2 2 2 11" xfId="38252"/>
    <cellStyle name="showPercentage 3 2 2 2 12" xfId="38253"/>
    <cellStyle name="showPercentage 3 2 2 2 2" xfId="38254"/>
    <cellStyle name="showPercentage 3 2 2 2 2 2" xfId="38255"/>
    <cellStyle name="showPercentage 3 2 2 2 2 2 2" xfId="38256"/>
    <cellStyle name="showPercentage 3 2 2 2 2 2 3" xfId="38257"/>
    <cellStyle name="showPercentage 3 2 2 2 2 2 4" xfId="38258"/>
    <cellStyle name="showPercentage 3 2 2 2 2 2 5" xfId="38259"/>
    <cellStyle name="showPercentage 3 2 2 2 2 2 6" xfId="38260"/>
    <cellStyle name="showPercentage 3 2 2 2 2 2 7" xfId="38261"/>
    <cellStyle name="showPercentage 3 2 2 2 2 3" xfId="38262"/>
    <cellStyle name="showPercentage 3 2 2 2 2 4" xfId="38263"/>
    <cellStyle name="showPercentage 3 2 2 2 2 5" xfId="38264"/>
    <cellStyle name="showPercentage 3 2 2 2 2 6" xfId="38265"/>
    <cellStyle name="showPercentage 3 2 2 2 3" xfId="38266"/>
    <cellStyle name="showPercentage 3 2 2 2 3 2" xfId="38267"/>
    <cellStyle name="showPercentage 3 2 2 2 3 3" xfId="38268"/>
    <cellStyle name="showPercentage 3 2 2 2 3 4" xfId="38269"/>
    <cellStyle name="showPercentage 3 2 2 2 3 5" xfId="38270"/>
    <cellStyle name="showPercentage 3 2 2 2 3 6" xfId="38271"/>
    <cellStyle name="showPercentage 3 2 2 2 3 7" xfId="38272"/>
    <cellStyle name="showPercentage 3 2 2 2 4" xfId="38273"/>
    <cellStyle name="showPercentage 3 2 2 2 5" xfId="38274"/>
    <cellStyle name="showPercentage 3 2 2 2 6" xfId="38275"/>
    <cellStyle name="showPercentage 3 2 2 2 7" xfId="38276"/>
    <cellStyle name="showPercentage 3 2 2 2 8" xfId="38277"/>
    <cellStyle name="showPercentage 3 2 2 2 9" xfId="38278"/>
    <cellStyle name="showPercentage 3 2 2 3" xfId="38279"/>
    <cellStyle name="showPercentage 3 2 2 3 2" xfId="38280"/>
    <cellStyle name="showPercentage 3 2 2 3 2 2" xfId="38281"/>
    <cellStyle name="showPercentage 3 2 2 3 2 3" xfId="38282"/>
    <cellStyle name="showPercentage 3 2 2 3 2 4" xfId="38283"/>
    <cellStyle name="showPercentage 3 2 2 3 2 5" xfId="38284"/>
    <cellStyle name="showPercentage 3 2 2 3 2 6" xfId="38285"/>
    <cellStyle name="showPercentage 3 2 2 3 2 7" xfId="38286"/>
    <cellStyle name="showPercentage 3 2 2 3 3" xfId="38287"/>
    <cellStyle name="showPercentage 3 2 2 3 4" xfId="38288"/>
    <cellStyle name="showPercentage 3 2 2 3 5" xfId="38289"/>
    <cellStyle name="showPercentage 3 2 2 3 6" xfId="38290"/>
    <cellStyle name="showPercentage 3 2 2 4" xfId="38291"/>
    <cellStyle name="showPercentage 3 2 2 4 2" xfId="38292"/>
    <cellStyle name="showPercentage 3 2 2 4 3" xfId="38293"/>
    <cellStyle name="showPercentage 3 2 2 4 4" xfId="38294"/>
    <cellStyle name="showPercentage 3 2 2 4 5" xfId="38295"/>
    <cellStyle name="showPercentage 3 2 2 4 6" xfId="38296"/>
    <cellStyle name="showPercentage 3 2 2 4 7" xfId="38297"/>
    <cellStyle name="showPercentage 3 2 2 5" xfId="38298"/>
    <cellStyle name="showPercentage 3 2 2 6" xfId="38299"/>
    <cellStyle name="showPercentage 3 2 2 7" xfId="38300"/>
    <cellStyle name="showPercentage 3 2 2 8" xfId="38301"/>
    <cellStyle name="showPercentage 3 2 2 9" xfId="38302"/>
    <cellStyle name="showPercentage 3 2 3" xfId="38303"/>
    <cellStyle name="showPercentage 3 2 3 2" xfId="38304"/>
    <cellStyle name="showPercentage 3 2 3 3" xfId="38305"/>
    <cellStyle name="showPercentage 3 2 3 4" xfId="38306"/>
    <cellStyle name="showPercentage 3 2 3 5" xfId="38307"/>
    <cellStyle name="showPercentage 3 2 3 6" xfId="38308"/>
    <cellStyle name="showPercentage 3 2 3 7" xfId="38309"/>
    <cellStyle name="showPercentage 3 2 4" xfId="38310"/>
    <cellStyle name="showPercentage 3 2 5" xfId="38311"/>
    <cellStyle name="showPercentage 3 2 6" xfId="38312"/>
    <cellStyle name="showPercentage 3 2 7" xfId="38313"/>
    <cellStyle name="showPercentage 3 2 8" xfId="38314"/>
    <cellStyle name="showPercentage 3 2 9" xfId="38315"/>
    <cellStyle name="showPercentage 3 3" xfId="38316"/>
    <cellStyle name="showPercentage 3 3 10" xfId="38317"/>
    <cellStyle name="showPercentage 3 3 11" xfId="38318"/>
    <cellStyle name="showPercentage 3 3 12" xfId="38319"/>
    <cellStyle name="showPercentage 3 3 2" xfId="38320"/>
    <cellStyle name="showPercentage 3 3 2 10" xfId="38321"/>
    <cellStyle name="showPercentage 3 3 2 11" xfId="38322"/>
    <cellStyle name="showPercentage 3 3 2 12" xfId="38323"/>
    <cellStyle name="showPercentage 3 3 2 2" xfId="38324"/>
    <cellStyle name="showPercentage 3 3 2 2 10" xfId="38325"/>
    <cellStyle name="showPercentage 3 3 2 2 11" xfId="38326"/>
    <cellStyle name="showPercentage 3 3 2 2 12" xfId="38327"/>
    <cellStyle name="showPercentage 3 3 2 2 2" xfId="38328"/>
    <cellStyle name="showPercentage 3 3 2 2 2 2" xfId="38329"/>
    <cellStyle name="showPercentage 3 3 2 2 2 2 2" xfId="38330"/>
    <cellStyle name="showPercentage 3 3 2 2 2 2 3" xfId="38331"/>
    <cellStyle name="showPercentage 3 3 2 2 2 2 4" xfId="38332"/>
    <cellStyle name="showPercentage 3 3 2 2 2 2 5" xfId="38333"/>
    <cellStyle name="showPercentage 3 3 2 2 2 2 6" xfId="38334"/>
    <cellStyle name="showPercentage 3 3 2 2 2 2 7" xfId="38335"/>
    <cellStyle name="showPercentage 3 3 2 2 2 3" xfId="38336"/>
    <cellStyle name="showPercentage 3 3 2 2 2 4" xfId="38337"/>
    <cellStyle name="showPercentage 3 3 2 2 2 5" xfId="38338"/>
    <cellStyle name="showPercentage 3 3 2 2 2 6" xfId="38339"/>
    <cellStyle name="showPercentage 3 3 2 2 3" xfId="38340"/>
    <cellStyle name="showPercentage 3 3 2 2 3 2" xfId="38341"/>
    <cellStyle name="showPercentage 3 3 2 2 3 3" xfId="38342"/>
    <cellStyle name="showPercentage 3 3 2 2 3 4" xfId="38343"/>
    <cellStyle name="showPercentage 3 3 2 2 3 5" xfId="38344"/>
    <cellStyle name="showPercentage 3 3 2 2 3 6" xfId="38345"/>
    <cellStyle name="showPercentage 3 3 2 2 3 7" xfId="38346"/>
    <cellStyle name="showPercentage 3 3 2 2 4" xfId="38347"/>
    <cellStyle name="showPercentage 3 3 2 2 5" xfId="38348"/>
    <cellStyle name="showPercentage 3 3 2 2 6" xfId="38349"/>
    <cellStyle name="showPercentage 3 3 2 2 7" xfId="38350"/>
    <cellStyle name="showPercentage 3 3 2 2 8" xfId="38351"/>
    <cellStyle name="showPercentage 3 3 2 2 9" xfId="38352"/>
    <cellStyle name="showPercentage 3 3 2 3" xfId="38353"/>
    <cellStyle name="showPercentage 3 3 2 3 2" xfId="38354"/>
    <cellStyle name="showPercentage 3 3 2 3 2 2" xfId="38355"/>
    <cellStyle name="showPercentage 3 3 2 3 2 3" xfId="38356"/>
    <cellStyle name="showPercentage 3 3 2 3 2 4" xfId="38357"/>
    <cellStyle name="showPercentage 3 3 2 3 2 5" xfId="38358"/>
    <cellStyle name="showPercentage 3 3 2 3 2 6" xfId="38359"/>
    <cellStyle name="showPercentage 3 3 2 3 2 7" xfId="38360"/>
    <cellStyle name="showPercentage 3 3 2 3 3" xfId="38361"/>
    <cellStyle name="showPercentage 3 3 2 3 4" xfId="38362"/>
    <cellStyle name="showPercentage 3 3 2 3 5" xfId="38363"/>
    <cellStyle name="showPercentage 3 3 2 3 6" xfId="38364"/>
    <cellStyle name="showPercentage 3 3 2 4" xfId="38365"/>
    <cellStyle name="showPercentage 3 3 2 4 2" xfId="38366"/>
    <cellStyle name="showPercentage 3 3 2 4 3" xfId="38367"/>
    <cellStyle name="showPercentage 3 3 2 4 4" xfId="38368"/>
    <cellStyle name="showPercentage 3 3 2 4 5" xfId="38369"/>
    <cellStyle name="showPercentage 3 3 2 4 6" xfId="38370"/>
    <cellStyle name="showPercentage 3 3 2 4 7" xfId="38371"/>
    <cellStyle name="showPercentage 3 3 2 5" xfId="38372"/>
    <cellStyle name="showPercentage 3 3 2 6" xfId="38373"/>
    <cellStyle name="showPercentage 3 3 2 7" xfId="38374"/>
    <cellStyle name="showPercentage 3 3 2 8" xfId="38375"/>
    <cellStyle name="showPercentage 3 3 2 9" xfId="38376"/>
    <cellStyle name="showPercentage 3 3 3" xfId="38377"/>
    <cellStyle name="showPercentage 3 3 3 2" xfId="38378"/>
    <cellStyle name="showPercentage 3 3 3 2 2" xfId="38379"/>
    <cellStyle name="showPercentage 3 3 3 2 3" xfId="38380"/>
    <cellStyle name="showPercentage 3 3 3 2 4" xfId="38381"/>
    <cellStyle name="showPercentage 3 3 3 2 5" xfId="38382"/>
    <cellStyle name="showPercentage 3 3 3 2 6" xfId="38383"/>
    <cellStyle name="showPercentage 3 3 3 2 7" xfId="38384"/>
    <cellStyle name="showPercentage 3 3 3 3" xfId="38385"/>
    <cellStyle name="showPercentage 3 3 3 4" xfId="38386"/>
    <cellStyle name="showPercentage 3 3 3 5" xfId="38387"/>
    <cellStyle name="showPercentage 3 3 3 6" xfId="38388"/>
    <cellStyle name="showPercentage 3 3 4" xfId="38389"/>
    <cellStyle name="showPercentage 3 3 4 2" xfId="38390"/>
    <cellStyle name="showPercentage 3 3 4 3" xfId="38391"/>
    <cellStyle name="showPercentage 3 3 4 4" xfId="38392"/>
    <cellStyle name="showPercentage 3 3 4 5" xfId="38393"/>
    <cellStyle name="showPercentage 3 3 4 6" xfId="38394"/>
    <cellStyle name="showPercentage 3 3 4 7" xfId="38395"/>
    <cellStyle name="showPercentage 3 3 5" xfId="38396"/>
    <cellStyle name="showPercentage 3 3 6" xfId="38397"/>
    <cellStyle name="showPercentage 3 3 7" xfId="38398"/>
    <cellStyle name="showPercentage 3 3 8" xfId="38399"/>
    <cellStyle name="showPercentage 3 3 9" xfId="38400"/>
    <cellStyle name="showPercentage 3 4" xfId="38401"/>
    <cellStyle name="showPercentage 3 4 10" xfId="38402"/>
    <cellStyle name="showPercentage 3 4 11" xfId="38403"/>
    <cellStyle name="showPercentage 3 4 12" xfId="38404"/>
    <cellStyle name="showPercentage 3 4 2" xfId="38405"/>
    <cellStyle name="showPercentage 3 4 2 10" xfId="38406"/>
    <cellStyle name="showPercentage 3 4 2 11" xfId="38407"/>
    <cellStyle name="showPercentage 3 4 2 12" xfId="38408"/>
    <cellStyle name="showPercentage 3 4 2 2" xfId="38409"/>
    <cellStyle name="showPercentage 3 4 2 2 2" xfId="38410"/>
    <cellStyle name="showPercentage 3 4 2 2 2 2" xfId="38411"/>
    <cellStyle name="showPercentage 3 4 2 2 2 3" xfId="38412"/>
    <cellStyle name="showPercentage 3 4 2 2 2 4" xfId="38413"/>
    <cellStyle name="showPercentage 3 4 2 2 2 5" xfId="38414"/>
    <cellStyle name="showPercentage 3 4 2 2 2 6" xfId="38415"/>
    <cellStyle name="showPercentage 3 4 2 2 2 7" xfId="38416"/>
    <cellStyle name="showPercentage 3 4 2 2 3" xfId="38417"/>
    <cellStyle name="showPercentage 3 4 2 2 4" xfId="38418"/>
    <cellStyle name="showPercentage 3 4 2 2 5" xfId="38419"/>
    <cellStyle name="showPercentage 3 4 2 2 6" xfId="38420"/>
    <cellStyle name="showPercentage 3 4 2 3" xfId="38421"/>
    <cellStyle name="showPercentage 3 4 2 3 2" xfId="38422"/>
    <cellStyle name="showPercentage 3 4 2 3 3" xfId="38423"/>
    <cellStyle name="showPercentage 3 4 2 3 4" xfId="38424"/>
    <cellStyle name="showPercentage 3 4 2 3 5" xfId="38425"/>
    <cellStyle name="showPercentage 3 4 2 3 6" xfId="38426"/>
    <cellStyle name="showPercentage 3 4 2 3 7" xfId="38427"/>
    <cellStyle name="showPercentage 3 4 2 4" xfId="38428"/>
    <cellStyle name="showPercentage 3 4 2 5" xfId="38429"/>
    <cellStyle name="showPercentage 3 4 2 6" xfId="38430"/>
    <cellStyle name="showPercentage 3 4 2 7" xfId="38431"/>
    <cellStyle name="showPercentage 3 4 2 8" xfId="38432"/>
    <cellStyle name="showPercentage 3 4 2 9" xfId="38433"/>
    <cellStyle name="showPercentage 3 4 3" xfId="38434"/>
    <cellStyle name="showPercentage 3 4 3 2" xfId="38435"/>
    <cellStyle name="showPercentage 3 4 3 2 2" xfId="38436"/>
    <cellStyle name="showPercentage 3 4 3 2 3" xfId="38437"/>
    <cellStyle name="showPercentage 3 4 3 2 4" xfId="38438"/>
    <cellStyle name="showPercentage 3 4 3 2 5" xfId="38439"/>
    <cellStyle name="showPercentage 3 4 3 2 6" xfId="38440"/>
    <cellStyle name="showPercentage 3 4 3 2 7" xfId="38441"/>
    <cellStyle name="showPercentage 3 4 3 3" xfId="38442"/>
    <cellStyle name="showPercentage 3 4 3 4" xfId="38443"/>
    <cellStyle name="showPercentage 3 4 3 5" xfId="38444"/>
    <cellStyle name="showPercentage 3 4 3 6" xfId="38445"/>
    <cellStyle name="showPercentage 3 4 4" xfId="38446"/>
    <cellStyle name="showPercentage 3 4 4 2" xfId="38447"/>
    <cellStyle name="showPercentage 3 4 4 3" xfId="38448"/>
    <cellStyle name="showPercentage 3 4 4 4" xfId="38449"/>
    <cellStyle name="showPercentage 3 4 4 5" xfId="38450"/>
    <cellStyle name="showPercentage 3 4 4 6" xfId="38451"/>
    <cellStyle name="showPercentage 3 4 4 7" xfId="38452"/>
    <cellStyle name="showPercentage 3 4 5" xfId="38453"/>
    <cellStyle name="showPercentage 3 4 6" xfId="38454"/>
    <cellStyle name="showPercentage 3 4 7" xfId="38455"/>
    <cellStyle name="showPercentage 3 4 8" xfId="38456"/>
    <cellStyle name="showPercentage 3 4 9" xfId="38457"/>
    <cellStyle name="showPercentage 3 5" xfId="38458"/>
    <cellStyle name="showPercentage 3 5 2" xfId="38459"/>
    <cellStyle name="showPercentage 3 5 3" xfId="38460"/>
    <cellStyle name="showPercentage 3 5 4" xfId="38461"/>
    <cellStyle name="showPercentage 3 5 5" xfId="38462"/>
    <cellStyle name="showPercentage 3 5 6" xfId="38463"/>
    <cellStyle name="showPercentage 3 5 7" xfId="38464"/>
    <cellStyle name="showPercentage 3 6" xfId="38465"/>
    <cellStyle name="showPercentage 3 6 2" xfId="38466"/>
    <cellStyle name="showPercentage 3 6 3" xfId="38467"/>
    <cellStyle name="showPercentage 3 6 4" xfId="38468"/>
    <cellStyle name="showPercentage 3 6 5" xfId="38469"/>
    <cellStyle name="showPercentage 3 6 6" xfId="38470"/>
    <cellStyle name="showPercentage 3 6 7" xfId="38471"/>
    <cellStyle name="showPercentage 3 7" xfId="38472"/>
    <cellStyle name="showPercentage 3 7 2" xfId="38473"/>
    <cellStyle name="showPercentage 3 7 3" xfId="38474"/>
    <cellStyle name="showPercentage 3 7 4" xfId="38475"/>
    <cellStyle name="showPercentage 3 8" xfId="38476"/>
    <cellStyle name="showPercentage 3 8 2" xfId="38477"/>
    <cellStyle name="showPercentage 3 8 3" xfId="38478"/>
    <cellStyle name="showPercentage 3 8 4" xfId="38479"/>
    <cellStyle name="showPercentage 3 9" xfId="38480"/>
    <cellStyle name="showPercentage 4" xfId="38481"/>
    <cellStyle name="showPercentage 4 10" xfId="38482"/>
    <cellStyle name="showPercentage 4 11" xfId="38483"/>
    <cellStyle name="showPercentage 4 12" xfId="38484"/>
    <cellStyle name="showPercentage 4 13" xfId="38485"/>
    <cellStyle name="showPercentage 4 2" xfId="38486"/>
    <cellStyle name="showPercentage 4 2 2" xfId="38487"/>
    <cellStyle name="showPercentage 4 2 2 2" xfId="38488"/>
    <cellStyle name="showPercentage 4 2 2 3" xfId="38489"/>
    <cellStyle name="showPercentage 4 2 2 4" xfId="38490"/>
    <cellStyle name="showPercentage 4 2 2 5" xfId="38491"/>
    <cellStyle name="showPercentage 4 2 2 6" xfId="38492"/>
    <cellStyle name="showPercentage 4 2 2 7" xfId="38493"/>
    <cellStyle name="showPercentage 4 2 3" xfId="38494"/>
    <cellStyle name="showPercentage 4 2 4" xfId="38495"/>
    <cellStyle name="showPercentage 4 2 5" xfId="38496"/>
    <cellStyle name="showPercentage 4 2 6" xfId="38497"/>
    <cellStyle name="showPercentage 4 3" xfId="38498"/>
    <cellStyle name="showPercentage 4 3 2" xfId="38499"/>
    <cellStyle name="showPercentage 4 3 3" xfId="38500"/>
    <cellStyle name="showPercentage 4 3 4" xfId="38501"/>
    <cellStyle name="showPercentage 4 3 5" xfId="38502"/>
    <cellStyle name="showPercentage 4 3 6" xfId="38503"/>
    <cellStyle name="showPercentage 4 3 7" xfId="38504"/>
    <cellStyle name="showPercentage 4 4" xfId="38505"/>
    <cellStyle name="showPercentage 4 5" xfId="38506"/>
    <cellStyle name="showPercentage 4 6" xfId="38507"/>
    <cellStyle name="showPercentage 4 7" xfId="38508"/>
    <cellStyle name="showPercentage 4 8" xfId="38509"/>
    <cellStyle name="showPercentage 4 9" xfId="38510"/>
    <cellStyle name="showPercentage 5" xfId="38511"/>
    <cellStyle name="showPercentage 5 10" xfId="38512"/>
    <cellStyle name="showPercentage 5 11" xfId="38513"/>
    <cellStyle name="showPercentage 5 12" xfId="38514"/>
    <cellStyle name="showPercentage 5 13" xfId="38515"/>
    <cellStyle name="showPercentage 5 2" xfId="38516"/>
    <cellStyle name="showPercentage 5 2 2" xfId="38517"/>
    <cellStyle name="showPercentage 5 2 2 2" xfId="38518"/>
    <cellStyle name="showPercentage 5 2 2 3" xfId="38519"/>
    <cellStyle name="showPercentage 5 2 2 4" xfId="38520"/>
    <cellStyle name="showPercentage 5 2 2 5" xfId="38521"/>
    <cellStyle name="showPercentage 5 2 2 6" xfId="38522"/>
    <cellStyle name="showPercentage 5 2 2 7" xfId="38523"/>
    <cellStyle name="showPercentage 5 2 3" xfId="38524"/>
    <cellStyle name="showPercentage 5 2 4" xfId="38525"/>
    <cellStyle name="showPercentage 5 2 5" xfId="38526"/>
    <cellStyle name="showPercentage 5 2 6" xfId="38527"/>
    <cellStyle name="showPercentage 5 3" xfId="38528"/>
    <cellStyle name="showPercentage 5 3 2" xfId="38529"/>
    <cellStyle name="showPercentage 5 3 3" xfId="38530"/>
    <cellStyle name="showPercentage 5 3 4" xfId="38531"/>
    <cellStyle name="showPercentage 5 3 5" xfId="38532"/>
    <cellStyle name="showPercentage 5 3 6" xfId="38533"/>
    <cellStyle name="showPercentage 5 3 7" xfId="38534"/>
    <cellStyle name="showPercentage 5 4" xfId="38535"/>
    <cellStyle name="showPercentage 5 5" xfId="38536"/>
    <cellStyle name="showPercentage 5 6" xfId="38537"/>
    <cellStyle name="showPercentage 5 7" xfId="38538"/>
    <cellStyle name="showPercentage 5 8" xfId="38539"/>
    <cellStyle name="showPercentage 5 9" xfId="38540"/>
    <cellStyle name="showPercentage 6" xfId="38541"/>
    <cellStyle name="showPercentage 6 10" xfId="38542"/>
    <cellStyle name="showPercentage 6 11" xfId="38543"/>
    <cellStyle name="showPercentage 6 12" xfId="38544"/>
    <cellStyle name="showPercentage 6 2" xfId="38545"/>
    <cellStyle name="showPercentage 6 2 2" xfId="38546"/>
    <cellStyle name="showPercentage 6 2 2 2" xfId="38547"/>
    <cellStyle name="showPercentage 6 2 2 3" xfId="38548"/>
    <cellStyle name="showPercentage 6 2 2 4" xfId="38549"/>
    <cellStyle name="showPercentage 6 2 2 5" xfId="38550"/>
    <cellStyle name="showPercentage 6 2 2 6" xfId="38551"/>
    <cellStyle name="showPercentage 6 2 2 7" xfId="38552"/>
    <cellStyle name="showPercentage 6 2 3" xfId="38553"/>
    <cellStyle name="showPercentage 6 2 4" xfId="38554"/>
    <cellStyle name="showPercentage 6 2 5" xfId="38555"/>
    <cellStyle name="showPercentage 6 2 6" xfId="38556"/>
    <cellStyle name="showPercentage 6 3" xfId="38557"/>
    <cellStyle name="showPercentage 6 3 2" xfId="38558"/>
    <cellStyle name="showPercentage 6 3 3" xfId="38559"/>
    <cellStyle name="showPercentage 6 3 4" xfId="38560"/>
    <cellStyle name="showPercentage 6 3 5" xfId="38561"/>
    <cellStyle name="showPercentage 6 3 6" xfId="38562"/>
    <cellStyle name="showPercentage 6 3 7" xfId="38563"/>
    <cellStyle name="showPercentage 6 4" xfId="38564"/>
    <cellStyle name="showPercentage 6 5" xfId="38565"/>
    <cellStyle name="showPercentage 6 6" xfId="38566"/>
    <cellStyle name="showPercentage 6 7" xfId="38567"/>
    <cellStyle name="showPercentage 6 8" xfId="38568"/>
    <cellStyle name="showPercentage 6 9" xfId="38569"/>
    <cellStyle name="showPercentage 7" xfId="38570"/>
    <cellStyle name="showPercentage 7 2" xfId="38571"/>
    <cellStyle name="showPercentage 7 3" xfId="38572"/>
    <cellStyle name="showPercentage 7 4" xfId="38573"/>
    <cellStyle name="showPercentage 7 5" xfId="38574"/>
    <cellStyle name="showPercentage 8" xfId="38575"/>
    <cellStyle name="showPercentage 8 2" xfId="38576"/>
    <cellStyle name="showPercentage 8 3" xfId="38577"/>
    <cellStyle name="showPercentage 8 4" xfId="38578"/>
    <cellStyle name="showPercentage 8 5" xfId="38579"/>
    <cellStyle name="showPercentage 8 6" xfId="38580"/>
    <cellStyle name="showPercentage 8 7" xfId="38581"/>
    <cellStyle name="showPercentage 9" xfId="38582"/>
    <cellStyle name="showPercentage 9 2" xfId="38583"/>
    <cellStyle name="showPercentage 9 3" xfId="38584"/>
    <cellStyle name="showPercentage 9 4" xfId="38585"/>
    <cellStyle name="showSelection" xfId="38586"/>
    <cellStyle name="showSelection 10" xfId="38587"/>
    <cellStyle name="showSelection 10 2" xfId="38588"/>
    <cellStyle name="showSelection 10 3" xfId="38589"/>
    <cellStyle name="showSelection 10 4" xfId="38590"/>
    <cellStyle name="showSelection 11" xfId="38591"/>
    <cellStyle name="showSelection 12" xfId="38592"/>
    <cellStyle name="showSelection 13" xfId="38593"/>
    <cellStyle name="showSelection 14" xfId="38594"/>
    <cellStyle name="showSelection 2" xfId="38595"/>
    <cellStyle name="showSelection 2 10" xfId="38596"/>
    <cellStyle name="showSelection 2 11" xfId="38597"/>
    <cellStyle name="showSelection 2 12" xfId="38598"/>
    <cellStyle name="showSelection 2 13" xfId="38599"/>
    <cellStyle name="showSelection 2 14" xfId="38600"/>
    <cellStyle name="showSelection 2 2" xfId="38601"/>
    <cellStyle name="showSelection 2 2 10" xfId="38602"/>
    <cellStyle name="showSelection 2 2 11" xfId="38603"/>
    <cellStyle name="showSelection 2 2 2" xfId="38604"/>
    <cellStyle name="showSelection 2 2 2 10" xfId="38605"/>
    <cellStyle name="showSelection 2 2 2 11" xfId="38606"/>
    <cellStyle name="showSelection 2 2 2 12" xfId="38607"/>
    <cellStyle name="showSelection 2 2 2 2" xfId="38608"/>
    <cellStyle name="showSelection 2 2 2 2 10" xfId="38609"/>
    <cellStyle name="showSelection 2 2 2 2 11" xfId="38610"/>
    <cellStyle name="showSelection 2 2 2 2 12" xfId="38611"/>
    <cellStyle name="showSelection 2 2 2 2 2" xfId="38612"/>
    <cellStyle name="showSelection 2 2 2 2 2 2" xfId="38613"/>
    <cellStyle name="showSelection 2 2 2 2 2 2 2" xfId="38614"/>
    <cellStyle name="showSelection 2 2 2 2 2 2 3" xfId="38615"/>
    <cellStyle name="showSelection 2 2 2 2 2 2 4" xfId="38616"/>
    <cellStyle name="showSelection 2 2 2 2 2 2 5" xfId="38617"/>
    <cellStyle name="showSelection 2 2 2 2 2 2 6" xfId="38618"/>
    <cellStyle name="showSelection 2 2 2 2 2 2 7" xfId="38619"/>
    <cellStyle name="showSelection 2 2 2 2 2 3" xfId="38620"/>
    <cellStyle name="showSelection 2 2 2 2 2 4" xfId="38621"/>
    <cellStyle name="showSelection 2 2 2 2 2 5" xfId="38622"/>
    <cellStyle name="showSelection 2 2 2 2 2 6" xfId="38623"/>
    <cellStyle name="showSelection 2 2 2 2 3" xfId="38624"/>
    <cellStyle name="showSelection 2 2 2 2 3 2" xfId="38625"/>
    <cellStyle name="showSelection 2 2 2 2 3 3" xfId="38626"/>
    <cellStyle name="showSelection 2 2 2 2 3 4" xfId="38627"/>
    <cellStyle name="showSelection 2 2 2 2 3 5" xfId="38628"/>
    <cellStyle name="showSelection 2 2 2 2 3 6" xfId="38629"/>
    <cellStyle name="showSelection 2 2 2 2 3 7" xfId="38630"/>
    <cellStyle name="showSelection 2 2 2 2 4" xfId="38631"/>
    <cellStyle name="showSelection 2 2 2 2 5" xfId="38632"/>
    <cellStyle name="showSelection 2 2 2 2 6" xfId="38633"/>
    <cellStyle name="showSelection 2 2 2 2 7" xfId="38634"/>
    <cellStyle name="showSelection 2 2 2 2 8" xfId="38635"/>
    <cellStyle name="showSelection 2 2 2 2 9" xfId="38636"/>
    <cellStyle name="showSelection 2 2 2 3" xfId="38637"/>
    <cellStyle name="showSelection 2 2 2 3 2" xfId="38638"/>
    <cellStyle name="showSelection 2 2 2 3 2 2" xfId="38639"/>
    <cellStyle name="showSelection 2 2 2 3 2 3" xfId="38640"/>
    <cellStyle name="showSelection 2 2 2 3 2 4" xfId="38641"/>
    <cellStyle name="showSelection 2 2 2 3 2 5" xfId="38642"/>
    <cellStyle name="showSelection 2 2 2 3 2 6" xfId="38643"/>
    <cellStyle name="showSelection 2 2 2 3 2 7" xfId="38644"/>
    <cellStyle name="showSelection 2 2 2 3 3" xfId="38645"/>
    <cellStyle name="showSelection 2 2 2 3 4" xfId="38646"/>
    <cellStyle name="showSelection 2 2 2 3 5" xfId="38647"/>
    <cellStyle name="showSelection 2 2 2 3 6" xfId="38648"/>
    <cellStyle name="showSelection 2 2 2 4" xfId="38649"/>
    <cellStyle name="showSelection 2 2 2 4 2" xfId="38650"/>
    <cellStyle name="showSelection 2 2 2 4 3" xfId="38651"/>
    <cellStyle name="showSelection 2 2 2 4 4" xfId="38652"/>
    <cellStyle name="showSelection 2 2 2 4 5" xfId="38653"/>
    <cellStyle name="showSelection 2 2 2 4 6" xfId="38654"/>
    <cellStyle name="showSelection 2 2 2 4 7" xfId="38655"/>
    <cellStyle name="showSelection 2 2 2 5" xfId="38656"/>
    <cellStyle name="showSelection 2 2 2 6" xfId="38657"/>
    <cellStyle name="showSelection 2 2 2 7" xfId="38658"/>
    <cellStyle name="showSelection 2 2 2 8" xfId="38659"/>
    <cellStyle name="showSelection 2 2 2 9" xfId="38660"/>
    <cellStyle name="showSelection 2 2 3" xfId="38661"/>
    <cellStyle name="showSelection 2 2 3 2" xfId="38662"/>
    <cellStyle name="showSelection 2 2 3 3" xfId="38663"/>
    <cellStyle name="showSelection 2 2 3 4" xfId="38664"/>
    <cellStyle name="showSelection 2 2 3 5" xfId="38665"/>
    <cellStyle name="showSelection 2 2 3 6" xfId="38666"/>
    <cellStyle name="showSelection 2 2 3 7" xfId="38667"/>
    <cellStyle name="showSelection 2 2 4" xfId="38668"/>
    <cellStyle name="showSelection 2 2 5" xfId="38669"/>
    <cellStyle name="showSelection 2 2 6" xfId="38670"/>
    <cellStyle name="showSelection 2 2 7" xfId="38671"/>
    <cellStyle name="showSelection 2 2 8" xfId="38672"/>
    <cellStyle name="showSelection 2 2 9" xfId="38673"/>
    <cellStyle name="showSelection 2 3" xfId="38674"/>
    <cellStyle name="showSelection 2 3 10" xfId="38675"/>
    <cellStyle name="showSelection 2 3 11" xfId="38676"/>
    <cellStyle name="showSelection 2 3 12" xfId="38677"/>
    <cellStyle name="showSelection 2 3 2" xfId="38678"/>
    <cellStyle name="showSelection 2 3 2 10" xfId="38679"/>
    <cellStyle name="showSelection 2 3 2 11" xfId="38680"/>
    <cellStyle name="showSelection 2 3 2 12" xfId="38681"/>
    <cellStyle name="showSelection 2 3 2 2" xfId="38682"/>
    <cellStyle name="showSelection 2 3 2 2 10" xfId="38683"/>
    <cellStyle name="showSelection 2 3 2 2 11" xfId="38684"/>
    <cellStyle name="showSelection 2 3 2 2 12" xfId="38685"/>
    <cellStyle name="showSelection 2 3 2 2 2" xfId="38686"/>
    <cellStyle name="showSelection 2 3 2 2 2 2" xfId="38687"/>
    <cellStyle name="showSelection 2 3 2 2 2 2 2" xfId="38688"/>
    <cellStyle name="showSelection 2 3 2 2 2 2 3" xfId="38689"/>
    <cellStyle name="showSelection 2 3 2 2 2 2 4" xfId="38690"/>
    <cellStyle name="showSelection 2 3 2 2 2 2 5" xfId="38691"/>
    <cellStyle name="showSelection 2 3 2 2 2 2 6" xfId="38692"/>
    <cellStyle name="showSelection 2 3 2 2 2 2 7" xfId="38693"/>
    <cellStyle name="showSelection 2 3 2 2 2 3" xfId="38694"/>
    <cellStyle name="showSelection 2 3 2 2 2 4" xfId="38695"/>
    <cellStyle name="showSelection 2 3 2 2 2 5" xfId="38696"/>
    <cellStyle name="showSelection 2 3 2 2 2 6" xfId="38697"/>
    <cellStyle name="showSelection 2 3 2 2 3" xfId="38698"/>
    <cellStyle name="showSelection 2 3 2 2 3 2" xfId="38699"/>
    <cellStyle name="showSelection 2 3 2 2 3 3" xfId="38700"/>
    <cellStyle name="showSelection 2 3 2 2 3 4" xfId="38701"/>
    <cellStyle name="showSelection 2 3 2 2 3 5" xfId="38702"/>
    <cellStyle name="showSelection 2 3 2 2 3 6" xfId="38703"/>
    <cellStyle name="showSelection 2 3 2 2 3 7" xfId="38704"/>
    <cellStyle name="showSelection 2 3 2 2 4" xfId="38705"/>
    <cellStyle name="showSelection 2 3 2 2 5" xfId="38706"/>
    <cellStyle name="showSelection 2 3 2 2 6" xfId="38707"/>
    <cellStyle name="showSelection 2 3 2 2 7" xfId="38708"/>
    <cellStyle name="showSelection 2 3 2 2 8" xfId="38709"/>
    <cellStyle name="showSelection 2 3 2 2 9" xfId="38710"/>
    <cellStyle name="showSelection 2 3 2 3" xfId="38711"/>
    <cellStyle name="showSelection 2 3 2 3 2" xfId="38712"/>
    <cellStyle name="showSelection 2 3 2 3 2 2" xfId="38713"/>
    <cellStyle name="showSelection 2 3 2 3 2 3" xfId="38714"/>
    <cellStyle name="showSelection 2 3 2 3 2 4" xfId="38715"/>
    <cellStyle name="showSelection 2 3 2 3 2 5" xfId="38716"/>
    <cellStyle name="showSelection 2 3 2 3 2 6" xfId="38717"/>
    <cellStyle name="showSelection 2 3 2 3 2 7" xfId="38718"/>
    <cellStyle name="showSelection 2 3 2 3 3" xfId="38719"/>
    <cellStyle name="showSelection 2 3 2 3 4" xfId="38720"/>
    <cellStyle name="showSelection 2 3 2 3 5" xfId="38721"/>
    <cellStyle name="showSelection 2 3 2 3 6" xfId="38722"/>
    <cellStyle name="showSelection 2 3 2 4" xfId="38723"/>
    <cellStyle name="showSelection 2 3 2 4 2" xfId="38724"/>
    <cellStyle name="showSelection 2 3 2 4 3" xfId="38725"/>
    <cellStyle name="showSelection 2 3 2 4 4" xfId="38726"/>
    <cellStyle name="showSelection 2 3 2 4 5" xfId="38727"/>
    <cellStyle name="showSelection 2 3 2 4 6" xfId="38728"/>
    <cellStyle name="showSelection 2 3 2 4 7" xfId="38729"/>
    <cellStyle name="showSelection 2 3 2 5" xfId="38730"/>
    <cellStyle name="showSelection 2 3 2 6" xfId="38731"/>
    <cellStyle name="showSelection 2 3 2 7" xfId="38732"/>
    <cellStyle name="showSelection 2 3 2 8" xfId="38733"/>
    <cellStyle name="showSelection 2 3 2 9" xfId="38734"/>
    <cellStyle name="showSelection 2 3 3" xfId="38735"/>
    <cellStyle name="showSelection 2 3 3 2" xfId="38736"/>
    <cellStyle name="showSelection 2 3 3 2 2" xfId="38737"/>
    <cellStyle name="showSelection 2 3 3 2 3" xfId="38738"/>
    <cellStyle name="showSelection 2 3 3 2 4" xfId="38739"/>
    <cellStyle name="showSelection 2 3 3 2 5" xfId="38740"/>
    <cellStyle name="showSelection 2 3 3 2 6" xfId="38741"/>
    <cellStyle name="showSelection 2 3 3 2 7" xfId="38742"/>
    <cellStyle name="showSelection 2 3 3 3" xfId="38743"/>
    <cellStyle name="showSelection 2 3 3 4" xfId="38744"/>
    <cellStyle name="showSelection 2 3 3 5" xfId="38745"/>
    <cellStyle name="showSelection 2 3 3 6" xfId="38746"/>
    <cellStyle name="showSelection 2 3 4" xfId="38747"/>
    <cellStyle name="showSelection 2 3 4 2" xfId="38748"/>
    <cellStyle name="showSelection 2 3 4 3" xfId="38749"/>
    <cellStyle name="showSelection 2 3 4 4" xfId="38750"/>
    <cellStyle name="showSelection 2 3 4 5" xfId="38751"/>
    <cellStyle name="showSelection 2 3 4 6" xfId="38752"/>
    <cellStyle name="showSelection 2 3 4 7" xfId="38753"/>
    <cellStyle name="showSelection 2 3 5" xfId="38754"/>
    <cellStyle name="showSelection 2 3 6" xfId="38755"/>
    <cellStyle name="showSelection 2 3 7" xfId="38756"/>
    <cellStyle name="showSelection 2 3 8" xfId="38757"/>
    <cellStyle name="showSelection 2 3 9" xfId="38758"/>
    <cellStyle name="showSelection 2 4" xfId="38759"/>
    <cellStyle name="showSelection 2 4 10" xfId="38760"/>
    <cellStyle name="showSelection 2 4 11" xfId="38761"/>
    <cellStyle name="showSelection 2 4 12" xfId="38762"/>
    <cellStyle name="showSelection 2 4 2" xfId="38763"/>
    <cellStyle name="showSelection 2 4 2 10" xfId="38764"/>
    <cellStyle name="showSelection 2 4 2 11" xfId="38765"/>
    <cellStyle name="showSelection 2 4 2 12" xfId="38766"/>
    <cellStyle name="showSelection 2 4 2 2" xfId="38767"/>
    <cellStyle name="showSelection 2 4 2 2 2" xfId="38768"/>
    <cellStyle name="showSelection 2 4 2 2 2 2" xfId="38769"/>
    <cellStyle name="showSelection 2 4 2 2 2 3" xfId="38770"/>
    <cellStyle name="showSelection 2 4 2 2 2 4" xfId="38771"/>
    <cellStyle name="showSelection 2 4 2 2 2 5" xfId="38772"/>
    <cellStyle name="showSelection 2 4 2 2 2 6" xfId="38773"/>
    <cellStyle name="showSelection 2 4 2 2 2 7" xfId="38774"/>
    <cellStyle name="showSelection 2 4 2 2 3" xfId="38775"/>
    <cellStyle name="showSelection 2 4 2 2 4" xfId="38776"/>
    <cellStyle name="showSelection 2 4 2 2 5" xfId="38777"/>
    <cellStyle name="showSelection 2 4 2 2 6" xfId="38778"/>
    <cellStyle name="showSelection 2 4 2 3" xfId="38779"/>
    <cellStyle name="showSelection 2 4 2 3 2" xfId="38780"/>
    <cellStyle name="showSelection 2 4 2 3 3" xfId="38781"/>
    <cellStyle name="showSelection 2 4 2 3 4" xfId="38782"/>
    <cellStyle name="showSelection 2 4 2 3 5" xfId="38783"/>
    <cellStyle name="showSelection 2 4 2 3 6" xfId="38784"/>
    <cellStyle name="showSelection 2 4 2 3 7" xfId="38785"/>
    <cellStyle name="showSelection 2 4 2 4" xfId="38786"/>
    <cellStyle name="showSelection 2 4 2 5" xfId="38787"/>
    <cellStyle name="showSelection 2 4 2 6" xfId="38788"/>
    <cellStyle name="showSelection 2 4 2 7" xfId="38789"/>
    <cellStyle name="showSelection 2 4 2 8" xfId="38790"/>
    <cellStyle name="showSelection 2 4 2 9" xfId="38791"/>
    <cellStyle name="showSelection 2 4 3" xfId="38792"/>
    <cellStyle name="showSelection 2 4 3 2" xfId="38793"/>
    <cellStyle name="showSelection 2 4 3 2 2" xfId="38794"/>
    <cellStyle name="showSelection 2 4 3 2 3" xfId="38795"/>
    <cellStyle name="showSelection 2 4 3 2 4" xfId="38796"/>
    <cellStyle name="showSelection 2 4 3 2 5" xfId="38797"/>
    <cellStyle name="showSelection 2 4 3 2 6" xfId="38798"/>
    <cellStyle name="showSelection 2 4 3 2 7" xfId="38799"/>
    <cellStyle name="showSelection 2 4 3 3" xfId="38800"/>
    <cellStyle name="showSelection 2 4 3 4" xfId="38801"/>
    <cellStyle name="showSelection 2 4 3 5" xfId="38802"/>
    <cellStyle name="showSelection 2 4 3 6" xfId="38803"/>
    <cellStyle name="showSelection 2 4 4" xfId="38804"/>
    <cellStyle name="showSelection 2 4 4 2" xfId="38805"/>
    <cellStyle name="showSelection 2 4 4 3" xfId="38806"/>
    <cellStyle name="showSelection 2 4 4 4" xfId="38807"/>
    <cellStyle name="showSelection 2 4 4 5" xfId="38808"/>
    <cellStyle name="showSelection 2 4 4 6" xfId="38809"/>
    <cellStyle name="showSelection 2 4 4 7" xfId="38810"/>
    <cellStyle name="showSelection 2 4 5" xfId="38811"/>
    <cellStyle name="showSelection 2 4 6" xfId="38812"/>
    <cellStyle name="showSelection 2 4 7" xfId="38813"/>
    <cellStyle name="showSelection 2 4 8" xfId="38814"/>
    <cellStyle name="showSelection 2 4 9" xfId="38815"/>
    <cellStyle name="showSelection 2 5" xfId="38816"/>
    <cellStyle name="showSelection 2 5 2" xfId="38817"/>
    <cellStyle name="showSelection 2 5 3" xfId="38818"/>
    <cellStyle name="showSelection 2 5 4" xfId="38819"/>
    <cellStyle name="showSelection 2 5 5" xfId="38820"/>
    <cellStyle name="showSelection 2 6" xfId="38821"/>
    <cellStyle name="showSelection 2 6 2" xfId="38822"/>
    <cellStyle name="showSelection 2 6 3" xfId="38823"/>
    <cellStyle name="showSelection 2 6 4" xfId="38824"/>
    <cellStyle name="showSelection 2 6 5" xfId="38825"/>
    <cellStyle name="showSelection 2 6 6" xfId="38826"/>
    <cellStyle name="showSelection 2 6 7" xfId="38827"/>
    <cellStyle name="showSelection 2 7" xfId="38828"/>
    <cellStyle name="showSelection 2 7 2" xfId="38829"/>
    <cellStyle name="showSelection 2 7 3" xfId="38830"/>
    <cellStyle name="showSelection 2 7 4" xfId="38831"/>
    <cellStyle name="showSelection 2 8" xfId="38832"/>
    <cellStyle name="showSelection 2 8 2" xfId="38833"/>
    <cellStyle name="showSelection 2 8 3" xfId="38834"/>
    <cellStyle name="showSelection 2 8 4" xfId="38835"/>
    <cellStyle name="showSelection 2 9" xfId="38836"/>
    <cellStyle name="showSelection 3" xfId="38837"/>
    <cellStyle name="showSelection 3 10" xfId="38838"/>
    <cellStyle name="showSelection 3 11" xfId="38839"/>
    <cellStyle name="showSelection 3 12" xfId="38840"/>
    <cellStyle name="showSelection 3 13" xfId="38841"/>
    <cellStyle name="showSelection 3 14" xfId="38842"/>
    <cellStyle name="showSelection 3 15" xfId="38843"/>
    <cellStyle name="showSelection 3 2" xfId="38844"/>
    <cellStyle name="showSelection 3 2 10" xfId="38845"/>
    <cellStyle name="showSelection 3 2 11" xfId="38846"/>
    <cellStyle name="showSelection 3 2 2" xfId="38847"/>
    <cellStyle name="showSelection 3 2 2 10" xfId="38848"/>
    <cellStyle name="showSelection 3 2 2 11" xfId="38849"/>
    <cellStyle name="showSelection 3 2 2 12" xfId="38850"/>
    <cellStyle name="showSelection 3 2 2 2" xfId="38851"/>
    <cellStyle name="showSelection 3 2 2 2 10" xfId="38852"/>
    <cellStyle name="showSelection 3 2 2 2 11" xfId="38853"/>
    <cellStyle name="showSelection 3 2 2 2 12" xfId="38854"/>
    <cellStyle name="showSelection 3 2 2 2 2" xfId="38855"/>
    <cellStyle name="showSelection 3 2 2 2 2 2" xfId="38856"/>
    <cellStyle name="showSelection 3 2 2 2 2 2 2" xfId="38857"/>
    <cellStyle name="showSelection 3 2 2 2 2 2 3" xfId="38858"/>
    <cellStyle name="showSelection 3 2 2 2 2 2 4" xfId="38859"/>
    <cellStyle name="showSelection 3 2 2 2 2 2 5" xfId="38860"/>
    <cellStyle name="showSelection 3 2 2 2 2 2 6" xfId="38861"/>
    <cellStyle name="showSelection 3 2 2 2 2 2 7" xfId="38862"/>
    <cellStyle name="showSelection 3 2 2 2 2 3" xfId="38863"/>
    <cellStyle name="showSelection 3 2 2 2 2 4" xfId="38864"/>
    <cellStyle name="showSelection 3 2 2 2 2 5" xfId="38865"/>
    <cellStyle name="showSelection 3 2 2 2 2 6" xfId="38866"/>
    <cellStyle name="showSelection 3 2 2 2 3" xfId="38867"/>
    <cellStyle name="showSelection 3 2 2 2 3 2" xfId="38868"/>
    <cellStyle name="showSelection 3 2 2 2 3 3" xfId="38869"/>
    <cellStyle name="showSelection 3 2 2 2 3 4" xfId="38870"/>
    <cellStyle name="showSelection 3 2 2 2 3 5" xfId="38871"/>
    <cellStyle name="showSelection 3 2 2 2 3 6" xfId="38872"/>
    <cellStyle name="showSelection 3 2 2 2 3 7" xfId="38873"/>
    <cellStyle name="showSelection 3 2 2 2 4" xfId="38874"/>
    <cellStyle name="showSelection 3 2 2 2 5" xfId="38875"/>
    <cellStyle name="showSelection 3 2 2 2 6" xfId="38876"/>
    <cellStyle name="showSelection 3 2 2 2 7" xfId="38877"/>
    <cellStyle name="showSelection 3 2 2 2 8" xfId="38878"/>
    <cellStyle name="showSelection 3 2 2 2 9" xfId="38879"/>
    <cellStyle name="showSelection 3 2 2 3" xfId="38880"/>
    <cellStyle name="showSelection 3 2 2 3 2" xfId="38881"/>
    <cellStyle name="showSelection 3 2 2 3 2 2" xfId="38882"/>
    <cellStyle name="showSelection 3 2 2 3 2 3" xfId="38883"/>
    <cellStyle name="showSelection 3 2 2 3 2 4" xfId="38884"/>
    <cellStyle name="showSelection 3 2 2 3 2 5" xfId="38885"/>
    <cellStyle name="showSelection 3 2 2 3 2 6" xfId="38886"/>
    <cellStyle name="showSelection 3 2 2 3 2 7" xfId="38887"/>
    <cellStyle name="showSelection 3 2 2 3 3" xfId="38888"/>
    <cellStyle name="showSelection 3 2 2 3 4" xfId="38889"/>
    <cellStyle name="showSelection 3 2 2 3 5" xfId="38890"/>
    <cellStyle name="showSelection 3 2 2 3 6" xfId="38891"/>
    <cellStyle name="showSelection 3 2 2 4" xfId="38892"/>
    <cellStyle name="showSelection 3 2 2 4 2" xfId="38893"/>
    <cellStyle name="showSelection 3 2 2 4 3" xfId="38894"/>
    <cellStyle name="showSelection 3 2 2 4 4" xfId="38895"/>
    <cellStyle name="showSelection 3 2 2 4 5" xfId="38896"/>
    <cellStyle name="showSelection 3 2 2 4 6" xfId="38897"/>
    <cellStyle name="showSelection 3 2 2 4 7" xfId="38898"/>
    <cellStyle name="showSelection 3 2 2 5" xfId="38899"/>
    <cellStyle name="showSelection 3 2 2 6" xfId="38900"/>
    <cellStyle name="showSelection 3 2 2 7" xfId="38901"/>
    <cellStyle name="showSelection 3 2 2 8" xfId="38902"/>
    <cellStyle name="showSelection 3 2 2 9" xfId="38903"/>
    <cellStyle name="showSelection 3 2 3" xfId="38904"/>
    <cellStyle name="showSelection 3 2 3 2" xfId="38905"/>
    <cellStyle name="showSelection 3 2 3 3" xfId="38906"/>
    <cellStyle name="showSelection 3 2 3 4" xfId="38907"/>
    <cellStyle name="showSelection 3 2 3 5" xfId="38908"/>
    <cellStyle name="showSelection 3 2 3 6" xfId="38909"/>
    <cellStyle name="showSelection 3 2 3 7" xfId="38910"/>
    <cellStyle name="showSelection 3 2 4" xfId="38911"/>
    <cellStyle name="showSelection 3 2 5" xfId="38912"/>
    <cellStyle name="showSelection 3 2 6" xfId="38913"/>
    <cellStyle name="showSelection 3 2 7" xfId="38914"/>
    <cellStyle name="showSelection 3 2 8" xfId="38915"/>
    <cellStyle name="showSelection 3 2 9" xfId="38916"/>
    <cellStyle name="showSelection 3 3" xfId="38917"/>
    <cellStyle name="showSelection 3 3 10" xfId="38918"/>
    <cellStyle name="showSelection 3 3 11" xfId="38919"/>
    <cellStyle name="showSelection 3 3 12" xfId="38920"/>
    <cellStyle name="showSelection 3 3 2" xfId="38921"/>
    <cellStyle name="showSelection 3 3 2 10" xfId="38922"/>
    <cellStyle name="showSelection 3 3 2 11" xfId="38923"/>
    <cellStyle name="showSelection 3 3 2 12" xfId="38924"/>
    <cellStyle name="showSelection 3 3 2 2" xfId="38925"/>
    <cellStyle name="showSelection 3 3 2 2 10" xfId="38926"/>
    <cellStyle name="showSelection 3 3 2 2 11" xfId="38927"/>
    <cellStyle name="showSelection 3 3 2 2 12" xfId="38928"/>
    <cellStyle name="showSelection 3 3 2 2 2" xfId="38929"/>
    <cellStyle name="showSelection 3 3 2 2 2 2" xfId="38930"/>
    <cellStyle name="showSelection 3 3 2 2 2 2 2" xfId="38931"/>
    <cellStyle name="showSelection 3 3 2 2 2 2 3" xfId="38932"/>
    <cellStyle name="showSelection 3 3 2 2 2 2 4" xfId="38933"/>
    <cellStyle name="showSelection 3 3 2 2 2 2 5" xfId="38934"/>
    <cellStyle name="showSelection 3 3 2 2 2 2 6" xfId="38935"/>
    <cellStyle name="showSelection 3 3 2 2 2 2 7" xfId="38936"/>
    <cellStyle name="showSelection 3 3 2 2 2 3" xfId="38937"/>
    <cellStyle name="showSelection 3 3 2 2 2 4" xfId="38938"/>
    <cellStyle name="showSelection 3 3 2 2 2 5" xfId="38939"/>
    <cellStyle name="showSelection 3 3 2 2 2 6" xfId="38940"/>
    <cellStyle name="showSelection 3 3 2 2 3" xfId="38941"/>
    <cellStyle name="showSelection 3 3 2 2 3 2" xfId="38942"/>
    <cellStyle name="showSelection 3 3 2 2 3 3" xfId="38943"/>
    <cellStyle name="showSelection 3 3 2 2 3 4" xfId="38944"/>
    <cellStyle name="showSelection 3 3 2 2 3 5" xfId="38945"/>
    <cellStyle name="showSelection 3 3 2 2 3 6" xfId="38946"/>
    <cellStyle name="showSelection 3 3 2 2 3 7" xfId="38947"/>
    <cellStyle name="showSelection 3 3 2 2 4" xfId="38948"/>
    <cellStyle name="showSelection 3 3 2 2 5" xfId="38949"/>
    <cellStyle name="showSelection 3 3 2 2 6" xfId="38950"/>
    <cellStyle name="showSelection 3 3 2 2 7" xfId="38951"/>
    <cellStyle name="showSelection 3 3 2 2 8" xfId="38952"/>
    <cellStyle name="showSelection 3 3 2 2 9" xfId="38953"/>
    <cellStyle name="showSelection 3 3 2 3" xfId="38954"/>
    <cellStyle name="showSelection 3 3 2 3 2" xfId="38955"/>
    <cellStyle name="showSelection 3 3 2 3 2 2" xfId="38956"/>
    <cellStyle name="showSelection 3 3 2 3 2 3" xfId="38957"/>
    <cellStyle name="showSelection 3 3 2 3 2 4" xfId="38958"/>
    <cellStyle name="showSelection 3 3 2 3 2 5" xfId="38959"/>
    <cellStyle name="showSelection 3 3 2 3 2 6" xfId="38960"/>
    <cellStyle name="showSelection 3 3 2 3 2 7" xfId="38961"/>
    <cellStyle name="showSelection 3 3 2 3 3" xfId="38962"/>
    <cellStyle name="showSelection 3 3 2 3 4" xfId="38963"/>
    <cellStyle name="showSelection 3 3 2 3 5" xfId="38964"/>
    <cellStyle name="showSelection 3 3 2 3 6" xfId="38965"/>
    <cellStyle name="showSelection 3 3 2 4" xfId="38966"/>
    <cellStyle name="showSelection 3 3 2 4 2" xfId="38967"/>
    <cellStyle name="showSelection 3 3 2 4 3" xfId="38968"/>
    <cellStyle name="showSelection 3 3 2 4 4" xfId="38969"/>
    <cellStyle name="showSelection 3 3 2 4 5" xfId="38970"/>
    <cellStyle name="showSelection 3 3 2 4 6" xfId="38971"/>
    <cellStyle name="showSelection 3 3 2 4 7" xfId="38972"/>
    <cellStyle name="showSelection 3 3 2 5" xfId="38973"/>
    <cellStyle name="showSelection 3 3 2 6" xfId="38974"/>
    <cellStyle name="showSelection 3 3 2 7" xfId="38975"/>
    <cellStyle name="showSelection 3 3 2 8" xfId="38976"/>
    <cellStyle name="showSelection 3 3 2 9" xfId="38977"/>
    <cellStyle name="showSelection 3 3 3" xfId="38978"/>
    <cellStyle name="showSelection 3 3 3 2" xfId="38979"/>
    <cellStyle name="showSelection 3 3 3 2 2" xfId="38980"/>
    <cellStyle name="showSelection 3 3 3 2 3" xfId="38981"/>
    <cellStyle name="showSelection 3 3 3 2 4" xfId="38982"/>
    <cellStyle name="showSelection 3 3 3 2 5" xfId="38983"/>
    <cellStyle name="showSelection 3 3 3 2 6" xfId="38984"/>
    <cellStyle name="showSelection 3 3 3 2 7" xfId="38985"/>
    <cellStyle name="showSelection 3 3 3 3" xfId="38986"/>
    <cellStyle name="showSelection 3 3 3 4" xfId="38987"/>
    <cellStyle name="showSelection 3 3 3 5" xfId="38988"/>
    <cellStyle name="showSelection 3 3 3 6" xfId="38989"/>
    <cellStyle name="showSelection 3 3 4" xfId="38990"/>
    <cellStyle name="showSelection 3 3 4 2" xfId="38991"/>
    <cellStyle name="showSelection 3 3 4 3" xfId="38992"/>
    <cellStyle name="showSelection 3 3 4 4" xfId="38993"/>
    <cellStyle name="showSelection 3 3 4 5" xfId="38994"/>
    <cellStyle name="showSelection 3 3 4 6" xfId="38995"/>
    <cellStyle name="showSelection 3 3 4 7" xfId="38996"/>
    <cellStyle name="showSelection 3 3 5" xfId="38997"/>
    <cellStyle name="showSelection 3 3 6" xfId="38998"/>
    <cellStyle name="showSelection 3 3 7" xfId="38999"/>
    <cellStyle name="showSelection 3 3 8" xfId="39000"/>
    <cellStyle name="showSelection 3 3 9" xfId="39001"/>
    <cellStyle name="showSelection 3 4" xfId="39002"/>
    <cellStyle name="showSelection 3 4 10" xfId="39003"/>
    <cellStyle name="showSelection 3 4 11" xfId="39004"/>
    <cellStyle name="showSelection 3 4 12" xfId="39005"/>
    <cellStyle name="showSelection 3 4 2" xfId="39006"/>
    <cellStyle name="showSelection 3 4 2 10" xfId="39007"/>
    <cellStyle name="showSelection 3 4 2 11" xfId="39008"/>
    <cellStyle name="showSelection 3 4 2 12" xfId="39009"/>
    <cellStyle name="showSelection 3 4 2 2" xfId="39010"/>
    <cellStyle name="showSelection 3 4 2 2 2" xfId="39011"/>
    <cellStyle name="showSelection 3 4 2 2 2 2" xfId="39012"/>
    <cellStyle name="showSelection 3 4 2 2 2 3" xfId="39013"/>
    <cellStyle name="showSelection 3 4 2 2 2 4" xfId="39014"/>
    <cellStyle name="showSelection 3 4 2 2 2 5" xfId="39015"/>
    <cellStyle name="showSelection 3 4 2 2 2 6" xfId="39016"/>
    <cellStyle name="showSelection 3 4 2 2 2 7" xfId="39017"/>
    <cellStyle name="showSelection 3 4 2 2 3" xfId="39018"/>
    <cellStyle name="showSelection 3 4 2 2 4" xfId="39019"/>
    <cellStyle name="showSelection 3 4 2 2 5" xfId="39020"/>
    <cellStyle name="showSelection 3 4 2 2 6" xfId="39021"/>
    <cellStyle name="showSelection 3 4 2 3" xfId="39022"/>
    <cellStyle name="showSelection 3 4 2 3 2" xfId="39023"/>
    <cellStyle name="showSelection 3 4 2 3 3" xfId="39024"/>
    <cellStyle name="showSelection 3 4 2 3 4" xfId="39025"/>
    <cellStyle name="showSelection 3 4 2 3 5" xfId="39026"/>
    <cellStyle name="showSelection 3 4 2 3 6" xfId="39027"/>
    <cellStyle name="showSelection 3 4 2 3 7" xfId="39028"/>
    <cellStyle name="showSelection 3 4 2 4" xfId="39029"/>
    <cellStyle name="showSelection 3 4 2 5" xfId="39030"/>
    <cellStyle name="showSelection 3 4 2 6" xfId="39031"/>
    <cellStyle name="showSelection 3 4 2 7" xfId="39032"/>
    <cellStyle name="showSelection 3 4 2 8" xfId="39033"/>
    <cellStyle name="showSelection 3 4 2 9" xfId="39034"/>
    <cellStyle name="showSelection 3 4 3" xfId="39035"/>
    <cellStyle name="showSelection 3 4 3 2" xfId="39036"/>
    <cellStyle name="showSelection 3 4 3 2 2" xfId="39037"/>
    <cellStyle name="showSelection 3 4 3 2 3" xfId="39038"/>
    <cellStyle name="showSelection 3 4 3 2 4" xfId="39039"/>
    <cellStyle name="showSelection 3 4 3 2 5" xfId="39040"/>
    <cellStyle name="showSelection 3 4 3 2 6" xfId="39041"/>
    <cellStyle name="showSelection 3 4 3 2 7" xfId="39042"/>
    <cellStyle name="showSelection 3 4 3 3" xfId="39043"/>
    <cellStyle name="showSelection 3 4 3 4" xfId="39044"/>
    <cellStyle name="showSelection 3 4 3 5" xfId="39045"/>
    <cellStyle name="showSelection 3 4 3 6" xfId="39046"/>
    <cellStyle name="showSelection 3 4 4" xfId="39047"/>
    <cellStyle name="showSelection 3 4 4 2" xfId="39048"/>
    <cellStyle name="showSelection 3 4 4 3" xfId="39049"/>
    <cellStyle name="showSelection 3 4 4 4" xfId="39050"/>
    <cellStyle name="showSelection 3 4 4 5" xfId="39051"/>
    <cellStyle name="showSelection 3 4 4 6" xfId="39052"/>
    <cellStyle name="showSelection 3 4 4 7" xfId="39053"/>
    <cellStyle name="showSelection 3 4 5" xfId="39054"/>
    <cellStyle name="showSelection 3 4 6" xfId="39055"/>
    <cellStyle name="showSelection 3 4 7" xfId="39056"/>
    <cellStyle name="showSelection 3 4 8" xfId="39057"/>
    <cellStyle name="showSelection 3 4 9" xfId="39058"/>
    <cellStyle name="showSelection 3 5" xfId="39059"/>
    <cellStyle name="showSelection 3 5 2" xfId="39060"/>
    <cellStyle name="showSelection 3 5 3" xfId="39061"/>
    <cellStyle name="showSelection 3 5 4" xfId="39062"/>
    <cellStyle name="showSelection 3 5 5" xfId="39063"/>
    <cellStyle name="showSelection 3 5 6" xfId="39064"/>
    <cellStyle name="showSelection 3 5 7" xfId="39065"/>
    <cellStyle name="showSelection 3 6" xfId="39066"/>
    <cellStyle name="showSelection 3 6 2" xfId="39067"/>
    <cellStyle name="showSelection 3 6 3" xfId="39068"/>
    <cellStyle name="showSelection 3 6 4" xfId="39069"/>
    <cellStyle name="showSelection 3 6 5" xfId="39070"/>
    <cellStyle name="showSelection 3 6 6" xfId="39071"/>
    <cellStyle name="showSelection 3 6 7" xfId="39072"/>
    <cellStyle name="showSelection 3 7" xfId="39073"/>
    <cellStyle name="showSelection 3 7 2" xfId="39074"/>
    <cellStyle name="showSelection 3 7 3" xfId="39075"/>
    <cellStyle name="showSelection 3 7 4" xfId="39076"/>
    <cellStyle name="showSelection 3 8" xfId="39077"/>
    <cellStyle name="showSelection 3 8 2" xfId="39078"/>
    <cellStyle name="showSelection 3 8 3" xfId="39079"/>
    <cellStyle name="showSelection 3 8 4" xfId="39080"/>
    <cellStyle name="showSelection 3 9" xfId="39081"/>
    <cellStyle name="showSelection 4" xfId="39082"/>
    <cellStyle name="showSelection 4 10" xfId="39083"/>
    <cellStyle name="showSelection 4 11" xfId="39084"/>
    <cellStyle name="showSelection 4 12" xfId="39085"/>
    <cellStyle name="showSelection 4 13" xfId="39086"/>
    <cellStyle name="showSelection 4 2" xfId="39087"/>
    <cellStyle name="showSelection 4 2 2" xfId="39088"/>
    <cellStyle name="showSelection 4 2 2 2" xfId="39089"/>
    <cellStyle name="showSelection 4 2 2 3" xfId="39090"/>
    <cellStyle name="showSelection 4 2 2 4" xfId="39091"/>
    <cellStyle name="showSelection 4 2 2 5" xfId="39092"/>
    <cellStyle name="showSelection 4 2 2 6" xfId="39093"/>
    <cellStyle name="showSelection 4 2 2 7" xfId="39094"/>
    <cellStyle name="showSelection 4 2 3" xfId="39095"/>
    <cellStyle name="showSelection 4 2 4" xfId="39096"/>
    <cellStyle name="showSelection 4 2 5" xfId="39097"/>
    <cellStyle name="showSelection 4 2 6" xfId="39098"/>
    <cellStyle name="showSelection 4 3" xfId="39099"/>
    <cellStyle name="showSelection 4 3 2" xfId="39100"/>
    <cellStyle name="showSelection 4 3 3" xfId="39101"/>
    <cellStyle name="showSelection 4 3 4" xfId="39102"/>
    <cellStyle name="showSelection 4 3 5" xfId="39103"/>
    <cellStyle name="showSelection 4 3 6" xfId="39104"/>
    <cellStyle name="showSelection 4 3 7" xfId="39105"/>
    <cellStyle name="showSelection 4 4" xfId="39106"/>
    <cellStyle name="showSelection 4 5" xfId="39107"/>
    <cellStyle name="showSelection 4 6" xfId="39108"/>
    <cellStyle name="showSelection 4 7" xfId="39109"/>
    <cellStyle name="showSelection 4 8" xfId="39110"/>
    <cellStyle name="showSelection 4 9" xfId="39111"/>
    <cellStyle name="showSelection 5" xfId="39112"/>
    <cellStyle name="showSelection 5 10" xfId="39113"/>
    <cellStyle name="showSelection 5 11" xfId="39114"/>
    <cellStyle name="showSelection 5 12" xfId="39115"/>
    <cellStyle name="showSelection 5 13" xfId="39116"/>
    <cellStyle name="showSelection 5 2" xfId="39117"/>
    <cellStyle name="showSelection 5 2 2" xfId="39118"/>
    <cellStyle name="showSelection 5 2 2 2" xfId="39119"/>
    <cellStyle name="showSelection 5 2 2 3" xfId="39120"/>
    <cellStyle name="showSelection 5 2 2 4" xfId="39121"/>
    <cellStyle name="showSelection 5 2 2 5" xfId="39122"/>
    <cellStyle name="showSelection 5 2 2 6" xfId="39123"/>
    <cellStyle name="showSelection 5 2 2 7" xfId="39124"/>
    <cellStyle name="showSelection 5 2 3" xfId="39125"/>
    <cellStyle name="showSelection 5 2 4" xfId="39126"/>
    <cellStyle name="showSelection 5 2 5" xfId="39127"/>
    <cellStyle name="showSelection 5 2 6" xfId="39128"/>
    <cellStyle name="showSelection 5 3" xfId="39129"/>
    <cellStyle name="showSelection 5 3 2" xfId="39130"/>
    <cellStyle name="showSelection 5 3 3" xfId="39131"/>
    <cellStyle name="showSelection 5 3 4" xfId="39132"/>
    <cellStyle name="showSelection 5 3 5" xfId="39133"/>
    <cellStyle name="showSelection 5 3 6" xfId="39134"/>
    <cellStyle name="showSelection 5 3 7" xfId="39135"/>
    <cellStyle name="showSelection 5 4" xfId="39136"/>
    <cellStyle name="showSelection 5 5" xfId="39137"/>
    <cellStyle name="showSelection 5 6" xfId="39138"/>
    <cellStyle name="showSelection 5 7" xfId="39139"/>
    <cellStyle name="showSelection 5 8" xfId="39140"/>
    <cellStyle name="showSelection 5 9" xfId="39141"/>
    <cellStyle name="showSelection 6" xfId="39142"/>
    <cellStyle name="showSelection 6 10" xfId="39143"/>
    <cellStyle name="showSelection 6 11" xfId="39144"/>
    <cellStyle name="showSelection 6 12" xfId="39145"/>
    <cellStyle name="showSelection 6 2" xfId="39146"/>
    <cellStyle name="showSelection 6 2 2" xfId="39147"/>
    <cellStyle name="showSelection 6 2 2 2" xfId="39148"/>
    <cellStyle name="showSelection 6 2 2 3" xfId="39149"/>
    <cellStyle name="showSelection 6 2 2 4" xfId="39150"/>
    <cellStyle name="showSelection 6 2 2 5" xfId="39151"/>
    <cellStyle name="showSelection 6 2 2 6" xfId="39152"/>
    <cellStyle name="showSelection 6 2 2 7" xfId="39153"/>
    <cellStyle name="showSelection 6 2 3" xfId="39154"/>
    <cellStyle name="showSelection 6 2 4" xfId="39155"/>
    <cellStyle name="showSelection 6 2 5" xfId="39156"/>
    <cellStyle name="showSelection 6 2 6" xfId="39157"/>
    <cellStyle name="showSelection 6 3" xfId="39158"/>
    <cellStyle name="showSelection 6 3 2" xfId="39159"/>
    <cellStyle name="showSelection 6 3 3" xfId="39160"/>
    <cellStyle name="showSelection 6 3 4" xfId="39161"/>
    <cellStyle name="showSelection 6 3 5" xfId="39162"/>
    <cellStyle name="showSelection 6 3 6" xfId="39163"/>
    <cellStyle name="showSelection 6 3 7" xfId="39164"/>
    <cellStyle name="showSelection 6 4" xfId="39165"/>
    <cellStyle name="showSelection 6 5" xfId="39166"/>
    <cellStyle name="showSelection 6 6" xfId="39167"/>
    <cellStyle name="showSelection 6 7" xfId="39168"/>
    <cellStyle name="showSelection 6 8" xfId="39169"/>
    <cellStyle name="showSelection 6 9" xfId="39170"/>
    <cellStyle name="showSelection 7" xfId="39171"/>
    <cellStyle name="showSelection 7 2" xfId="39172"/>
    <cellStyle name="showSelection 7 3" xfId="39173"/>
    <cellStyle name="showSelection 7 4" xfId="39174"/>
    <cellStyle name="showSelection 7 5" xfId="39175"/>
    <cellStyle name="showSelection 8" xfId="39176"/>
    <cellStyle name="showSelection 8 2" xfId="39177"/>
    <cellStyle name="showSelection 8 3" xfId="39178"/>
    <cellStyle name="showSelection 8 4" xfId="39179"/>
    <cellStyle name="showSelection 8 5" xfId="39180"/>
    <cellStyle name="showSelection 8 6" xfId="39181"/>
    <cellStyle name="showSelection 8 7" xfId="39182"/>
    <cellStyle name="showSelection 9" xfId="39183"/>
    <cellStyle name="showSelection 9 2" xfId="39184"/>
    <cellStyle name="showSelection 9 3" xfId="39185"/>
    <cellStyle name="showSelection 9 4" xfId="39186"/>
    <cellStyle name="Sin Nada" xfId="39187"/>
    <cellStyle name="Sin Nada 2" xfId="39188"/>
    <cellStyle name="SinComa" xfId="39189"/>
    <cellStyle name="SinComa 2" xfId="39190"/>
    <cellStyle name="SinComa 2 2" xfId="39191"/>
    <cellStyle name="SinComa 2 3" xfId="39192"/>
    <cellStyle name="SinComa 3" xfId="39193"/>
    <cellStyle name="SinComa 4" xfId="39194"/>
    <cellStyle name="Single Cell Column Heading" xfId="39195"/>
    <cellStyle name="Single Cell Column Heading 2" xfId="39196"/>
    <cellStyle name="Spalte" xfId="39197"/>
    <cellStyle name="Spalte 2" xfId="39198"/>
    <cellStyle name="Spalte 2 2" xfId="39199"/>
    <cellStyle name="Spalte 3" xfId="39200"/>
    <cellStyle name="Spalten" xfId="39201"/>
    <cellStyle name="Spalten 2" xfId="39202"/>
    <cellStyle name="Spalten 2 2" xfId="39203"/>
    <cellStyle name="Spalten 3" xfId="39204"/>
    <cellStyle name="Standaard_Financial Model base case 14-02-2001" xfId="39205"/>
    <cellStyle name="Standard 2" xfId="254"/>
    <cellStyle name="Standard 2 2" xfId="39206"/>
    <cellStyle name="Standard 2 2 2" xfId="39207"/>
    <cellStyle name="Standard 2 2 3" xfId="39208"/>
    <cellStyle name="Standard 2 2 3 2" xfId="39209"/>
    <cellStyle name="Standard 2 2 4" xfId="39210"/>
    <cellStyle name="Standard 2 2 5" xfId="39211"/>
    <cellStyle name="Standard 2 3" xfId="39212"/>
    <cellStyle name="Standard 2 3 2" xfId="39213"/>
    <cellStyle name="Standard 2 3 2 2" xfId="39214"/>
    <cellStyle name="Standard 2 3 3" xfId="39215"/>
    <cellStyle name="Standard 2 3 4" xfId="39216"/>
    <cellStyle name="Standard 2 4" xfId="39217"/>
    <cellStyle name="Standard 2 4 2" xfId="39218"/>
    <cellStyle name="Standard 2 5" xfId="39219"/>
    <cellStyle name="Standard 2 6" xfId="39220"/>
    <cellStyle name="Standard 2 6 2" xfId="39221"/>
    <cellStyle name="Standard 2 7" xfId="39222"/>
    <cellStyle name="Standard 3" xfId="255"/>
    <cellStyle name="Standard 3 2" xfId="256"/>
    <cellStyle name="Standard 3 2 2" xfId="7"/>
    <cellStyle name="Standard 3 2 2 2" xfId="39223"/>
    <cellStyle name="Standard 3 2 3" xfId="39224"/>
    <cellStyle name="Standard 3 2 4" xfId="39225"/>
    <cellStyle name="Standard 3 2_2.ADC_Balance Sheet_MAN_K" xfId="39226"/>
    <cellStyle name="Standard 3 3" xfId="39227"/>
    <cellStyle name="Standard 4" xfId="257"/>
    <cellStyle name="Standard 4 2" xfId="39228"/>
    <cellStyle name="Standard_20100129_1559 Jentsch_COREP ON 20100129 COREP preliminary proposal_CR SA" xfId="258"/>
    <cellStyle name="Style 1" xfId="39229"/>
    <cellStyle name="Style 1 2" xfId="39230"/>
    <cellStyle name="Style 1 2 2" xfId="39231"/>
    <cellStyle name="Style 1 3" xfId="39232"/>
    <cellStyle name="Style 2" xfId="39233"/>
    <cellStyle name="Style 2 2" xfId="39234"/>
    <cellStyle name="Style 3" xfId="39235"/>
    <cellStyle name="Style 3 2" xfId="39236"/>
    <cellStyle name="Style 4" xfId="39237"/>
    <cellStyle name="Style 4 2" xfId="39238"/>
    <cellStyle name="Style 5" xfId="39239"/>
    <cellStyle name="Style 5 2" xfId="39240"/>
    <cellStyle name="Style 6" xfId="39241"/>
    <cellStyle name="Style 6 2" xfId="39242"/>
    <cellStyle name="Style 7" xfId="39243"/>
    <cellStyle name="Style 7 2" xfId="39244"/>
    <cellStyle name="Style 8" xfId="39245"/>
    <cellStyle name="Style 8 2" xfId="39246"/>
    <cellStyle name="Style 9" xfId="39247"/>
    <cellStyle name="Style 9 2" xfId="39248"/>
    <cellStyle name="Subtotal" xfId="39249"/>
    <cellStyle name="Subtotal 10" xfId="39250"/>
    <cellStyle name="Subtotal 11" xfId="39251"/>
    <cellStyle name="Subtotal 12" xfId="39252"/>
    <cellStyle name="Subtotal 13" xfId="39253"/>
    <cellStyle name="Subtotal 14" xfId="39254"/>
    <cellStyle name="Subtotal 15" xfId="39255"/>
    <cellStyle name="Subtotal 2" xfId="39256"/>
    <cellStyle name="Subtotal 2 10" xfId="39257"/>
    <cellStyle name="Subtotal 2 10 2" xfId="39258"/>
    <cellStyle name="Subtotal 2 10 3" xfId="39259"/>
    <cellStyle name="Subtotal 2 10 4" xfId="39260"/>
    <cellStyle name="Subtotal 2 10 5" xfId="39261"/>
    <cellStyle name="Subtotal 2 10 6" xfId="39262"/>
    <cellStyle name="Subtotal 2 10 7" xfId="39263"/>
    <cellStyle name="Subtotal 2 11" xfId="39264"/>
    <cellStyle name="Subtotal 2 12" xfId="39265"/>
    <cellStyle name="Subtotal 2 13" xfId="39266"/>
    <cellStyle name="Subtotal 2 14" xfId="39267"/>
    <cellStyle name="Subtotal 2 15" xfId="39268"/>
    <cellStyle name="Subtotal 2 16" xfId="39269"/>
    <cellStyle name="Subtotal 2 17" xfId="39270"/>
    <cellStyle name="Subtotal 2 18" xfId="39271"/>
    <cellStyle name="Subtotal 2 19" xfId="39272"/>
    <cellStyle name="Subtotal 2 2" xfId="39273"/>
    <cellStyle name="Subtotal 2 2 10" xfId="39274"/>
    <cellStyle name="Subtotal 2 2 11" xfId="39275"/>
    <cellStyle name="Subtotal 2 2 12" xfId="39276"/>
    <cellStyle name="Subtotal 2 2 13" xfId="39277"/>
    <cellStyle name="Subtotal 2 2 14" xfId="39278"/>
    <cellStyle name="Subtotal 2 2 2" xfId="39279"/>
    <cellStyle name="Subtotal 2 2 2 2" xfId="39280"/>
    <cellStyle name="Subtotal 2 2 2 2 2" xfId="39281"/>
    <cellStyle name="Subtotal 2 2 2 2 3" xfId="39282"/>
    <cellStyle name="Subtotal 2 2 2 2 4" xfId="39283"/>
    <cellStyle name="Subtotal 2 2 2 2 5" xfId="39284"/>
    <cellStyle name="Subtotal 2 2 2 2 6" xfId="39285"/>
    <cellStyle name="Subtotal 2 2 2 2 7" xfId="39286"/>
    <cellStyle name="Subtotal 2 2 2 3" xfId="39287"/>
    <cellStyle name="Subtotal 2 2 2 4" xfId="39288"/>
    <cellStyle name="Subtotal 2 2 2 5" xfId="39289"/>
    <cellStyle name="Subtotal 2 2 2 6" xfId="39290"/>
    <cellStyle name="Subtotal 2 2 3" xfId="39291"/>
    <cellStyle name="Subtotal 2 2 3 2" xfId="39292"/>
    <cellStyle name="Subtotal 2 2 3 3" xfId="39293"/>
    <cellStyle name="Subtotal 2 2 3 4" xfId="39294"/>
    <cellStyle name="Subtotal 2 2 3 5" xfId="39295"/>
    <cellStyle name="Subtotal 2 2 3 6" xfId="39296"/>
    <cellStyle name="Subtotal 2 2 3 7" xfId="39297"/>
    <cellStyle name="Subtotal 2 2 4" xfId="39298"/>
    <cellStyle name="Subtotal 2 2 5" xfId="39299"/>
    <cellStyle name="Subtotal 2 2 6" xfId="39300"/>
    <cellStyle name="Subtotal 2 2 7" xfId="39301"/>
    <cellStyle name="Subtotal 2 2 8" xfId="39302"/>
    <cellStyle name="Subtotal 2 2 9" xfId="39303"/>
    <cellStyle name="Subtotal 2 20" xfId="39304"/>
    <cellStyle name="Subtotal 2 21" xfId="39305"/>
    <cellStyle name="Subtotal 2 3" xfId="39306"/>
    <cellStyle name="Subtotal 2 3 10" xfId="39307"/>
    <cellStyle name="Subtotal 2 3 11" xfId="39308"/>
    <cellStyle name="Subtotal 2 3 12" xfId="39309"/>
    <cellStyle name="Subtotal 2 3 13" xfId="39310"/>
    <cellStyle name="Subtotal 2 3 14" xfId="39311"/>
    <cellStyle name="Subtotal 2 3 2" xfId="39312"/>
    <cellStyle name="Subtotal 2 3 2 2" xfId="39313"/>
    <cellStyle name="Subtotal 2 3 2 2 2" xfId="39314"/>
    <cellStyle name="Subtotal 2 3 2 2 3" xfId="39315"/>
    <cellStyle name="Subtotal 2 3 2 2 4" xfId="39316"/>
    <cellStyle name="Subtotal 2 3 2 2 5" xfId="39317"/>
    <cellStyle name="Subtotal 2 3 2 2 6" xfId="39318"/>
    <cellStyle name="Subtotal 2 3 2 2 7" xfId="39319"/>
    <cellStyle name="Subtotal 2 3 2 3" xfId="39320"/>
    <cellStyle name="Subtotal 2 3 2 4" xfId="39321"/>
    <cellStyle name="Subtotal 2 3 2 5" xfId="39322"/>
    <cellStyle name="Subtotal 2 3 2 6" xfId="39323"/>
    <cellStyle name="Subtotal 2 3 3" xfId="39324"/>
    <cellStyle name="Subtotal 2 3 3 2" xfId="39325"/>
    <cellStyle name="Subtotal 2 3 3 3" xfId="39326"/>
    <cellStyle name="Subtotal 2 3 3 4" xfId="39327"/>
    <cellStyle name="Subtotal 2 3 3 5" xfId="39328"/>
    <cellStyle name="Subtotal 2 3 3 6" xfId="39329"/>
    <cellStyle name="Subtotal 2 3 3 7" xfId="39330"/>
    <cellStyle name="Subtotal 2 3 4" xfId="39331"/>
    <cellStyle name="Subtotal 2 3 5" xfId="39332"/>
    <cellStyle name="Subtotal 2 3 6" xfId="39333"/>
    <cellStyle name="Subtotal 2 3 7" xfId="39334"/>
    <cellStyle name="Subtotal 2 3 8" xfId="39335"/>
    <cellStyle name="Subtotal 2 3 9" xfId="39336"/>
    <cellStyle name="Subtotal 2 4" xfId="39337"/>
    <cellStyle name="Subtotal 2 4 10" xfId="39338"/>
    <cellStyle name="Subtotal 2 4 11" xfId="39339"/>
    <cellStyle name="Subtotal 2 4 12" xfId="39340"/>
    <cellStyle name="Subtotal 2 4 13" xfId="39341"/>
    <cellStyle name="Subtotal 2 4 14" xfId="39342"/>
    <cellStyle name="Subtotal 2 4 2" xfId="39343"/>
    <cellStyle name="Subtotal 2 4 2 2" xfId="39344"/>
    <cellStyle name="Subtotal 2 4 2 2 2" xfId="39345"/>
    <cellStyle name="Subtotal 2 4 2 2 3" xfId="39346"/>
    <cellStyle name="Subtotal 2 4 2 2 4" xfId="39347"/>
    <cellStyle name="Subtotal 2 4 2 2 5" xfId="39348"/>
    <cellStyle name="Subtotal 2 4 2 2 6" xfId="39349"/>
    <cellStyle name="Subtotal 2 4 2 2 7" xfId="39350"/>
    <cellStyle name="Subtotal 2 4 2 3" xfId="39351"/>
    <cellStyle name="Subtotal 2 4 2 4" xfId="39352"/>
    <cellStyle name="Subtotal 2 4 2 5" xfId="39353"/>
    <cellStyle name="Subtotal 2 4 2 6" xfId="39354"/>
    <cellStyle name="Subtotal 2 4 3" xfId="39355"/>
    <cellStyle name="Subtotal 2 4 3 2" xfId="39356"/>
    <cellStyle name="Subtotal 2 4 3 3" xfId="39357"/>
    <cellStyle name="Subtotal 2 4 3 4" xfId="39358"/>
    <cellStyle name="Subtotal 2 4 3 5" xfId="39359"/>
    <cellStyle name="Subtotal 2 4 3 6" xfId="39360"/>
    <cellStyle name="Subtotal 2 4 3 7" xfId="39361"/>
    <cellStyle name="Subtotal 2 4 4" xfId="39362"/>
    <cellStyle name="Subtotal 2 4 5" xfId="39363"/>
    <cellStyle name="Subtotal 2 4 6" xfId="39364"/>
    <cellStyle name="Subtotal 2 4 7" xfId="39365"/>
    <cellStyle name="Subtotal 2 4 8" xfId="39366"/>
    <cellStyle name="Subtotal 2 4 9" xfId="39367"/>
    <cellStyle name="Subtotal 2 5" xfId="39368"/>
    <cellStyle name="Subtotal 2 5 10" xfId="39369"/>
    <cellStyle name="Subtotal 2 5 11" xfId="39370"/>
    <cellStyle name="Subtotal 2 5 12" xfId="39371"/>
    <cellStyle name="Subtotal 2 5 13" xfId="39372"/>
    <cellStyle name="Subtotal 2 5 14" xfId="39373"/>
    <cellStyle name="Subtotal 2 5 2" xfId="39374"/>
    <cellStyle name="Subtotal 2 5 2 2" xfId="39375"/>
    <cellStyle name="Subtotal 2 5 2 2 2" xfId="39376"/>
    <cellStyle name="Subtotal 2 5 2 2 3" xfId="39377"/>
    <cellStyle name="Subtotal 2 5 2 2 4" xfId="39378"/>
    <cellStyle name="Subtotal 2 5 2 2 5" xfId="39379"/>
    <cellStyle name="Subtotal 2 5 2 2 6" xfId="39380"/>
    <cellStyle name="Subtotal 2 5 2 2 7" xfId="39381"/>
    <cellStyle name="Subtotal 2 5 2 3" xfId="39382"/>
    <cellStyle name="Subtotal 2 5 2 4" xfId="39383"/>
    <cellStyle name="Subtotal 2 5 2 5" xfId="39384"/>
    <cellStyle name="Subtotal 2 5 2 6" xfId="39385"/>
    <cellStyle name="Subtotal 2 5 3" xfId="39386"/>
    <cellStyle name="Subtotal 2 5 3 2" xfId="39387"/>
    <cellStyle name="Subtotal 2 5 3 3" xfId="39388"/>
    <cellStyle name="Subtotal 2 5 3 4" xfId="39389"/>
    <cellStyle name="Subtotal 2 5 3 5" xfId="39390"/>
    <cellStyle name="Subtotal 2 5 3 6" xfId="39391"/>
    <cellStyle name="Subtotal 2 5 3 7" xfId="39392"/>
    <cellStyle name="Subtotal 2 5 4" xfId="39393"/>
    <cellStyle name="Subtotal 2 5 5" xfId="39394"/>
    <cellStyle name="Subtotal 2 5 6" xfId="39395"/>
    <cellStyle name="Subtotal 2 5 7" xfId="39396"/>
    <cellStyle name="Subtotal 2 5 8" xfId="39397"/>
    <cellStyle name="Subtotal 2 5 9" xfId="39398"/>
    <cellStyle name="Subtotal 2 6" xfId="39399"/>
    <cellStyle name="Subtotal 2 6 10" xfId="39400"/>
    <cellStyle name="Subtotal 2 6 11" xfId="39401"/>
    <cellStyle name="Subtotal 2 6 12" xfId="39402"/>
    <cellStyle name="Subtotal 2 6 13" xfId="39403"/>
    <cellStyle name="Subtotal 2 6 14" xfId="39404"/>
    <cellStyle name="Subtotal 2 6 2" xfId="39405"/>
    <cellStyle name="Subtotal 2 6 2 2" xfId="39406"/>
    <cellStyle name="Subtotal 2 6 2 2 2" xfId="39407"/>
    <cellStyle name="Subtotal 2 6 2 2 3" xfId="39408"/>
    <cellStyle name="Subtotal 2 6 2 2 4" xfId="39409"/>
    <cellStyle name="Subtotal 2 6 2 2 5" xfId="39410"/>
    <cellStyle name="Subtotal 2 6 2 2 6" xfId="39411"/>
    <cellStyle name="Subtotal 2 6 2 2 7" xfId="39412"/>
    <cellStyle name="Subtotal 2 6 2 3" xfId="39413"/>
    <cellStyle name="Subtotal 2 6 2 4" xfId="39414"/>
    <cellStyle name="Subtotal 2 6 2 5" xfId="39415"/>
    <cellStyle name="Subtotal 2 6 2 6" xfId="39416"/>
    <cellStyle name="Subtotal 2 6 3" xfId="39417"/>
    <cellStyle name="Subtotal 2 6 3 2" xfId="39418"/>
    <cellStyle name="Subtotal 2 6 3 3" xfId="39419"/>
    <cellStyle name="Subtotal 2 6 3 4" xfId="39420"/>
    <cellStyle name="Subtotal 2 6 3 5" xfId="39421"/>
    <cellStyle name="Subtotal 2 6 3 6" xfId="39422"/>
    <cellStyle name="Subtotal 2 6 3 7" xfId="39423"/>
    <cellStyle name="Subtotal 2 6 4" xfId="39424"/>
    <cellStyle name="Subtotal 2 6 5" xfId="39425"/>
    <cellStyle name="Subtotal 2 6 6" xfId="39426"/>
    <cellStyle name="Subtotal 2 6 7" xfId="39427"/>
    <cellStyle name="Subtotal 2 6 8" xfId="39428"/>
    <cellStyle name="Subtotal 2 6 9" xfId="39429"/>
    <cellStyle name="Subtotal 2 7" xfId="39430"/>
    <cellStyle name="Subtotal 2 7 10" xfId="39431"/>
    <cellStyle name="Subtotal 2 7 11" xfId="39432"/>
    <cellStyle name="Subtotal 2 7 12" xfId="39433"/>
    <cellStyle name="Subtotal 2 7 13" xfId="39434"/>
    <cellStyle name="Subtotal 2 7 14" xfId="39435"/>
    <cellStyle name="Subtotal 2 7 2" xfId="39436"/>
    <cellStyle name="Subtotal 2 7 2 2" xfId="39437"/>
    <cellStyle name="Subtotal 2 7 2 2 2" xfId="39438"/>
    <cellStyle name="Subtotal 2 7 2 2 3" xfId="39439"/>
    <cellStyle name="Subtotal 2 7 2 2 4" xfId="39440"/>
    <cellStyle name="Subtotal 2 7 2 2 5" xfId="39441"/>
    <cellStyle name="Subtotal 2 7 2 2 6" xfId="39442"/>
    <cellStyle name="Subtotal 2 7 2 2 7" xfId="39443"/>
    <cellStyle name="Subtotal 2 7 2 3" xfId="39444"/>
    <cellStyle name="Subtotal 2 7 2 4" xfId="39445"/>
    <cellStyle name="Subtotal 2 7 2 5" xfId="39446"/>
    <cellStyle name="Subtotal 2 7 2 6" xfId="39447"/>
    <cellStyle name="Subtotal 2 7 3" xfId="39448"/>
    <cellStyle name="Subtotal 2 7 3 2" xfId="39449"/>
    <cellStyle name="Subtotal 2 7 3 3" xfId="39450"/>
    <cellStyle name="Subtotal 2 7 3 4" xfId="39451"/>
    <cellStyle name="Subtotal 2 7 3 5" xfId="39452"/>
    <cellStyle name="Subtotal 2 7 3 6" xfId="39453"/>
    <cellStyle name="Subtotal 2 7 3 7" xfId="39454"/>
    <cellStyle name="Subtotal 2 7 4" xfId="39455"/>
    <cellStyle name="Subtotal 2 7 5" xfId="39456"/>
    <cellStyle name="Subtotal 2 7 6" xfId="39457"/>
    <cellStyle name="Subtotal 2 7 7" xfId="39458"/>
    <cellStyle name="Subtotal 2 7 8" xfId="39459"/>
    <cellStyle name="Subtotal 2 7 9" xfId="39460"/>
    <cellStyle name="Subtotal 2 8" xfId="39461"/>
    <cellStyle name="Subtotal 2 8 10" xfId="39462"/>
    <cellStyle name="Subtotal 2 8 11" xfId="39463"/>
    <cellStyle name="Subtotal 2 8 12" xfId="39464"/>
    <cellStyle name="Subtotal 2 8 13" xfId="39465"/>
    <cellStyle name="Subtotal 2 8 14" xfId="39466"/>
    <cellStyle name="Subtotal 2 8 2" xfId="39467"/>
    <cellStyle name="Subtotal 2 8 2 2" xfId="39468"/>
    <cellStyle name="Subtotal 2 8 2 2 2" xfId="39469"/>
    <cellStyle name="Subtotal 2 8 2 2 3" xfId="39470"/>
    <cellStyle name="Subtotal 2 8 2 2 4" xfId="39471"/>
    <cellStyle name="Subtotal 2 8 2 2 5" xfId="39472"/>
    <cellStyle name="Subtotal 2 8 2 2 6" xfId="39473"/>
    <cellStyle name="Subtotal 2 8 2 2 7" xfId="39474"/>
    <cellStyle name="Subtotal 2 8 2 3" xfId="39475"/>
    <cellStyle name="Subtotal 2 8 2 4" xfId="39476"/>
    <cellStyle name="Subtotal 2 8 2 5" xfId="39477"/>
    <cellStyle name="Subtotal 2 8 2 6" xfId="39478"/>
    <cellStyle name="Subtotal 2 8 3" xfId="39479"/>
    <cellStyle name="Subtotal 2 8 3 2" xfId="39480"/>
    <cellStyle name="Subtotal 2 8 3 3" xfId="39481"/>
    <cellStyle name="Subtotal 2 8 3 4" xfId="39482"/>
    <cellStyle name="Subtotal 2 8 3 5" xfId="39483"/>
    <cellStyle name="Subtotal 2 8 3 6" xfId="39484"/>
    <cellStyle name="Subtotal 2 8 3 7" xfId="39485"/>
    <cellStyle name="Subtotal 2 8 4" xfId="39486"/>
    <cellStyle name="Subtotal 2 8 5" xfId="39487"/>
    <cellStyle name="Subtotal 2 8 6" xfId="39488"/>
    <cellStyle name="Subtotal 2 8 7" xfId="39489"/>
    <cellStyle name="Subtotal 2 8 8" xfId="39490"/>
    <cellStyle name="Subtotal 2 8 9" xfId="39491"/>
    <cellStyle name="Subtotal 2 9" xfId="39492"/>
    <cellStyle name="Subtotal 2 9 2" xfId="39493"/>
    <cellStyle name="Subtotal 2 9 2 2" xfId="39494"/>
    <cellStyle name="Subtotal 2 9 2 3" xfId="39495"/>
    <cellStyle name="Subtotal 2 9 2 4" xfId="39496"/>
    <cellStyle name="Subtotal 2 9 2 5" xfId="39497"/>
    <cellStyle name="Subtotal 2 9 2 6" xfId="39498"/>
    <cellStyle name="Subtotal 2 9 2 7" xfId="39499"/>
    <cellStyle name="Subtotal 2 9 3" xfId="39500"/>
    <cellStyle name="Subtotal 2 9 4" xfId="39501"/>
    <cellStyle name="Subtotal 2 9 5" xfId="39502"/>
    <cellStyle name="Subtotal 2 9 6" xfId="39503"/>
    <cellStyle name="Subtotal 3" xfId="39504"/>
    <cellStyle name="Subtotal 3 2" xfId="39505"/>
    <cellStyle name="Subtotal 3 2 2" xfId="39506"/>
    <cellStyle name="Subtotal 3 2 3" xfId="39507"/>
    <cellStyle name="Subtotal 3 2 4" xfId="39508"/>
    <cellStyle name="Subtotal 3 2 5" xfId="39509"/>
    <cellStyle name="Subtotal 3 2 6" xfId="39510"/>
    <cellStyle name="Subtotal 3 2 7" xfId="39511"/>
    <cellStyle name="Subtotal 3 3" xfId="39512"/>
    <cellStyle name="Subtotal 3 4" xfId="39513"/>
    <cellStyle name="Subtotal 3 5" xfId="39514"/>
    <cellStyle name="Subtotal 3 6" xfId="39515"/>
    <cellStyle name="Subtotal 4" xfId="39516"/>
    <cellStyle name="Subtotal 4 2" xfId="39517"/>
    <cellStyle name="Subtotal 4 3" xfId="39518"/>
    <cellStyle name="Subtotal 4 4" xfId="39519"/>
    <cellStyle name="Subtotal 4 5" xfId="39520"/>
    <cellStyle name="Subtotal 4 6" xfId="39521"/>
    <cellStyle name="Subtotal 4 7" xfId="39522"/>
    <cellStyle name="Subtotal 5" xfId="39523"/>
    <cellStyle name="Subtotal 6" xfId="39524"/>
    <cellStyle name="Subtotal 7" xfId="39525"/>
    <cellStyle name="Subtotal 8" xfId="39526"/>
    <cellStyle name="Subtotal 9" xfId="39527"/>
    <cellStyle name="sup2Date" xfId="39528"/>
    <cellStyle name="sup2Date 10" xfId="39529"/>
    <cellStyle name="sup2Date 10 2" xfId="39530"/>
    <cellStyle name="sup2Date 10 3" xfId="39531"/>
    <cellStyle name="sup2Date 10 4" xfId="39532"/>
    <cellStyle name="sup2Date 11" xfId="39533"/>
    <cellStyle name="sup2Date 12" xfId="39534"/>
    <cellStyle name="sup2Date 13" xfId="39535"/>
    <cellStyle name="sup2Date 14" xfId="39536"/>
    <cellStyle name="sup2Date 2" xfId="39537"/>
    <cellStyle name="sup2Date 2 10" xfId="39538"/>
    <cellStyle name="sup2Date 2 11" xfId="39539"/>
    <cellStyle name="sup2Date 2 12" xfId="39540"/>
    <cellStyle name="sup2Date 2 13" xfId="39541"/>
    <cellStyle name="sup2Date 2 14" xfId="39542"/>
    <cellStyle name="sup2Date 2 2" xfId="39543"/>
    <cellStyle name="sup2Date 2 2 10" xfId="39544"/>
    <cellStyle name="sup2Date 2 2 11" xfId="39545"/>
    <cellStyle name="sup2Date 2 2 2" xfId="39546"/>
    <cellStyle name="sup2Date 2 2 2 10" xfId="39547"/>
    <cellStyle name="sup2Date 2 2 2 11" xfId="39548"/>
    <cellStyle name="sup2Date 2 2 2 12" xfId="39549"/>
    <cellStyle name="sup2Date 2 2 2 2" xfId="39550"/>
    <cellStyle name="sup2Date 2 2 2 2 10" xfId="39551"/>
    <cellStyle name="sup2Date 2 2 2 2 11" xfId="39552"/>
    <cellStyle name="sup2Date 2 2 2 2 12" xfId="39553"/>
    <cellStyle name="sup2Date 2 2 2 2 2" xfId="39554"/>
    <cellStyle name="sup2Date 2 2 2 2 2 2" xfId="39555"/>
    <cellStyle name="sup2Date 2 2 2 2 2 2 2" xfId="39556"/>
    <cellStyle name="sup2Date 2 2 2 2 2 2 3" xfId="39557"/>
    <cellStyle name="sup2Date 2 2 2 2 2 2 4" xfId="39558"/>
    <cellStyle name="sup2Date 2 2 2 2 2 2 5" xfId="39559"/>
    <cellStyle name="sup2Date 2 2 2 2 2 2 6" xfId="39560"/>
    <cellStyle name="sup2Date 2 2 2 2 2 2 7" xfId="39561"/>
    <cellStyle name="sup2Date 2 2 2 2 2 3" xfId="39562"/>
    <cellStyle name="sup2Date 2 2 2 2 2 4" xfId="39563"/>
    <cellStyle name="sup2Date 2 2 2 2 2 5" xfId="39564"/>
    <cellStyle name="sup2Date 2 2 2 2 2 6" xfId="39565"/>
    <cellStyle name="sup2Date 2 2 2 2 3" xfId="39566"/>
    <cellStyle name="sup2Date 2 2 2 2 3 2" xfId="39567"/>
    <cellStyle name="sup2Date 2 2 2 2 3 3" xfId="39568"/>
    <cellStyle name="sup2Date 2 2 2 2 3 4" xfId="39569"/>
    <cellStyle name="sup2Date 2 2 2 2 3 5" xfId="39570"/>
    <cellStyle name="sup2Date 2 2 2 2 3 6" xfId="39571"/>
    <cellStyle name="sup2Date 2 2 2 2 3 7" xfId="39572"/>
    <cellStyle name="sup2Date 2 2 2 2 4" xfId="39573"/>
    <cellStyle name="sup2Date 2 2 2 2 5" xfId="39574"/>
    <cellStyle name="sup2Date 2 2 2 2 6" xfId="39575"/>
    <cellStyle name="sup2Date 2 2 2 2 7" xfId="39576"/>
    <cellStyle name="sup2Date 2 2 2 2 8" xfId="39577"/>
    <cellStyle name="sup2Date 2 2 2 2 9" xfId="39578"/>
    <cellStyle name="sup2Date 2 2 2 3" xfId="39579"/>
    <cellStyle name="sup2Date 2 2 2 3 2" xfId="39580"/>
    <cellStyle name="sup2Date 2 2 2 3 2 2" xfId="39581"/>
    <cellStyle name="sup2Date 2 2 2 3 2 3" xfId="39582"/>
    <cellStyle name="sup2Date 2 2 2 3 2 4" xfId="39583"/>
    <cellStyle name="sup2Date 2 2 2 3 2 5" xfId="39584"/>
    <cellStyle name="sup2Date 2 2 2 3 2 6" xfId="39585"/>
    <cellStyle name="sup2Date 2 2 2 3 2 7" xfId="39586"/>
    <cellStyle name="sup2Date 2 2 2 3 3" xfId="39587"/>
    <cellStyle name="sup2Date 2 2 2 3 4" xfId="39588"/>
    <cellStyle name="sup2Date 2 2 2 3 5" xfId="39589"/>
    <cellStyle name="sup2Date 2 2 2 3 6" xfId="39590"/>
    <cellStyle name="sup2Date 2 2 2 4" xfId="39591"/>
    <cellStyle name="sup2Date 2 2 2 4 2" xfId="39592"/>
    <cellStyle name="sup2Date 2 2 2 4 3" xfId="39593"/>
    <cellStyle name="sup2Date 2 2 2 4 4" xfId="39594"/>
    <cellStyle name="sup2Date 2 2 2 4 5" xfId="39595"/>
    <cellStyle name="sup2Date 2 2 2 4 6" xfId="39596"/>
    <cellStyle name="sup2Date 2 2 2 4 7" xfId="39597"/>
    <cellStyle name="sup2Date 2 2 2 5" xfId="39598"/>
    <cellStyle name="sup2Date 2 2 2 6" xfId="39599"/>
    <cellStyle name="sup2Date 2 2 2 7" xfId="39600"/>
    <cellStyle name="sup2Date 2 2 2 8" xfId="39601"/>
    <cellStyle name="sup2Date 2 2 2 9" xfId="39602"/>
    <cellStyle name="sup2Date 2 2 3" xfId="39603"/>
    <cellStyle name="sup2Date 2 2 3 2" xfId="39604"/>
    <cellStyle name="sup2Date 2 2 3 3" xfId="39605"/>
    <cellStyle name="sup2Date 2 2 3 4" xfId="39606"/>
    <cellStyle name="sup2Date 2 2 3 5" xfId="39607"/>
    <cellStyle name="sup2Date 2 2 3 6" xfId="39608"/>
    <cellStyle name="sup2Date 2 2 3 7" xfId="39609"/>
    <cellStyle name="sup2Date 2 2 4" xfId="39610"/>
    <cellStyle name="sup2Date 2 2 5" xfId="39611"/>
    <cellStyle name="sup2Date 2 2 6" xfId="39612"/>
    <cellStyle name="sup2Date 2 2 7" xfId="39613"/>
    <cellStyle name="sup2Date 2 2 8" xfId="39614"/>
    <cellStyle name="sup2Date 2 2 9" xfId="39615"/>
    <cellStyle name="sup2Date 2 3" xfId="39616"/>
    <cellStyle name="sup2Date 2 3 10" xfId="39617"/>
    <cellStyle name="sup2Date 2 3 11" xfId="39618"/>
    <cellStyle name="sup2Date 2 3 12" xfId="39619"/>
    <cellStyle name="sup2Date 2 3 2" xfId="39620"/>
    <cellStyle name="sup2Date 2 3 2 10" xfId="39621"/>
    <cellStyle name="sup2Date 2 3 2 11" xfId="39622"/>
    <cellStyle name="sup2Date 2 3 2 12" xfId="39623"/>
    <cellStyle name="sup2Date 2 3 2 2" xfId="39624"/>
    <cellStyle name="sup2Date 2 3 2 2 10" xfId="39625"/>
    <cellStyle name="sup2Date 2 3 2 2 11" xfId="39626"/>
    <cellStyle name="sup2Date 2 3 2 2 12" xfId="39627"/>
    <cellStyle name="sup2Date 2 3 2 2 2" xfId="39628"/>
    <cellStyle name="sup2Date 2 3 2 2 2 2" xfId="39629"/>
    <cellStyle name="sup2Date 2 3 2 2 2 2 2" xfId="39630"/>
    <cellStyle name="sup2Date 2 3 2 2 2 2 3" xfId="39631"/>
    <cellStyle name="sup2Date 2 3 2 2 2 2 4" xfId="39632"/>
    <cellStyle name="sup2Date 2 3 2 2 2 2 5" xfId="39633"/>
    <cellStyle name="sup2Date 2 3 2 2 2 2 6" xfId="39634"/>
    <cellStyle name="sup2Date 2 3 2 2 2 2 7" xfId="39635"/>
    <cellStyle name="sup2Date 2 3 2 2 2 3" xfId="39636"/>
    <cellStyle name="sup2Date 2 3 2 2 2 4" xfId="39637"/>
    <cellStyle name="sup2Date 2 3 2 2 2 5" xfId="39638"/>
    <cellStyle name="sup2Date 2 3 2 2 2 6" xfId="39639"/>
    <cellStyle name="sup2Date 2 3 2 2 3" xfId="39640"/>
    <cellStyle name="sup2Date 2 3 2 2 3 2" xfId="39641"/>
    <cellStyle name="sup2Date 2 3 2 2 3 3" xfId="39642"/>
    <cellStyle name="sup2Date 2 3 2 2 3 4" xfId="39643"/>
    <cellStyle name="sup2Date 2 3 2 2 3 5" xfId="39644"/>
    <cellStyle name="sup2Date 2 3 2 2 3 6" xfId="39645"/>
    <cellStyle name="sup2Date 2 3 2 2 3 7" xfId="39646"/>
    <cellStyle name="sup2Date 2 3 2 2 4" xfId="39647"/>
    <cellStyle name="sup2Date 2 3 2 2 5" xfId="39648"/>
    <cellStyle name="sup2Date 2 3 2 2 6" xfId="39649"/>
    <cellStyle name="sup2Date 2 3 2 2 7" xfId="39650"/>
    <cellStyle name="sup2Date 2 3 2 2 8" xfId="39651"/>
    <cellStyle name="sup2Date 2 3 2 2 9" xfId="39652"/>
    <cellStyle name="sup2Date 2 3 2 3" xfId="39653"/>
    <cellStyle name="sup2Date 2 3 2 3 2" xfId="39654"/>
    <cellStyle name="sup2Date 2 3 2 3 2 2" xfId="39655"/>
    <cellStyle name="sup2Date 2 3 2 3 2 3" xfId="39656"/>
    <cellStyle name="sup2Date 2 3 2 3 2 4" xfId="39657"/>
    <cellStyle name="sup2Date 2 3 2 3 2 5" xfId="39658"/>
    <cellStyle name="sup2Date 2 3 2 3 2 6" xfId="39659"/>
    <cellStyle name="sup2Date 2 3 2 3 2 7" xfId="39660"/>
    <cellStyle name="sup2Date 2 3 2 3 3" xfId="39661"/>
    <cellStyle name="sup2Date 2 3 2 3 4" xfId="39662"/>
    <cellStyle name="sup2Date 2 3 2 3 5" xfId="39663"/>
    <cellStyle name="sup2Date 2 3 2 3 6" xfId="39664"/>
    <cellStyle name="sup2Date 2 3 2 4" xfId="39665"/>
    <cellStyle name="sup2Date 2 3 2 4 2" xfId="39666"/>
    <cellStyle name="sup2Date 2 3 2 4 3" xfId="39667"/>
    <cellStyle name="sup2Date 2 3 2 4 4" xfId="39668"/>
    <cellStyle name="sup2Date 2 3 2 4 5" xfId="39669"/>
    <cellStyle name="sup2Date 2 3 2 4 6" xfId="39670"/>
    <cellStyle name="sup2Date 2 3 2 4 7" xfId="39671"/>
    <cellStyle name="sup2Date 2 3 2 5" xfId="39672"/>
    <cellStyle name="sup2Date 2 3 2 6" xfId="39673"/>
    <cellStyle name="sup2Date 2 3 2 7" xfId="39674"/>
    <cellStyle name="sup2Date 2 3 2 8" xfId="39675"/>
    <cellStyle name="sup2Date 2 3 2 9" xfId="39676"/>
    <cellStyle name="sup2Date 2 3 3" xfId="39677"/>
    <cellStyle name="sup2Date 2 3 3 2" xfId="39678"/>
    <cellStyle name="sup2Date 2 3 3 2 2" xfId="39679"/>
    <cellStyle name="sup2Date 2 3 3 2 3" xfId="39680"/>
    <cellStyle name="sup2Date 2 3 3 2 4" xfId="39681"/>
    <cellStyle name="sup2Date 2 3 3 2 5" xfId="39682"/>
    <cellStyle name="sup2Date 2 3 3 2 6" xfId="39683"/>
    <cellStyle name="sup2Date 2 3 3 2 7" xfId="39684"/>
    <cellStyle name="sup2Date 2 3 3 3" xfId="39685"/>
    <cellStyle name="sup2Date 2 3 3 4" xfId="39686"/>
    <cellStyle name="sup2Date 2 3 3 5" xfId="39687"/>
    <cellStyle name="sup2Date 2 3 3 6" xfId="39688"/>
    <cellStyle name="sup2Date 2 3 4" xfId="39689"/>
    <cellStyle name="sup2Date 2 3 4 2" xfId="39690"/>
    <cellStyle name="sup2Date 2 3 4 3" xfId="39691"/>
    <cellStyle name="sup2Date 2 3 4 4" xfId="39692"/>
    <cellStyle name="sup2Date 2 3 4 5" xfId="39693"/>
    <cellStyle name="sup2Date 2 3 4 6" xfId="39694"/>
    <cellStyle name="sup2Date 2 3 4 7" xfId="39695"/>
    <cellStyle name="sup2Date 2 3 5" xfId="39696"/>
    <cellStyle name="sup2Date 2 3 6" xfId="39697"/>
    <cellStyle name="sup2Date 2 3 7" xfId="39698"/>
    <cellStyle name="sup2Date 2 3 8" xfId="39699"/>
    <cellStyle name="sup2Date 2 3 9" xfId="39700"/>
    <cellStyle name="sup2Date 2 4" xfId="39701"/>
    <cellStyle name="sup2Date 2 4 10" xfId="39702"/>
    <cellStyle name="sup2Date 2 4 11" xfId="39703"/>
    <cellStyle name="sup2Date 2 4 12" xfId="39704"/>
    <cellStyle name="sup2Date 2 4 2" xfId="39705"/>
    <cellStyle name="sup2Date 2 4 2 10" xfId="39706"/>
    <cellStyle name="sup2Date 2 4 2 11" xfId="39707"/>
    <cellStyle name="sup2Date 2 4 2 12" xfId="39708"/>
    <cellStyle name="sup2Date 2 4 2 2" xfId="39709"/>
    <cellStyle name="sup2Date 2 4 2 2 2" xfId="39710"/>
    <cellStyle name="sup2Date 2 4 2 2 2 2" xfId="39711"/>
    <cellStyle name="sup2Date 2 4 2 2 2 3" xfId="39712"/>
    <cellStyle name="sup2Date 2 4 2 2 2 4" xfId="39713"/>
    <cellStyle name="sup2Date 2 4 2 2 2 5" xfId="39714"/>
    <cellStyle name="sup2Date 2 4 2 2 2 6" xfId="39715"/>
    <cellStyle name="sup2Date 2 4 2 2 2 7" xfId="39716"/>
    <cellStyle name="sup2Date 2 4 2 2 3" xfId="39717"/>
    <cellStyle name="sup2Date 2 4 2 2 4" xfId="39718"/>
    <cellStyle name="sup2Date 2 4 2 2 5" xfId="39719"/>
    <cellStyle name="sup2Date 2 4 2 2 6" xfId="39720"/>
    <cellStyle name="sup2Date 2 4 2 3" xfId="39721"/>
    <cellStyle name="sup2Date 2 4 2 3 2" xfId="39722"/>
    <cellStyle name="sup2Date 2 4 2 3 3" xfId="39723"/>
    <cellStyle name="sup2Date 2 4 2 3 4" xfId="39724"/>
    <cellStyle name="sup2Date 2 4 2 3 5" xfId="39725"/>
    <cellStyle name="sup2Date 2 4 2 3 6" xfId="39726"/>
    <cellStyle name="sup2Date 2 4 2 3 7" xfId="39727"/>
    <cellStyle name="sup2Date 2 4 2 4" xfId="39728"/>
    <cellStyle name="sup2Date 2 4 2 5" xfId="39729"/>
    <cellStyle name="sup2Date 2 4 2 6" xfId="39730"/>
    <cellStyle name="sup2Date 2 4 2 7" xfId="39731"/>
    <cellStyle name="sup2Date 2 4 2 8" xfId="39732"/>
    <cellStyle name="sup2Date 2 4 2 9" xfId="39733"/>
    <cellStyle name="sup2Date 2 4 3" xfId="39734"/>
    <cellStyle name="sup2Date 2 4 3 2" xfId="39735"/>
    <cellStyle name="sup2Date 2 4 3 2 2" xfId="39736"/>
    <cellStyle name="sup2Date 2 4 3 2 3" xfId="39737"/>
    <cellStyle name="sup2Date 2 4 3 2 4" xfId="39738"/>
    <cellStyle name="sup2Date 2 4 3 2 5" xfId="39739"/>
    <cellStyle name="sup2Date 2 4 3 2 6" xfId="39740"/>
    <cellStyle name="sup2Date 2 4 3 2 7" xfId="39741"/>
    <cellStyle name="sup2Date 2 4 3 3" xfId="39742"/>
    <cellStyle name="sup2Date 2 4 3 4" xfId="39743"/>
    <cellStyle name="sup2Date 2 4 3 5" xfId="39744"/>
    <cellStyle name="sup2Date 2 4 3 6" xfId="39745"/>
    <cellStyle name="sup2Date 2 4 4" xfId="39746"/>
    <cellStyle name="sup2Date 2 4 4 2" xfId="39747"/>
    <cellStyle name="sup2Date 2 4 4 3" xfId="39748"/>
    <cellStyle name="sup2Date 2 4 4 4" xfId="39749"/>
    <cellStyle name="sup2Date 2 4 4 5" xfId="39750"/>
    <cellStyle name="sup2Date 2 4 4 6" xfId="39751"/>
    <cellStyle name="sup2Date 2 4 4 7" xfId="39752"/>
    <cellStyle name="sup2Date 2 4 5" xfId="39753"/>
    <cellStyle name="sup2Date 2 4 6" xfId="39754"/>
    <cellStyle name="sup2Date 2 4 7" xfId="39755"/>
    <cellStyle name="sup2Date 2 4 8" xfId="39756"/>
    <cellStyle name="sup2Date 2 4 9" xfId="39757"/>
    <cellStyle name="sup2Date 2 5" xfId="39758"/>
    <cellStyle name="sup2Date 2 5 2" xfId="39759"/>
    <cellStyle name="sup2Date 2 5 3" xfId="39760"/>
    <cellStyle name="sup2Date 2 5 4" xfId="39761"/>
    <cellStyle name="sup2Date 2 5 5" xfId="39762"/>
    <cellStyle name="sup2Date 2 6" xfId="39763"/>
    <cellStyle name="sup2Date 2 6 2" xfId="39764"/>
    <cellStyle name="sup2Date 2 6 3" xfId="39765"/>
    <cellStyle name="sup2Date 2 6 4" xfId="39766"/>
    <cellStyle name="sup2Date 2 6 5" xfId="39767"/>
    <cellStyle name="sup2Date 2 6 6" xfId="39768"/>
    <cellStyle name="sup2Date 2 6 7" xfId="39769"/>
    <cellStyle name="sup2Date 2 7" xfId="39770"/>
    <cellStyle name="sup2Date 2 7 2" xfId="39771"/>
    <cellStyle name="sup2Date 2 7 3" xfId="39772"/>
    <cellStyle name="sup2Date 2 7 4" xfId="39773"/>
    <cellStyle name="sup2Date 2 8" xfId="39774"/>
    <cellStyle name="sup2Date 2 8 2" xfId="39775"/>
    <cellStyle name="sup2Date 2 8 3" xfId="39776"/>
    <cellStyle name="sup2Date 2 8 4" xfId="39777"/>
    <cellStyle name="sup2Date 2 9" xfId="39778"/>
    <cellStyle name="sup2Date 3" xfId="39779"/>
    <cellStyle name="sup2Date 3 10" xfId="39780"/>
    <cellStyle name="sup2Date 3 11" xfId="39781"/>
    <cellStyle name="sup2Date 3 12" xfId="39782"/>
    <cellStyle name="sup2Date 3 13" xfId="39783"/>
    <cellStyle name="sup2Date 3 14" xfId="39784"/>
    <cellStyle name="sup2Date 3 15" xfId="39785"/>
    <cellStyle name="sup2Date 3 2" xfId="39786"/>
    <cellStyle name="sup2Date 3 2 10" xfId="39787"/>
    <cellStyle name="sup2Date 3 2 11" xfId="39788"/>
    <cellStyle name="sup2Date 3 2 2" xfId="39789"/>
    <cellStyle name="sup2Date 3 2 2 10" xfId="39790"/>
    <cellStyle name="sup2Date 3 2 2 11" xfId="39791"/>
    <cellStyle name="sup2Date 3 2 2 12" xfId="39792"/>
    <cellStyle name="sup2Date 3 2 2 2" xfId="39793"/>
    <cellStyle name="sup2Date 3 2 2 2 10" xfId="39794"/>
    <cellStyle name="sup2Date 3 2 2 2 11" xfId="39795"/>
    <cellStyle name="sup2Date 3 2 2 2 12" xfId="39796"/>
    <cellStyle name="sup2Date 3 2 2 2 2" xfId="39797"/>
    <cellStyle name="sup2Date 3 2 2 2 2 2" xfId="39798"/>
    <cellStyle name="sup2Date 3 2 2 2 2 2 2" xfId="39799"/>
    <cellStyle name="sup2Date 3 2 2 2 2 2 3" xfId="39800"/>
    <cellStyle name="sup2Date 3 2 2 2 2 2 4" xfId="39801"/>
    <cellStyle name="sup2Date 3 2 2 2 2 2 5" xfId="39802"/>
    <cellStyle name="sup2Date 3 2 2 2 2 2 6" xfId="39803"/>
    <cellStyle name="sup2Date 3 2 2 2 2 2 7" xfId="39804"/>
    <cellStyle name="sup2Date 3 2 2 2 2 3" xfId="39805"/>
    <cellStyle name="sup2Date 3 2 2 2 2 4" xfId="39806"/>
    <cellStyle name="sup2Date 3 2 2 2 2 5" xfId="39807"/>
    <cellStyle name="sup2Date 3 2 2 2 2 6" xfId="39808"/>
    <cellStyle name="sup2Date 3 2 2 2 3" xfId="39809"/>
    <cellStyle name="sup2Date 3 2 2 2 3 2" xfId="39810"/>
    <cellStyle name="sup2Date 3 2 2 2 3 3" xfId="39811"/>
    <cellStyle name="sup2Date 3 2 2 2 3 4" xfId="39812"/>
    <cellStyle name="sup2Date 3 2 2 2 3 5" xfId="39813"/>
    <cellStyle name="sup2Date 3 2 2 2 3 6" xfId="39814"/>
    <cellStyle name="sup2Date 3 2 2 2 3 7" xfId="39815"/>
    <cellStyle name="sup2Date 3 2 2 2 4" xfId="39816"/>
    <cellStyle name="sup2Date 3 2 2 2 5" xfId="39817"/>
    <cellStyle name="sup2Date 3 2 2 2 6" xfId="39818"/>
    <cellStyle name="sup2Date 3 2 2 2 7" xfId="39819"/>
    <cellStyle name="sup2Date 3 2 2 2 8" xfId="39820"/>
    <cellStyle name="sup2Date 3 2 2 2 9" xfId="39821"/>
    <cellStyle name="sup2Date 3 2 2 3" xfId="39822"/>
    <cellStyle name="sup2Date 3 2 2 3 2" xfId="39823"/>
    <cellStyle name="sup2Date 3 2 2 3 2 2" xfId="39824"/>
    <cellStyle name="sup2Date 3 2 2 3 2 3" xfId="39825"/>
    <cellStyle name="sup2Date 3 2 2 3 2 4" xfId="39826"/>
    <cellStyle name="sup2Date 3 2 2 3 2 5" xfId="39827"/>
    <cellStyle name="sup2Date 3 2 2 3 2 6" xfId="39828"/>
    <cellStyle name="sup2Date 3 2 2 3 2 7" xfId="39829"/>
    <cellStyle name="sup2Date 3 2 2 3 3" xfId="39830"/>
    <cellStyle name="sup2Date 3 2 2 3 4" xfId="39831"/>
    <cellStyle name="sup2Date 3 2 2 3 5" xfId="39832"/>
    <cellStyle name="sup2Date 3 2 2 3 6" xfId="39833"/>
    <cellStyle name="sup2Date 3 2 2 4" xfId="39834"/>
    <cellStyle name="sup2Date 3 2 2 4 2" xfId="39835"/>
    <cellStyle name="sup2Date 3 2 2 4 3" xfId="39836"/>
    <cellStyle name="sup2Date 3 2 2 4 4" xfId="39837"/>
    <cellStyle name="sup2Date 3 2 2 4 5" xfId="39838"/>
    <cellStyle name="sup2Date 3 2 2 4 6" xfId="39839"/>
    <cellStyle name="sup2Date 3 2 2 4 7" xfId="39840"/>
    <cellStyle name="sup2Date 3 2 2 5" xfId="39841"/>
    <cellStyle name="sup2Date 3 2 2 6" xfId="39842"/>
    <cellStyle name="sup2Date 3 2 2 7" xfId="39843"/>
    <cellStyle name="sup2Date 3 2 2 8" xfId="39844"/>
    <cellStyle name="sup2Date 3 2 2 9" xfId="39845"/>
    <cellStyle name="sup2Date 3 2 3" xfId="39846"/>
    <cellStyle name="sup2Date 3 2 3 2" xfId="39847"/>
    <cellStyle name="sup2Date 3 2 3 3" xfId="39848"/>
    <cellStyle name="sup2Date 3 2 3 4" xfId="39849"/>
    <cellStyle name="sup2Date 3 2 3 5" xfId="39850"/>
    <cellStyle name="sup2Date 3 2 3 6" xfId="39851"/>
    <cellStyle name="sup2Date 3 2 3 7" xfId="39852"/>
    <cellStyle name="sup2Date 3 2 4" xfId="39853"/>
    <cellStyle name="sup2Date 3 2 5" xfId="39854"/>
    <cellStyle name="sup2Date 3 2 6" xfId="39855"/>
    <cellStyle name="sup2Date 3 2 7" xfId="39856"/>
    <cellStyle name="sup2Date 3 2 8" xfId="39857"/>
    <cellStyle name="sup2Date 3 2 9" xfId="39858"/>
    <cellStyle name="sup2Date 3 3" xfId="39859"/>
    <cellStyle name="sup2Date 3 3 10" xfId="39860"/>
    <cellStyle name="sup2Date 3 3 11" xfId="39861"/>
    <cellStyle name="sup2Date 3 3 12" xfId="39862"/>
    <cellStyle name="sup2Date 3 3 2" xfId="39863"/>
    <cellStyle name="sup2Date 3 3 2 10" xfId="39864"/>
    <cellStyle name="sup2Date 3 3 2 11" xfId="39865"/>
    <cellStyle name="sup2Date 3 3 2 12" xfId="39866"/>
    <cellStyle name="sup2Date 3 3 2 2" xfId="39867"/>
    <cellStyle name="sup2Date 3 3 2 2 10" xfId="39868"/>
    <cellStyle name="sup2Date 3 3 2 2 11" xfId="39869"/>
    <cellStyle name="sup2Date 3 3 2 2 12" xfId="39870"/>
    <cellStyle name="sup2Date 3 3 2 2 2" xfId="39871"/>
    <cellStyle name="sup2Date 3 3 2 2 2 2" xfId="39872"/>
    <cellStyle name="sup2Date 3 3 2 2 2 2 2" xfId="39873"/>
    <cellStyle name="sup2Date 3 3 2 2 2 2 3" xfId="39874"/>
    <cellStyle name="sup2Date 3 3 2 2 2 2 4" xfId="39875"/>
    <cellStyle name="sup2Date 3 3 2 2 2 2 5" xfId="39876"/>
    <cellStyle name="sup2Date 3 3 2 2 2 2 6" xfId="39877"/>
    <cellStyle name="sup2Date 3 3 2 2 2 2 7" xfId="39878"/>
    <cellStyle name="sup2Date 3 3 2 2 2 3" xfId="39879"/>
    <cellStyle name="sup2Date 3 3 2 2 2 4" xfId="39880"/>
    <cellStyle name="sup2Date 3 3 2 2 2 5" xfId="39881"/>
    <cellStyle name="sup2Date 3 3 2 2 2 6" xfId="39882"/>
    <cellStyle name="sup2Date 3 3 2 2 3" xfId="39883"/>
    <cellStyle name="sup2Date 3 3 2 2 3 2" xfId="39884"/>
    <cellStyle name="sup2Date 3 3 2 2 3 3" xfId="39885"/>
    <cellStyle name="sup2Date 3 3 2 2 3 4" xfId="39886"/>
    <cellStyle name="sup2Date 3 3 2 2 3 5" xfId="39887"/>
    <cellStyle name="sup2Date 3 3 2 2 3 6" xfId="39888"/>
    <cellStyle name="sup2Date 3 3 2 2 3 7" xfId="39889"/>
    <cellStyle name="sup2Date 3 3 2 2 4" xfId="39890"/>
    <cellStyle name="sup2Date 3 3 2 2 5" xfId="39891"/>
    <cellStyle name="sup2Date 3 3 2 2 6" xfId="39892"/>
    <cellStyle name="sup2Date 3 3 2 2 7" xfId="39893"/>
    <cellStyle name="sup2Date 3 3 2 2 8" xfId="39894"/>
    <cellStyle name="sup2Date 3 3 2 2 9" xfId="39895"/>
    <cellStyle name="sup2Date 3 3 2 3" xfId="39896"/>
    <cellStyle name="sup2Date 3 3 2 3 2" xfId="39897"/>
    <cellStyle name="sup2Date 3 3 2 3 2 2" xfId="39898"/>
    <cellStyle name="sup2Date 3 3 2 3 2 3" xfId="39899"/>
    <cellStyle name="sup2Date 3 3 2 3 2 4" xfId="39900"/>
    <cellStyle name="sup2Date 3 3 2 3 2 5" xfId="39901"/>
    <cellStyle name="sup2Date 3 3 2 3 2 6" xfId="39902"/>
    <cellStyle name="sup2Date 3 3 2 3 2 7" xfId="39903"/>
    <cellStyle name="sup2Date 3 3 2 3 3" xfId="39904"/>
    <cellStyle name="sup2Date 3 3 2 3 4" xfId="39905"/>
    <cellStyle name="sup2Date 3 3 2 3 5" xfId="39906"/>
    <cellStyle name="sup2Date 3 3 2 3 6" xfId="39907"/>
    <cellStyle name="sup2Date 3 3 2 4" xfId="39908"/>
    <cellStyle name="sup2Date 3 3 2 4 2" xfId="39909"/>
    <cellStyle name="sup2Date 3 3 2 4 3" xfId="39910"/>
    <cellStyle name="sup2Date 3 3 2 4 4" xfId="39911"/>
    <cellStyle name="sup2Date 3 3 2 4 5" xfId="39912"/>
    <cellStyle name="sup2Date 3 3 2 4 6" xfId="39913"/>
    <cellStyle name="sup2Date 3 3 2 4 7" xfId="39914"/>
    <cellStyle name="sup2Date 3 3 2 5" xfId="39915"/>
    <cellStyle name="sup2Date 3 3 2 6" xfId="39916"/>
    <cellStyle name="sup2Date 3 3 2 7" xfId="39917"/>
    <cellStyle name="sup2Date 3 3 2 8" xfId="39918"/>
    <cellStyle name="sup2Date 3 3 2 9" xfId="39919"/>
    <cellStyle name="sup2Date 3 3 3" xfId="39920"/>
    <cellStyle name="sup2Date 3 3 3 2" xfId="39921"/>
    <cellStyle name="sup2Date 3 3 3 2 2" xfId="39922"/>
    <cellStyle name="sup2Date 3 3 3 2 3" xfId="39923"/>
    <cellStyle name="sup2Date 3 3 3 2 4" xfId="39924"/>
    <cellStyle name="sup2Date 3 3 3 2 5" xfId="39925"/>
    <cellStyle name="sup2Date 3 3 3 2 6" xfId="39926"/>
    <cellStyle name="sup2Date 3 3 3 2 7" xfId="39927"/>
    <cellStyle name="sup2Date 3 3 3 3" xfId="39928"/>
    <cellStyle name="sup2Date 3 3 3 4" xfId="39929"/>
    <cellStyle name="sup2Date 3 3 3 5" xfId="39930"/>
    <cellStyle name="sup2Date 3 3 3 6" xfId="39931"/>
    <cellStyle name="sup2Date 3 3 4" xfId="39932"/>
    <cellStyle name="sup2Date 3 3 4 2" xfId="39933"/>
    <cellStyle name="sup2Date 3 3 4 3" xfId="39934"/>
    <cellStyle name="sup2Date 3 3 4 4" xfId="39935"/>
    <cellStyle name="sup2Date 3 3 4 5" xfId="39936"/>
    <cellStyle name="sup2Date 3 3 4 6" xfId="39937"/>
    <cellStyle name="sup2Date 3 3 4 7" xfId="39938"/>
    <cellStyle name="sup2Date 3 3 5" xfId="39939"/>
    <cellStyle name="sup2Date 3 3 6" xfId="39940"/>
    <cellStyle name="sup2Date 3 3 7" xfId="39941"/>
    <cellStyle name="sup2Date 3 3 8" xfId="39942"/>
    <cellStyle name="sup2Date 3 3 9" xfId="39943"/>
    <cellStyle name="sup2Date 3 4" xfId="39944"/>
    <cellStyle name="sup2Date 3 4 10" xfId="39945"/>
    <cellStyle name="sup2Date 3 4 11" xfId="39946"/>
    <cellStyle name="sup2Date 3 4 12" xfId="39947"/>
    <cellStyle name="sup2Date 3 4 2" xfId="39948"/>
    <cellStyle name="sup2Date 3 4 2 10" xfId="39949"/>
    <cellStyle name="sup2Date 3 4 2 11" xfId="39950"/>
    <cellStyle name="sup2Date 3 4 2 12" xfId="39951"/>
    <cellStyle name="sup2Date 3 4 2 2" xfId="39952"/>
    <cellStyle name="sup2Date 3 4 2 2 2" xfId="39953"/>
    <cellStyle name="sup2Date 3 4 2 2 2 2" xfId="39954"/>
    <cellStyle name="sup2Date 3 4 2 2 2 3" xfId="39955"/>
    <cellStyle name="sup2Date 3 4 2 2 2 4" xfId="39956"/>
    <cellStyle name="sup2Date 3 4 2 2 2 5" xfId="39957"/>
    <cellStyle name="sup2Date 3 4 2 2 2 6" xfId="39958"/>
    <cellStyle name="sup2Date 3 4 2 2 2 7" xfId="39959"/>
    <cellStyle name="sup2Date 3 4 2 2 3" xfId="39960"/>
    <cellStyle name="sup2Date 3 4 2 2 4" xfId="39961"/>
    <cellStyle name="sup2Date 3 4 2 2 5" xfId="39962"/>
    <cellStyle name="sup2Date 3 4 2 2 6" xfId="39963"/>
    <cellStyle name="sup2Date 3 4 2 3" xfId="39964"/>
    <cellStyle name="sup2Date 3 4 2 3 2" xfId="39965"/>
    <cellStyle name="sup2Date 3 4 2 3 3" xfId="39966"/>
    <cellStyle name="sup2Date 3 4 2 3 4" xfId="39967"/>
    <cellStyle name="sup2Date 3 4 2 3 5" xfId="39968"/>
    <cellStyle name="sup2Date 3 4 2 3 6" xfId="39969"/>
    <cellStyle name="sup2Date 3 4 2 3 7" xfId="39970"/>
    <cellStyle name="sup2Date 3 4 2 4" xfId="39971"/>
    <cellStyle name="sup2Date 3 4 2 5" xfId="39972"/>
    <cellStyle name="sup2Date 3 4 2 6" xfId="39973"/>
    <cellStyle name="sup2Date 3 4 2 7" xfId="39974"/>
    <cellStyle name="sup2Date 3 4 2 8" xfId="39975"/>
    <cellStyle name="sup2Date 3 4 2 9" xfId="39976"/>
    <cellStyle name="sup2Date 3 4 3" xfId="39977"/>
    <cellStyle name="sup2Date 3 4 3 2" xfId="39978"/>
    <cellStyle name="sup2Date 3 4 3 2 2" xfId="39979"/>
    <cellStyle name="sup2Date 3 4 3 2 3" xfId="39980"/>
    <cellStyle name="sup2Date 3 4 3 2 4" xfId="39981"/>
    <cellStyle name="sup2Date 3 4 3 2 5" xfId="39982"/>
    <cellStyle name="sup2Date 3 4 3 2 6" xfId="39983"/>
    <cellStyle name="sup2Date 3 4 3 2 7" xfId="39984"/>
    <cellStyle name="sup2Date 3 4 3 3" xfId="39985"/>
    <cellStyle name="sup2Date 3 4 3 4" xfId="39986"/>
    <cellStyle name="sup2Date 3 4 3 5" xfId="39987"/>
    <cellStyle name="sup2Date 3 4 3 6" xfId="39988"/>
    <cellStyle name="sup2Date 3 4 4" xfId="39989"/>
    <cellStyle name="sup2Date 3 4 4 2" xfId="39990"/>
    <cellStyle name="sup2Date 3 4 4 3" xfId="39991"/>
    <cellStyle name="sup2Date 3 4 4 4" xfId="39992"/>
    <cellStyle name="sup2Date 3 4 4 5" xfId="39993"/>
    <cellStyle name="sup2Date 3 4 4 6" xfId="39994"/>
    <cellStyle name="sup2Date 3 4 4 7" xfId="39995"/>
    <cellStyle name="sup2Date 3 4 5" xfId="39996"/>
    <cellStyle name="sup2Date 3 4 6" xfId="39997"/>
    <cellStyle name="sup2Date 3 4 7" xfId="39998"/>
    <cellStyle name="sup2Date 3 4 8" xfId="39999"/>
    <cellStyle name="sup2Date 3 4 9" xfId="40000"/>
    <cellStyle name="sup2Date 3 5" xfId="40001"/>
    <cellStyle name="sup2Date 3 5 2" xfId="40002"/>
    <cellStyle name="sup2Date 3 5 3" xfId="40003"/>
    <cellStyle name="sup2Date 3 5 4" xfId="40004"/>
    <cellStyle name="sup2Date 3 5 5" xfId="40005"/>
    <cellStyle name="sup2Date 3 5 6" xfId="40006"/>
    <cellStyle name="sup2Date 3 5 7" xfId="40007"/>
    <cellStyle name="sup2Date 3 6" xfId="40008"/>
    <cellStyle name="sup2Date 3 6 2" xfId="40009"/>
    <cellStyle name="sup2Date 3 6 3" xfId="40010"/>
    <cellStyle name="sup2Date 3 6 4" xfId="40011"/>
    <cellStyle name="sup2Date 3 6 5" xfId="40012"/>
    <cellStyle name="sup2Date 3 6 6" xfId="40013"/>
    <cellStyle name="sup2Date 3 6 7" xfId="40014"/>
    <cellStyle name="sup2Date 3 7" xfId="40015"/>
    <cellStyle name="sup2Date 3 7 2" xfId="40016"/>
    <cellStyle name="sup2Date 3 7 3" xfId="40017"/>
    <cellStyle name="sup2Date 3 7 4" xfId="40018"/>
    <cellStyle name="sup2Date 3 8" xfId="40019"/>
    <cellStyle name="sup2Date 3 8 2" xfId="40020"/>
    <cellStyle name="sup2Date 3 8 3" xfId="40021"/>
    <cellStyle name="sup2Date 3 8 4" xfId="40022"/>
    <cellStyle name="sup2Date 3 9" xfId="40023"/>
    <cellStyle name="sup2Date 4" xfId="40024"/>
    <cellStyle name="sup2Date 4 10" xfId="40025"/>
    <cellStyle name="sup2Date 4 11" xfId="40026"/>
    <cellStyle name="sup2Date 4 12" xfId="40027"/>
    <cellStyle name="sup2Date 4 13" xfId="40028"/>
    <cellStyle name="sup2Date 4 2" xfId="40029"/>
    <cellStyle name="sup2Date 4 2 2" xfId="40030"/>
    <cellStyle name="sup2Date 4 2 2 2" xfId="40031"/>
    <cellStyle name="sup2Date 4 2 2 3" xfId="40032"/>
    <cellStyle name="sup2Date 4 2 2 4" xfId="40033"/>
    <cellStyle name="sup2Date 4 2 2 5" xfId="40034"/>
    <cellStyle name="sup2Date 4 2 2 6" xfId="40035"/>
    <cellStyle name="sup2Date 4 2 2 7" xfId="40036"/>
    <cellStyle name="sup2Date 4 2 3" xfId="40037"/>
    <cellStyle name="sup2Date 4 2 4" xfId="40038"/>
    <cellStyle name="sup2Date 4 2 5" xfId="40039"/>
    <cellStyle name="sup2Date 4 2 6" xfId="40040"/>
    <cellStyle name="sup2Date 4 3" xfId="40041"/>
    <cellStyle name="sup2Date 4 3 2" xfId="40042"/>
    <cellStyle name="sup2Date 4 3 3" xfId="40043"/>
    <cellStyle name="sup2Date 4 3 4" xfId="40044"/>
    <cellStyle name="sup2Date 4 3 5" xfId="40045"/>
    <cellStyle name="sup2Date 4 3 6" xfId="40046"/>
    <cellStyle name="sup2Date 4 3 7" xfId="40047"/>
    <cellStyle name="sup2Date 4 4" xfId="40048"/>
    <cellStyle name="sup2Date 4 5" xfId="40049"/>
    <cellStyle name="sup2Date 4 6" xfId="40050"/>
    <cellStyle name="sup2Date 4 7" xfId="40051"/>
    <cellStyle name="sup2Date 4 8" xfId="40052"/>
    <cellStyle name="sup2Date 4 9" xfId="40053"/>
    <cellStyle name="sup2Date 5" xfId="40054"/>
    <cellStyle name="sup2Date 5 10" xfId="40055"/>
    <cellStyle name="sup2Date 5 11" xfId="40056"/>
    <cellStyle name="sup2Date 5 12" xfId="40057"/>
    <cellStyle name="sup2Date 5 13" xfId="40058"/>
    <cellStyle name="sup2Date 5 2" xfId="40059"/>
    <cellStyle name="sup2Date 5 2 2" xfId="40060"/>
    <cellStyle name="sup2Date 5 2 2 2" xfId="40061"/>
    <cellStyle name="sup2Date 5 2 2 3" xfId="40062"/>
    <cellStyle name="sup2Date 5 2 2 4" xfId="40063"/>
    <cellStyle name="sup2Date 5 2 2 5" xfId="40064"/>
    <cellStyle name="sup2Date 5 2 2 6" xfId="40065"/>
    <cellStyle name="sup2Date 5 2 2 7" xfId="40066"/>
    <cellStyle name="sup2Date 5 2 3" xfId="40067"/>
    <cellStyle name="sup2Date 5 2 4" xfId="40068"/>
    <cellStyle name="sup2Date 5 2 5" xfId="40069"/>
    <cellStyle name="sup2Date 5 2 6" xfId="40070"/>
    <cellStyle name="sup2Date 5 3" xfId="40071"/>
    <cellStyle name="sup2Date 5 3 2" xfId="40072"/>
    <cellStyle name="sup2Date 5 3 3" xfId="40073"/>
    <cellStyle name="sup2Date 5 3 4" xfId="40074"/>
    <cellStyle name="sup2Date 5 3 5" xfId="40075"/>
    <cellStyle name="sup2Date 5 3 6" xfId="40076"/>
    <cellStyle name="sup2Date 5 3 7" xfId="40077"/>
    <cellStyle name="sup2Date 5 4" xfId="40078"/>
    <cellStyle name="sup2Date 5 5" xfId="40079"/>
    <cellStyle name="sup2Date 5 6" xfId="40080"/>
    <cellStyle name="sup2Date 5 7" xfId="40081"/>
    <cellStyle name="sup2Date 5 8" xfId="40082"/>
    <cellStyle name="sup2Date 5 9" xfId="40083"/>
    <cellStyle name="sup2Date 6" xfId="40084"/>
    <cellStyle name="sup2Date 6 10" xfId="40085"/>
    <cellStyle name="sup2Date 6 11" xfId="40086"/>
    <cellStyle name="sup2Date 6 12" xfId="40087"/>
    <cellStyle name="sup2Date 6 2" xfId="40088"/>
    <cellStyle name="sup2Date 6 2 2" xfId="40089"/>
    <cellStyle name="sup2Date 6 2 2 2" xfId="40090"/>
    <cellStyle name="sup2Date 6 2 2 3" xfId="40091"/>
    <cellStyle name="sup2Date 6 2 2 4" xfId="40092"/>
    <cellStyle name="sup2Date 6 2 2 5" xfId="40093"/>
    <cellStyle name="sup2Date 6 2 2 6" xfId="40094"/>
    <cellStyle name="sup2Date 6 2 2 7" xfId="40095"/>
    <cellStyle name="sup2Date 6 2 3" xfId="40096"/>
    <cellStyle name="sup2Date 6 2 4" xfId="40097"/>
    <cellStyle name="sup2Date 6 2 5" xfId="40098"/>
    <cellStyle name="sup2Date 6 2 6" xfId="40099"/>
    <cellStyle name="sup2Date 6 3" xfId="40100"/>
    <cellStyle name="sup2Date 6 3 2" xfId="40101"/>
    <cellStyle name="sup2Date 6 3 3" xfId="40102"/>
    <cellStyle name="sup2Date 6 3 4" xfId="40103"/>
    <cellStyle name="sup2Date 6 3 5" xfId="40104"/>
    <cellStyle name="sup2Date 6 3 6" xfId="40105"/>
    <cellStyle name="sup2Date 6 3 7" xfId="40106"/>
    <cellStyle name="sup2Date 6 4" xfId="40107"/>
    <cellStyle name="sup2Date 6 5" xfId="40108"/>
    <cellStyle name="sup2Date 6 6" xfId="40109"/>
    <cellStyle name="sup2Date 6 7" xfId="40110"/>
    <cellStyle name="sup2Date 6 8" xfId="40111"/>
    <cellStyle name="sup2Date 6 9" xfId="40112"/>
    <cellStyle name="sup2Date 7" xfId="40113"/>
    <cellStyle name="sup2Date 7 2" xfId="40114"/>
    <cellStyle name="sup2Date 7 3" xfId="40115"/>
    <cellStyle name="sup2Date 7 4" xfId="40116"/>
    <cellStyle name="sup2Date 7 5" xfId="40117"/>
    <cellStyle name="sup2Date 8" xfId="40118"/>
    <cellStyle name="sup2Date 8 2" xfId="40119"/>
    <cellStyle name="sup2Date 8 3" xfId="40120"/>
    <cellStyle name="sup2Date 8 4" xfId="40121"/>
    <cellStyle name="sup2Date 8 5" xfId="40122"/>
    <cellStyle name="sup2Date 8 6" xfId="40123"/>
    <cellStyle name="sup2Date 8 7" xfId="40124"/>
    <cellStyle name="sup2Date 9" xfId="40125"/>
    <cellStyle name="sup2Date 9 2" xfId="40126"/>
    <cellStyle name="sup2Date 9 3" xfId="40127"/>
    <cellStyle name="sup2Date 9 4" xfId="40128"/>
    <cellStyle name="sup2Int" xfId="40129"/>
    <cellStyle name="sup2Int 10" xfId="40130"/>
    <cellStyle name="sup2Int 10 2" xfId="40131"/>
    <cellStyle name="sup2Int 10 3" xfId="40132"/>
    <cellStyle name="sup2Int 10 4" xfId="40133"/>
    <cellStyle name="sup2Int 11" xfId="40134"/>
    <cellStyle name="sup2Int 12" xfId="40135"/>
    <cellStyle name="sup2Int 13" xfId="40136"/>
    <cellStyle name="sup2Int 14" xfId="40137"/>
    <cellStyle name="sup2Int 2" xfId="40138"/>
    <cellStyle name="sup2Int 2 10" xfId="40139"/>
    <cellStyle name="sup2Int 2 11" xfId="40140"/>
    <cellStyle name="sup2Int 2 12" xfId="40141"/>
    <cellStyle name="sup2Int 2 13" xfId="40142"/>
    <cellStyle name="sup2Int 2 14" xfId="40143"/>
    <cellStyle name="sup2Int 2 2" xfId="40144"/>
    <cellStyle name="sup2Int 2 2 10" xfId="40145"/>
    <cellStyle name="sup2Int 2 2 11" xfId="40146"/>
    <cellStyle name="sup2Int 2 2 2" xfId="40147"/>
    <cellStyle name="sup2Int 2 2 2 10" xfId="40148"/>
    <cellStyle name="sup2Int 2 2 2 11" xfId="40149"/>
    <cellStyle name="sup2Int 2 2 2 12" xfId="40150"/>
    <cellStyle name="sup2Int 2 2 2 2" xfId="40151"/>
    <cellStyle name="sup2Int 2 2 2 2 10" xfId="40152"/>
    <cellStyle name="sup2Int 2 2 2 2 11" xfId="40153"/>
    <cellStyle name="sup2Int 2 2 2 2 12" xfId="40154"/>
    <cellStyle name="sup2Int 2 2 2 2 2" xfId="40155"/>
    <cellStyle name="sup2Int 2 2 2 2 2 2" xfId="40156"/>
    <cellStyle name="sup2Int 2 2 2 2 2 2 2" xfId="40157"/>
    <cellStyle name="sup2Int 2 2 2 2 2 2 3" xfId="40158"/>
    <cellStyle name="sup2Int 2 2 2 2 2 2 4" xfId="40159"/>
    <cellStyle name="sup2Int 2 2 2 2 2 2 5" xfId="40160"/>
    <cellStyle name="sup2Int 2 2 2 2 2 2 6" xfId="40161"/>
    <cellStyle name="sup2Int 2 2 2 2 2 2 7" xfId="40162"/>
    <cellStyle name="sup2Int 2 2 2 2 2 3" xfId="40163"/>
    <cellStyle name="sup2Int 2 2 2 2 2 4" xfId="40164"/>
    <cellStyle name="sup2Int 2 2 2 2 2 5" xfId="40165"/>
    <cellStyle name="sup2Int 2 2 2 2 2 6" xfId="40166"/>
    <cellStyle name="sup2Int 2 2 2 2 3" xfId="40167"/>
    <cellStyle name="sup2Int 2 2 2 2 3 2" xfId="40168"/>
    <cellStyle name="sup2Int 2 2 2 2 3 3" xfId="40169"/>
    <cellStyle name="sup2Int 2 2 2 2 3 4" xfId="40170"/>
    <cellStyle name="sup2Int 2 2 2 2 3 5" xfId="40171"/>
    <cellStyle name="sup2Int 2 2 2 2 3 6" xfId="40172"/>
    <cellStyle name="sup2Int 2 2 2 2 3 7" xfId="40173"/>
    <cellStyle name="sup2Int 2 2 2 2 4" xfId="40174"/>
    <cellStyle name="sup2Int 2 2 2 2 5" xfId="40175"/>
    <cellStyle name="sup2Int 2 2 2 2 6" xfId="40176"/>
    <cellStyle name="sup2Int 2 2 2 2 7" xfId="40177"/>
    <cellStyle name="sup2Int 2 2 2 2 8" xfId="40178"/>
    <cellStyle name="sup2Int 2 2 2 2 9" xfId="40179"/>
    <cellStyle name="sup2Int 2 2 2 3" xfId="40180"/>
    <cellStyle name="sup2Int 2 2 2 3 2" xfId="40181"/>
    <cellStyle name="sup2Int 2 2 2 3 2 2" xfId="40182"/>
    <cellStyle name="sup2Int 2 2 2 3 2 3" xfId="40183"/>
    <cellStyle name="sup2Int 2 2 2 3 2 4" xfId="40184"/>
    <cellStyle name="sup2Int 2 2 2 3 2 5" xfId="40185"/>
    <cellStyle name="sup2Int 2 2 2 3 2 6" xfId="40186"/>
    <cellStyle name="sup2Int 2 2 2 3 2 7" xfId="40187"/>
    <cellStyle name="sup2Int 2 2 2 3 3" xfId="40188"/>
    <cellStyle name="sup2Int 2 2 2 3 4" xfId="40189"/>
    <cellStyle name="sup2Int 2 2 2 3 5" xfId="40190"/>
    <cellStyle name="sup2Int 2 2 2 3 6" xfId="40191"/>
    <cellStyle name="sup2Int 2 2 2 4" xfId="40192"/>
    <cellStyle name="sup2Int 2 2 2 4 2" xfId="40193"/>
    <cellStyle name="sup2Int 2 2 2 4 3" xfId="40194"/>
    <cellStyle name="sup2Int 2 2 2 4 4" xfId="40195"/>
    <cellStyle name="sup2Int 2 2 2 4 5" xfId="40196"/>
    <cellStyle name="sup2Int 2 2 2 4 6" xfId="40197"/>
    <cellStyle name="sup2Int 2 2 2 4 7" xfId="40198"/>
    <cellStyle name="sup2Int 2 2 2 5" xfId="40199"/>
    <cellStyle name="sup2Int 2 2 2 6" xfId="40200"/>
    <cellStyle name="sup2Int 2 2 2 7" xfId="40201"/>
    <cellStyle name="sup2Int 2 2 2 8" xfId="40202"/>
    <cellStyle name="sup2Int 2 2 2 9" xfId="40203"/>
    <cellStyle name="sup2Int 2 2 3" xfId="40204"/>
    <cellStyle name="sup2Int 2 2 3 2" xfId="40205"/>
    <cellStyle name="sup2Int 2 2 3 3" xfId="40206"/>
    <cellStyle name="sup2Int 2 2 3 4" xfId="40207"/>
    <cellStyle name="sup2Int 2 2 3 5" xfId="40208"/>
    <cellStyle name="sup2Int 2 2 3 6" xfId="40209"/>
    <cellStyle name="sup2Int 2 2 3 7" xfId="40210"/>
    <cellStyle name="sup2Int 2 2 4" xfId="40211"/>
    <cellStyle name="sup2Int 2 2 5" xfId="40212"/>
    <cellStyle name="sup2Int 2 2 6" xfId="40213"/>
    <cellStyle name="sup2Int 2 2 7" xfId="40214"/>
    <cellStyle name="sup2Int 2 2 8" xfId="40215"/>
    <cellStyle name="sup2Int 2 2 9" xfId="40216"/>
    <cellStyle name="sup2Int 2 3" xfId="40217"/>
    <cellStyle name="sup2Int 2 3 10" xfId="40218"/>
    <cellStyle name="sup2Int 2 3 11" xfId="40219"/>
    <cellStyle name="sup2Int 2 3 12" xfId="40220"/>
    <cellStyle name="sup2Int 2 3 2" xfId="40221"/>
    <cellStyle name="sup2Int 2 3 2 10" xfId="40222"/>
    <cellStyle name="sup2Int 2 3 2 11" xfId="40223"/>
    <cellStyle name="sup2Int 2 3 2 12" xfId="40224"/>
    <cellStyle name="sup2Int 2 3 2 2" xfId="40225"/>
    <cellStyle name="sup2Int 2 3 2 2 10" xfId="40226"/>
    <cellStyle name="sup2Int 2 3 2 2 11" xfId="40227"/>
    <cellStyle name="sup2Int 2 3 2 2 12" xfId="40228"/>
    <cellStyle name="sup2Int 2 3 2 2 2" xfId="40229"/>
    <cellStyle name="sup2Int 2 3 2 2 2 2" xfId="40230"/>
    <cellStyle name="sup2Int 2 3 2 2 2 2 2" xfId="40231"/>
    <cellStyle name="sup2Int 2 3 2 2 2 2 3" xfId="40232"/>
    <cellStyle name="sup2Int 2 3 2 2 2 2 4" xfId="40233"/>
    <cellStyle name="sup2Int 2 3 2 2 2 2 5" xfId="40234"/>
    <cellStyle name="sup2Int 2 3 2 2 2 2 6" xfId="40235"/>
    <cellStyle name="sup2Int 2 3 2 2 2 2 7" xfId="40236"/>
    <cellStyle name="sup2Int 2 3 2 2 2 3" xfId="40237"/>
    <cellStyle name="sup2Int 2 3 2 2 2 4" xfId="40238"/>
    <cellStyle name="sup2Int 2 3 2 2 2 5" xfId="40239"/>
    <cellStyle name="sup2Int 2 3 2 2 2 6" xfId="40240"/>
    <cellStyle name="sup2Int 2 3 2 2 3" xfId="40241"/>
    <cellStyle name="sup2Int 2 3 2 2 3 2" xfId="40242"/>
    <cellStyle name="sup2Int 2 3 2 2 3 3" xfId="40243"/>
    <cellStyle name="sup2Int 2 3 2 2 3 4" xfId="40244"/>
    <cellStyle name="sup2Int 2 3 2 2 3 5" xfId="40245"/>
    <cellStyle name="sup2Int 2 3 2 2 3 6" xfId="40246"/>
    <cellStyle name="sup2Int 2 3 2 2 3 7" xfId="40247"/>
    <cellStyle name="sup2Int 2 3 2 2 4" xfId="40248"/>
    <cellStyle name="sup2Int 2 3 2 2 5" xfId="40249"/>
    <cellStyle name="sup2Int 2 3 2 2 6" xfId="40250"/>
    <cellStyle name="sup2Int 2 3 2 2 7" xfId="40251"/>
    <cellStyle name="sup2Int 2 3 2 2 8" xfId="40252"/>
    <cellStyle name="sup2Int 2 3 2 2 9" xfId="40253"/>
    <cellStyle name="sup2Int 2 3 2 3" xfId="40254"/>
    <cellStyle name="sup2Int 2 3 2 3 2" xfId="40255"/>
    <cellStyle name="sup2Int 2 3 2 3 2 2" xfId="40256"/>
    <cellStyle name="sup2Int 2 3 2 3 2 3" xfId="40257"/>
    <cellStyle name="sup2Int 2 3 2 3 2 4" xfId="40258"/>
    <cellStyle name="sup2Int 2 3 2 3 2 5" xfId="40259"/>
    <cellStyle name="sup2Int 2 3 2 3 2 6" xfId="40260"/>
    <cellStyle name="sup2Int 2 3 2 3 2 7" xfId="40261"/>
    <cellStyle name="sup2Int 2 3 2 3 3" xfId="40262"/>
    <cellStyle name="sup2Int 2 3 2 3 4" xfId="40263"/>
    <cellStyle name="sup2Int 2 3 2 3 5" xfId="40264"/>
    <cellStyle name="sup2Int 2 3 2 3 6" xfId="40265"/>
    <cellStyle name="sup2Int 2 3 2 4" xfId="40266"/>
    <cellStyle name="sup2Int 2 3 2 4 2" xfId="40267"/>
    <cellStyle name="sup2Int 2 3 2 4 3" xfId="40268"/>
    <cellStyle name="sup2Int 2 3 2 4 4" xfId="40269"/>
    <cellStyle name="sup2Int 2 3 2 4 5" xfId="40270"/>
    <cellStyle name="sup2Int 2 3 2 4 6" xfId="40271"/>
    <cellStyle name="sup2Int 2 3 2 4 7" xfId="40272"/>
    <cellStyle name="sup2Int 2 3 2 5" xfId="40273"/>
    <cellStyle name="sup2Int 2 3 2 6" xfId="40274"/>
    <cellStyle name="sup2Int 2 3 2 7" xfId="40275"/>
    <cellStyle name="sup2Int 2 3 2 8" xfId="40276"/>
    <cellStyle name="sup2Int 2 3 2 9" xfId="40277"/>
    <cellStyle name="sup2Int 2 3 3" xfId="40278"/>
    <cellStyle name="sup2Int 2 3 3 2" xfId="40279"/>
    <cellStyle name="sup2Int 2 3 3 2 2" xfId="40280"/>
    <cellStyle name="sup2Int 2 3 3 2 3" xfId="40281"/>
    <cellStyle name="sup2Int 2 3 3 2 4" xfId="40282"/>
    <cellStyle name="sup2Int 2 3 3 2 5" xfId="40283"/>
    <cellStyle name="sup2Int 2 3 3 2 6" xfId="40284"/>
    <cellStyle name="sup2Int 2 3 3 2 7" xfId="40285"/>
    <cellStyle name="sup2Int 2 3 3 3" xfId="40286"/>
    <cellStyle name="sup2Int 2 3 3 4" xfId="40287"/>
    <cellStyle name="sup2Int 2 3 3 5" xfId="40288"/>
    <cellStyle name="sup2Int 2 3 3 6" xfId="40289"/>
    <cellStyle name="sup2Int 2 3 4" xfId="40290"/>
    <cellStyle name="sup2Int 2 3 4 2" xfId="40291"/>
    <cellStyle name="sup2Int 2 3 4 3" xfId="40292"/>
    <cellStyle name="sup2Int 2 3 4 4" xfId="40293"/>
    <cellStyle name="sup2Int 2 3 4 5" xfId="40294"/>
    <cellStyle name="sup2Int 2 3 4 6" xfId="40295"/>
    <cellStyle name="sup2Int 2 3 4 7" xfId="40296"/>
    <cellStyle name="sup2Int 2 3 5" xfId="40297"/>
    <cellStyle name="sup2Int 2 3 6" xfId="40298"/>
    <cellStyle name="sup2Int 2 3 7" xfId="40299"/>
    <cellStyle name="sup2Int 2 3 8" xfId="40300"/>
    <cellStyle name="sup2Int 2 3 9" xfId="40301"/>
    <cellStyle name="sup2Int 2 4" xfId="40302"/>
    <cellStyle name="sup2Int 2 4 10" xfId="40303"/>
    <cellStyle name="sup2Int 2 4 11" xfId="40304"/>
    <cellStyle name="sup2Int 2 4 12" xfId="40305"/>
    <cellStyle name="sup2Int 2 4 2" xfId="40306"/>
    <cellStyle name="sup2Int 2 4 2 10" xfId="40307"/>
    <cellStyle name="sup2Int 2 4 2 11" xfId="40308"/>
    <cellStyle name="sup2Int 2 4 2 12" xfId="40309"/>
    <cellStyle name="sup2Int 2 4 2 2" xfId="40310"/>
    <cellStyle name="sup2Int 2 4 2 2 2" xfId="40311"/>
    <cellStyle name="sup2Int 2 4 2 2 2 2" xfId="40312"/>
    <cellStyle name="sup2Int 2 4 2 2 2 3" xfId="40313"/>
    <cellStyle name="sup2Int 2 4 2 2 2 4" xfId="40314"/>
    <cellStyle name="sup2Int 2 4 2 2 2 5" xfId="40315"/>
    <cellStyle name="sup2Int 2 4 2 2 2 6" xfId="40316"/>
    <cellStyle name="sup2Int 2 4 2 2 2 7" xfId="40317"/>
    <cellStyle name="sup2Int 2 4 2 2 3" xfId="40318"/>
    <cellStyle name="sup2Int 2 4 2 2 4" xfId="40319"/>
    <cellStyle name="sup2Int 2 4 2 2 5" xfId="40320"/>
    <cellStyle name="sup2Int 2 4 2 2 6" xfId="40321"/>
    <cellStyle name="sup2Int 2 4 2 3" xfId="40322"/>
    <cellStyle name="sup2Int 2 4 2 3 2" xfId="40323"/>
    <cellStyle name="sup2Int 2 4 2 3 3" xfId="40324"/>
    <cellStyle name="sup2Int 2 4 2 3 4" xfId="40325"/>
    <cellStyle name="sup2Int 2 4 2 3 5" xfId="40326"/>
    <cellStyle name="sup2Int 2 4 2 3 6" xfId="40327"/>
    <cellStyle name="sup2Int 2 4 2 3 7" xfId="40328"/>
    <cellStyle name="sup2Int 2 4 2 4" xfId="40329"/>
    <cellStyle name="sup2Int 2 4 2 5" xfId="40330"/>
    <cellStyle name="sup2Int 2 4 2 6" xfId="40331"/>
    <cellStyle name="sup2Int 2 4 2 7" xfId="40332"/>
    <cellStyle name="sup2Int 2 4 2 8" xfId="40333"/>
    <cellStyle name="sup2Int 2 4 2 9" xfId="40334"/>
    <cellStyle name="sup2Int 2 4 3" xfId="40335"/>
    <cellStyle name="sup2Int 2 4 3 2" xfId="40336"/>
    <cellStyle name="sup2Int 2 4 3 2 2" xfId="40337"/>
    <cellStyle name="sup2Int 2 4 3 2 3" xfId="40338"/>
    <cellStyle name="sup2Int 2 4 3 2 4" xfId="40339"/>
    <cellStyle name="sup2Int 2 4 3 2 5" xfId="40340"/>
    <cellStyle name="sup2Int 2 4 3 2 6" xfId="40341"/>
    <cellStyle name="sup2Int 2 4 3 2 7" xfId="40342"/>
    <cellStyle name="sup2Int 2 4 3 3" xfId="40343"/>
    <cellStyle name="sup2Int 2 4 3 4" xfId="40344"/>
    <cellStyle name="sup2Int 2 4 3 5" xfId="40345"/>
    <cellStyle name="sup2Int 2 4 3 6" xfId="40346"/>
    <cellStyle name="sup2Int 2 4 4" xfId="40347"/>
    <cellStyle name="sup2Int 2 4 4 2" xfId="40348"/>
    <cellStyle name="sup2Int 2 4 4 3" xfId="40349"/>
    <cellStyle name="sup2Int 2 4 4 4" xfId="40350"/>
    <cellStyle name="sup2Int 2 4 4 5" xfId="40351"/>
    <cellStyle name="sup2Int 2 4 4 6" xfId="40352"/>
    <cellStyle name="sup2Int 2 4 4 7" xfId="40353"/>
    <cellStyle name="sup2Int 2 4 5" xfId="40354"/>
    <cellStyle name="sup2Int 2 4 6" xfId="40355"/>
    <cellStyle name="sup2Int 2 4 7" xfId="40356"/>
    <cellStyle name="sup2Int 2 4 8" xfId="40357"/>
    <cellStyle name="sup2Int 2 4 9" xfId="40358"/>
    <cellStyle name="sup2Int 2 5" xfId="40359"/>
    <cellStyle name="sup2Int 2 5 2" xfId="40360"/>
    <cellStyle name="sup2Int 2 5 3" xfId="40361"/>
    <cellStyle name="sup2Int 2 5 4" xfId="40362"/>
    <cellStyle name="sup2Int 2 5 5" xfId="40363"/>
    <cellStyle name="sup2Int 2 6" xfId="40364"/>
    <cellStyle name="sup2Int 2 6 2" xfId="40365"/>
    <cellStyle name="sup2Int 2 6 3" xfId="40366"/>
    <cellStyle name="sup2Int 2 6 4" xfId="40367"/>
    <cellStyle name="sup2Int 2 6 5" xfId="40368"/>
    <cellStyle name="sup2Int 2 6 6" xfId="40369"/>
    <cellStyle name="sup2Int 2 6 7" xfId="40370"/>
    <cellStyle name="sup2Int 2 7" xfId="40371"/>
    <cellStyle name="sup2Int 2 7 2" xfId="40372"/>
    <cellStyle name="sup2Int 2 7 3" xfId="40373"/>
    <cellStyle name="sup2Int 2 7 4" xfId="40374"/>
    <cellStyle name="sup2Int 2 8" xfId="40375"/>
    <cellStyle name="sup2Int 2 8 2" xfId="40376"/>
    <cellStyle name="sup2Int 2 8 3" xfId="40377"/>
    <cellStyle name="sup2Int 2 8 4" xfId="40378"/>
    <cellStyle name="sup2Int 2 9" xfId="40379"/>
    <cellStyle name="sup2Int 3" xfId="40380"/>
    <cellStyle name="sup2Int 3 10" xfId="40381"/>
    <cellStyle name="sup2Int 3 11" xfId="40382"/>
    <cellStyle name="sup2Int 3 12" xfId="40383"/>
    <cellStyle name="sup2Int 3 13" xfId="40384"/>
    <cellStyle name="sup2Int 3 14" xfId="40385"/>
    <cellStyle name="sup2Int 3 15" xfId="40386"/>
    <cellStyle name="sup2Int 3 2" xfId="40387"/>
    <cellStyle name="sup2Int 3 2 10" xfId="40388"/>
    <cellStyle name="sup2Int 3 2 11" xfId="40389"/>
    <cellStyle name="sup2Int 3 2 2" xfId="40390"/>
    <cellStyle name="sup2Int 3 2 2 10" xfId="40391"/>
    <cellStyle name="sup2Int 3 2 2 11" xfId="40392"/>
    <cellStyle name="sup2Int 3 2 2 12" xfId="40393"/>
    <cellStyle name="sup2Int 3 2 2 2" xfId="40394"/>
    <cellStyle name="sup2Int 3 2 2 2 10" xfId="40395"/>
    <cellStyle name="sup2Int 3 2 2 2 11" xfId="40396"/>
    <cellStyle name="sup2Int 3 2 2 2 12" xfId="40397"/>
    <cellStyle name="sup2Int 3 2 2 2 2" xfId="40398"/>
    <cellStyle name="sup2Int 3 2 2 2 2 2" xfId="40399"/>
    <cellStyle name="sup2Int 3 2 2 2 2 2 2" xfId="40400"/>
    <cellStyle name="sup2Int 3 2 2 2 2 2 3" xfId="40401"/>
    <cellStyle name="sup2Int 3 2 2 2 2 2 4" xfId="40402"/>
    <cellStyle name="sup2Int 3 2 2 2 2 2 5" xfId="40403"/>
    <cellStyle name="sup2Int 3 2 2 2 2 2 6" xfId="40404"/>
    <cellStyle name="sup2Int 3 2 2 2 2 2 7" xfId="40405"/>
    <cellStyle name="sup2Int 3 2 2 2 2 3" xfId="40406"/>
    <cellStyle name="sup2Int 3 2 2 2 2 4" xfId="40407"/>
    <cellStyle name="sup2Int 3 2 2 2 2 5" xfId="40408"/>
    <cellStyle name="sup2Int 3 2 2 2 2 6" xfId="40409"/>
    <cellStyle name="sup2Int 3 2 2 2 3" xfId="40410"/>
    <cellStyle name="sup2Int 3 2 2 2 3 2" xfId="40411"/>
    <cellStyle name="sup2Int 3 2 2 2 3 3" xfId="40412"/>
    <cellStyle name="sup2Int 3 2 2 2 3 4" xfId="40413"/>
    <cellStyle name="sup2Int 3 2 2 2 3 5" xfId="40414"/>
    <cellStyle name="sup2Int 3 2 2 2 3 6" xfId="40415"/>
    <cellStyle name="sup2Int 3 2 2 2 3 7" xfId="40416"/>
    <cellStyle name="sup2Int 3 2 2 2 4" xfId="40417"/>
    <cellStyle name="sup2Int 3 2 2 2 5" xfId="40418"/>
    <cellStyle name="sup2Int 3 2 2 2 6" xfId="40419"/>
    <cellStyle name="sup2Int 3 2 2 2 7" xfId="40420"/>
    <cellStyle name="sup2Int 3 2 2 2 8" xfId="40421"/>
    <cellStyle name="sup2Int 3 2 2 2 9" xfId="40422"/>
    <cellStyle name="sup2Int 3 2 2 3" xfId="40423"/>
    <cellStyle name="sup2Int 3 2 2 3 2" xfId="40424"/>
    <cellStyle name="sup2Int 3 2 2 3 2 2" xfId="40425"/>
    <cellStyle name="sup2Int 3 2 2 3 2 3" xfId="40426"/>
    <cellStyle name="sup2Int 3 2 2 3 2 4" xfId="40427"/>
    <cellStyle name="sup2Int 3 2 2 3 2 5" xfId="40428"/>
    <cellStyle name="sup2Int 3 2 2 3 2 6" xfId="40429"/>
    <cellStyle name="sup2Int 3 2 2 3 2 7" xfId="40430"/>
    <cellStyle name="sup2Int 3 2 2 3 3" xfId="40431"/>
    <cellStyle name="sup2Int 3 2 2 3 4" xfId="40432"/>
    <cellStyle name="sup2Int 3 2 2 3 5" xfId="40433"/>
    <cellStyle name="sup2Int 3 2 2 3 6" xfId="40434"/>
    <cellStyle name="sup2Int 3 2 2 4" xfId="40435"/>
    <cellStyle name="sup2Int 3 2 2 4 2" xfId="40436"/>
    <cellStyle name="sup2Int 3 2 2 4 3" xfId="40437"/>
    <cellStyle name="sup2Int 3 2 2 4 4" xfId="40438"/>
    <cellStyle name="sup2Int 3 2 2 4 5" xfId="40439"/>
    <cellStyle name="sup2Int 3 2 2 4 6" xfId="40440"/>
    <cellStyle name="sup2Int 3 2 2 4 7" xfId="40441"/>
    <cellStyle name="sup2Int 3 2 2 5" xfId="40442"/>
    <cellStyle name="sup2Int 3 2 2 6" xfId="40443"/>
    <cellStyle name="sup2Int 3 2 2 7" xfId="40444"/>
    <cellStyle name="sup2Int 3 2 2 8" xfId="40445"/>
    <cellStyle name="sup2Int 3 2 2 9" xfId="40446"/>
    <cellStyle name="sup2Int 3 2 3" xfId="40447"/>
    <cellStyle name="sup2Int 3 2 3 2" xfId="40448"/>
    <cellStyle name="sup2Int 3 2 3 3" xfId="40449"/>
    <cellStyle name="sup2Int 3 2 3 4" xfId="40450"/>
    <cellStyle name="sup2Int 3 2 3 5" xfId="40451"/>
    <cellStyle name="sup2Int 3 2 3 6" xfId="40452"/>
    <cellStyle name="sup2Int 3 2 3 7" xfId="40453"/>
    <cellStyle name="sup2Int 3 2 4" xfId="40454"/>
    <cellStyle name="sup2Int 3 2 5" xfId="40455"/>
    <cellStyle name="sup2Int 3 2 6" xfId="40456"/>
    <cellStyle name="sup2Int 3 2 7" xfId="40457"/>
    <cellStyle name="sup2Int 3 2 8" xfId="40458"/>
    <cellStyle name="sup2Int 3 2 9" xfId="40459"/>
    <cellStyle name="sup2Int 3 3" xfId="40460"/>
    <cellStyle name="sup2Int 3 3 10" xfId="40461"/>
    <cellStyle name="sup2Int 3 3 11" xfId="40462"/>
    <cellStyle name="sup2Int 3 3 12" xfId="40463"/>
    <cellStyle name="sup2Int 3 3 2" xfId="40464"/>
    <cellStyle name="sup2Int 3 3 2 10" xfId="40465"/>
    <cellStyle name="sup2Int 3 3 2 11" xfId="40466"/>
    <cellStyle name="sup2Int 3 3 2 12" xfId="40467"/>
    <cellStyle name="sup2Int 3 3 2 2" xfId="40468"/>
    <cellStyle name="sup2Int 3 3 2 2 10" xfId="40469"/>
    <cellStyle name="sup2Int 3 3 2 2 11" xfId="40470"/>
    <cellStyle name="sup2Int 3 3 2 2 12" xfId="40471"/>
    <cellStyle name="sup2Int 3 3 2 2 2" xfId="40472"/>
    <cellStyle name="sup2Int 3 3 2 2 2 2" xfId="40473"/>
    <cellStyle name="sup2Int 3 3 2 2 2 2 2" xfId="40474"/>
    <cellStyle name="sup2Int 3 3 2 2 2 2 3" xfId="40475"/>
    <cellStyle name="sup2Int 3 3 2 2 2 2 4" xfId="40476"/>
    <cellStyle name="sup2Int 3 3 2 2 2 2 5" xfId="40477"/>
    <cellStyle name="sup2Int 3 3 2 2 2 2 6" xfId="40478"/>
    <cellStyle name="sup2Int 3 3 2 2 2 2 7" xfId="40479"/>
    <cellStyle name="sup2Int 3 3 2 2 2 3" xfId="40480"/>
    <cellStyle name="sup2Int 3 3 2 2 2 4" xfId="40481"/>
    <cellStyle name="sup2Int 3 3 2 2 2 5" xfId="40482"/>
    <cellStyle name="sup2Int 3 3 2 2 2 6" xfId="40483"/>
    <cellStyle name="sup2Int 3 3 2 2 3" xfId="40484"/>
    <cellStyle name="sup2Int 3 3 2 2 3 2" xfId="40485"/>
    <cellStyle name="sup2Int 3 3 2 2 3 3" xfId="40486"/>
    <cellStyle name="sup2Int 3 3 2 2 3 4" xfId="40487"/>
    <cellStyle name="sup2Int 3 3 2 2 3 5" xfId="40488"/>
    <cellStyle name="sup2Int 3 3 2 2 3 6" xfId="40489"/>
    <cellStyle name="sup2Int 3 3 2 2 3 7" xfId="40490"/>
    <cellStyle name="sup2Int 3 3 2 2 4" xfId="40491"/>
    <cellStyle name="sup2Int 3 3 2 2 5" xfId="40492"/>
    <cellStyle name="sup2Int 3 3 2 2 6" xfId="40493"/>
    <cellStyle name="sup2Int 3 3 2 2 7" xfId="40494"/>
    <cellStyle name="sup2Int 3 3 2 2 8" xfId="40495"/>
    <cellStyle name="sup2Int 3 3 2 2 9" xfId="40496"/>
    <cellStyle name="sup2Int 3 3 2 3" xfId="40497"/>
    <cellStyle name="sup2Int 3 3 2 3 2" xfId="40498"/>
    <cellStyle name="sup2Int 3 3 2 3 2 2" xfId="40499"/>
    <cellStyle name="sup2Int 3 3 2 3 2 3" xfId="40500"/>
    <cellStyle name="sup2Int 3 3 2 3 2 4" xfId="40501"/>
    <cellStyle name="sup2Int 3 3 2 3 2 5" xfId="40502"/>
    <cellStyle name="sup2Int 3 3 2 3 2 6" xfId="40503"/>
    <cellStyle name="sup2Int 3 3 2 3 2 7" xfId="40504"/>
    <cellStyle name="sup2Int 3 3 2 3 3" xfId="40505"/>
    <cellStyle name="sup2Int 3 3 2 3 4" xfId="40506"/>
    <cellStyle name="sup2Int 3 3 2 3 5" xfId="40507"/>
    <cellStyle name="sup2Int 3 3 2 3 6" xfId="40508"/>
    <cellStyle name="sup2Int 3 3 2 4" xfId="40509"/>
    <cellStyle name="sup2Int 3 3 2 4 2" xfId="40510"/>
    <cellStyle name="sup2Int 3 3 2 4 3" xfId="40511"/>
    <cellStyle name="sup2Int 3 3 2 4 4" xfId="40512"/>
    <cellStyle name="sup2Int 3 3 2 4 5" xfId="40513"/>
    <cellStyle name="sup2Int 3 3 2 4 6" xfId="40514"/>
    <cellStyle name="sup2Int 3 3 2 4 7" xfId="40515"/>
    <cellStyle name="sup2Int 3 3 2 5" xfId="40516"/>
    <cellStyle name="sup2Int 3 3 2 6" xfId="40517"/>
    <cellStyle name="sup2Int 3 3 2 7" xfId="40518"/>
    <cellStyle name="sup2Int 3 3 2 8" xfId="40519"/>
    <cellStyle name="sup2Int 3 3 2 9" xfId="40520"/>
    <cellStyle name="sup2Int 3 3 3" xfId="40521"/>
    <cellStyle name="sup2Int 3 3 3 2" xfId="40522"/>
    <cellStyle name="sup2Int 3 3 3 2 2" xfId="40523"/>
    <cellStyle name="sup2Int 3 3 3 2 3" xfId="40524"/>
    <cellStyle name="sup2Int 3 3 3 2 4" xfId="40525"/>
    <cellStyle name="sup2Int 3 3 3 2 5" xfId="40526"/>
    <cellStyle name="sup2Int 3 3 3 2 6" xfId="40527"/>
    <cellStyle name="sup2Int 3 3 3 2 7" xfId="40528"/>
    <cellStyle name="sup2Int 3 3 3 3" xfId="40529"/>
    <cellStyle name="sup2Int 3 3 3 4" xfId="40530"/>
    <cellStyle name="sup2Int 3 3 3 5" xfId="40531"/>
    <cellStyle name="sup2Int 3 3 3 6" xfId="40532"/>
    <cellStyle name="sup2Int 3 3 4" xfId="40533"/>
    <cellStyle name="sup2Int 3 3 4 2" xfId="40534"/>
    <cellStyle name="sup2Int 3 3 4 3" xfId="40535"/>
    <cellStyle name="sup2Int 3 3 4 4" xfId="40536"/>
    <cellStyle name="sup2Int 3 3 4 5" xfId="40537"/>
    <cellStyle name="sup2Int 3 3 4 6" xfId="40538"/>
    <cellStyle name="sup2Int 3 3 4 7" xfId="40539"/>
    <cellStyle name="sup2Int 3 3 5" xfId="40540"/>
    <cellStyle name="sup2Int 3 3 6" xfId="40541"/>
    <cellStyle name="sup2Int 3 3 7" xfId="40542"/>
    <cellStyle name="sup2Int 3 3 8" xfId="40543"/>
    <cellStyle name="sup2Int 3 3 9" xfId="40544"/>
    <cellStyle name="sup2Int 3 4" xfId="40545"/>
    <cellStyle name="sup2Int 3 4 10" xfId="40546"/>
    <cellStyle name="sup2Int 3 4 11" xfId="40547"/>
    <cellStyle name="sup2Int 3 4 12" xfId="40548"/>
    <cellStyle name="sup2Int 3 4 2" xfId="40549"/>
    <cellStyle name="sup2Int 3 4 2 10" xfId="40550"/>
    <cellStyle name="sup2Int 3 4 2 11" xfId="40551"/>
    <cellStyle name="sup2Int 3 4 2 12" xfId="40552"/>
    <cellStyle name="sup2Int 3 4 2 2" xfId="40553"/>
    <cellStyle name="sup2Int 3 4 2 2 2" xfId="40554"/>
    <cellStyle name="sup2Int 3 4 2 2 2 2" xfId="40555"/>
    <cellStyle name="sup2Int 3 4 2 2 2 3" xfId="40556"/>
    <cellStyle name="sup2Int 3 4 2 2 2 4" xfId="40557"/>
    <cellStyle name="sup2Int 3 4 2 2 2 5" xfId="40558"/>
    <cellStyle name="sup2Int 3 4 2 2 2 6" xfId="40559"/>
    <cellStyle name="sup2Int 3 4 2 2 2 7" xfId="40560"/>
    <cellStyle name="sup2Int 3 4 2 2 3" xfId="40561"/>
    <cellStyle name="sup2Int 3 4 2 2 4" xfId="40562"/>
    <cellStyle name="sup2Int 3 4 2 2 5" xfId="40563"/>
    <cellStyle name="sup2Int 3 4 2 2 6" xfId="40564"/>
    <cellStyle name="sup2Int 3 4 2 3" xfId="40565"/>
    <cellStyle name="sup2Int 3 4 2 3 2" xfId="40566"/>
    <cellStyle name="sup2Int 3 4 2 3 3" xfId="40567"/>
    <cellStyle name="sup2Int 3 4 2 3 4" xfId="40568"/>
    <cellStyle name="sup2Int 3 4 2 3 5" xfId="40569"/>
    <cellStyle name="sup2Int 3 4 2 3 6" xfId="40570"/>
    <cellStyle name="sup2Int 3 4 2 3 7" xfId="40571"/>
    <cellStyle name="sup2Int 3 4 2 4" xfId="40572"/>
    <cellStyle name="sup2Int 3 4 2 5" xfId="40573"/>
    <cellStyle name="sup2Int 3 4 2 6" xfId="40574"/>
    <cellStyle name="sup2Int 3 4 2 7" xfId="40575"/>
    <cellStyle name="sup2Int 3 4 2 8" xfId="40576"/>
    <cellStyle name="sup2Int 3 4 2 9" xfId="40577"/>
    <cellStyle name="sup2Int 3 4 3" xfId="40578"/>
    <cellStyle name="sup2Int 3 4 3 2" xfId="40579"/>
    <cellStyle name="sup2Int 3 4 3 2 2" xfId="40580"/>
    <cellStyle name="sup2Int 3 4 3 2 3" xfId="40581"/>
    <cellStyle name="sup2Int 3 4 3 2 4" xfId="40582"/>
    <cellStyle name="sup2Int 3 4 3 2 5" xfId="40583"/>
    <cellStyle name="sup2Int 3 4 3 2 6" xfId="40584"/>
    <cellStyle name="sup2Int 3 4 3 2 7" xfId="40585"/>
    <cellStyle name="sup2Int 3 4 3 3" xfId="40586"/>
    <cellStyle name="sup2Int 3 4 3 4" xfId="40587"/>
    <cellStyle name="sup2Int 3 4 3 5" xfId="40588"/>
    <cellStyle name="sup2Int 3 4 3 6" xfId="40589"/>
    <cellStyle name="sup2Int 3 4 4" xfId="40590"/>
    <cellStyle name="sup2Int 3 4 4 2" xfId="40591"/>
    <cellStyle name="sup2Int 3 4 4 3" xfId="40592"/>
    <cellStyle name="sup2Int 3 4 4 4" xfId="40593"/>
    <cellStyle name="sup2Int 3 4 4 5" xfId="40594"/>
    <cellStyle name="sup2Int 3 4 4 6" xfId="40595"/>
    <cellStyle name="sup2Int 3 4 4 7" xfId="40596"/>
    <cellStyle name="sup2Int 3 4 5" xfId="40597"/>
    <cellStyle name="sup2Int 3 4 6" xfId="40598"/>
    <cellStyle name="sup2Int 3 4 7" xfId="40599"/>
    <cellStyle name="sup2Int 3 4 8" xfId="40600"/>
    <cellStyle name="sup2Int 3 4 9" xfId="40601"/>
    <cellStyle name="sup2Int 3 5" xfId="40602"/>
    <cellStyle name="sup2Int 3 5 2" xfId="40603"/>
    <cellStyle name="sup2Int 3 5 3" xfId="40604"/>
    <cellStyle name="sup2Int 3 5 4" xfId="40605"/>
    <cellStyle name="sup2Int 3 5 5" xfId="40606"/>
    <cellStyle name="sup2Int 3 5 6" xfId="40607"/>
    <cellStyle name="sup2Int 3 5 7" xfId="40608"/>
    <cellStyle name="sup2Int 3 6" xfId="40609"/>
    <cellStyle name="sup2Int 3 6 2" xfId="40610"/>
    <cellStyle name="sup2Int 3 6 3" xfId="40611"/>
    <cellStyle name="sup2Int 3 6 4" xfId="40612"/>
    <cellStyle name="sup2Int 3 6 5" xfId="40613"/>
    <cellStyle name="sup2Int 3 6 6" xfId="40614"/>
    <cellStyle name="sup2Int 3 6 7" xfId="40615"/>
    <cellStyle name="sup2Int 3 7" xfId="40616"/>
    <cellStyle name="sup2Int 3 7 2" xfId="40617"/>
    <cellStyle name="sup2Int 3 7 3" xfId="40618"/>
    <cellStyle name="sup2Int 3 7 4" xfId="40619"/>
    <cellStyle name="sup2Int 3 8" xfId="40620"/>
    <cellStyle name="sup2Int 3 8 2" xfId="40621"/>
    <cellStyle name="sup2Int 3 8 3" xfId="40622"/>
    <cellStyle name="sup2Int 3 8 4" xfId="40623"/>
    <cellStyle name="sup2Int 3 9" xfId="40624"/>
    <cellStyle name="sup2Int 4" xfId="40625"/>
    <cellStyle name="sup2Int 4 10" xfId="40626"/>
    <cellStyle name="sup2Int 4 11" xfId="40627"/>
    <cellStyle name="sup2Int 4 12" xfId="40628"/>
    <cellStyle name="sup2Int 4 13" xfId="40629"/>
    <cellStyle name="sup2Int 4 2" xfId="40630"/>
    <cellStyle name="sup2Int 4 2 2" xfId="40631"/>
    <cellStyle name="sup2Int 4 2 2 2" xfId="40632"/>
    <cellStyle name="sup2Int 4 2 2 3" xfId="40633"/>
    <cellStyle name="sup2Int 4 2 2 4" xfId="40634"/>
    <cellStyle name="sup2Int 4 2 2 5" xfId="40635"/>
    <cellStyle name="sup2Int 4 2 2 6" xfId="40636"/>
    <cellStyle name="sup2Int 4 2 2 7" xfId="40637"/>
    <cellStyle name="sup2Int 4 2 3" xfId="40638"/>
    <cellStyle name="sup2Int 4 2 4" xfId="40639"/>
    <cellStyle name="sup2Int 4 2 5" xfId="40640"/>
    <cellStyle name="sup2Int 4 2 6" xfId="40641"/>
    <cellStyle name="sup2Int 4 3" xfId="40642"/>
    <cellStyle name="sup2Int 4 3 2" xfId="40643"/>
    <cellStyle name="sup2Int 4 3 3" xfId="40644"/>
    <cellStyle name="sup2Int 4 3 4" xfId="40645"/>
    <cellStyle name="sup2Int 4 3 5" xfId="40646"/>
    <cellStyle name="sup2Int 4 3 6" xfId="40647"/>
    <cellStyle name="sup2Int 4 3 7" xfId="40648"/>
    <cellStyle name="sup2Int 4 4" xfId="40649"/>
    <cellStyle name="sup2Int 4 5" xfId="40650"/>
    <cellStyle name="sup2Int 4 6" xfId="40651"/>
    <cellStyle name="sup2Int 4 7" xfId="40652"/>
    <cellStyle name="sup2Int 4 8" xfId="40653"/>
    <cellStyle name="sup2Int 4 9" xfId="40654"/>
    <cellStyle name="sup2Int 5" xfId="40655"/>
    <cellStyle name="sup2Int 5 10" xfId="40656"/>
    <cellStyle name="sup2Int 5 11" xfId="40657"/>
    <cellStyle name="sup2Int 5 12" xfId="40658"/>
    <cellStyle name="sup2Int 5 13" xfId="40659"/>
    <cellStyle name="sup2Int 5 2" xfId="40660"/>
    <cellStyle name="sup2Int 5 2 2" xfId="40661"/>
    <cellStyle name="sup2Int 5 2 2 2" xfId="40662"/>
    <cellStyle name="sup2Int 5 2 2 3" xfId="40663"/>
    <cellStyle name="sup2Int 5 2 2 4" xfId="40664"/>
    <cellStyle name="sup2Int 5 2 2 5" xfId="40665"/>
    <cellStyle name="sup2Int 5 2 2 6" xfId="40666"/>
    <cellStyle name="sup2Int 5 2 2 7" xfId="40667"/>
    <cellStyle name="sup2Int 5 2 3" xfId="40668"/>
    <cellStyle name="sup2Int 5 2 4" xfId="40669"/>
    <cellStyle name="sup2Int 5 2 5" xfId="40670"/>
    <cellStyle name="sup2Int 5 2 6" xfId="40671"/>
    <cellStyle name="sup2Int 5 3" xfId="40672"/>
    <cellStyle name="sup2Int 5 3 2" xfId="40673"/>
    <cellStyle name="sup2Int 5 3 3" xfId="40674"/>
    <cellStyle name="sup2Int 5 3 4" xfId="40675"/>
    <cellStyle name="sup2Int 5 3 5" xfId="40676"/>
    <cellStyle name="sup2Int 5 3 6" xfId="40677"/>
    <cellStyle name="sup2Int 5 3 7" xfId="40678"/>
    <cellStyle name="sup2Int 5 4" xfId="40679"/>
    <cellStyle name="sup2Int 5 5" xfId="40680"/>
    <cellStyle name="sup2Int 5 6" xfId="40681"/>
    <cellStyle name="sup2Int 5 7" xfId="40682"/>
    <cellStyle name="sup2Int 5 8" xfId="40683"/>
    <cellStyle name="sup2Int 5 9" xfId="40684"/>
    <cellStyle name="sup2Int 6" xfId="40685"/>
    <cellStyle name="sup2Int 6 10" xfId="40686"/>
    <cellStyle name="sup2Int 6 11" xfId="40687"/>
    <cellStyle name="sup2Int 6 12" xfId="40688"/>
    <cellStyle name="sup2Int 6 2" xfId="40689"/>
    <cellStyle name="sup2Int 6 2 2" xfId="40690"/>
    <cellStyle name="sup2Int 6 2 2 2" xfId="40691"/>
    <cellStyle name="sup2Int 6 2 2 3" xfId="40692"/>
    <cellStyle name="sup2Int 6 2 2 4" xfId="40693"/>
    <cellStyle name="sup2Int 6 2 2 5" xfId="40694"/>
    <cellStyle name="sup2Int 6 2 2 6" xfId="40695"/>
    <cellStyle name="sup2Int 6 2 2 7" xfId="40696"/>
    <cellStyle name="sup2Int 6 2 3" xfId="40697"/>
    <cellStyle name="sup2Int 6 2 4" xfId="40698"/>
    <cellStyle name="sup2Int 6 2 5" xfId="40699"/>
    <cellStyle name="sup2Int 6 2 6" xfId="40700"/>
    <cellStyle name="sup2Int 6 3" xfId="40701"/>
    <cellStyle name="sup2Int 6 3 2" xfId="40702"/>
    <cellStyle name="sup2Int 6 3 3" xfId="40703"/>
    <cellStyle name="sup2Int 6 3 4" xfId="40704"/>
    <cellStyle name="sup2Int 6 3 5" xfId="40705"/>
    <cellStyle name="sup2Int 6 3 6" xfId="40706"/>
    <cellStyle name="sup2Int 6 3 7" xfId="40707"/>
    <cellStyle name="sup2Int 6 4" xfId="40708"/>
    <cellStyle name="sup2Int 6 5" xfId="40709"/>
    <cellStyle name="sup2Int 6 6" xfId="40710"/>
    <cellStyle name="sup2Int 6 7" xfId="40711"/>
    <cellStyle name="sup2Int 6 8" xfId="40712"/>
    <cellStyle name="sup2Int 6 9" xfId="40713"/>
    <cellStyle name="sup2Int 7" xfId="40714"/>
    <cellStyle name="sup2Int 7 2" xfId="40715"/>
    <cellStyle name="sup2Int 7 3" xfId="40716"/>
    <cellStyle name="sup2Int 7 4" xfId="40717"/>
    <cellStyle name="sup2Int 7 5" xfId="40718"/>
    <cellStyle name="sup2Int 8" xfId="40719"/>
    <cellStyle name="sup2Int 8 2" xfId="40720"/>
    <cellStyle name="sup2Int 8 3" xfId="40721"/>
    <cellStyle name="sup2Int 8 4" xfId="40722"/>
    <cellStyle name="sup2Int 8 5" xfId="40723"/>
    <cellStyle name="sup2Int 8 6" xfId="40724"/>
    <cellStyle name="sup2Int 8 7" xfId="40725"/>
    <cellStyle name="sup2Int 9" xfId="40726"/>
    <cellStyle name="sup2Int 9 2" xfId="40727"/>
    <cellStyle name="sup2Int 9 3" xfId="40728"/>
    <cellStyle name="sup2Int 9 4" xfId="40729"/>
    <cellStyle name="sup2ParameterE" xfId="40730"/>
    <cellStyle name="sup2ParameterE 10" xfId="40731"/>
    <cellStyle name="sup2ParameterE 10 2" xfId="40732"/>
    <cellStyle name="sup2ParameterE 10 3" xfId="40733"/>
    <cellStyle name="sup2ParameterE 10 4" xfId="40734"/>
    <cellStyle name="sup2ParameterE 11" xfId="40735"/>
    <cellStyle name="sup2ParameterE 12" xfId="40736"/>
    <cellStyle name="sup2ParameterE 13" xfId="40737"/>
    <cellStyle name="sup2ParameterE 14" xfId="40738"/>
    <cellStyle name="sup2ParameterE 2" xfId="40739"/>
    <cellStyle name="sup2ParameterE 2 10" xfId="40740"/>
    <cellStyle name="sup2ParameterE 2 11" xfId="40741"/>
    <cellStyle name="sup2ParameterE 2 12" xfId="40742"/>
    <cellStyle name="sup2ParameterE 2 13" xfId="40743"/>
    <cellStyle name="sup2ParameterE 2 14" xfId="40744"/>
    <cellStyle name="sup2ParameterE 2 2" xfId="40745"/>
    <cellStyle name="sup2ParameterE 2 2 10" xfId="40746"/>
    <cellStyle name="sup2ParameterE 2 2 11" xfId="40747"/>
    <cellStyle name="sup2ParameterE 2 2 2" xfId="40748"/>
    <cellStyle name="sup2ParameterE 2 2 2 10" xfId="40749"/>
    <cellStyle name="sup2ParameterE 2 2 2 11" xfId="40750"/>
    <cellStyle name="sup2ParameterE 2 2 2 12" xfId="40751"/>
    <cellStyle name="sup2ParameterE 2 2 2 2" xfId="40752"/>
    <cellStyle name="sup2ParameterE 2 2 2 2 10" xfId="40753"/>
    <cellStyle name="sup2ParameterE 2 2 2 2 11" xfId="40754"/>
    <cellStyle name="sup2ParameterE 2 2 2 2 12" xfId="40755"/>
    <cellStyle name="sup2ParameterE 2 2 2 2 2" xfId="40756"/>
    <cellStyle name="sup2ParameterE 2 2 2 2 2 2" xfId="40757"/>
    <cellStyle name="sup2ParameterE 2 2 2 2 2 2 2" xfId="40758"/>
    <cellStyle name="sup2ParameterE 2 2 2 2 2 2 3" xfId="40759"/>
    <cellStyle name="sup2ParameterE 2 2 2 2 2 2 4" xfId="40760"/>
    <cellStyle name="sup2ParameterE 2 2 2 2 2 2 5" xfId="40761"/>
    <cellStyle name="sup2ParameterE 2 2 2 2 2 2 6" xfId="40762"/>
    <cellStyle name="sup2ParameterE 2 2 2 2 2 2 7" xfId="40763"/>
    <cellStyle name="sup2ParameterE 2 2 2 2 2 3" xfId="40764"/>
    <cellStyle name="sup2ParameterE 2 2 2 2 2 4" xfId="40765"/>
    <cellStyle name="sup2ParameterE 2 2 2 2 2 5" xfId="40766"/>
    <cellStyle name="sup2ParameterE 2 2 2 2 2 6" xfId="40767"/>
    <cellStyle name="sup2ParameterE 2 2 2 2 3" xfId="40768"/>
    <cellStyle name="sup2ParameterE 2 2 2 2 3 2" xfId="40769"/>
    <cellStyle name="sup2ParameterE 2 2 2 2 3 3" xfId="40770"/>
    <cellStyle name="sup2ParameterE 2 2 2 2 3 4" xfId="40771"/>
    <cellStyle name="sup2ParameterE 2 2 2 2 3 5" xfId="40772"/>
    <cellStyle name="sup2ParameterE 2 2 2 2 3 6" xfId="40773"/>
    <cellStyle name="sup2ParameterE 2 2 2 2 3 7" xfId="40774"/>
    <cellStyle name="sup2ParameterE 2 2 2 2 4" xfId="40775"/>
    <cellStyle name="sup2ParameterE 2 2 2 2 5" xfId="40776"/>
    <cellStyle name="sup2ParameterE 2 2 2 2 6" xfId="40777"/>
    <cellStyle name="sup2ParameterE 2 2 2 2 7" xfId="40778"/>
    <cellStyle name="sup2ParameterE 2 2 2 2 8" xfId="40779"/>
    <cellStyle name="sup2ParameterE 2 2 2 2 9" xfId="40780"/>
    <cellStyle name="sup2ParameterE 2 2 2 3" xfId="40781"/>
    <cellStyle name="sup2ParameterE 2 2 2 3 2" xfId="40782"/>
    <cellStyle name="sup2ParameterE 2 2 2 3 2 2" xfId="40783"/>
    <cellStyle name="sup2ParameterE 2 2 2 3 2 3" xfId="40784"/>
    <cellStyle name="sup2ParameterE 2 2 2 3 2 4" xfId="40785"/>
    <cellStyle name="sup2ParameterE 2 2 2 3 2 5" xfId="40786"/>
    <cellStyle name="sup2ParameterE 2 2 2 3 2 6" xfId="40787"/>
    <cellStyle name="sup2ParameterE 2 2 2 3 2 7" xfId="40788"/>
    <cellStyle name="sup2ParameterE 2 2 2 3 3" xfId="40789"/>
    <cellStyle name="sup2ParameterE 2 2 2 3 4" xfId="40790"/>
    <cellStyle name="sup2ParameterE 2 2 2 3 5" xfId="40791"/>
    <cellStyle name="sup2ParameterE 2 2 2 3 6" xfId="40792"/>
    <cellStyle name="sup2ParameterE 2 2 2 4" xfId="40793"/>
    <cellStyle name="sup2ParameterE 2 2 2 4 2" xfId="40794"/>
    <cellStyle name="sup2ParameterE 2 2 2 4 3" xfId="40795"/>
    <cellStyle name="sup2ParameterE 2 2 2 4 4" xfId="40796"/>
    <cellStyle name="sup2ParameterE 2 2 2 4 5" xfId="40797"/>
    <cellStyle name="sup2ParameterE 2 2 2 4 6" xfId="40798"/>
    <cellStyle name="sup2ParameterE 2 2 2 4 7" xfId="40799"/>
    <cellStyle name="sup2ParameterE 2 2 2 5" xfId="40800"/>
    <cellStyle name="sup2ParameterE 2 2 2 6" xfId="40801"/>
    <cellStyle name="sup2ParameterE 2 2 2 7" xfId="40802"/>
    <cellStyle name="sup2ParameterE 2 2 2 8" xfId="40803"/>
    <cellStyle name="sup2ParameterE 2 2 2 9" xfId="40804"/>
    <cellStyle name="sup2ParameterE 2 2 3" xfId="40805"/>
    <cellStyle name="sup2ParameterE 2 2 3 2" xfId="40806"/>
    <cellStyle name="sup2ParameterE 2 2 3 3" xfId="40807"/>
    <cellStyle name="sup2ParameterE 2 2 3 4" xfId="40808"/>
    <cellStyle name="sup2ParameterE 2 2 3 5" xfId="40809"/>
    <cellStyle name="sup2ParameterE 2 2 3 6" xfId="40810"/>
    <cellStyle name="sup2ParameterE 2 2 3 7" xfId="40811"/>
    <cellStyle name="sup2ParameterE 2 2 4" xfId="40812"/>
    <cellStyle name="sup2ParameterE 2 2 5" xfId="40813"/>
    <cellStyle name="sup2ParameterE 2 2 6" xfId="40814"/>
    <cellStyle name="sup2ParameterE 2 2 7" xfId="40815"/>
    <cellStyle name="sup2ParameterE 2 2 8" xfId="40816"/>
    <cellStyle name="sup2ParameterE 2 2 9" xfId="40817"/>
    <cellStyle name="sup2ParameterE 2 3" xfId="40818"/>
    <cellStyle name="sup2ParameterE 2 3 10" xfId="40819"/>
    <cellStyle name="sup2ParameterE 2 3 11" xfId="40820"/>
    <cellStyle name="sup2ParameterE 2 3 12" xfId="40821"/>
    <cellStyle name="sup2ParameterE 2 3 2" xfId="40822"/>
    <cellStyle name="sup2ParameterE 2 3 2 10" xfId="40823"/>
    <cellStyle name="sup2ParameterE 2 3 2 11" xfId="40824"/>
    <cellStyle name="sup2ParameterE 2 3 2 12" xfId="40825"/>
    <cellStyle name="sup2ParameterE 2 3 2 2" xfId="40826"/>
    <cellStyle name="sup2ParameterE 2 3 2 2 10" xfId="40827"/>
    <cellStyle name="sup2ParameterE 2 3 2 2 11" xfId="40828"/>
    <cellStyle name="sup2ParameterE 2 3 2 2 12" xfId="40829"/>
    <cellStyle name="sup2ParameterE 2 3 2 2 2" xfId="40830"/>
    <cellStyle name="sup2ParameterE 2 3 2 2 2 2" xfId="40831"/>
    <cellStyle name="sup2ParameterE 2 3 2 2 2 2 2" xfId="40832"/>
    <cellStyle name="sup2ParameterE 2 3 2 2 2 2 3" xfId="40833"/>
    <cellStyle name="sup2ParameterE 2 3 2 2 2 2 4" xfId="40834"/>
    <cellStyle name="sup2ParameterE 2 3 2 2 2 2 5" xfId="40835"/>
    <cellStyle name="sup2ParameterE 2 3 2 2 2 2 6" xfId="40836"/>
    <cellStyle name="sup2ParameterE 2 3 2 2 2 2 7" xfId="40837"/>
    <cellStyle name="sup2ParameterE 2 3 2 2 2 3" xfId="40838"/>
    <cellStyle name="sup2ParameterE 2 3 2 2 2 4" xfId="40839"/>
    <cellStyle name="sup2ParameterE 2 3 2 2 2 5" xfId="40840"/>
    <cellStyle name="sup2ParameterE 2 3 2 2 2 6" xfId="40841"/>
    <cellStyle name="sup2ParameterE 2 3 2 2 3" xfId="40842"/>
    <cellStyle name="sup2ParameterE 2 3 2 2 3 2" xfId="40843"/>
    <cellStyle name="sup2ParameterE 2 3 2 2 3 3" xfId="40844"/>
    <cellStyle name="sup2ParameterE 2 3 2 2 3 4" xfId="40845"/>
    <cellStyle name="sup2ParameterE 2 3 2 2 3 5" xfId="40846"/>
    <cellStyle name="sup2ParameterE 2 3 2 2 3 6" xfId="40847"/>
    <cellStyle name="sup2ParameterE 2 3 2 2 3 7" xfId="40848"/>
    <cellStyle name="sup2ParameterE 2 3 2 2 4" xfId="40849"/>
    <cellStyle name="sup2ParameterE 2 3 2 2 5" xfId="40850"/>
    <cellStyle name="sup2ParameterE 2 3 2 2 6" xfId="40851"/>
    <cellStyle name="sup2ParameterE 2 3 2 2 7" xfId="40852"/>
    <cellStyle name="sup2ParameterE 2 3 2 2 8" xfId="40853"/>
    <cellStyle name="sup2ParameterE 2 3 2 2 9" xfId="40854"/>
    <cellStyle name="sup2ParameterE 2 3 2 3" xfId="40855"/>
    <cellStyle name="sup2ParameterE 2 3 2 3 2" xfId="40856"/>
    <cellStyle name="sup2ParameterE 2 3 2 3 2 2" xfId="40857"/>
    <cellStyle name="sup2ParameterE 2 3 2 3 2 3" xfId="40858"/>
    <cellStyle name="sup2ParameterE 2 3 2 3 2 4" xfId="40859"/>
    <cellStyle name="sup2ParameterE 2 3 2 3 2 5" xfId="40860"/>
    <cellStyle name="sup2ParameterE 2 3 2 3 2 6" xfId="40861"/>
    <cellStyle name="sup2ParameterE 2 3 2 3 2 7" xfId="40862"/>
    <cellStyle name="sup2ParameterE 2 3 2 3 3" xfId="40863"/>
    <cellStyle name="sup2ParameterE 2 3 2 3 4" xfId="40864"/>
    <cellStyle name="sup2ParameterE 2 3 2 3 5" xfId="40865"/>
    <cellStyle name="sup2ParameterE 2 3 2 3 6" xfId="40866"/>
    <cellStyle name="sup2ParameterE 2 3 2 4" xfId="40867"/>
    <cellStyle name="sup2ParameterE 2 3 2 4 2" xfId="40868"/>
    <cellStyle name="sup2ParameterE 2 3 2 4 3" xfId="40869"/>
    <cellStyle name="sup2ParameterE 2 3 2 4 4" xfId="40870"/>
    <cellStyle name="sup2ParameterE 2 3 2 4 5" xfId="40871"/>
    <cellStyle name="sup2ParameterE 2 3 2 4 6" xfId="40872"/>
    <cellStyle name="sup2ParameterE 2 3 2 4 7" xfId="40873"/>
    <cellStyle name="sup2ParameterE 2 3 2 5" xfId="40874"/>
    <cellStyle name="sup2ParameterE 2 3 2 6" xfId="40875"/>
    <cellStyle name="sup2ParameterE 2 3 2 7" xfId="40876"/>
    <cellStyle name="sup2ParameterE 2 3 2 8" xfId="40877"/>
    <cellStyle name="sup2ParameterE 2 3 2 9" xfId="40878"/>
    <cellStyle name="sup2ParameterE 2 3 3" xfId="40879"/>
    <cellStyle name="sup2ParameterE 2 3 3 2" xfId="40880"/>
    <cellStyle name="sup2ParameterE 2 3 3 2 2" xfId="40881"/>
    <cellStyle name="sup2ParameterE 2 3 3 2 3" xfId="40882"/>
    <cellStyle name="sup2ParameterE 2 3 3 2 4" xfId="40883"/>
    <cellStyle name="sup2ParameterE 2 3 3 2 5" xfId="40884"/>
    <cellStyle name="sup2ParameterE 2 3 3 2 6" xfId="40885"/>
    <cellStyle name="sup2ParameterE 2 3 3 2 7" xfId="40886"/>
    <cellStyle name="sup2ParameterE 2 3 3 3" xfId="40887"/>
    <cellStyle name="sup2ParameterE 2 3 3 4" xfId="40888"/>
    <cellStyle name="sup2ParameterE 2 3 3 5" xfId="40889"/>
    <cellStyle name="sup2ParameterE 2 3 3 6" xfId="40890"/>
    <cellStyle name="sup2ParameterE 2 3 4" xfId="40891"/>
    <cellStyle name="sup2ParameterE 2 3 4 2" xfId="40892"/>
    <cellStyle name="sup2ParameterE 2 3 4 3" xfId="40893"/>
    <cellStyle name="sup2ParameterE 2 3 4 4" xfId="40894"/>
    <cellStyle name="sup2ParameterE 2 3 4 5" xfId="40895"/>
    <cellStyle name="sup2ParameterE 2 3 4 6" xfId="40896"/>
    <cellStyle name="sup2ParameterE 2 3 4 7" xfId="40897"/>
    <cellStyle name="sup2ParameterE 2 3 5" xfId="40898"/>
    <cellStyle name="sup2ParameterE 2 3 6" xfId="40899"/>
    <cellStyle name="sup2ParameterE 2 3 7" xfId="40900"/>
    <cellStyle name="sup2ParameterE 2 3 8" xfId="40901"/>
    <cellStyle name="sup2ParameterE 2 3 9" xfId="40902"/>
    <cellStyle name="sup2ParameterE 2 4" xfId="40903"/>
    <cellStyle name="sup2ParameterE 2 4 10" xfId="40904"/>
    <cellStyle name="sup2ParameterE 2 4 11" xfId="40905"/>
    <cellStyle name="sup2ParameterE 2 4 12" xfId="40906"/>
    <cellStyle name="sup2ParameterE 2 4 2" xfId="40907"/>
    <cellStyle name="sup2ParameterE 2 4 2 10" xfId="40908"/>
    <cellStyle name="sup2ParameterE 2 4 2 11" xfId="40909"/>
    <cellStyle name="sup2ParameterE 2 4 2 12" xfId="40910"/>
    <cellStyle name="sup2ParameterE 2 4 2 2" xfId="40911"/>
    <cellStyle name="sup2ParameterE 2 4 2 2 2" xfId="40912"/>
    <cellStyle name="sup2ParameterE 2 4 2 2 2 2" xfId="40913"/>
    <cellStyle name="sup2ParameterE 2 4 2 2 2 3" xfId="40914"/>
    <cellStyle name="sup2ParameterE 2 4 2 2 2 4" xfId="40915"/>
    <cellStyle name="sup2ParameterE 2 4 2 2 2 5" xfId="40916"/>
    <cellStyle name="sup2ParameterE 2 4 2 2 2 6" xfId="40917"/>
    <cellStyle name="sup2ParameterE 2 4 2 2 2 7" xfId="40918"/>
    <cellStyle name="sup2ParameterE 2 4 2 2 3" xfId="40919"/>
    <cellStyle name="sup2ParameterE 2 4 2 2 4" xfId="40920"/>
    <cellStyle name="sup2ParameterE 2 4 2 2 5" xfId="40921"/>
    <cellStyle name="sup2ParameterE 2 4 2 2 6" xfId="40922"/>
    <cellStyle name="sup2ParameterE 2 4 2 3" xfId="40923"/>
    <cellStyle name="sup2ParameterE 2 4 2 3 2" xfId="40924"/>
    <cellStyle name="sup2ParameterE 2 4 2 3 3" xfId="40925"/>
    <cellStyle name="sup2ParameterE 2 4 2 3 4" xfId="40926"/>
    <cellStyle name="sup2ParameterE 2 4 2 3 5" xfId="40927"/>
    <cellStyle name="sup2ParameterE 2 4 2 3 6" xfId="40928"/>
    <cellStyle name="sup2ParameterE 2 4 2 3 7" xfId="40929"/>
    <cellStyle name="sup2ParameterE 2 4 2 4" xfId="40930"/>
    <cellStyle name="sup2ParameterE 2 4 2 5" xfId="40931"/>
    <cellStyle name="sup2ParameterE 2 4 2 6" xfId="40932"/>
    <cellStyle name="sup2ParameterE 2 4 2 7" xfId="40933"/>
    <cellStyle name="sup2ParameterE 2 4 2 8" xfId="40934"/>
    <cellStyle name="sup2ParameterE 2 4 2 9" xfId="40935"/>
    <cellStyle name="sup2ParameterE 2 4 3" xfId="40936"/>
    <cellStyle name="sup2ParameterE 2 4 3 2" xfId="40937"/>
    <cellStyle name="sup2ParameterE 2 4 3 2 2" xfId="40938"/>
    <cellStyle name="sup2ParameterE 2 4 3 2 3" xfId="40939"/>
    <cellStyle name="sup2ParameterE 2 4 3 2 4" xfId="40940"/>
    <cellStyle name="sup2ParameterE 2 4 3 2 5" xfId="40941"/>
    <cellStyle name="sup2ParameterE 2 4 3 2 6" xfId="40942"/>
    <cellStyle name="sup2ParameterE 2 4 3 2 7" xfId="40943"/>
    <cellStyle name="sup2ParameterE 2 4 3 3" xfId="40944"/>
    <cellStyle name="sup2ParameterE 2 4 3 4" xfId="40945"/>
    <cellStyle name="sup2ParameterE 2 4 3 5" xfId="40946"/>
    <cellStyle name="sup2ParameterE 2 4 3 6" xfId="40947"/>
    <cellStyle name="sup2ParameterE 2 4 4" xfId="40948"/>
    <cellStyle name="sup2ParameterE 2 4 4 2" xfId="40949"/>
    <cellStyle name="sup2ParameterE 2 4 4 3" xfId="40950"/>
    <cellStyle name="sup2ParameterE 2 4 4 4" xfId="40951"/>
    <cellStyle name="sup2ParameterE 2 4 4 5" xfId="40952"/>
    <cellStyle name="sup2ParameterE 2 4 4 6" xfId="40953"/>
    <cellStyle name="sup2ParameterE 2 4 4 7" xfId="40954"/>
    <cellStyle name="sup2ParameterE 2 4 5" xfId="40955"/>
    <cellStyle name="sup2ParameterE 2 4 6" xfId="40956"/>
    <cellStyle name="sup2ParameterE 2 4 7" xfId="40957"/>
    <cellStyle name="sup2ParameterE 2 4 8" xfId="40958"/>
    <cellStyle name="sup2ParameterE 2 4 9" xfId="40959"/>
    <cellStyle name="sup2ParameterE 2 5" xfId="40960"/>
    <cellStyle name="sup2ParameterE 2 5 2" xfId="40961"/>
    <cellStyle name="sup2ParameterE 2 5 3" xfId="40962"/>
    <cellStyle name="sup2ParameterE 2 5 4" xfId="40963"/>
    <cellStyle name="sup2ParameterE 2 5 5" xfId="40964"/>
    <cellStyle name="sup2ParameterE 2 6" xfId="40965"/>
    <cellStyle name="sup2ParameterE 2 6 2" xfId="40966"/>
    <cellStyle name="sup2ParameterE 2 6 3" xfId="40967"/>
    <cellStyle name="sup2ParameterE 2 6 4" xfId="40968"/>
    <cellStyle name="sup2ParameterE 2 6 5" xfId="40969"/>
    <cellStyle name="sup2ParameterE 2 6 6" xfId="40970"/>
    <cellStyle name="sup2ParameterE 2 6 7" xfId="40971"/>
    <cellStyle name="sup2ParameterE 2 7" xfId="40972"/>
    <cellStyle name="sup2ParameterE 2 7 2" xfId="40973"/>
    <cellStyle name="sup2ParameterE 2 7 3" xfId="40974"/>
    <cellStyle name="sup2ParameterE 2 7 4" xfId="40975"/>
    <cellStyle name="sup2ParameterE 2 8" xfId="40976"/>
    <cellStyle name="sup2ParameterE 2 8 2" xfId="40977"/>
    <cellStyle name="sup2ParameterE 2 8 3" xfId="40978"/>
    <cellStyle name="sup2ParameterE 2 8 4" xfId="40979"/>
    <cellStyle name="sup2ParameterE 2 9" xfId="40980"/>
    <cellStyle name="sup2ParameterE 3" xfId="40981"/>
    <cellStyle name="sup2ParameterE 3 10" xfId="40982"/>
    <cellStyle name="sup2ParameterE 3 11" xfId="40983"/>
    <cellStyle name="sup2ParameterE 3 12" xfId="40984"/>
    <cellStyle name="sup2ParameterE 3 13" xfId="40985"/>
    <cellStyle name="sup2ParameterE 3 14" xfId="40986"/>
    <cellStyle name="sup2ParameterE 3 15" xfId="40987"/>
    <cellStyle name="sup2ParameterE 3 2" xfId="40988"/>
    <cellStyle name="sup2ParameterE 3 2 10" xfId="40989"/>
    <cellStyle name="sup2ParameterE 3 2 11" xfId="40990"/>
    <cellStyle name="sup2ParameterE 3 2 2" xfId="40991"/>
    <cellStyle name="sup2ParameterE 3 2 2 10" xfId="40992"/>
    <cellStyle name="sup2ParameterE 3 2 2 11" xfId="40993"/>
    <cellStyle name="sup2ParameterE 3 2 2 12" xfId="40994"/>
    <cellStyle name="sup2ParameterE 3 2 2 2" xfId="40995"/>
    <cellStyle name="sup2ParameterE 3 2 2 2 10" xfId="40996"/>
    <cellStyle name="sup2ParameterE 3 2 2 2 11" xfId="40997"/>
    <cellStyle name="sup2ParameterE 3 2 2 2 12" xfId="40998"/>
    <cellStyle name="sup2ParameterE 3 2 2 2 2" xfId="40999"/>
    <cellStyle name="sup2ParameterE 3 2 2 2 2 2" xfId="41000"/>
    <cellStyle name="sup2ParameterE 3 2 2 2 2 2 2" xfId="41001"/>
    <cellStyle name="sup2ParameterE 3 2 2 2 2 2 3" xfId="41002"/>
    <cellStyle name="sup2ParameterE 3 2 2 2 2 2 4" xfId="41003"/>
    <cellStyle name="sup2ParameterE 3 2 2 2 2 2 5" xfId="41004"/>
    <cellStyle name="sup2ParameterE 3 2 2 2 2 2 6" xfId="41005"/>
    <cellStyle name="sup2ParameterE 3 2 2 2 2 2 7" xfId="41006"/>
    <cellStyle name="sup2ParameterE 3 2 2 2 2 3" xfId="41007"/>
    <cellStyle name="sup2ParameterE 3 2 2 2 2 4" xfId="41008"/>
    <cellStyle name="sup2ParameterE 3 2 2 2 2 5" xfId="41009"/>
    <cellStyle name="sup2ParameterE 3 2 2 2 2 6" xfId="41010"/>
    <cellStyle name="sup2ParameterE 3 2 2 2 3" xfId="41011"/>
    <cellStyle name="sup2ParameterE 3 2 2 2 3 2" xfId="41012"/>
    <cellStyle name="sup2ParameterE 3 2 2 2 3 3" xfId="41013"/>
    <cellStyle name="sup2ParameterE 3 2 2 2 3 4" xfId="41014"/>
    <cellStyle name="sup2ParameterE 3 2 2 2 3 5" xfId="41015"/>
    <cellStyle name="sup2ParameterE 3 2 2 2 3 6" xfId="41016"/>
    <cellStyle name="sup2ParameterE 3 2 2 2 3 7" xfId="41017"/>
    <cellStyle name="sup2ParameterE 3 2 2 2 4" xfId="41018"/>
    <cellStyle name="sup2ParameterE 3 2 2 2 5" xfId="41019"/>
    <cellStyle name="sup2ParameterE 3 2 2 2 6" xfId="41020"/>
    <cellStyle name="sup2ParameterE 3 2 2 2 7" xfId="41021"/>
    <cellStyle name="sup2ParameterE 3 2 2 2 8" xfId="41022"/>
    <cellStyle name="sup2ParameterE 3 2 2 2 9" xfId="41023"/>
    <cellStyle name="sup2ParameterE 3 2 2 3" xfId="41024"/>
    <cellStyle name="sup2ParameterE 3 2 2 3 2" xfId="41025"/>
    <cellStyle name="sup2ParameterE 3 2 2 3 2 2" xfId="41026"/>
    <cellStyle name="sup2ParameterE 3 2 2 3 2 3" xfId="41027"/>
    <cellStyle name="sup2ParameterE 3 2 2 3 2 4" xfId="41028"/>
    <cellStyle name="sup2ParameterE 3 2 2 3 2 5" xfId="41029"/>
    <cellStyle name="sup2ParameterE 3 2 2 3 2 6" xfId="41030"/>
    <cellStyle name="sup2ParameterE 3 2 2 3 2 7" xfId="41031"/>
    <cellStyle name="sup2ParameterE 3 2 2 3 3" xfId="41032"/>
    <cellStyle name="sup2ParameterE 3 2 2 3 4" xfId="41033"/>
    <cellStyle name="sup2ParameterE 3 2 2 3 5" xfId="41034"/>
    <cellStyle name="sup2ParameterE 3 2 2 3 6" xfId="41035"/>
    <cellStyle name="sup2ParameterE 3 2 2 4" xfId="41036"/>
    <cellStyle name="sup2ParameterE 3 2 2 4 2" xfId="41037"/>
    <cellStyle name="sup2ParameterE 3 2 2 4 3" xfId="41038"/>
    <cellStyle name="sup2ParameterE 3 2 2 4 4" xfId="41039"/>
    <cellStyle name="sup2ParameterE 3 2 2 4 5" xfId="41040"/>
    <cellStyle name="sup2ParameterE 3 2 2 4 6" xfId="41041"/>
    <cellStyle name="sup2ParameterE 3 2 2 4 7" xfId="41042"/>
    <cellStyle name="sup2ParameterE 3 2 2 5" xfId="41043"/>
    <cellStyle name="sup2ParameterE 3 2 2 6" xfId="41044"/>
    <cellStyle name="sup2ParameterE 3 2 2 7" xfId="41045"/>
    <cellStyle name="sup2ParameterE 3 2 2 8" xfId="41046"/>
    <cellStyle name="sup2ParameterE 3 2 2 9" xfId="41047"/>
    <cellStyle name="sup2ParameterE 3 2 3" xfId="41048"/>
    <cellStyle name="sup2ParameterE 3 2 3 2" xfId="41049"/>
    <cellStyle name="sup2ParameterE 3 2 3 3" xfId="41050"/>
    <cellStyle name="sup2ParameterE 3 2 3 4" xfId="41051"/>
    <cellStyle name="sup2ParameterE 3 2 3 5" xfId="41052"/>
    <cellStyle name="sup2ParameterE 3 2 3 6" xfId="41053"/>
    <cellStyle name="sup2ParameterE 3 2 3 7" xfId="41054"/>
    <cellStyle name="sup2ParameterE 3 2 4" xfId="41055"/>
    <cellStyle name="sup2ParameterE 3 2 5" xfId="41056"/>
    <cellStyle name="sup2ParameterE 3 2 6" xfId="41057"/>
    <cellStyle name="sup2ParameterE 3 2 7" xfId="41058"/>
    <cellStyle name="sup2ParameterE 3 2 8" xfId="41059"/>
    <cellStyle name="sup2ParameterE 3 2 9" xfId="41060"/>
    <cellStyle name="sup2ParameterE 3 3" xfId="41061"/>
    <cellStyle name="sup2ParameterE 3 3 10" xfId="41062"/>
    <cellStyle name="sup2ParameterE 3 3 11" xfId="41063"/>
    <cellStyle name="sup2ParameterE 3 3 12" xfId="41064"/>
    <cellStyle name="sup2ParameterE 3 3 2" xfId="41065"/>
    <cellStyle name="sup2ParameterE 3 3 2 10" xfId="41066"/>
    <cellStyle name="sup2ParameterE 3 3 2 11" xfId="41067"/>
    <cellStyle name="sup2ParameterE 3 3 2 12" xfId="41068"/>
    <cellStyle name="sup2ParameterE 3 3 2 2" xfId="41069"/>
    <cellStyle name="sup2ParameterE 3 3 2 2 10" xfId="41070"/>
    <cellStyle name="sup2ParameterE 3 3 2 2 11" xfId="41071"/>
    <cellStyle name="sup2ParameterE 3 3 2 2 12" xfId="41072"/>
    <cellStyle name="sup2ParameterE 3 3 2 2 2" xfId="41073"/>
    <cellStyle name="sup2ParameterE 3 3 2 2 2 2" xfId="41074"/>
    <cellStyle name="sup2ParameterE 3 3 2 2 2 2 2" xfId="41075"/>
    <cellStyle name="sup2ParameterE 3 3 2 2 2 2 3" xfId="41076"/>
    <cellStyle name="sup2ParameterE 3 3 2 2 2 2 4" xfId="41077"/>
    <cellStyle name="sup2ParameterE 3 3 2 2 2 2 5" xfId="41078"/>
    <cellStyle name="sup2ParameterE 3 3 2 2 2 2 6" xfId="41079"/>
    <cellStyle name="sup2ParameterE 3 3 2 2 2 2 7" xfId="41080"/>
    <cellStyle name="sup2ParameterE 3 3 2 2 2 3" xfId="41081"/>
    <cellStyle name="sup2ParameterE 3 3 2 2 2 4" xfId="41082"/>
    <cellStyle name="sup2ParameterE 3 3 2 2 2 5" xfId="41083"/>
    <cellStyle name="sup2ParameterE 3 3 2 2 2 6" xfId="41084"/>
    <cellStyle name="sup2ParameterE 3 3 2 2 3" xfId="41085"/>
    <cellStyle name="sup2ParameterE 3 3 2 2 3 2" xfId="41086"/>
    <cellStyle name="sup2ParameterE 3 3 2 2 3 3" xfId="41087"/>
    <cellStyle name="sup2ParameterE 3 3 2 2 3 4" xfId="41088"/>
    <cellStyle name="sup2ParameterE 3 3 2 2 3 5" xfId="41089"/>
    <cellStyle name="sup2ParameterE 3 3 2 2 3 6" xfId="41090"/>
    <cellStyle name="sup2ParameterE 3 3 2 2 3 7" xfId="41091"/>
    <cellStyle name="sup2ParameterE 3 3 2 2 4" xfId="41092"/>
    <cellStyle name="sup2ParameterE 3 3 2 2 5" xfId="41093"/>
    <cellStyle name="sup2ParameterE 3 3 2 2 6" xfId="41094"/>
    <cellStyle name="sup2ParameterE 3 3 2 2 7" xfId="41095"/>
    <cellStyle name="sup2ParameterE 3 3 2 2 8" xfId="41096"/>
    <cellStyle name="sup2ParameterE 3 3 2 2 9" xfId="41097"/>
    <cellStyle name="sup2ParameterE 3 3 2 3" xfId="41098"/>
    <cellStyle name="sup2ParameterE 3 3 2 3 2" xfId="41099"/>
    <cellStyle name="sup2ParameterE 3 3 2 3 2 2" xfId="41100"/>
    <cellStyle name="sup2ParameterE 3 3 2 3 2 3" xfId="41101"/>
    <cellStyle name="sup2ParameterE 3 3 2 3 2 4" xfId="41102"/>
    <cellStyle name="sup2ParameterE 3 3 2 3 2 5" xfId="41103"/>
    <cellStyle name="sup2ParameterE 3 3 2 3 2 6" xfId="41104"/>
    <cellStyle name="sup2ParameterE 3 3 2 3 2 7" xfId="41105"/>
    <cellStyle name="sup2ParameterE 3 3 2 3 3" xfId="41106"/>
    <cellStyle name="sup2ParameterE 3 3 2 3 4" xfId="41107"/>
    <cellStyle name="sup2ParameterE 3 3 2 3 5" xfId="41108"/>
    <cellStyle name="sup2ParameterE 3 3 2 3 6" xfId="41109"/>
    <cellStyle name="sup2ParameterE 3 3 2 4" xfId="41110"/>
    <cellStyle name="sup2ParameterE 3 3 2 4 2" xfId="41111"/>
    <cellStyle name="sup2ParameterE 3 3 2 4 3" xfId="41112"/>
    <cellStyle name="sup2ParameterE 3 3 2 4 4" xfId="41113"/>
    <cellStyle name="sup2ParameterE 3 3 2 4 5" xfId="41114"/>
    <cellStyle name="sup2ParameterE 3 3 2 4 6" xfId="41115"/>
    <cellStyle name="sup2ParameterE 3 3 2 4 7" xfId="41116"/>
    <cellStyle name="sup2ParameterE 3 3 2 5" xfId="41117"/>
    <cellStyle name="sup2ParameterE 3 3 2 6" xfId="41118"/>
    <cellStyle name="sup2ParameterE 3 3 2 7" xfId="41119"/>
    <cellStyle name="sup2ParameterE 3 3 2 8" xfId="41120"/>
    <cellStyle name="sup2ParameterE 3 3 2 9" xfId="41121"/>
    <cellStyle name="sup2ParameterE 3 3 3" xfId="41122"/>
    <cellStyle name="sup2ParameterE 3 3 3 2" xfId="41123"/>
    <cellStyle name="sup2ParameterE 3 3 3 2 2" xfId="41124"/>
    <cellStyle name="sup2ParameterE 3 3 3 2 3" xfId="41125"/>
    <cellStyle name="sup2ParameterE 3 3 3 2 4" xfId="41126"/>
    <cellStyle name="sup2ParameterE 3 3 3 2 5" xfId="41127"/>
    <cellStyle name="sup2ParameterE 3 3 3 2 6" xfId="41128"/>
    <cellStyle name="sup2ParameterE 3 3 3 2 7" xfId="41129"/>
    <cellStyle name="sup2ParameterE 3 3 3 3" xfId="41130"/>
    <cellStyle name="sup2ParameterE 3 3 3 4" xfId="41131"/>
    <cellStyle name="sup2ParameterE 3 3 3 5" xfId="41132"/>
    <cellStyle name="sup2ParameterE 3 3 3 6" xfId="41133"/>
    <cellStyle name="sup2ParameterE 3 3 4" xfId="41134"/>
    <cellStyle name="sup2ParameterE 3 3 4 2" xfId="41135"/>
    <cellStyle name="sup2ParameterE 3 3 4 3" xfId="41136"/>
    <cellStyle name="sup2ParameterE 3 3 4 4" xfId="41137"/>
    <cellStyle name="sup2ParameterE 3 3 4 5" xfId="41138"/>
    <cellStyle name="sup2ParameterE 3 3 4 6" xfId="41139"/>
    <cellStyle name="sup2ParameterE 3 3 4 7" xfId="41140"/>
    <cellStyle name="sup2ParameterE 3 3 5" xfId="41141"/>
    <cellStyle name="sup2ParameterE 3 3 6" xfId="41142"/>
    <cellStyle name="sup2ParameterE 3 3 7" xfId="41143"/>
    <cellStyle name="sup2ParameterE 3 3 8" xfId="41144"/>
    <cellStyle name="sup2ParameterE 3 3 9" xfId="41145"/>
    <cellStyle name="sup2ParameterE 3 4" xfId="41146"/>
    <cellStyle name="sup2ParameterE 3 4 10" xfId="41147"/>
    <cellStyle name="sup2ParameterE 3 4 11" xfId="41148"/>
    <cellStyle name="sup2ParameterE 3 4 12" xfId="41149"/>
    <cellStyle name="sup2ParameterE 3 4 2" xfId="41150"/>
    <cellStyle name="sup2ParameterE 3 4 2 10" xfId="41151"/>
    <cellStyle name="sup2ParameterE 3 4 2 11" xfId="41152"/>
    <cellStyle name="sup2ParameterE 3 4 2 12" xfId="41153"/>
    <cellStyle name="sup2ParameterE 3 4 2 2" xfId="41154"/>
    <cellStyle name="sup2ParameterE 3 4 2 2 2" xfId="41155"/>
    <cellStyle name="sup2ParameterE 3 4 2 2 2 2" xfId="41156"/>
    <cellStyle name="sup2ParameterE 3 4 2 2 2 3" xfId="41157"/>
    <cellStyle name="sup2ParameterE 3 4 2 2 2 4" xfId="41158"/>
    <cellStyle name="sup2ParameterE 3 4 2 2 2 5" xfId="41159"/>
    <cellStyle name="sup2ParameterE 3 4 2 2 2 6" xfId="41160"/>
    <cellStyle name="sup2ParameterE 3 4 2 2 2 7" xfId="41161"/>
    <cellStyle name="sup2ParameterE 3 4 2 2 3" xfId="41162"/>
    <cellStyle name="sup2ParameterE 3 4 2 2 4" xfId="41163"/>
    <cellStyle name="sup2ParameterE 3 4 2 2 5" xfId="41164"/>
    <cellStyle name="sup2ParameterE 3 4 2 2 6" xfId="41165"/>
    <cellStyle name="sup2ParameterE 3 4 2 3" xfId="41166"/>
    <cellStyle name="sup2ParameterE 3 4 2 3 2" xfId="41167"/>
    <cellStyle name="sup2ParameterE 3 4 2 3 3" xfId="41168"/>
    <cellStyle name="sup2ParameterE 3 4 2 3 4" xfId="41169"/>
    <cellStyle name="sup2ParameterE 3 4 2 3 5" xfId="41170"/>
    <cellStyle name="sup2ParameterE 3 4 2 3 6" xfId="41171"/>
    <cellStyle name="sup2ParameterE 3 4 2 3 7" xfId="41172"/>
    <cellStyle name="sup2ParameterE 3 4 2 4" xfId="41173"/>
    <cellStyle name="sup2ParameterE 3 4 2 5" xfId="41174"/>
    <cellStyle name="sup2ParameterE 3 4 2 6" xfId="41175"/>
    <cellStyle name="sup2ParameterE 3 4 2 7" xfId="41176"/>
    <cellStyle name="sup2ParameterE 3 4 2 8" xfId="41177"/>
    <cellStyle name="sup2ParameterE 3 4 2 9" xfId="41178"/>
    <cellStyle name="sup2ParameterE 3 4 3" xfId="41179"/>
    <cellStyle name="sup2ParameterE 3 4 3 2" xfId="41180"/>
    <cellStyle name="sup2ParameterE 3 4 3 2 2" xfId="41181"/>
    <cellStyle name="sup2ParameterE 3 4 3 2 3" xfId="41182"/>
    <cellStyle name="sup2ParameterE 3 4 3 2 4" xfId="41183"/>
    <cellStyle name="sup2ParameterE 3 4 3 2 5" xfId="41184"/>
    <cellStyle name="sup2ParameterE 3 4 3 2 6" xfId="41185"/>
    <cellStyle name="sup2ParameterE 3 4 3 2 7" xfId="41186"/>
    <cellStyle name="sup2ParameterE 3 4 3 3" xfId="41187"/>
    <cellStyle name="sup2ParameterE 3 4 3 4" xfId="41188"/>
    <cellStyle name="sup2ParameterE 3 4 3 5" xfId="41189"/>
    <cellStyle name="sup2ParameterE 3 4 3 6" xfId="41190"/>
    <cellStyle name="sup2ParameterE 3 4 4" xfId="41191"/>
    <cellStyle name="sup2ParameterE 3 4 4 2" xfId="41192"/>
    <cellStyle name="sup2ParameterE 3 4 4 3" xfId="41193"/>
    <cellStyle name="sup2ParameterE 3 4 4 4" xfId="41194"/>
    <cellStyle name="sup2ParameterE 3 4 4 5" xfId="41195"/>
    <cellStyle name="sup2ParameterE 3 4 4 6" xfId="41196"/>
    <cellStyle name="sup2ParameterE 3 4 4 7" xfId="41197"/>
    <cellStyle name="sup2ParameterE 3 4 5" xfId="41198"/>
    <cellStyle name="sup2ParameterE 3 4 6" xfId="41199"/>
    <cellStyle name="sup2ParameterE 3 4 7" xfId="41200"/>
    <cellStyle name="sup2ParameterE 3 4 8" xfId="41201"/>
    <cellStyle name="sup2ParameterE 3 4 9" xfId="41202"/>
    <cellStyle name="sup2ParameterE 3 5" xfId="41203"/>
    <cellStyle name="sup2ParameterE 3 5 2" xfId="41204"/>
    <cellStyle name="sup2ParameterE 3 5 3" xfId="41205"/>
    <cellStyle name="sup2ParameterE 3 5 4" xfId="41206"/>
    <cellStyle name="sup2ParameterE 3 5 5" xfId="41207"/>
    <cellStyle name="sup2ParameterE 3 5 6" xfId="41208"/>
    <cellStyle name="sup2ParameterE 3 5 7" xfId="41209"/>
    <cellStyle name="sup2ParameterE 3 6" xfId="41210"/>
    <cellStyle name="sup2ParameterE 3 6 2" xfId="41211"/>
    <cellStyle name="sup2ParameterE 3 6 3" xfId="41212"/>
    <cellStyle name="sup2ParameterE 3 6 4" xfId="41213"/>
    <cellStyle name="sup2ParameterE 3 6 5" xfId="41214"/>
    <cellStyle name="sup2ParameterE 3 6 6" xfId="41215"/>
    <cellStyle name="sup2ParameterE 3 6 7" xfId="41216"/>
    <cellStyle name="sup2ParameterE 3 7" xfId="41217"/>
    <cellStyle name="sup2ParameterE 3 7 2" xfId="41218"/>
    <cellStyle name="sup2ParameterE 3 7 3" xfId="41219"/>
    <cellStyle name="sup2ParameterE 3 7 4" xfId="41220"/>
    <cellStyle name="sup2ParameterE 3 8" xfId="41221"/>
    <cellStyle name="sup2ParameterE 3 8 2" xfId="41222"/>
    <cellStyle name="sup2ParameterE 3 8 3" xfId="41223"/>
    <cellStyle name="sup2ParameterE 3 8 4" xfId="41224"/>
    <cellStyle name="sup2ParameterE 3 9" xfId="41225"/>
    <cellStyle name="sup2ParameterE 4" xfId="41226"/>
    <cellStyle name="sup2ParameterE 4 10" xfId="41227"/>
    <cellStyle name="sup2ParameterE 4 11" xfId="41228"/>
    <cellStyle name="sup2ParameterE 4 12" xfId="41229"/>
    <cellStyle name="sup2ParameterE 4 13" xfId="41230"/>
    <cellStyle name="sup2ParameterE 4 2" xfId="41231"/>
    <cellStyle name="sup2ParameterE 4 2 2" xfId="41232"/>
    <cellStyle name="sup2ParameterE 4 2 2 2" xfId="41233"/>
    <cellStyle name="sup2ParameterE 4 2 2 3" xfId="41234"/>
    <cellStyle name="sup2ParameterE 4 2 2 4" xfId="41235"/>
    <cellStyle name="sup2ParameterE 4 2 2 5" xfId="41236"/>
    <cellStyle name="sup2ParameterE 4 2 2 6" xfId="41237"/>
    <cellStyle name="sup2ParameterE 4 2 2 7" xfId="41238"/>
    <cellStyle name="sup2ParameterE 4 2 3" xfId="41239"/>
    <cellStyle name="sup2ParameterE 4 2 4" xfId="41240"/>
    <cellStyle name="sup2ParameterE 4 2 5" xfId="41241"/>
    <cellStyle name="sup2ParameterE 4 2 6" xfId="41242"/>
    <cellStyle name="sup2ParameterE 4 3" xfId="41243"/>
    <cellStyle name="sup2ParameterE 4 3 2" xfId="41244"/>
    <cellStyle name="sup2ParameterE 4 3 3" xfId="41245"/>
    <cellStyle name="sup2ParameterE 4 3 4" xfId="41246"/>
    <cellStyle name="sup2ParameterE 4 3 5" xfId="41247"/>
    <cellStyle name="sup2ParameterE 4 3 6" xfId="41248"/>
    <cellStyle name="sup2ParameterE 4 3 7" xfId="41249"/>
    <cellStyle name="sup2ParameterE 4 4" xfId="41250"/>
    <cellStyle name="sup2ParameterE 4 5" xfId="41251"/>
    <cellStyle name="sup2ParameterE 4 6" xfId="41252"/>
    <cellStyle name="sup2ParameterE 4 7" xfId="41253"/>
    <cellStyle name="sup2ParameterE 4 8" xfId="41254"/>
    <cellStyle name="sup2ParameterE 4 9" xfId="41255"/>
    <cellStyle name="sup2ParameterE 5" xfId="41256"/>
    <cellStyle name="sup2ParameterE 5 10" xfId="41257"/>
    <cellStyle name="sup2ParameterE 5 11" xfId="41258"/>
    <cellStyle name="sup2ParameterE 5 12" xfId="41259"/>
    <cellStyle name="sup2ParameterE 5 13" xfId="41260"/>
    <cellStyle name="sup2ParameterE 5 2" xfId="41261"/>
    <cellStyle name="sup2ParameterE 5 2 2" xfId="41262"/>
    <cellStyle name="sup2ParameterE 5 2 2 2" xfId="41263"/>
    <cellStyle name="sup2ParameterE 5 2 2 3" xfId="41264"/>
    <cellStyle name="sup2ParameterE 5 2 2 4" xfId="41265"/>
    <cellStyle name="sup2ParameterE 5 2 2 5" xfId="41266"/>
    <cellStyle name="sup2ParameterE 5 2 2 6" xfId="41267"/>
    <cellStyle name="sup2ParameterE 5 2 2 7" xfId="41268"/>
    <cellStyle name="sup2ParameterE 5 2 3" xfId="41269"/>
    <cellStyle name="sup2ParameterE 5 2 4" xfId="41270"/>
    <cellStyle name="sup2ParameterE 5 2 5" xfId="41271"/>
    <cellStyle name="sup2ParameterE 5 2 6" xfId="41272"/>
    <cellStyle name="sup2ParameterE 5 3" xfId="41273"/>
    <cellStyle name="sup2ParameterE 5 3 2" xfId="41274"/>
    <cellStyle name="sup2ParameterE 5 3 3" xfId="41275"/>
    <cellStyle name="sup2ParameterE 5 3 4" xfId="41276"/>
    <cellStyle name="sup2ParameterE 5 3 5" xfId="41277"/>
    <cellStyle name="sup2ParameterE 5 3 6" xfId="41278"/>
    <cellStyle name="sup2ParameterE 5 3 7" xfId="41279"/>
    <cellStyle name="sup2ParameterE 5 4" xfId="41280"/>
    <cellStyle name="sup2ParameterE 5 5" xfId="41281"/>
    <cellStyle name="sup2ParameterE 5 6" xfId="41282"/>
    <cellStyle name="sup2ParameterE 5 7" xfId="41283"/>
    <cellStyle name="sup2ParameterE 5 8" xfId="41284"/>
    <cellStyle name="sup2ParameterE 5 9" xfId="41285"/>
    <cellStyle name="sup2ParameterE 6" xfId="41286"/>
    <cellStyle name="sup2ParameterE 6 10" xfId="41287"/>
    <cellStyle name="sup2ParameterE 6 11" xfId="41288"/>
    <cellStyle name="sup2ParameterE 6 12" xfId="41289"/>
    <cellStyle name="sup2ParameterE 6 2" xfId="41290"/>
    <cellStyle name="sup2ParameterE 6 2 2" xfId="41291"/>
    <cellStyle name="sup2ParameterE 6 2 2 2" xfId="41292"/>
    <cellStyle name="sup2ParameterE 6 2 2 3" xfId="41293"/>
    <cellStyle name="sup2ParameterE 6 2 2 4" xfId="41294"/>
    <cellStyle name="sup2ParameterE 6 2 2 5" xfId="41295"/>
    <cellStyle name="sup2ParameterE 6 2 2 6" xfId="41296"/>
    <cellStyle name="sup2ParameterE 6 2 2 7" xfId="41297"/>
    <cellStyle name="sup2ParameterE 6 2 3" xfId="41298"/>
    <cellStyle name="sup2ParameterE 6 2 4" xfId="41299"/>
    <cellStyle name="sup2ParameterE 6 2 5" xfId="41300"/>
    <cellStyle name="sup2ParameterE 6 2 6" xfId="41301"/>
    <cellStyle name="sup2ParameterE 6 3" xfId="41302"/>
    <cellStyle name="sup2ParameterE 6 3 2" xfId="41303"/>
    <cellStyle name="sup2ParameterE 6 3 3" xfId="41304"/>
    <cellStyle name="sup2ParameterE 6 3 4" xfId="41305"/>
    <cellStyle name="sup2ParameterE 6 3 5" xfId="41306"/>
    <cellStyle name="sup2ParameterE 6 3 6" xfId="41307"/>
    <cellStyle name="sup2ParameterE 6 3 7" xfId="41308"/>
    <cellStyle name="sup2ParameterE 6 4" xfId="41309"/>
    <cellStyle name="sup2ParameterE 6 5" xfId="41310"/>
    <cellStyle name="sup2ParameterE 6 6" xfId="41311"/>
    <cellStyle name="sup2ParameterE 6 7" xfId="41312"/>
    <cellStyle name="sup2ParameterE 6 8" xfId="41313"/>
    <cellStyle name="sup2ParameterE 6 9" xfId="41314"/>
    <cellStyle name="sup2ParameterE 7" xfId="41315"/>
    <cellStyle name="sup2ParameterE 7 2" xfId="41316"/>
    <cellStyle name="sup2ParameterE 7 3" xfId="41317"/>
    <cellStyle name="sup2ParameterE 7 4" xfId="41318"/>
    <cellStyle name="sup2ParameterE 7 5" xfId="41319"/>
    <cellStyle name="sup2ParameterE 8" xfId="41320"/>
    <cellStyle name="sup2ParameterE 8 2" xfId="41321"/>
    <cellStyle name="sup2ParameterE 8 3" xfId="41322"/>
    <cellStyle name="sup2ParameterE 8 4" xfId="41323"/>
    <cellStyle name="sup2ParameterE 8 5" xfId="41324"/>
    <cellStyle name="sup2ParameterE 8 6" xfId="41325"/>
    <cellStyle name="sup2ParameterE 8 7" xfId="41326"/>
    <cellStyle name="sup2ParameterE 9" xfId="41327"/>
    <cellStyle name="sup2ParameterE 9 2" xfId="41328"/>
    <cellStyle name="sup2ParameterE 9 3" xfId="41329"/>
    <cellStyle name="sup2ParameterE 9 4" xfId="41330"/>
    <cellStyle name="sup2Percentage" xfId="41331"/>
    <cellStyle name="sup2Percentage 10" xfId="41332"/>
    <cellStyle name="sup2Percentage 10 2" xfId="41333"/>
    <cellStyle name="sup2Percentage 10 3" xfId="41334"/>
    <cellStyle name="sup2Percentage 10 4" xfId="41335"/>
    <cellStyle name="sup2Percentage 11" xfId="41336"/>
    <cellStyle name="sup2Percentage 12" xfId="41337"/>
    <cellStyle name="sup2Percentage 13" xfId="41338"/>
    <cellStyle name="sup2Percentage 14" xfId="41339"/>
    <cellStyle name="sup2Percentage 2" xfId="41340"/>
    <cellStyle name="sup2Percentage 2 10" xfId="41341"/>
    <cellStyle name="sup2Percentage 2 11" xfId="41342"/>
    <cellStyle name="sup2Percentage 2 12" xfId="41343"/>
    <cellStyle name="sup2Percentage 2 13" xfId="41344"/>
    <cellStyle name="sup2Percentage 2 14" xfId="41345"/>
    <cellStyle name="sup2Percentage 2 2" xfId="41346"/>
    <cellStyle name="sup2Percentage 2 2 10" xfId="41347"/>
    <cellStyle name="sup2Percentage 2 2 11" xfId="41348"/>
    <cellStyle name="sup2Percentage 2 2 2" xfId="41349"/>
    <cellStyle name="sup2Percentage 2 2 2 10" xfId="41350"/>
    <cellStyle name="sup2Percentage 2 2 2 11" xfId="41351"/>
    <cellStyle name="sup2Percentage 2 2 2 12" xfId="41352"/>
    <cellStyle name="sup2Percentage 2 2 2 2" xfId="41353"/>
    <cellStyle name="sup2Percentage 2 2 2 2 10" xfId="41354"/>
    <cellStyle name="sup2Percentage 2 2 2 2 11" xfId="41355"/>
    <cellStyle name="sup2Percentage 2 2 2 2 12" xfId="41356"/>
    <cellStyle name="sup2Percentage 2 2 2 2 2" xfId="41357"/>
    <cellStyle name="sup2Percentage 2 2 2 2 2 2" xfId="41358"/>
    <cellStyle name="sup2Percentage 2 2 2 2 2 2 2" xfId="41359"/>
    <cellStyle name="sup2Percentage 2 2 2 2 2 2 3" xfId="41360"/>
    <cellStyle name="sup2Percentage 2 2 2 2 2 2 4" xfId="41361"/>
    <cellStyle name="sup2Percentage 2 2 2 2 2 2 5" xfId="41362"/>
    <cellStyle name="sup2Percentage 2 2 2 2 2 2 6" xfId="41363"/>
    <cellStyle name="sup2Percentage 2 2 2 2 2 2 7" xfId="41364"/>
    <cellStyle name="sup2Percentage 2 2 2 2 2 3" xfId="41365"/>
    <cellStyle name="sup2Percentage 2 2 2 2 2 4" xfId="41366"/>
    <cellStyle name="sup2Percentage 2 2 2 2 2 5" xfId="41367"/>
    <cellStyle name="sup2Percentage 2 2 2 2 2 6" xfId="41368"/>
    <cellStyle name="sup2Percentage 2 2 2 2 3" xfId="41369"/>
    <cellStyle name="sup2Percentage 2 2 2 2 3 2" xfId="41370"/>
    <cellStyle name="sup2Percentage 2 2 2 2 3 3" xfId="41371"/>
    <cellStyle name="sup2Percentage 2 2 2 2 3 4" xfId="41372"/>
    <cellStyle name="sup2Percentage 2 2 2 2 3 5" xfId="41373"/>
    <cellStyle name="sup2Percentage 2 2 2 2 3 6" xfId="41374"/>
    <cellStyle name="sup2Percentage 2 2 2 2 3 7" xfId="41375"/>
    <cellStyle name="sup2Percentage 2 2 2 2 4" xfId="41376"/>
    <cellStyle name="sup2Percentage 2 2 2 2 5" xfId="41377"/>
    <cellStyle name="sup2Percentage 2 2 2 2 6" xfId="41378"/>
    <cellStyle name="sup2Percentage 2 2 2 2 7" xfId="41379"/>
    <cellStyle name="sup2Percentage 2 2 2 2 8" xfId="41380"/>
    <cellStyle name="sup2Percentage 2 2 2 2 9" xfId="41381"/>
    <cellStyle name="sup2Percentage 2 2 2 3" xfId="41382"/>
    <cellStyle name="sup2Percentage 2 2 2 3 2" xfId="41383"/>
    <cellStyle name="sup2Percentage 2 2 2 3 2 2" xfId="41384"/>
    <cellStyle name="sup2Percentage 2 2 2 3 2 3" xfId="41385"/>
    <cellStyle name="sup2Percentage 2 2 2 3 2 4" xfId="41386"/>
    <cellStyle name="sup2Percentage 2 2 2 3 2 5" xfId="41387"/>
    <cellStyle name="sup2Percentage 2 2 2 3 2 6" xfId="41388"/>
    <cellStyle name="sup2Percentage 2 2 2 3 2 7" xfId="41389"/>
    <cellStyle name="sup2Percentage 2 2 2 3 3" xfId="41390"/>
    <cellStyle name="sup2Percentage 2 2 2 3 4" xfId="41391"/>
    <cellStyle name="sup2Percentage 2 2 2 3 5" xfId="41392"/>
    <cellStyle name="sup2Percentage 2 2 2 3 6" xfId="41393"/>
    <cellStyle name="sup2Percentage 2 2 2 4" xfId="41394"/>
    <cellStyle name="sup2Percentage 2 2 2 4 2" xfId="41395"/>
    <cellStyle name="sup2Percentage 2 2 2 4 3" xfId="41396"/>
    <cellStyle name="sup2Percentage 2 2 2 4 4" xfId="41397"/>
    <cellStyle name="sup2Percentage 2 2 2 4 5" xfId="41398"/>
    <cellStyle name="sup2Percentage 2 2 2 4 6" xfId="41399"/>
    <cellStyle name="sup2Percentage 2 2 2 4 7" xfId="41400"/>
    <cellStyle name="sup2Percentage 2 2 2 5" xfId="41401"/>
    <cellStyle name="sup2Percentage 2 2 2 6" xfId="41402"/>
    <cellStyle name="sup2Percentage 2 2 2 7" xfId="41403"/>
    <cellStyle name="sup2Percentage 2 2 2 8" xfId="41404"/>
    <cellStyle name="sup2Percentage 2 2 2 9" xfId="41405"/>
    <cellStyle name="sup2Percentage 2 2 3" xfId="41406"/>
    <cellStyle name="sup2Percentage 2 2 3 2" xfId="41407"/>
    <cellStyle name="sup2Percentage 2 2 3 3" xfId="41408"/>
    <cellStyle name="sup2Percentage 2 2 3 4" xfId="41409"/>
    <cellStyle name="sup2Percentage 2 2 3 5" xfId="41410"/>
    <cellStyle name="sup2Percentage 2 2 3 6" xfId="41411"/>
    <cellStyle name="sup2Percentage 2 2 3 7" xfId="41412"/>
    <cellStyle name="sup2Percentage 2 2 4" xfId="41413"/>
    <cellStyle name="sup2Percentage 2 2 5" xfId="41414"/>
    <cellStyle name="sup2Percentage 2 2 6" xfId="41415"/>
    <cellStyle name="sup2Percentage 2 2 7" xfId="41416"/>
    <cellStyle name="sup2Percentage 2 2 8" xfId="41417"/>
    <cellStyle name="sup2Percentage 2 2 9" xfId="41418"/>
    <cellStyle name="sup2Percentage 2 3" xfId="41419"/>
    <cellStyle name="sup2Percentage 2 3 10" xfId="41420"/>
    <cellStyle name="sup2Percentage 2 3 11" xfId="41421"/>
    <cellStyle name="sup2Percentage 2 3 12" xfId="41422"/>
    <cellStyle name="sup2Percentage 2 3 2" xfId="41423"/>
    <cellStyle name="sup2Percentage 2 3 2 10" xfId="41424"/>
    <cellStyle name="sup2Percentage 2 3 2 11" xfId="41425"/>
    <cellStyle name="sup2Percentage 2 3 2 12" xfId="41426"/>
    <cellStyle name="sup2Percentage 2 3 2 2" xfId="41427"/>
    <cellStyle name="sup2Percentage 2 3 2 2 10" xfId="41428"/>
    <cellStyle name="sup2Percentage 2 3 2 2 11" xfId="41429"/>
    <cellStyle name="sup2Percentage 2 3 2 2 12" xfId="41430"/>
    <cellStyle name="sup2Percentage 2 3 2 2 2" xfId="41431"/>
    <cellStyle name="sup2Percentage 2 3 2 2 2 2" xfId="41432"/>
    <cellStyle name="sup2Percentage 2 3 2 2 2 2 2" xfId="41433"/>
    <cellStyle name="sup2Percentage 2 3 2 2 2 2 3" xfId="41434"/>
    <cellStyle name="sup2Percentage 2 3 2 2 2 2 4" xfId="41435"/>
    <cellStyle name="sup2Percentage 2 3 2 2 2 2 5" xfId="41436"/>
    <cellStyle name="sup2Percentage 2 3 2 2 2 2 6" xfId="41437"/>
    <cellStyle name="sup2Percentage 2 3 2 2 2 2 7" xfId="41438"/>
    <cellStyle name="sup2Percentage 2 3 2 2 2 3" xfId="41439"/>
    <cellStyle name="sup2Percentage 2 3 2 2 2 4" xfId="41440"/>
    <cellStyle name="sup2Percentage 2 3 2 2 2 5" xfId="41441"/>
    <cellStyle name="sup2Percentage 2 3 2 2 2 6" xfId="41442"/>
    <cellStyle name="sup2Percentage 2 3 2 2 3" xfId="41443"/>
    <cellStyle name="sup2Percentage 2 3 2 2 3 2" xfId="41444"/>
    <cellStyle name="sup2Percentage 2 3 2 2 3 3" xfId="41445"/>
    <cellStyle name="sup2Percentage 2 3 2 2 3 4" xfId="41446"/>
    <cellStyle name="sup2Percentage 2 3 2 2 3 5" xfId="41447"/>
    <cellStyle name="sup2Percentage 2 3 2 2 3 6" xfId="41448"/>
    <cellStyle name="sup2Percentage 2 3 2 2 3 7" xfId="41449"/>
    <cellStyle name="sup2Percentage 2 3 2 2 4" xfId="41450"/>
    <cellStyle name="sup2Percentage 2 3 2 2 5" xfId="41451"/>
    <cellStyle name="sup2Percentage 2 3 2 2 6" xfId="41452"/>
    <cellStyle name="sup2Percentage 2 3 2 2 7" xfId="41453"/>
    <cellStyle name="sup2Percentage 2 3 2 2 8" xfId="41454"/>
    <cellStyle name="sup2Percentage 2 3 2 2 9" xfId="41455"/>
    <cellStyle name="sup2Percentage 2 3 2 3" xfId="41456"/>
    <cellStyle name="sup2Percentage 2 3 2 3 2" xfId="41457"/>
    <cellStyle name="sup2Percentage 2 3 2 3 2 2" xfId="41458"/>
    <cellStyle name="sup2Percentage 2 3 2 3 2 3" xfId="41459"/>
    <cellStyle name="sup2Percentage 2 3 2 3 2 4" xfId="41460"/>
    <cellStyle name="sup2Percentage 2 3 2 3 2 5" xfId="41461"/>
    <cellStyle name="sup2Percentage 2 3 2 3 2 6" xfId="41462"/>
    <cellStyle name="sup2Percentage 2 3 2 3 2 7" xfId="41463"/>
    <cellStyle name="sup2Percentage 2 3 2 3 3" xfId="41464"/>
    <cellStyle name="sup2Percentage 2 3 2 3 4" xfId="41465"/>
    <cellStyle name="sup2Percentage 2 3 2 3 5" xfId="41466"/>
    <cellStyle name="sup2Percentage 2 3 2 3 6" xfId="41467"/>
    <cellStyle name="sup2Percentage 2 3 2 4" xfId="41468"/>
    <cellStyle name="sup2Percentage 2 3 2 4 2" xfId="41469"/>
    <cellStyle name="sup2Percentage 2 3 2 4 3" xfId="41470"/>
    <cellStyle name="sup2Percentage 2 3 2 4 4" xfId="41471"/>
    <cellStyle name="sup2Percentage 2 3 2 4 5" xfId="41472"/>
    <cellStyle name="sup2Percentage 2 3 2 4 6" xfId="41473"/>
    <cellStyle name="sup2Percentage 2 3 2 4 7" xfId="41474"/>
    <cellStyle name="sup2Percentage 2 3 2 5" xfId="41475"/>
    <cellStyle name="sup2Percentage 2 3 2 6" xfId="41476"/>
    <cellStyle name="sup2Percentage 2 3 2 7" xfId="41477"/>
    <cellStyle name="sup2Percentage 2 3 2 8" xfId="41478"/>
    <cellStyle name="sup2Percentage 2 3 2 9" xfId="41479"/>
    <cellStyle name="sup2Percentage 2 3 3" xfId="41480"/>
    <cellStyle name="sup2Percentage 2 3 3 2" xfId="41481"/>
    <cellStyle name="sup2Percentage 2 3 3 2 2" xfId="41482"/>
    <cellStyle name="sup2Percentage 2 3 3 2 3" xfId="41483"/>
    <cellStyle name="sup2Percentage 2 3 3 2 4" xfId="41484"/>
    <cellStyle name="sup2Percentage 2 3 3 2 5" xfId="41485"/>
    <cellStyle name="sup2Percentage 2 3 3 2 6" xfId="41486"/>
    <cellStyle name="sup2Percentage 2 3 3 2 7" xfId="41487"/>
    <cellStyle name="sup2Percentage 2 3 3 3" xfId="41488"/>
    <cellStyle name="sup2Percentage 2 3 3 4" xfId="41489"/>
    <cellStyle name="sup2Percentage 2 3 3 5" xfId="41490"/>
    <cellStyle name="sup2Percentage 2 3 3 6" xfId="41491"/>
    <cellStyle name="sup2Percentage 2 3 4" xfId="41492"/>
    <cellStyle name="sup2Percentage 2 3 4 2" xfId="41493"/>
    <cellStyle name="sup2Percentage 2 3 4 3" xfId="41494"/>
    <cellStyle name="sup2Percentage 2 3 4 4" xfId="41495"/>
    <cellStyle name="sup2Percentage 2 3 4 5" xfId="41496"/>
    <cellStyle name="sup2Percentage 2 3 4 6" xfId="41497"/>
    <cellStyle name="sup2Percentage 2 3 4 7" xfId="41498"/>
    <cellStyle name="sup2Percentage 2 3 5" xfId="41499"/>
    <cellStyle name="sup2Percentage 2 3 6" xfId="41500"/>
    <cellStyle name="sup2Percentage 2 3 7" xfId="41501"/>
    <cellStyle name="sup2Percentage 2 3 8" xfId="41502"/>
    <cellStyle name="sup2Percentage 2 3 9" xfId="41503"/>
    <cellStyle name="sup2Percentage 2 4" xfId="41504"/>
    <cellStyle name="sup2Percentage 2 4 10" xfId="41505"/>
    <cellStyle name="sup2Percentage 2 4 11" xfId="41506"/>
    <cellStyle name="sup2Percentage 2 4 12" xfId="41507"/>
    <cellStyle name="sup2Percentage 2 4 2" xfId="41508"/>
    <cellStyle name="sup2Percentage 2 4 2 10" xfId="41509"/>
    <cellStyle name="sup2Percentage 2 4 2 11" xfId="41510"/>
    <cellStyle name="sup2Percentage 2 4 2 12" xfId="41511"/>
    <cellStyle name="sup2Percentage 2 4 2 2" xfId="41512"/>
    <cellStyle name="sup2Percentage 2 4 2 2 2" xfId="41513"/>
    <cellStyle name="sup2Percentage 2 4 2 2 2 2" xfId="41514"/>
    <cellStyle name="sup2Percentage 2 4 2 2 2 3" xfId="41515"/>
    <cellStyle name="sup2Percentage 2 4 2 2 2 4" xfId="41516"/>
    <cellStyle name="sup2Percentage 2 4 2 2 2 5" xfId="41517"/>
    <cellStyle name="sup2Percentage 2 4 2 2 2 6" xfId="41518"/>
    <cellStyle name="sup2Percentage 2 4 2 2 2 7" xfId="41519"/>
    <cellStyle name="sup2Percentage 2 4 2 2 3" xfId="41520"/>
    <cellStyle name="sup2Percentage 2 4 2 2 4" xfId="41521"/>
    <cellStyle name="sup2Percentage 2 4 2 2 5" xfId="41522"/>
    <cellStyle name="sup2Percentage 2 4 2 2 6" xfId="41523"/>
    <cellStyle name="sup2Percentage 2 4 2 3" xfId="41524"/>
    <cellStyle name="sup2Percentage 2 4 2 3 2" xfId="41525"/>
    <cellStyle name="sup2Percentage 2 4 2 3 3" xfId="41526"/>
    <cellStyle name="sup2Percentage 2 4 2 3 4" xfId="41527"/>
    <cellStyle name="sup2Percentage 2 4 2 3 5" xfId="41528"/>
    <cellStyle name="sup2Percentage 2 4 2 3 6" xfId="41529"/>
    <cellStyle name="sup2Percentage 2 4 2 3 7" xfId="41530"/>
    <cellStyle name="sup2Percentage 2 4 2 4" xfId="41531"/>
    <cellStyle name="sup2Percentage 2 4 2 5" xfId="41532"/>
    <cellStyle name="sup2Percentage 2 4 2 6" xfId="41533"/>
    <cellStyle name="sup2Percentage 2 4 2 7" xfId="41534"/>
    <cellStyle name="sup2Percentage 2 4 2 8" xfId="41535"/>
    <cellStyle name="sup2Percentage 2 4 2 9" xfId="41536"/>
    <cellStyle name="sup2Percentage 2 4 3" xfId="41537"/>
    <cellStyle name="sup2Percentage 2 4 3 2" xfId="41538"/>
    <cellStyle name="sup2Percentage 2 4 3 2 2" xfId="41539"/>
    <cellStyle name="sup2Percentage 2 4 3 2 3" xfId="41540"/>
    <cellStyle name="sup2Percentage 2 4 3 2 4" xfId="41541"/>
    <cellStyle name="sup2Percentage 2 4 3 2 5" xfId="41542"/>
    <cellStyle name="sup2Percentage 2 4 3 2 6" xfId="41543"/>
    <cellStyle name="sup2Percentage 2 4 3 2 7" xfId="41544"/>
    <cellStyle name="sup2Percentage 2 4 3 3" xfId="41545"/>
    <cellStyle name="sup2Percentage 2 4 3 4" xfId="41546"/>
    <cellStyle name="sup2Percentage 2 4 3 5" xfId="41547"/>
    <cellStyle name="sup2Percentage 2 4 3 6" xfId="41548"/>
    <cellStyle name="sup2Percentage 2 4 4" xfId="41549"/>
    <cellStyle name="sup2Percentage 2 4 4 2" xfId="41550"/>
    <cellStyle name="sup2Percentage 2 4 4 3" xfId="41551"/>
    <cellStyle name="sup2Percentage 2 4 4 4" xfId="41552"/>
    <cellStyle name="sup2Percentage 2 4 4 5" xfId="41553"/>
    <cellStyle name="sup2Percentage 2 4 4 6" xfId="41554"/>
    <cellStyle name="sup2Percentage 2 4 4 7" xfId="41555"/>
    <cellStyle name="sup2Percentage 2 4 5" xfId="41556"/>
    <cellStyle name="sup2Percentage 2 4 6" xfId="41557"/>
    <cellStyle name="sup2Percentage 2 4 7" xfId="41558"/>
    <cellStyle name="sup2Percentage 2 4 8" xfId="41559"/>
    <cellStyle name="sup2Percentage 2 4 9" xfId="41560"/>
    <cellStyle name="sup2Percentage 2 5" xfId="41561"/>
    <cellStyle name="sup2Percentage 2 5 2" xfId="41562"/>
    <cellStyle name="sup2Percentage 2 5 3" xfId="41563"/>
    <cellStyle name="sup2Percentage 2 5 4" xfId="41564"/>
    <cellStyle name="sup2Percentage 2 5 5" xfId="41565"/>
    <cellStyle name="sup2Percentage 2 6" xfId="41566"/>
    <cellStyle name="sup2Percentage 2 6 2" xfId="41567"/>
    <cellStyle name="sup2Percentage 2 6 3" xfId="41568"/>
    <cellStyle name="sup2Percentage 2 6 4" xfId="41569"/>
    <cellStyle name="sup2Percentage 2 6 5" xfId="41570"/>
    <cellStyle name="sup2Percentage 2 6 6" xfId="41571"/>
    <cellStyle name="sup2Percentage 2 6 7" xfId="41572"/>
    <cellStyle name="sup2Percentage 2 7" xfId="41573"/>
    <cellStyle name="sup2Percentage 2 7 2" xfId="41574"/>
    <cellStyle name="sup2Percentage 2 7 3" xfId="41575"/>
    <cellStyle name="sup2Percentage 2 7 4" xfId="41576"/>
    <cellStyle name="sup2Percentage 2 8" xfId="41577"/>
    <cellStyle name="sup2Percentage 2 8 2" xfId="41578"/>
    <cellStyle name="sup2Percentage 2 8 3" xfId="41579"/>
    <cellStyle name="sup2Percentage 2 8 4" xfId="41580"/>
    <cellStyle name="sup2Percentage 2 9" xfId="41581"/>
    <cellStyle name="sup2Percentage 3" xfId="41582"/>
    <cellStyle name="sup2Percentage 3 10" xfId="41583"/>
    <cellStyle name="sup2Percentage 3 11" xfId="41584"/>
    <cellStyle name="sup2Percentage 3 12" xfId="41585"/>
    <cellStyle name="sup2Percentage 3 13" xfId="41586"/>
    <cellStyle name="sup2Percentage 3 14" xfId="41587"/>
    <cellStyle name="sup2Percentage 3 15" xfId="41588"/>
    <cellStyle name="sup2Percentage 3 2" xfId="41589"/>
    <cellStyle name="sup2Percentage 3 2 10" xfId="41590"/>
    <cellStyle name="sup2Percentage 3 2 11" xfId="41591"/>
    <cellStyle name="sup2Percentage 3 2 2" xfId="41592"/>
    <cellStyle name="sup2Percentage 3 2 2 10" xfId="41593"/>
    <cellStyle name="sup2Percentage 3 2 2 11" xfId="41594"/>
    <cellStyle name="sup2Percentage 3 2 2 12" xfId="41595"/>
    <cellStyle name="sup2Percentage 3 2 2 2" xfId="41596"/>
    <cellStyle name="sup2Percentage 3 2 2 2 10" xfId="41597"/>
    <cellStyle name="sup2Percentage 3 2 2 2 11" xfId="41598"/>
    <cellStyle name="sup2Percentage 3 2 2 2 12" xfId="41599"/>
    <cellStyle name="sup2Percentage 3 2 2 2 2" xfId="41600"/>
    <cellStyle name="sup2Percentage 3 2 2 2 2 2" xfId="41601"/>
    <cellStyle name="sup2Percentage 3 2 2 2 2 2 2" xfId="41602"/>
    <cellStyle name="sup2Percentage 3 2 2 2 2 2 3" xfId="41603"/>
    <cellStyle name="sup2Percentage 3 2 2 2 2 2 4" xfId="41604"/>
    <cellStyle name="sup2Percentage 3 2 2 2 2 2 5" xfId="41605"/>
    <cellStyle name="sup2Percentage 3 2 2 2 2 2 6" xfId="41606"/>
    <cellStyle name="sup2Percentage 3 2 2 2 2 2 7" xfId="41607"/>
    <cellStyle name="sup2Percentage 3 2 2 2 2 3" xfId="41608"/>
    <cellStyle name="sup2Percentage 3 2 2 2 2 4" xfId="41609"/>
    <cellStyle name="sup2Percentage 3 2 2 2 2 5" xfId="41610"/>
    <cellStyle name="sup2Percentage 3 2 2 2 2 6" xfId="41611"/>
    <cellStyle name="sup2Percentage 3 2 2 2 3" xfId="41612"/>
    <cellStyle name="sup2Percentage 3 2 2 2 3 2" xfId="41613"/>
    <cellStyle name="sup2Percentage 3 2 2 2 3 3" xfId="41614"/>
    <cellStyle name="sup2Percentage 3 2 2 2 3 4" xfId="41615"/>
    <cellStyle name="sup2Percentage 3 2 2 2 3 5" xfId="41616"/>
    <cellStyle name="sup2Percentage 3 2 2 2 3 6" xfId="41617"/>
    <cellStyle name="sup2Percentage 3 2 2 2 3 7" xfId="41618"/>
    <cellStyle name="sup2Percentage 3 2 2 2 4" xfId="41619"/>
    <cellStyle name="sup2Percentage 3 2 2 2 5" xfId="41620"/>
    <cellStyle name="sup2Percentage 3 2 2 2 6" xfId="41621"/>
    <cellStyle name="sup2Percentage 3 2 2 2 7" xfId="41622"/>
    <cellStyle name="sup2Percentage 3 2 2 2 8" xfId="41623"/>
    <cellStyle name="sup2Percentage 3 2 2 2 9" xfId="41624"/>
    <cellStyle name="sup2Percentage 3 2 2 3" xfId="41625"/>
    <cellStyle name="sup2Percentage 3 2 2 3 2" xfId="41626"/>
    <cellStyle name="sup2Percentage 3 2 2 3 2 2" xfId="41627"/>
    <cellStyle name="sup2Percentage 3 2 2 3 2 3" xfId="41628"/>
    <cellStyle name="sup2Percentage 3 2 2 3 2 4" xfId="41629"/>
    <cellStyle name="sup2Percentage 3 2 2 3 2 5" xfId="41630"/>
    <cellStyle name="sup2Percentage 3 2 2 3 2 6" xfId="41631"/>
    <cellStyle name="sup2Percentage 3 2 2 3 2 7" xfId="41632"/>
    <cellStyle name="sup2Percentage 3 2 2 3 3" xfId="41633"/>
    <cellStyle name="sup2Percentage 3 2 2 3 4" xfId="41634"/>
    <cellStyle name="sup2Percentage 3 2 2 3 5" xfId="41635"/>
    <cellStyle name="sup2Percentage 3 2 2 3 6" xfId="41636"/>
    <cellStyle name="sup2Percentage 3 2 2 4" xfId="41637"/>
    <cellStyle name="sup2Percentage 3 2 2 4 2" xfId="41638"/>
    <cellStyle name="sup2Percentage 3 2 2 4 3" xfId="41639"/>
    <cellStyle name="sup2Percentage 3 2 2 4 4" xfId="41640"/>
    <cellStyle name="sup2Percentage 3 2 2 4 5" xfId="41641"/>
    <cellStyle name="sup2Percentage 3 2 2 4 6" xfId="41642"/>
    <cellStyle name="sup2Percentage 3 2 2 4 7" xfId="41643"/>
    <cellStyle name="sup2Percentage 3 2 2 5" xfId="41644"/>
    <cellStyle name="sup2Percentage 3 2 2 6" xfId="41645"/>
    <cellStyle name="sup2Percentage 3 2 2 7" xfId="41646"/>
    <cellStyle name="sup2Percentage 3 2 2 8" xfId="41647"/>
    <cellStyle name="sup2Percentage 3 2 2 9" xfId="41648"/>
    <cellStyle name="sup2Percentage 3 2 3" xfId="41649"/>
    <cellStyle name="sup2Percentage 3 2 3 2" xfId="41650"/>
    <cellStyle name="sup2Percentage 3 2 3 3" xfId="41651"/>
    <cellStyle name="sup2Percentage 3 2 3 4" xfId="41652"/>
    <cellStyle name="sup2Percentage 3 2 3 5" xfId="41653"/>
    <cellStyle name="sup2Percentage 3 2 3 6" xfId="41654"/>
    <cellStyle name="sup2Percentage 3 2 3 7" xfId="41655"/>
    <cellStyle name="sup2Percentage 3 2 4" xfId="41656"/>
    <cellStyle name="sup2Percentage 3 2 5" xfId="41657"/>
    <cellStyle name="sup2Percentage 3 2 6" xfId="41658"/>
    <cellStyle name="sup2Percentage 3 2 7" xfId="41659"/>
    <cellStyle name="sup2Percentage 3 2 8" xfId="41660"/>
    <cellStyle name="sup2Percentage 3 2 9" xfId="41661"/>
    <cellStyle name="sup2Percentage 3 3" xfId="41662"/>
    <cellStyle name="sup2Percentage 3 3 10" xfId="41663"/>
    <cellStyle name="sup2Percentage 3 3 11" xfId="41664"/>
    <cellStyle name="sup2Percentage 3 3 12" xfId="41665"/>
    <cellStyle name="sup2Percentage 3 3 2" xfId="41666"/>
    <cellStyle name="sup2Percentage 3 3 2 10" xfId="41667"/>
    <cellStyle name="sup2Percentage 3 3 2 11" xfId="41668"/>
    <cellStyle name="sup2Percentage 3 3 2 12" xfId="41669"/>
    <cellStyle name="sup2Percentage 3 3 2 2" xfId="41670"/>
    <cellStyle name="sup2Percentage 3 3 2 2 10" xfId="41671"/>
    <cellStyle name="sup2Percentage 3 3 2 2 11" xfId="41672"/>
    <cellStyle name="sup2Percentage 3 3 2 2 12" xfId="41673"/>
    <cellStyle name="sup2Percentage 3 3 2 2 2" xfId="41674"/>
    <cellStyle name="sup2Percentage 3 3 2 2 2 2" xfId="41675"/>
    <cellStyle name="sup2Percentage 3 3 2 2 2 2 2" xfId="41676"/>
    <cellStyle name="sup2Percentage 3 3 2 2 2 2 3" xfId="41677"/>
    <cellStyle name="sup2Percentage 3 3 2 2 2 2 4" xfId="41678"/>
    <cellStyle name="sup2Percentage 3 3 2 2 2 2 5" xfId="41679"/>
    <cellStyle name="sup2Percentage 3 3 2 2 2 2 6" xfId="41680"/>
    <cellStyle name="sup2Percentage 3 3 2 2 2 2 7" xfId="41681"/>
    <cellStyle name="sup2Percentage 3 3 2 2 2 3" xfId="41682"/>
    <cellStyle name="sup2Percentage 3 3 2 2 2 4" xfId="41683"/>
    <cellStyle name="sup2Percentage 3 3 2 2 2 5" xfId="41684"/>
    <cellStyle name="sup2Percentage 3 3 2 2 2 6" xfId="41685"/>
    <cellStyle name="sup2Percentage 3 3 2 2 3" xfId="41686"/>
    <cellStyle name="sup2Percentage 3 3 2 2 3 2" xfId="41687"/>
    <cellStyle name="sup2Percentage 3 3 2 2 3 3" xfId="41688"/>
    <cellStyle name="sup2Percentage 3 3 2 2 3 4" xfId="41689"/>
    <cellStyle name="sup2Percentage 3 3 2 2 3 5" xfId="41690"/>
    <cellStyle name="sup2Percentage 3 3 2 2 3 6" xfId="41691"/>
    <cellStyle name="sup2Percentage 3 3 2 2 3 7" xfId="41692"/>
    <cellStyle name="sup2Percentage 3 3 2 2 4" xfId="41693"/>
    <cellStyle name="sup2Percentage 3 3 2 2 5" xfId="41694"/>
    <cellStyle name="sup2Percentage 3 3 2 2 6" xfId="41695"/>
    <cellStyle name="sup2Percentage 3 3 2 2 7" xfId="41696"/>
    <cellStyle name="sup2Percentage 3 3 2 2 8" xfId="41697"/>
    <cellStyle name="sup2Percentage 3 3 2 2 9" xfId="41698"/>
    <cellStyle name="sup2Percentage 3 3 2 3" xfId="41699"/>
    <cellStyle name="sup2Percentage 3 3 2 3 2" xfId="41700"/>
    <cellStyle name="sup2Percentage 3 3 2 3 2 2" xfId="41701"/>
    <cellStyle name="sup2Percentage 3 3 2 3 2 3" xfId="41702"/>
    <cellStyle name="sup2Percentage 3 3 2 3 2 4" xfId="41703"/>
    <cellStyle name="sup2Percentage 3 3 2 3 2 5" xfId="41704"/>
    <cellStyle name="sup2Percentage 3 3 2 3 2 6" xfId="41705"/>
    <cellStyle name="sup2Percentage 3 3 2 3 2 7" xfId="41706"/>
    <cellStyle name="sup2Percentage 3 3 2 3 3" xfId="41707"/>
    <cellStyle name="sup2Percentage 3 3 2 3 4" xfId="41708"/>
    <cellStyle name="sup2Percentage 3 3 2 3 5" xfId="41709"/>
    <cellStyle name="sup2Percentage 3 3 2 3 6" xfId="41710"/>
    <cellStyle name="sup2Percentage 3 3 2 4" xfId="41711"/>
    <cellStyle name="sup2Percentage 3 3 2 4 2" xfId="41712"/>
    <cellStyle name="sup2Percentage 3 3 2 4 3" xfId="41713"/>
    <cellStyle name="sup2Percentage 3 3 2 4 4" xfId="41714"/>
    <cellStyle name="sup2Percentage 3 3 2 4 5" xfId="41715"/>
    <cellStyle name="sup2Percentage 3 3 2 4 6" xfId="41716"/>
    <cellStyle name="sup2Percentage 3 3 2 4 7" xfId="41717"/>
    <cellStyle name="sup2Percentage 3 3 2 5" xfId="41718"/>
    <cellStyle name="sup2Percentage 3 3 2 6" xfId="41719"/>
    <cellStyle name="sup2Percentage 3 3 2 7" xfId="41720"/>
    <cellStyle name="sup2Percentage 3 3 2 8" xfId="41721"/>
    <cellStyle name="sup2Percentage 3 3 2 9" xfId="41722"/>
    <cellStyle name="sup2Percentage 3 3 3" xfId="41723"/>
    <cellStyle name="sup2Percentage 3 3 3 2" xfId="41724"/>
    <cellStyle name="sup2Percentage 3 3 3 2 2" xfId="41725"/>
    <cellStyle name="sup2Percentage 3 3 3 2 3" xfId="41726"/>
    <cellStyle name="sup2Percentage 3 3 3 2 4" xfId="41727"/>
    <cellStyle name="sup2Percentage 3 3 3 2 5" xfId="41728"/>
    <cellStyle name="sup2Percentage 3 3 3 2 6" xfId="41729"/>
    <cellStyle name="sup2Percentage 3 3 3 2 7" xfId="41730"/>
    <cellStyle name="sup2Percentage 3 3 3 3" xfId="41731"/>
    <cellStyle name="sup2Percentage 3 3 3 4" xfId="41732"/>
    <cellStyle name="sup2Percentage 3 3 3 5" xfId="41733"/>
    <cellStyle name="sup2Percentage 3 3 3 6" xfId="41734"/>
    <cellStyle name="sup2Percentage 3 3 4" xfId="41735"/>
    <cellStyle name="sup2Percentage 3 3 4 2" xfId="41736"/>
    <cellStyle name="sup2Percentage 3 3 4 3" xfId="41737"/>
    <cellStyle name="sup2Percentage 3 3 4 4" xfId="41738"/>
    <cellStyle name="sup2Percentage 3 3 4 5" xfId="41739"/>
    <cellStyle name="sup2Percentage 3 3 4 6" xfId="41740"/>
    <cellStyle name="sup2Percentage 3 3 4 7" xfId="41741"/>
    <cellStyle name="sup2Percentage 3 3 5" xfId="41742"/>
    <cellStyle name="sup2Percentage 3 3 6" xfId="41743"/>
    <cellStyle name="sup2Percentage 3 3 7" xfId="41744"/>
    <cellStyle name="sup2Percentage 3 3 8" xfId="41745"/>
    <cellStyle name="sup2Percentage 3 3 9" xfId="41746"/>
    <cellStyle name="sup2Percentage 3 4" xfId="41747"/>
    <cellStyle name="sup2Percentage 3 4 10" xfId="41748"/>
    <cellStyle name="sup2Percentage 3 4 11" xfId="41749"/>
    <cellStyle name="sup2Percentage 3 4 12" xfId="41750"/>
    <cellStyle name="sup2Percentage 3 4 2" xfId="41751"/>
    <cellStyle name="sup2Percentage 3 4 2 10" xfId="41752"/>
    <cellStyle name="sup2Percentage 3 4 2 11" xfId="41753"/>
    <cellStyle name="sup2Percentage 3 4 2 12" xfId="41754"/>
    <cellStyle name="sup2Percentage 3 4 2 2" xfId="41755"/>
    <cellStyle name="sup2Percentage 3 4 2 2 2" xfId="41756"/>
    <cellStyle name="sup2Percentage 3 4 2 2 2 2" xfId="41757"/>
    <cellStyle name="sup2Percentage 3 4 2 2 2 3" xfId="41758"/>
    <cellStyle name="sup2Percentage 3 4 2 2 2 4" xfId="41759"/>
    <cellStyle name="sup2Percentage 3 4 2 2 2 5" xfId="41760"/>
    <cellStyle name="sup2Percentage 3 4 2 2 2 6" xfId="41761"/>
    <cellStyle name="sup2Percentage 3 4 2 2 2 7" xfId="41762"/>
    <cellStyle name="sup2Percentage 3 4 2 2 3" xfId="41763"/>
    <cellStyle name="sup2Percentage 3 4 2 2 4" xfId="41764"/>
    <cellStyle name="sup2Percentage 3 4 2 2 5" xfId="41765"/>
    <cellStyle name="sup2Percentage 3 4 2 2 6" xfId="41766"/>
    <cellStyle name="sup2Percentage 3 4 2 3" xfId="41767"/>
    <cellStyle name="sup2Percentage 3 4 2 3 2" xfId="41768"/>
    <cellStyle name="sup2Percentage 3 4 2 3 3" xfId="41769"/>
    <cellStyle name="sup2Percentage 3 4 2 3 4" xfId="41770"/>
    <cellStyle name="sup2Percentage 3 4 2 3 5" xfId="41771"/>
    <cellStyle name="sup2Percentage 3 4 2 3 6" xfId="41772"/>
    <cellStyle name="sup2Percentage 3 4 2 3 7" xfId="41773"/>
    <cellStyle name="sup2Percentage 3 4 2 4" xfId="41774"/>
    <cellStyle name="sup2Percentage 3 4 2 5" xfId="41775"/>
    <cellStyle name="sup2Percentage 3 4 2 6" xfId="41776"/>
    <cellStyle name="sup2Percentage 3 4 2 7" xfId="41777"/>
    <cellStyle name="sup2Percentage 3 4 2 8" xfId="41778"/>
    <cellStyle name="sup2Percentage 3 4 2 9" xfId="41779"/>
    <cellStyle name="sup2Percentage 3 4 3" xfId="41780"/>
    <cellStyle name="sup2Percentage 3 4 3 2" xfId="41781"/>
    <cellStyle name="sup2Percentage 3 4 3 2 2" xfId="41782"/>
    <cellStyle name="sup2Percentage 3 4 3 2 3" xfId="41783"/>
    <cellStyle name="sup2Percentage 3 4 3 2 4" xfId="41784"/>
    <cellStyle name="sup2Percentage 3 4 3 2 5" xfId="41785"/>
    <cellStyle name="sup2Percentage 3 4 3 2 6" xfId="41786"/>
    <cellStyle name="sup2Percentage 3 4 3 2 7" xfId="41787"/>
    <cellStyle name="sup2Percentage 3 4 3 3" xfId="41788"/>
    <cellStyle name="sup2Percentage 3 4 3 4" xfId="41789"/>
    <cellStyle name="sup2Percentage 3 4 3 5" xfId="41790"/>
    <cellStyle name="sup2Percentage 3 4 3 6" xfId="41791"/>
    <cellStyle name="sup2Percentage 3 4 4" xfId="41792"/>
    <cellStyle name="sup2Percentage 3 4 4 2" xfId="41793"/>
    <cellStyle name="sup2Percentage 3 4 4 3" xfId="41794"/>
    <cellStyle name="sup2Percentage 3 4 4 4" xfId="41795"/>
    <cellStyle name="sup2Percentage 3 4 4 5" xfId="41796"/>
    <cellStyle name="sup2Percentage 3 4 4 6" xfId="41797"/>
    <cellStyle name="sup2Percentage 3 4 4 7" xfId="41798"/>
    <cellStyle name="sup2Percentage 3 4 5" xfId="41799"/>
    <cellStyle name="sup2Percentage 3 4 6" xfId="41800"/>
    <cellStyle name="sup2Percentage 3 4 7" xfId="41801"/>
    <cellStyle name="sup2Percentage 3 4 8" xfId="41802"/>
    <cellStyle name="sup2Percentage 3 4 9" xfId="41803"/>
    <cellStyle name="sup2Percentage 3 5" xfId="41804"/>
    <cellStyle name="sup2Percentage 3 5 2" xfId="41805"/>
    <cellStyle name="sup2Percentage 3 5 3" xfId="41806"/>
    <cellStyle name="sup2Percentage 3 5 4" xfId="41807"/>
    <cellStyle name="sup2Percentage 3 5 5" xfId="41808"/>
    <cellStyle name="sup2Percentage 3 5 6" xfId="41809"/>
    <cellStyle name="sup2Percentage 3 5 7" xfId="41810"/>
    <cellStyle name="sup2Percentage 3 6" xfId="41811"/>
    <cellStyle name="sup2Percentage 3 6 2" xfId="41812"/>
    <cellStyle name="sup2Percentage 3 6 3" xfId="41813"/>
    <cellStyle name="sup2Percentage 3 6 4" xfId="41814"/>
    <cellStyle name="sup2Percentage 3 6 5" xfId="41815"/>
    <cellStyle name="sup2Percentage 3 6 6" xfId="41816"/>
    <cellStyle name="sup2Percentage 3 6 7" xfId="41817"/>
    <cellStyle name="sup2Percentage 3 7" xfId="41818"/>
    <cellStyle name="sup2Percentage 3 7 2" xfId="41819"/>
    <cellStyle name="sup2Percentage 3 7 3" xfId="41820"/>
    <cellStyle name="sup2Percentage 3 7 4" xfId="41821"/>
    <cellStyle name="sup2Percentage 3 8" xfId="41822"/>
    <cellStyle name="sup2Percentage 3 8 2" xfId="41823"/>
    <cellStyle name="sup2Percentage 3 8 3" xfId="41824"/>
    <cellStyle name="sup2Percentage 3 8 4" xfId="41825"/>
    <cellStyle name="sup2Percentage 3 9" xfId="41826"/>
    <cellStyle name="sup2Percentage 4" xfId="41827"/>
    <cellStyle name="sup2Percentage 4 10" xfId="41828"/>
    <cellStyle name="sup2Percentage 4 11" xfId="41829"/>
    <cellStyle name="sup2Percentage 4 12" xfId="41830"/>
    <cellStyle name="sup2Percentage 4 13" xfId="41831"/>
    <cellStyle name="sup2Percentage 4 2" xfId="41832"/>
    <cellStyle name="sup2Percentage 4 2 2" xfId="41833"/>
    <cellStyle name="sup2Percentage 4 2 2 2" xfId="41834"/>
    <cellStyle name="sup2Percentage 4 2 2 3" xfId="41835"/>
    <cellStyle name="sup2Percentage 4 2 2 4" xfId="41836"/>
    <cellStyle name="sup2Percentage 4 2 2 5" xfId="41837"/>
    <cellStyle name="sup2Percentage 4 2 2 6" xfId="41838"/>
    <cellStyle name="sup2Percentage 4 2 2 7" xfId="41839"/>
    <cellStyle name="sup2Percentage 4 2 3" xfId="41840"/>
    <cellStyle name="sup2Percentage 4 2 4" xfId="41841"/>
    <cellStyle name="sup2Percentage 4 2 5" xfId="41842"/>
    <cellStyle name="sup2Percentage 4 2 6" xfId="41843"/>
    <cellStyle name="sup2Percentage 4 3" xfId="41844"/>
    <cellStyle name="sup2Percentage 4 3 2" xfId="41845"/>
    <cellStyle name="sup2Percentage 4 3 3" xfId="41846"/>
    <cellStyle name="sup2Percentage 4 3 4" xfId="41847"/>
    <cellStyle name="sup2Percentage 4 3 5" xfId="41848"/>
    <cellStyle name="sup2Percentage 4 3 6" xfId="41849"/>
    <cellStyle name="sup2Percentage 4 3 7" xfId="41850"/>
    <cellStyle name="sup2Percentage 4 4" xfId="41851"/>
    <cellStyle name="sup2Percentage 4 5" xfId="41852"/>
    <cellStyle name="sup2Percentage 4 6" xfId="41853"/>
    <cellStyle name="sup2Percentage 4 7" xfId="41854"/>
    <cellStyle name="sup2Percentage 4 8" xfId="41855"/>
    <cellStyle name="sup2Percentage 4 9" xfId="41856"/>
    <cellStyle name="sup2Percentage 5" xfId="41857"/>
    <cellStyle name="sup2Percentage 5 10" xfId="41858"/>
    <cellStyle name="sup2Percentage 5 11" xfId="41859"/>
    <cellStyle name="sup2Percentage 5 12" xfId="41860"/>
    <cellStyle name="sup2Percentage 5 13" xfId="41861"/>
    <cellStyle name="sup2Percentage 5 2" xfId="41862"/>
    <cellStyle name="sup2Percentage 5 2 2" xfId="41863"/>
    <cellStyle name="sup2Percentage 5 2 2 2" xfId="41864"/>
    <cellStyle name="sup2Percentage 5 2 2 3" xfId="41865"/>
    <cellStyle name="sup2Percentage 5 2 2 4" xfId="41866"/>
    <cellStyle name="sup2Percentage 5 2 2 5" xfId="41867"/>
    <cellStyle name="sup2Percentage 5 2 2 6" xfId="41868"/>
    <cellStyle name="sup2Percentage 5 2 2 7" xfId="41869"/>
    <cellStyle name="sup2Percentage 5 2 3" xfId="41870"/>
    <cellStyle name="sup2Percentage 5 2 4" xfId="41871"/>
    <cellStyle name="sup2Percentage 5 2 5" xfId="41872"/>
    <cellStyle name="sup2Percentage 5 2 6" xfId="41873"/>
    <cellStyle name="sup2Percentage 5 3" xfId="41874"/>
    <cellStyle name="sup2Percentage 5 3 2" xfId="41875"/>
    <cellStyle name="sup2Percentage 5 3 3" xfId="41876"/>
    <cellStyle name="sup2Percentage 5 3 4" xfId="41877"/>
    <cellStyle name="sup2Percentage 5 3 5" xfId="41878"/>
    <cellStyle name="sup2Percentage 5 3 6" xfId="41879"/>
    <cellStyle name="sup2Percentage 5 3 7" xfId="41880"/>
    <cellStyle name="sup2Percentage 5 4" xfId="41881"/>
    <cellStyle name="sup2Percentage 5 5" xfId="41882"/>
    <cellStyle name="sup2Percentage 5 6" xfId="41883"/>
    <cellStyle name="sup2Percentage 5 7" xfId="41884"/>
    <cellStyle name="sup2Percentage 5 8" xfId="41885"/>
    <cellStyle name="sup2Percentage 5 9" xfId="41886"/>
    <cellStyle name="sup2Percentage 6" xfId="41887"/>
    <cellStyle name="sup2Percentage 6 10" xfId="41888"/>
    <cellStyle name="sup2Percentage 6 11" xfId="41889"/>
    <cellStyle name="sup2Percentage 6 12" xfId="41890"/>
    <cellStyle name="sup2Percentage 6 2" xfId="41891"/>
    <cellStyle name="sup2Percentage 6 2 2" xfId="41892"/>
    <cellStyle name="sup2Percentage 6 2 2 2" xfId="41893"/>
    <cellStyle name="sup2Percentage 6 2 2 3" xfId="41894"/>
    <cellStyle name="sup2Percentage 6 2 2 4" xfId="41895"/>
    <cellStyle name="sup2Percentage 6 2 2 5" xfId="41896"/>
    <cellStyle name="sup2Percentage 6 2 2 6" xfId="41897"/>
    <cellStyle name="sup2Percentage 6 2 2 7" xfId="41898"/>
    <cellStyle name="sup2Percentage 6 2 3" xfId="41899"/>
    <cellStyle name="sup2Percentage 6 2 4" xfId="41900"/>
    <cellStyle name="sup2Percentage 6 2 5" xfId="41901"/>
    <cellStyle name="sup2Percentage 6 2 6" xfId="41902"/>
    <cellStyle name="sup2Percentage 6 3" xfId="41903"/>
    <cellStyle name="sup2Percentage 6 3 2" xfId="41904"/>
    <cellStyle name="sup2Percentage 6 3 3" xfId="41905"/>
    <cellStyle name="sup2Percentage 6 3 4" xfId="41906"/>
    <cellStyle name="sup2Percentage 6 3 5" xfId="41907"/>
    <cellStyle name="sup2Percentage 6 3 6" xfId="41908"/>
    <cellStyle name="sup2Percentage 6 3 7" xfId="41909"/>
    <cellStyle name="sup2Percentage 6 4" xfId="41910"/>
    <cellStyle name="sup2Percentage 6 5" xfId="41911"/>
    <cellStyle name="sup2Percentage 6 6" xfId="41912"/>
    <cellStyle name="sup2Percentage 6 7" xfId="41913"/>
    <cellStyle name="sup2Percentage 6 8" xfId="41914"/>
    <cellStyle name="sup2Percentage 6 9" xfId="41915"/>
    <cellStyle name="sup2Percentage 7" xfId="41916"/>
    <cellStyle name="sup2Percentage 7 2" xfId="41917"/>
    <cellStyle name="sup2Percentage 7 3" xfId="41918"/>
    <cellStyle name="sup2Percentage 7 4" xfId="41919"/>
    <cellStyle name="sup2Percentage 7 5" xfId="41920"/>
    <cellStyle name="sup2Percentage 8" xfId="41921"/>
    <cellStyle name="sup2Percentage 8 2" xfId="41922"/>
    <cellStyle name="sup2Percentage 8 3" xfId="41923"/>
    <cellStyle name="sup2Percentage 8 4" xfId="41924"/>
    <cellStyle name="sup2Percentage 8 5" xfId="41925"/>
    <cellStyle name="sup2Percentage 8 6" xfId="41926"/>
    <cellStyle name="sup2Percentage 8 7" xfId="41927"/>
    <cellStyle name="sup2Percentage 9" xfId="41928"/>
    <cellStyle name="sup2Percentage 9 2" xfId="41929"/>
    <cellStyle name="sup2Percentage 9 3" xfId="41930"/>
    <cellStyle name="sup2Percentage 9 4" xfId="41931"/>
    <cellStyle name="sup2PercentageL" xfId="41932"/>
    <cellStyle name="sup2PercentageL 10" xfId="41933"/>
    <cellStyle name="sup2PercentageL 10 2" xfId="41934"/>
    <cellStyle name="sup2PercentageL 10 3" xfId="41935"/>
    <cellStyle name="sup2PercentageL 10 4" xfId="41936"/>
    <cellStyle name="sup2PercentageL 11" xfId="41937"/>
    <cellStyle name="sup2PercentageL 12" xfId="41938"/>
    <cellStyle name="sup2PercentageL 13" xfId="41939"/>
    <cellStyle name="sup2PercentageL 14" xfId="41940"/>
    <cellStyle name="sup2PercentageL 2" xfId="41941"/>
    <cellStyle name="sup2PercentageL 2 10" xfId="41942"/>
    <cellStyle name="sup2PercentageL 2 11" xfId="41943"/>
    <cellStyle name="sup2PercentageL 2 12" xfId="41944"/>
    <cellStyle name="sup2PercentageL 2 13" xfId="41945"/>
    <cellStyle name="sup2PercentageL 2 14" xfId="41946"/>
    <cellStyle name="sup2PercentageL 2 2" xfId="41947"/>
    <cellStyle name="sup2PercentageL 2 2 10" xfId="41948"/>
    <cellStyle name="sup2PercentageL 2 2 11" xfId="41949"/>
    <cellStyle name="sup2PercentageL 2 2 2" xfId="41950"/>
    <cellStyle name="sup2PercentageL 2 2 2 10" xfId="41951"/>
    <cellStyle name="sup2PercentageL 2 2 2 11" xfId="41952"/>
    <cellStyle name="sup2PercentageL 2 2 2 12" xfId="41953"/>
    <cellStyle name="sup2PercentageL 2 2 2 2" xfId="41954"/>
    <cellStyle name="sup2PercentageL 2 2 2 2 10" xfId="41955"/>
    <cellStyle name="sup2PercentageL 2 2 2 2 11" xfId="41956"/>
    <cellStyle name="sup2PercentageL 2 2 2 2 12" xfId="41957"/>
    <cellStyle name="sup2PercentageL 2 2 2 2 2" xfId="41958"/>
    <cellStyle name="sup2PercentageL 2 2 2 2 2 2" xfId="41959"/>
    <cellStyle name="sup2PercentageL 2 2 2 2 2 2 2" xfId="41960"/>
    <cellStyle name="sup2PercentageL 2 2 2 2 2 2 3" xfId="41961"/>
    <cellStyle name="sup2PercentageL 2 2 2 2 2 2 4" xfId="41962"/>
    <cellStyle name="sup2PercentageL 2 2 2 2 2 2 5" xfId="41963"/>
    <cellStyle name="sup2PercentageL 2 2 2 2 2 2 6" xfId="41964"/>
    <cellStyle name="sup2PercentageL 2 2 2 2 2 2 7" xfId="41965"/>
    <cellStyle name="sup2PercentageL 2 2 2 2 2 3" xfId="41966"/>
    <cellStyle name="sup2PercentageL 2 2 2 2 2 4" xfId="41967"/>
    <cellStyle name="sup2PercentageL 2 2 2 2 2 5" xfId="41968"/>
    <cellStyle name="sup2PercentageL 2 2 2 2 2 6" xfId="41969"/>
    <cellStyle name="sup2PercentageL 2 2 2 2 3" xfId="41970"/>
    <cellStyle name="sup2PercentageL 2 2 2 2 3 2" xfId="41971"/>
    <cellStyle name="sup2PercentageL 2 2 2 2 3 3" xfId="41972"/>
    <cellStyle name="sup2PercentageL 2 2 2 2 3 4" xfId="41973"/>
    <cellStyle name="sup2PercentageL 2 2 2 2 3 5" xfId="41974"/>
    <cellStyle name="sup2PercentageL 2 2 2 2 3 6" xfId="41975"/>
    <cellStyle name="sup2PercentageL 2 2 2 2 3 7" xfId="41976"/>
    <cellStyle name="sup2PercentageL 2 2 2 2 4" xfId="41977"/>
    <cellStyle name="sup2PercentageL 2 2 2 2 5" xfId="41978"/>
    <cellStyle name="sup2PercentageL 2 2 2 2 6" xfId="41979"/>
    <cellStyle name="sup2PercentageL 2 2 2 2 7" xfId="41980"/>
    <cellStyle name="sup2PercentageL 2 2 2 2 8" xfId="41981"/>
    <cellStyle name="sup2PercentageL 2 2 2 2 9" xfId="41982"/>
    <cellStyle name="sup2PercentageL 2 2 2 3" xfId="41983"/>
    <cellStyle name="sup2PercentageL 2 2 2 3 2" xfId="41984"/>
    <cellStyle name="sup2PercentageL 2 2 2 3 2 2" xfId="41985"/>
    <cellStyle name="sup2PercentageL 2 2 2 3 2 3" xfId="41986"/>
    <cellStyle name="sup2PercentageL 2 2 2 3 2 4" xfId="41987"/>
    <cellStyle name="sup2PercentageL 2 2 2 3 2 5" xfId="41988"/>
    <cellStyle name="sup2PercentageL 2 2 2 3 2 6" xfId="41989"/>
    <cellStyle name="sup2PercentageL 2 2 2 3 2 7" xfId="41990"/>
    <cellStyle name="sup2PercentageL 2 2 2 3 3" xfId="41991"/>
    <cellStyle name="sup2PercentageL 2 2 2 3 4" xfId="41992"/>
    <cellStyle name="sup2PercentageL 2 2 2 3 5" xfId="41993"/>
    <cellStyle name="sup2PercentageL 2 2 2 3 6" xfId="41994"/>
    <cellStyle name="sup2PercentageL 2 2 2 4" xfId="41995"/>
    <cellStyle name="sup2PercentageL 2 2 2 4 2" xfId="41996"/>
    <cellStyle name="sup2PercentageL 2 2 2 4 3" xfId="41997"/>
    <cellStyle name="sup2PercentageL 2 2 2 4 4" xfId="41998"/>
    <cellStyle name="sup2PercentageL 2 2 2 4 5" xfId="41999"/>
    <cellStyle name="sup2PercentageL 2 2 2 4 6" xfId="42000"/>
    <cellStyle name="sup2PercentageL 2 2 2 4 7" xfId="42001"/>
    <cellStyle name="sup2PercentageL 2 2 2 5" xfId="42002"/>
    <cellStyle name="sup2PercentageL 2 2 2 6" xfId="42003"/>
    <cellStyle name="sup2PercentageL 2 2 2 7" xfId="42004"/>
    <cellStyle name="sup2PercentageL 2 2 2 8" xfId="42005"/>
    <cellStyle name="sup2PercentageL 2 2 2 9" xfId="42006"/>
    <cellStyle name="sup2PercentageL 2 2 3" xfId="42007"/>
    <cellStyle name="sup2PercentageL 2 2 3 2" xfId="42008"/>
    <cellStyle name="sup2PercentageL 2 2 3 3" xfId="42009"/>
    <cellStyle name="sup2PercentageL 2 2 3 4" xfId="42010"/>
    <cellStyle name="sup2PercentageL 2 2 3 5" xfId="42011"/>
    <cellStyle name="sup2PercentageL 2 2 3 6" xfId="42012"/>
    <cellStyle name="sup2PercentageL 2 2 3 7" xfId="42013"/>
    <cellStyle name="sup2PercentageL 2 2 4" xfId="42014"/>
    <cellStyle name="sup2PercentageL 2 2 5" xfId="42015"/>
    <cellStyle name="sup2PercentageL 2 2 6" xfId="42016"/>
    <cellStyle name="sup2PercentageL 2 2 7" xfId="42017"/>
    <cellStyle name="sup2PercentageL 2 2 8" xfId="42018"/>
    <cellStyle name="sup2PercentageL 2 2 9" xfId="42019"/>
    <cellStyle name="sup2PercentageL 2 3" xfId="42020"/>
    <cellStyle name="sup2PercentageL 2 3 10" xfId="42021"/>
    <cellStyle name="sup2PercentageL 2 3 11" xfId="42022"/>
    <cellStyle name="sup2PercentageL 2 3 12" xfId="42023"/>
    <cellStyle name="sup2PercentageL 2 3 2" xfId="42024"/>
    <cellStyle name="sup2PercentageL 2 3 2 10" xfId="42025"/>
    <cellStyle name="sup2PercentageL 2 3 2 11" xfId="42026"/>
    <cellStyle name="sup2PercentageL 2 3 2 12" xfId="42027"/>
    <cellStyle name="sup2PercentageL 2 3 2 2" xfId="42028"/>
    <cellStyle name="sup2PercentageL 2 3 2 2 10" xfId="42029"/>
    <cellStyle name="sup2PercentageL 2 3 2 2 11" xfId="42030"/>
    <cellStyle name="sup2PercentageL 2 3 2 2 12" xfId="42031"/>
    <cellStyle name="sup2PercentageL 2 3 2 2 2" xfId="42032"/>
    <cellStyle name="sup2PercentageL 2 3 2 2 2 2" xfId="42033"/>
    <cellStyle name="sup2PercentageL 2 3 2 2 2 2 2" xfId="42034"/>
    <cellStyle name="sup2PercentageL 2 3 2 2 2 2 3" xfId="42035"/>
    <cellStyle name="sup2PercentageL 2 3 2 2 2 2 4" xfId="42036"/>
    <cellStyle name="sup2PercentageL 2 3 2 2 2 2 5" xfId="42037"/>
    <cellStyle name="sup2PercentageL 2 3 2 2 2 2 6" xfId="42038"/>
    <cellStyle name="sup2PercentageL 2 3 2 2 2 2 7" xfId="42039"/>
    <cellStyle name="sup2PercentageL 2 3 2 2 2 3" xfId="42040"/>
    <cellStyle name="sup2PercentageL 2 3 2 2 2 4" xfId="42041"/>
    <cellStyle name="sup2PercentageL 2 3 2 2 2 5" xfId="42042"/>
    <cellStyle name="sup2PercentageL 2 3 2 2 2 6" xfId="42043"/>
    <cellStyle name="sup2PercentageL 2 3 2 2 3" xfId="42044"/>
    <cellStyle name="sup2PercentageL 2 3 2 2 3 2" xfId="42045"/>
    <cellStyle name="sup2PercentageL 2 3 2 2 3 3" xfId="42046"/>
    <cellStyle name="sup2PercentageL 2 3 2 2 3 4" xfId="42047"/>
    <cellStyle name="sup2PercentageL 2 3 2 2 3 5" xfId="42048"/>
    <cellStyle name="sup2PercentageL 2 3 2 2 3 6" xfId="42049"/>
    <cellStyle name="sup2PercentageL 2 3 2 2 3 7" xfId="42050"/>
    <cellStyle name="sup2PercentageL 2 3 2 2 4" xfId="42051"/>
    <cellStyle name="sup2PercentageL 2 3 2 2 5" xfId="42052"/>
    <cellStyle name="sup2PercentageL 2 3 2 2 6" xfId="42053"/>
    <cellStyle name="sup2PercentageL 2 3 2 2 7" xfId="42054"/>
    <cellStyle name="sup2PercentageL 2 3 2 2 8" xfId="42055"/>
    <cellStyle name="sup2PercentageL 2 3 2 2 9" xfId="42056"/>
    <cellStyle name="sup2PercentageL 2 3 2 3" xfId="42057"/>
    <cellStyle name="sup2PercentageL 2 3 2 3 2" xfId="42058"/>
    <cellStyle name="sup2PercentageL 2 3 2 3 2 2" xfId="42059"/>
    <cellStyle name="sup2PercentageL 2 3 2 3 2 3" xfId="42060"/>
    <cellStyle name="sup2PercentageL 2 3 2 3 2 4" xfId="42061"/>
    <cellStyle name="sup2PercentageL 2 3 2 3 2 5" xfId="42062"/>
    <cellStyle name="sup2PercentageL 2 3 2 3 2 6" xfId="42063"/>
    <cellStyle name="sup2PercentageL 2 3 2 3 2 7" xfId="42064"/>
    <cellStyle name="sup2PercentageL 2 3 2 3 3" xfId="42065"/>
    <cellStyle name="sup2PercentageL 2 3 2 3 4" xfId="42066"/>
    <cellStyle name="sup2PercentageL 2 3 2 3 5" xfId="42067"/>
    <cellStyle name="sup2PercentageL 2 3 2 3 6" xfId="42068"/>
    <cellStyle name="sup2PercentageL 2 3 2 4" xfId="42069"/>
    <cellStyle name="sup2PercentageL 2 3 2 4 2" xfId="42070"/>
    <cellStyle name="sup2PercentageL 2 3 2 4 3" xfId="42071"/>
    <cellStyle name="sup2PercentageL 2 3 2 4 4" xfId="42072"/>
    <cellStyle name="sup2PercentageL 2 3 2 4 5" xfId="42073"/>
    <cellStyle name="sup2PercentageL 2 3 2 4 6" xfId="42074"/>
    <cellStyle name="sup2PercentageL 2 3 2 4 7" xfId="42075"/>
    <cellStyle name="sup2PercentageL 2 3 2 5" xfId="42076"/>
    <cellStyle name="sup2PercentageL 2 3 2 6" xfId="42077"/>
    <cellStyle name="sup2PercentageL 2 3 2 7" xfId="42078"/>
    <cellStyle name="sup2PercentageL 2 3 2 8" xfId="42079"/>
    <cellStyle name="sup2PercentageL 2 3 2 9" xfId="42080"/>
    <cellStyle name="sup2PercentageL 2 3 3" xfId="42081"/>
    <cellStyle name="sup2PercentageL 2 3 3 2" xfId="42082"/>
    <cellStyle name="sup2PercentageL 2 3 3 2 2" xfId="42083"/>
    <cellStyle name="sup2PercentageL 2 3 3 2 3" xfId="42084"/>
    <cellStyle name="sup2PercentageL 2 3 3 2 4" xfId="42085"/>
    <cellStyle name="sup2PercentageL 2 3 3 2 5" xfId="42086"/>
    <cellStyle name="sup2PercentageL 2 3 3 2 6" xfId="42087"/>
    <cellStyle name="sup2PercentageL 2 3 3 2 7" xfId="42088"/>
    <cellStyle name="sup2PercentageL 2 3 3 3" xfId="42089"/>
    <cellStyle name="sup2PercentageL 2 3 3 4" xfId="42090"/>
    <cellStyle name="sup2PercentageL 2 3 3 5" xfId="42091"/>
    <cellStyle name="sup2PercentageL 2 3 3 6" xfId="42092"/>
    <cellStyle name="sup2PercentageL 2 3 4" xfId="42093"/>
    <cellStyle name="sup2PercentageL 2 3 4 2" xfId="42094"/>
    <cellStyle name="sup2PercentageL 2 3 4 3" xfId="42095"/>
    <cellStyle name="sup2PercentageL 2 3 4 4" xfId="42096"/>
    <cellStyle name="sup2PercentageL 2 3 4 5" xfId="42097"/>
    <cellStyle name="sup2PercentageL 2 3 4 6" xfId="42098"/>
    <cellStyle name="sup2PercentageL 2 3 4 7" xfId="42099"/>
    <cellStyle name="sup2PercentageL 2 3 5" xfId="42100"/>
    <cellStyle name="sup2PercentageL 2 3 6" xfId="42101"/>
    <cellStyle name="sup2PercentageL 2 3 7" xfId="42102"/>
    <cellStyle name="sup2PercentageL 2 3 8" xfId="42103"/>
    <cellStyle name="sup2PercentageL 2 3 9" xfId="42104"/>
    <cellStyle name="sup2PercentageL 2 4" xfId="42105"/>
    <cellStyle name="sup2PercentageL 2 4 10" xfId="42106"/>
    <cellStyle name="sup2PercentageL 2 4 11" xfId="42107"/>
    <cellStyle name="sup2PercentageL 2 4 12" xfId="42108"/>
    <cellStyle name="sup2PercentageL 2 4 2" xfId="42109"/>
    <cellStyle name="sup2PercentageL 2 4 2 10" xfId="42110"/>
    <cellStyle name="sup2PercentageL 2 4 2 11" xfId="42111"/>
    <cellStyle name="sup2PercentageL 2 4 2 12" xfId="42112"/>
    <cellStyle name="sup2PercentageL 2 4 2 2" xfId="42113"/>
    <cellStyle name="sup2PercentageL 2 4 2 2 2" xfId="42114"/>
    <cellStyle name="sup2PercentageL 2 4 2 2 2 2" xfId="42115"/>
    <cellStyle name="sup2PercentageL 2 4 2 2 2 3" xfId="42116"/>
    <cellStyle name="sup2PercentageL 2 4 2 2 2 4" xfId="42117"/>
    <cellStyle name="sup2PercentageL 2 4 2 2 2 5" xfId="42118"/>
    <cellStyle name="sup2PercentageL 2 4 2 2 2 6" xfId="42119"/>
    <cellStyle name="sup2PercentageL 2 4 2 2 2 7" xfId="42120"/>
    <cellStyle name="sup2PercentageL 2 4 2 2 3" xfId="42121"/>
    <cellStyle name="sup2PercentageL 2 4 2 2 4" xfId="42122"/>
    <cellStyle name="sup2PercentageL 2 4 2 2 5" xfId="42123"/>
    <cellStyle name="sup2PercentageL 2 4 2 2 6" xfId="42124"/>
    <cellStyle name="sup2PercentageL 2 4 2 3" xfId="42125"/>
    <cellStyle name="sup2PercentageL 2 4 2 3 2" xfId="42126"/>
    <cellStyle name="sup2PercentageL 2 4 2 3 3" xfId="42127"/>
    <cellStyle name="sup2PercentageL 2 4 2 3 4" xfId="42128"/>
    <cellStyle name="sup2PercentageL 2 4 2 3 5" xfId="42129"/>
    <cellStyle name="sup2PercentageL 2 4 2 3 6" xfId="42130"/>
    <cellStyle name="sup2PercentageL 2 4 2 3 7" xfId="42131"/>
    <cellStyle name="sup2PercentageL 2 4 2 4" xfId="42132"/>
    <cellStyle name="sup2PercentageL 2 4 2 5" xfId="42133"/>
    <cellStyle name="sup2PercentageL 2 4 2 6" xfId="42134"/>
    <cellStyle name="sup2PercentageL 2 4 2 7" xfId="42135"/>
    <cellStyle name="sup2PercentageL 2 4 2 8" xfId="42136"/>
    <cellStyle name="sup2PercentageL 2 4 2 9" xfId="42137"/>
    <cellStyle name="sup2PercentageL 2 4 3" xfId="42138"/>
    <cellStyle name="sup2PercentageL 2 4 3 2" xfId="42139"/>
    <cellStyle name="sup2PercentageL 2 4 3 2 2" xfId="42140"/>
    <cellStyle name="sup2PercentageL 2 4 3 2 3" xfId="42141"/>
    <cellStyle name="sup2PercentageL 2 4 3 2 4" xfId="42142"/>
    <cellStyle name="sup2PercentageL 2 4 3 2 5" xfId="42143"/>
    <cellStyle name="sup2PercentageL 2 4 3 2 6" xfId="42144"/>
    <cellStyle name="sup2PercentageL 2 4 3 2 7" xfId="42145"/>
    <cellStyle name="sup2PercentageL 2 4 3 3" xfId="42146"/>
    <cellStyle name="sup2PercentageL 2 4 3 4" xfId="42147"/>
    <cellStyle name="sup2PercentageL 2 4 3 5" xfId="42148"/>
    <cellStyle name="sup2PercentageL 2 4 3 6" xfId="42149"/>
    <cellStyle name="sup2PercentageL 2 4 4" xfId="42150"/>
    <cellStyle name="sup2PercentageL 2 4 4 2" xfId="42151"/>
    <cellStyle name="sup2PercentageL 2 4 4 3" xfId="42152"/>
    <cellStyle name="sup2PercentageL 2 4 4 4" xfId="42153"/>
    <cellStyle name="sup2PercentageL 2 4 4 5" xfId="42154"/>
    <cellStyle name="sup2PercentageL 2 4 4 6" xfId="42155"/>
    <cellStyle name="sup2PercentageL 2 4 4 7" xfId="42156"/>
    <cellStyle name="sup2PercentageL 2 4 5" xfId="42157"/>
    <cellStyle name="sup2PercentageL 2 4 6" xfId="42158"/>
    <cellStyle name="sup2PercentageL 2 4 7" xfId="42159"/>
    <cellStyle name="sup2PercentageL 2 4 8" xfId="42160"/>
    <cellStyle name="sup2PercentageL 2 4 9" xfId="42161"/>
    <cellStyle name="sup2PercentageL 2 5" xfId="42162"/>
    <cellStyle name="sup2PercentageL 2 5 2" xfId="42163"/>
    <cellStyle name="sup2PercentageL 2 5 3" xfId="42164"/>
    <cellStyle name="sup2PercentageL 2 5 4" xfId="42165"/>
    <cellStyle name="sup2PercentageL 2 5 5" xfId="42166"/>
    <cellStyle name="sup2PercentageL 2 6" xfId="42167"/>
    <cellStyle name="sup2PercentageL 2 6 2" xfId="42168"/>
    <cellStyle name="sup2PercentageL 2 6 3" xfId="42169"/>
    <cellStyle name="sup2PercentageL 2 6 4" xfId="42170"/>
    <cellStyle name="sup2PercentageL 2 6 5" xfId="42171"/>
    <cellStyle name="sup2PercentageL 2 6 6" xfId="42172"/>
    <cellStyle name="sup2PercentageL 2 6 7" xfId="42173"/>
    <cellStyle name="sup2PercentageL 2 7" xfId="42174"/>
    <cellStyle name="sup2PercentageL 2 7 2" xfId="42175"/>
    <cellStyle name="sup2PercentageL 2 7 3" xfId="42176"/>
    <cellStyle name="sup2PercentageL 2 7 4" xfId="42177"/>
    <cellStyle name="sup2PercentageL 2 8" xfId="42178"/>
    <cellStyle name="sup2PercentageL 2 8 2" xfId="42179"/>
    <cellStyle name="sup2PercentageL 2 8 3" xfId="42180"/>
    <cellStyle name="sup2PercentageL 2 8 4" xfId="42181"/>
    <cellStyle name="sup2PercentageL 2 9" xfId="42182"/>
    <cellStyle name="sup2PercentageL 3" xfId="42183"/>
    <cellStyle name="sup2PercentageL 3 10" xfId="42184"/>
    <cellStyle name="sup2PercentageL 3 11" xfId="42185"/>
    <cellStyle name="sup2PercentageL 3 12" xfId="42186"/>
    <cellStyle name="sup2PercentageL 3 13" xfId="42187"/>
    <cellStyle name="sup2PercentageL 3 14" xfId="42188"/>
    <cellStyle name="sup2PercentageL 3 15" xfId="42189"/>
    <cellStyle name="sup2PercentageL 3 2" xfId="42190"/>
    <cellStyle name="sup2PercentageL 3 2 10" xfId="42191"/>
    <cellStyle name="sup2PercentageL 3 2 11" xfId="42192"/>
    <cellStyle name="sup2PercentageL 3 2 2" xfId="42193"/>
    <cellStyle name="sup2PercentageL 3 2 2 10" xfId="42194"/>
    <cellStyle name="sup2PercentageL 3 2 2 11" xfId="42195"/>
    <cellStyle name="sup2PercentageL 3 2 2 12" xfId="42196"/>
    <cellStyle name="sup2PercentageL 3 2 2 2" xfId="42197"/>
    <cellStyle name="sup2PercentageL 3 2 2 2 10" xfId="42198"/>
    <cellStyle name="sup2PercentageL 3 2 2 2 11" xfId="42199"/>
    <cellStyle name="sup2PercentageL 3 2 2 2 12" xfId="42200"/>
    <cellStyle name="sup2PercentageL 3 2 2 2 2" xfId="42201"/>
    <cellStyle name="sup2PercentageL 3 2 2 2 2 2" xfId="42202"/>
    <cellStyle name="sup2PercentageL 3 2 2 2 2 2 2" xfId="42203"/>
    <cellStyle name="sup2PercentageL 3 2 2 2 2 2 3" xfId="42204"/>
    <cellStyle name="sup2PercentageL 3 2 2 2 2 2 4" xfId="42205"/>
    <cellStyle name="sup2PercentageL 3 2 2 2 2 2 5" xfId="42206"/>
    <cellStyle name="sup2PercentageL 3 2 2 2 2 2 6" xfId="42207"/>
    <cellStyle name="sup2PercentageL 3 2 2 2 2 2 7" xfId="42208"/>
    <cellStyle name="sup2PercentageL 3 2 2 2 2 3" xfId="42209"/>
    <cellStyle name="sup2PercentageL 3 2 2 2 2 4" xfId="42210"/>
    <cellStyle name="sup2PercentageL 3 2 2 2 2 5" xfId="42211"/>
    <cellStyle name="sup2PercentageL 3 2 2 2 2 6" xfId="42212"/>
    <cellStyle name="sup2PercentageL 3 2 2 2 3" xfId="42213"/>
    <cellStyle name="sup2PercentageL 3 2 2 2 3 2" xfId="42214"/>
    <cellStyle name="sup2PercentageL 3 2 2 2 3 3" xfId="42215"/>
    <cellStyle name="sup2PercentageL 3 2 2 2 3 4" xfId="42216"/>
    <cellStyle name="sup2PercentageL 3 2 2 2 3 5" xfId="42217"/>
    <cellStyle name="sup2PercentageL 3 2 2 2 3 6" xfId="42218"/>
    <cellStyle name="sup2PercentageL 3 2 2 2 3 7" xfId="42219"/>
    <cellStyle name="sup2PercentageL 3 2 2 2 4" xfId="42220"/>
    <cellStyle name="sup2PercentageL 3 2 2 2 5" xfId="42221"/>
    <cellStyle name="sup2PercentageL 3 2 2 2 6" xfId="42222"/>
    <cellStyle name="sup2PercentageL 3 2 2 2 7" xfId="42223"/>
    <cellStyle name="sup2PercentageL 3 2 2 2 8" xfId="42224"/>
    <cellStyle name="sup2PercentageL 3 2 2 2 9" xfId="42225"/>
    <cellStyle name="sup2PercentageL 3 2 2 3" xfId="42226"/>
    <cellStyle name="sup2PercentageL 3 2 2 3 2" xfId="42227"/>
    <cellStyle name="sup2PercentageL 3 2 2 3 2 2" xfId="42228"/>
    <cellStyle name="sup2PercentageL 3 2 2 3 2 3" xfId="42229"/>
    <cellStyle name="sup2PercentageL 3 2 2 3 2 4" xfId="42230"/>
    <cellStyle name="sup2PercentageL 3 2 2 3 2 5" xfId="42231"/>
    <cellStyle name="sup2PercentageL 3 2 2 3 2 6" xfId="42232"/>
    <cellStyle name="sup2PercentageL 3 2 2 3 2 7" xfId="42233"/>
    <cellStyle name="sup2PercentageL 3 2 2 3 3" xfId="42234"/>
    <cellStyle name="sup2PercentageL 3 2 2 3 4" xfId="42235"/>
    <cellStyle name="sup2PercentageL 3 2 2 3 5" xfId="42236"/>
    <cellStyle name="sup2PercentageL 3 2 2 3 6" xfId="42237"/>
    <cellStyle name="sup2PercentageL 3 2 2 4" xfId="42238"/>
    <cellStyle name="sup2PercentageL 3 2 2 4 2" xfId="42239"/>
    <cellStyle name="sup2PercentageL 3 2 2 4 3" xfId="42240"/>
    <cellStyle name="sup2PercentageL 3 2 2 4 4" xfId="42241"/>
    <cellStyle name="sup2PercentageL 3 2 2 4 5" xfId="42242"/>
    <cellStyle name="sup2PercentageL 3 2 2 4 6" xfId="42243"/>
    <cellStyle name="sup2PercentageL 3 2 2 4 7" xfId="42244"/>
    <cellStyle name="sup2PercentageL 3 2 2 5" xfId="42245"/>
    <cellStyle name="sup2PercentageL 3 2 2 6" xfId="42246"/>
    <cellStyle name="sup2PercentageL 3 2 2 7" xfId="42247"/>
    <cellStyle name="sup2PercentageL 3 2 2 8" xfId="42248"/>
    <cellStyle name="sup2PercentageL 3 2 2 9" xfId="42249"/>
    <cellStyle name="sup2PercentageL 3 2 3" xfId="42250"/>
    <cellStyle name="sup2PercentageL 3 2 3 2" xfId="42251"/>
    <cellStyle name="sup2PercentageL 3 2 3 3" xfId="42252"/>
    <cellStyle name="sup2PercentageL 3 2 3 4" xfId="42253"/>
    <cellStyle name="sup2PercentageL 3 2 3 5" xfId="42254"/>
    <cellStyle name="sup2PercentageL 3 2 3 6" xfId="42255"/>
    <cellStyle name="sup2PercentageL 3 2 3 7" xfId="42256"/>
    <cellStyle name="sup2PercentageL 3 2 4" xfId="42257"/>
    <cellStyle name="sup2PercentageL 3 2 5" xfId="42258"/>
    <cellStyle name="sup2PercentageL 3 2 6" xfId="42259"/>
    <cellStyle name="sup2PercentageL 3 2 7" xfId="42260"/>
    <cellStyle name="sup2PercentageL 3 2 8" xfId="42261"/>
    <cellStyle name="sup2PercentageL 3 2 9" xfId="42262"/>
    <cellStyle name="sup2PercentageL 3 3" xfId="42263"/>
    <cellStyle name="sup2PercentageL 3 3 10" xfId="42264"/>
    <cellStyle name="sup2PercentageL 3 3 11" xfId="42265"/>
    <cellStyle name="sup2PercentageL 3 3 12" xfId="42266"/>
    <cellStyle name="sup2PercentageL 3 3 2" xfId="42267"/>
    <cellStyle name="sup2PercentageL 3 3 2 10" xfId="42268"/>
    <cellStyle name="sup2PercentageL 3 3 2 11" xfId="42269"/>
    <cellStyle name="sup2PercentageL 3 3 2 12" xfId="42270"/>
    <cellStyle name="sup2PercentageL 3 3 2 2" xfId="42271"/>
    <cellStyle name="sup2PercentageL 3 3 2 2 10" xfId="42272"/>
    <cellStyle name="sup2PercentageL 3 3 2 2 11" xfId="42273"/>
    <cellStyle name="sup2PercentageL 3 3 2 2 12" xfId="42274"/>
    <cellStyle name="sup2PercentageL 3 3 2 2 2" xfId="42275"/>
    <cellStyle name="sup2PercentageL 3 3 2 2 2 2" xfId="42276"/>
    <cellStyle name="sup2PercentageL 3 3 2 2 2 2 2" xfId="42277"/>
    <cellStyle name="sup2PercentageL 3 3 2 2 2 2 3" xfId="42278"/>
    <cellStyle name="sup2PercentageL 3 3 2 2 2 2 4" xfId="42279"/>
    <cellStyle name="sup2PercentageL 3 3 2 2 2 2 5" xfId="42280"/>
    <cellStyle name="sup2PercentageL 3 3 2 2 2 2 6" xfId="42281"/>
    <cellStyle name="sup2PercentageL 3 3 2 2 2 2 7" xfId="42282"/>
    <cellStyle name="sup2PercentageL 3 3 2 2 2 3" xfId="42283"/>
    <cellStyle name="sup2PercentageL 3 3 2 2 2 4" xfId="42284"/>
    <cellStyle name="sup2PercentageL 3 3 2 2 2 5" xfId="42285"/>
    <cellStyle name="sup2PercentageL 3 3 2 2 2 6" xfId="42286"/>
    <cellStyle name="sup2PercentageL 3 3 2 2 3" xfId="42287"/>
    <cellStyle name="sup2PercentageL 3 3 2 2 3 2" xfId="42288"/>
    <cellStyle name="sup2PercentageL 3 3 2 2 3 3" xfId="42289"/>
    <cellStyle name="sup2PercentageL 3 3 2 2 3 4" xfId="42290"/>
    <cellStyle name="sup2PercentageL 3 3 2 2 3 5" xfId="42291"/>
    <cellStyle name="sup2PercentageL 3 3 2 2 3 6" xfId="42292"/>
    <cellStyle name="sup2PercentageL 3 3 2 2 3 7" xfId="42293"/>
    <cellStyle name="sup2PercentageL 3 3 2 2 4" xfId="42294"/>
    <cellStyle name="sup2PercentageL 3 3 2 2 5" xfId="42295"/>
    <cellStyle name="sup2PercentageL 3 3 2 2 6" xfId="42296"/>
    <cellStyle name="sup2PercentageL 3 3 2 2 7" xfId="42297"/>
    <cellStyle name="sup2PercentageL 3 3 2 2 8" xfId="42298"/>
    <cellStyle name="sup2PercentageL 3 3 2 2 9" xfId="42299"/>
    <cellStyle name="sup2PercentageL 3 3 2 3" xfId="42300"/>
    <cellStyle name="sup2PercentageL 3 3 2 3 2" xfId="42301"/>
    <cellStyle name="sup2PercentageL 3 3 2 3 2 2" xfId="42302"/>
    <cellStyle name="sup2PercentageL 3 3 2 3 2 3" xfId="42303"/>
    <cellStyle name="sup2PercentageL 3 3 2 3 2 4" xfId="42304"/>
    <cellStyle name="sup2PercentageL 3 3 2 3 2 5" xfId="42305"/>
    <cellStyle name="sup2PercentageL 3 3 2 3 2 6" xfId="42306"/>
    <cellStyle name="sup2PercentageL 3 3 2 3 2 7" xfId="42307"/>
    <cellStyle name="sup2PercentageL 3 3 2 3 3" xfId="42308"/>
    <cellStyle name="sup2PercentageL 3 3 2 3 4" xfId="42309"/>
    <cellStyle name="sup2PercentageL 3 3 2 3 5" xfId="42310"/>
    <cellStyle name="sup2PercentageL 3 3 2 3 6" xfId="42311"/>
    <cellStyle name="sup2PercentageL 3 3 2 4" xfId="42312"/>
    <cellStyle name="sup2PercentageL 3 3 2 4 2" xfId="42313"/>
    <cellStyle name="sup2PercentageL 3 3 2 4 3" xfId="42314"/>
    <cellStyle name="sup2PercentageL 3 3 2 4 4" xfId="42315"/>
    <cellStyle name="sup2PercentageL 3 3 2 4 5" xfId="42316"/>
    <cellStyle name="sup2PercentageL 3 3 2 4 6" xfId="42317"/>
    <cellStyle name="sup2PercentageL 3 3 2 4 7" xfId="42318"/>
    <cellStyle name="sup2PercentageL 3 3 2 5" xfId="42319"/>
    <cellStyle name="sup2PercentageL 3 3 2 6" xfId="42320"/>
    <cellStyle name="sup2PercentageL 3 3 2 7" xfId="42321"/>
    <cellStyle name="sup2PercentageL 3 3 2 8" xfId="42322"/>
    <cellStyle name="sup2PercentageL 3 3 2 9" xfId="42323"/>
    <cellStyle name="sup2PercentageL 3 3 3" xfId="42324"/>
    <cellStyle name="sup2PercentageL 3 3 3 2" xfId="42325"/>
    <cellStyle name="sup2PercentageL 3 3 3 2 2" xfId="42326"/>
    <cellStyle name="sup2PercentageL 3 3 3 2 3" xfId="42327"/>
    <cellStyle name="sup2PercentageL 3 3 3 2 4" xfId="42328"/>
    <cellStyle name="sup2PercentageL 3 3 3 2 5" xfId="42329"/>
    <cellStyle name="sup2PercentageL 3 3 3 2 6" xfId="42330"/>
    <cellStyle name="sup2PercentageL 3 3 3 2 7" xfId="42331"/>
    <cellStyle name="sup2PercentageL 3 3 3 3" xfId="42332"/>
    <cellStyle name="sup2PercentageL 3 3 3 4" xfId="42333"/>
    <cellStyle name="sup2PercentageL 3 3 3 5" xfId="42334"/>
    <cellStyle name="sup2PercentageL 3 3 3 6" xfId="42335"/>
    <cellStyle name="sup2PercentageL 3 3 4" xfId="42336"/>
    <cellStyle name="sup2PercentageL 3 3 4 2" xfId="42337"/>
    <cellStyle name="sup2PercentageL 3 3 4 3" xfId="42338"/>
    <cellStyle name="sup2PercentageL 3 3 4 4" xfId="42339"/>
    <cellStyle name="sup2PercentageL 3 3 4 5" xfId="42340"/>
    <cellStyle name="sup2PercentageL 3 3 4 6" xfId="42341"/>
    <cellStyle name="sup2PercentageL 3 3 4 7" xfId="42342"/>
    <cellStyle name="sup2PercentageL 3 3 5" xfId="42343"/>
    <cellStyle name="sup2PercentageL 3 3 6" xfId="42344"/>
    <cellStyle name="sup2PercentageL 3 3 7" xfId="42345"/>
    <cellStyle name="sup2PercentageL 3 3 8" xfId="42346"/>
    <cellStyle name="sup2PercentageL 3 3 9" xfId="42347"/>
    <cellStyle name="sup2PercentageL 3 4" xfId="42348"/>
    <cellStyle name="sup2PercentageL 3 4 10" xfId="42349"/>
    <cellStyle name="sup2PercentageL 3 4 11" xfId="42350"/>
    <cellStyle name="sup2PercentageL 3 4 12" xfId="42351"/>
    <cellStyle name="sup2PercentageL 3 4 2" xfId="42352"/>
    <cellStyle name="sup2PercentageL 3 4 2 10" xfId="42353"/>
    <cellStyle name="sup2PercentageL 3 4 2 11" xfId="42354"/>
    <cellStyle name="sup2PercentageL 3 4 2 12" xfId="42355"/>
    <cellStyle name="sup2PercentageL 3 4 2 2" xfId="42356"/>
    <cellStyle name="sup2PercentageL 3 4 2 2 2" xfId="42357"/>
    <cellStyle name="sup2PercentageL 3 4 2 2 2 2" xfId="42358"/>
    <cellStyle name="sup2PercentageL 3 4 2 2 2 3" xfId="42359"/>
    <cellStyle name="sup2PercentageL 3 4 2 2 2 4" xfId="42360"/>
    <cellStyle name="sup2PercentageL 3 4 2 2 2 5" xfId="42361"/>
    <cellStyle name="sup2PercentageL 3 4 2 2 2 6" xfId="42362"/>
    <cellStyle name="sup2PercentageL 3 4 2 2 2 7" xfId="42363"/>
    <cellStyle name="sup2PercentageL 3 4 2 2 3" xfId="42364"/>
    <cellStyle name="sup2PercentageL 3 4 2 2 4" xfId="42365"/>
    <cellStyle name="sup2PercentageL 3 4 2 2 5" xfId="42366"/>
    <cellStyle name="sup2PercentageL 3 4 2 2 6" xfId="42367"/>
    <cellStyle name="sup2PercentageL 3 4 2 3" xfId="42368"/>
    <cellStyle name="sup2PercentageL 3 4 2 3 2" xfId="42369"/>
    <cellStyle name="sup2PercentageL 3 4 2 3 3" xfId="42370"/>
    <cellStyle name="sup2PercentageL 3 4 2 3 4" xfId="42371"/>
    <cellStyle name="sup2PercentageL 3 4 2 3 5" xfId="42372"/>
    <cellStyle name="sup2PercentageL 3 4 2 3 6" xfId="42373"/>
    <cellStyle name="sup2PercentageL 3 4 2 3 7" xfId="42374"/>
    <cellStyle name="sup2PercentageL 3 4 2 4" xfId="42375"/>
    <cellStyle name="sup2PercentageL 3 4 2 5" xfId="42376"/>
    <cellStyle name="sup2PercentageL 3 4 2 6" xfId="42377"/>
    <cellStyle name="sup2PercentageL 3 4 2 7" xfId="42378"/>
    <cellStyle name="sup2PercentageL 3 4 2 8" xfId="42379"/>
    <cellStyle name="sup2PercentageL 3 4 2 9" xfId="42380"/>
    <cellStyle name="sup2PercentageL 3 4 3" xfId="42381"/>
    <cellStyle name="sup2PercentageL 3 4 3 2" xfId="42382"/>
    <cellStyle name="sup2PercentageL 3 4 3 2 2" xfId="42383"/>
    <cellStyle name="sup2PercentageL 3 4 3 2 3" xfId="42384"/>
    <cellStyle name="sup2PercentageL 3 4 3 2 4" xfId="42385"/>
    <cellStyle name="sup2PercentageL 3 4 3 2 5" xfId="42386"/>
    <cellStyle name="sup2PercentageL 3 4 3 2 6" xfId="42387"/>
    <cellStyle name="sup2PercentageL 3 4 3 2 7" xfId="42388"/>
    <cellStyle name="sup2PercentageL 3 4 3 3" xfId="42389"/>
    <cellStyle name="sup2PercentageL 3 4 3 4" xfId="42390"/>
    <cellStyle name="sup2PercentageL 3 4 3 5" xfId="42391"/>
    <cellStyle name="sup2PercentageL 3 4 3 6" xfId="42392"/>
    <cellStyle name="sup2PercentageL 3 4 4" xfId="42393"/>
    <cellStyle name="sup2PercentageL 3 4 4 2" xfId="42394"/>
    <cellStyle name="sup2PercentageL 3 4 4 3" xfId="42395"/>
    <cellStyle name="sup2PercentageL 3 4 4 4" xfId="42396"/>
    <cellStyle name="sup2PercentageL 3 4 4 5" xfId="42397"/>
    <cellStyle name="sup2PercentageL 3 4 4 6" xfId="42398"/>
    <cellStyle name="sup2PercentageL 3 4 4 7" xfId="42399"/>
    <cellStyle name="sup2PercentageL 3 4 5" xfId="42400"/>
    <cellStyle name="sup2PercentageL 3 4 6" xfId="42401"/>
    <cellStyle name="sup2PercentageL 3 4 7" xfId="42402"/>
    <cellStyle name="sup2PercentageL 3 4 8" xfId="42403"/>
    <cellStyle name="sup2PercentageL 3 4 9" xfId="42404"/>
    <cellStyle name="sup2PercentageL 3 5" xfId="42405"/>
    <cellStyle name="sup2PercentageL 3 5 2" xfId="42406"/>
    <cellStyle name="sup2PercentageL 3 5 3" xfId="42407"/>
    <cellStyle name="sup2PercentageL 3 5 4" xfId="42408"/>
    <cellStyle name="sup2PercentageL 3 5 5" xfId="42409"/>
    <cellStyle name="sup2PercentageL 3 5 6" xfId="42410"/>
    <cellStyle name="sup2PercentageL 3 5 7" xfId="42411"/>
    <cellStyle name="sup2PercentageL 3 6" xfId="42412"/>
    <cellStyle name="sup2PercentageL 3 6 2" xfId="42413"/>
    <cellStyle name="sup2PercentageL 3 6 3" xfId="42414"/>
    <cellStyle name="sup2PercentageL 3 6 4" xfId="42415"/>
    <cellStyle name="sup2PercentageL 3 6 5" xfId="42416"/>
    <cellStyle name="sup2PercentageL 3 6 6" xfId="42417"/>
    <cellStyle name="sup2PercentageL 3 6 7" xfId="42418"/>
    <cellStyle name="sup2PercentageL 3 7" xfId="42419"/>
    <cellStyle name="sup2PercentageL 3 7 2" xfId="42420"/>
    <cellStyle name="sup2PercentageL 3 7 3" xfId="42421"/>
    <cellStyle name="sup2PercentageL 3 7 4" xfId="42422"/>
    <cellStyle name="sup2PercentageL 3 8" xfId="42423"/>
    <cellStyle name="sup2PercentageL 3 8 2" xfId="42424"/>
    <cellStyle name="sup2PercentageL 3 8 3" xfId="42425"/>
    <cellStyle name="sup2PercentageL 3 8 4" xfId="42426"/>
    <cellStyle name="sup2PercentageL 3 9" xfId="42427"/>
    <cellStyle name="sup2PercentageL 4" xfId="42428"/>
    <cellStyle name="sup2PercentageL 4 10" xfId="42429"/>
    <cellStyle name="sup2PercentageL 4 11" xfId="42430"/>
    <cellStyle name="sup2PercentageL 4 12" xfId="42431"/>
    <cellStyle name="sup2PercentageL 4 13" xfId="42432"/>
    <cellStyle name="sup2PercentageL 4 2" xfId="42433"/>
    <cellStyle name="sup2PercentageL 4 2 2" xfId="42434"/>
    <cellStyle name="sup2PercentageL 4 2 2 2" xfId="42435"/>
    <cellStyle name="sup2PercentageL 4 2 2 3" xfId="42436"/>
    <cellStyle name="sup2PercentageL 4 2 2 4" xfId="42437"/>
    <cellStyle name="sup2PercentageL 4 2 2 5" xfId="42438"/>
    <cellStyle name="sup2PercentageL 4 2 2 6" xfId="42439"/>
    <cellStyle name="sup2PercentageL 4 2 2 7" xfId="42440"/>
    <cellStyle name="sup2PercentageL 4 2 3" xfId="42441"/>
    <cellStyle name="sup2PercentageL 4 2 4" xfId="42442"/>
    <cellStyle name="sup2PercentageL 4 2 5" xfId="42443"/>
    <cellStyle name="sup2PercentageL 4 2 6" xfId="42444"/>
    <cellStyle name="sup2PercentageL 4 3" xfId="42445"/>
    <cellStyle name="sup2PercentageL 4 3 2" xfId="42446"/>
    <cellStyle name="sup2PercentageL 4 3 3" xfId="42447"/>
    <cellStyle name="sup2PercentageL 4 3 4" xfId="42448"/>
    <cellStyle name="sup2PercentageL 4 3 5" xfId="42449"/>
    <cellStyle name="sup2PercentageL 4 3 6" xfId="42450"/>
    <cellStyle name="sup2PercentageL 4 3 7" xfId="42451"/>
    <cellStyle name="sup2PercentageL 4 4" xfId="42452"/>
    <cellStyle name="sup2PercentageL 4 5" xfId="42453"/>
    <cellStyle name="sup2PercentageL 4 6" xfId="42454"/>
    <cellStyle name="sup2PercentageL 4 7" xfId="42455"/>
    <cellStyle name="sup2PercentageL 4 8" xfId="42456"/>
    <cellStyle name="sup2PercentageL 4 9" xfId="42457"/>
    <cellStyle name="sup2PercentageL 5" xfId="42458"/>
    <cellStyle name="sup2PercentageL 5 10" xfId="42459"/>
    <cellStyle name="sup2PercentageL 5 11" xfId="42460"/>
    <cellStyle name="sup2PercentageL 5 12" xfId="42461"/>
    <cellStyle name="sup2PercentageL 5 13" xfId="42462"/>
    <cellStyle name="sup2PercentageL 5 2" xfId="42463"/>
    <cellStyle name="sup2PercentageL 5 2 2" xfId="42464"/>
    <cellStyle name="sup2PercentageL 5 2 2 2" xfId="42465"/>
    <cellStyle name="sup2PercentageL 5 2 2 3" xfId="42466"/>
    <cellStyle name="sup2PercentageL 5 2 2 4" xfId="42467"/>
    <cellStyle name="sup2PercentageL 5 2 2 5" xfId="42468"/>
    <cellStyle name="sup2PercentageL 5 2 2 6" xfId="42469"/>
    <cellStyle name="sup2PercentageL 5 2 2 7" xfId="42470"/>
    <cellStyle name="sup2PercentageL 5 2 3" xfId="42471"/>
    <cellStyle name="sup2PercentageL 5 2 4" xfId="42472"/>
    <cellStyle name="sup2PercentageL 5 2 5" xfId="42473"/>
    <cellStyle name="sup2PercentageL 5 2 6" xfId="42474"/>
    <cellStyle name="sup2PercentageL 5 3" xfId="42475"/>
    <cellStyle name="sup2PercentageL 5 3 2" xfId="42476"/>
    <cellStyle name="sup2PercentageL 5 3 3" xfId="42477"/>
    <cellStyle name="sup2PercentageL 5 3 4" xfId="42478"/>
    <cellStyle name="sup2PercentageL 5 3 5" xfId="42479"/>
    <cellStyle name="sup2PercentageL 5 3 6" xfId="42480"/>
    <cellStyle name="sup2PercentageL 5 3 7" xfId="42481"/>
    <cellStyle name="sup2PercentageL 5 4" xfId="42482"/>
    <cellStyle name="sup2PercentageL 5 5" xfId="42483"/>
    <cellStyle name="sup2PercentageL 5 6" xfId="42484"/>
    <cellStyle name="sup2PercentageL 5 7" xfId="42485"/>
    <cellStyle name="sup2PercentageL 5 8" xfId="42486"/>
    <cellStyle name="sup2PercentageL 5 9" xfId="42487"/>
    <cellStyle name="sup2PercentageL 6" xfId="42488"/>
    <cellStyle name="sup2PercentageL 6 10" xfId="42489"/>
    <cellStyle name="sup2PercentageL 6 11" xfId="42490"/>
    <cellStyle name="sup2PercentageL 6 12" xfId="42491"/>
    <cellStyle name="sup2PercentageL 6 2" xfId="42492"/>
    <cellStyle name="sup2PercentageL 6 2 2" xfId="42493"/>
    <cellStyle name="sup2PercentageL 6 2 2 2" xfId="42494"/>
    <cellStyle name="sup2PercentageL 6 2 2 3" xfId="42495"/>
    <cellStyle name="sup2PercentageL 6 2 2 4" xfId="42496"/>
    <cellStyle name="sup2PercentageL 6 2 2 5" xfId="42497"/>
    <cellStyle name="sup2PercentageL 6 2 2 6" xfId="42498"/>
    <cellStyle name="sup2PercentageL 6 2 2 7" xfId="42499"/>
    <cellStyle name="sup2PercentageL 6 2 3" xfId="42500"/>
    <cellStyle name="sup2PercentageL 6 2 4" xfId="42501"/>
    <cellStyle name="sup2PercentageL 6 2 5" xfId="42502"/>
    <cellStyle name="sup2PercentageL 6 2 6" xfId="42503"/>
    <cellStyle name="sup2PercentageL 6 3" xfId="42504"/>
    <cellStyle name="sup2PercentageL 6 3 2" xfId="42505"/>
    <cellStyle name="sup2PercentageL 6 3 3" xfId="42506"/>
    <cellStyle name="sup2PercentageL 6 3 4" xfId="42507"/>
    <cellStyle name="sup2PercentageL 6 3 5" xfId="42508"/>
    <cellStyle name="sup2PercentageL 6 3 6" xfId="42509"/>
    <cellStyle name="sup2PercentageL 6 3 7" xfId="42510"/>
    <cellStyle name="sup2PercentageL 6 4" xfId="42511"/>
    <cellStyle name="sup2PercentageL 6 5" xfId="42512"/>
    <cellStyle name="sup2PercentageL 6 6" xfId="42513"/>
    <cellStyle name="sup2PercentageL 6 7" xfId="42514"/>
    <cellStyle name="sup2PercentageL 6 8" xfId="42515"/>
    <cellStyle name="sup2PercentageL 6 9" xfId="42516"/>
    <cellStyle name="sup2PercentageL 7" xfId="42517"/>
    <cellStyle name="sup2PercentageL 7 2" xfId="42518"/>
    <cellStyle name="sup2PercentageL 7 3" xfId="42519"/>
    <cellStyle name="sup2PercentageL 7 4" xfId="42520"/>
    <cellStyle name="sup2PercentageL 7 5" xfId="42521"/>
    <cellStyle name="sup2PercentageL 8" xfId="42522"/>
    <cellStyle name="sup2PercentageL 8 2" xfId="42523"/>
    <cellStyle name="sup2PercentageL 8 3" xfId="42524"/>
    <cellStyle name="sup2PercentageL 8 4" xfId="42525"/>
    <cellStyle name="sup2PercentageL 8 5" xfId="42526"/>
    <cellStyle name="sup2PercentageL 8 6" xfId="42527"/>
    <cellStyle name="sup2PercentageL 8 7" xfId="42528"/>
    <cellStyle name="sup2PercentageL 9" xfId="42529"/>
    <cellStyle name="sup2PercentageL 9 2" xfId="42530"/>
    <cellStyle name="sup2PercentageL 9 3" xfId="42531"/>
    <cellStyle name="sup2PercentageL 9 4" xfId="42532"/>
    <cellStyle name="sup2PercentageM" xfId="42533"/>
    <cellStyle name="sup2PercentageM 10" xfId="42534"/>
    <cellStyle name="sup2PercentageM 10 2" xfId="42535"/>
    <cellStyle name="sup2PercentageM 10 3" xfId="42536"/>
    <cellStyle name="sup2PercentageM 10 4" xfId="42537"/>
    <cellStyle name="sup2PercentageM 11" xfId="42538"/>
    <cellStyle name="sup2PercentageM 12" xfId="42539"/>
    <cellStyle name="sup2PercentageM 13" xfId="42540"/>
    <cellStyle name="sup2PercentageM 14" xfId="42541"/>
    <cellStyle name="sup2PercentageM 2" xfId="42542"/>
    <cellStyle name="sup2PercentageM 2 10" xfId="42543"/>
    <cellStyle name="sup2PercentageM 2 11" xfId="42544"/>
    <cellStyle name="sup2PercentageM 2 12" xfId="42545"/>
    <cellStyle name="sup2PercentageM 2 13" xfId="42546"/>
    <cellStyle name="sup2PercentageM 2 14" xfId="42547"/>
    <cellStyle name="sup2PercentageM 2 2" xfId="42548"/>
    <cellStyle name="sup2PercentageM 2 2 10" xfId="42549"/>
    <cellStyle name="sup2PercentageM 2 2 11" xfId="42550"/>
    <cellStyle name="sup2PercentageM 2 2 2" xfId="42551"/>
    <cellStyle name="sup2PercentageM 2 2 2 10" xfId="42552"/>
    <cellStyle name="sup2PercentageM 2 2 2 11" xfId="42553"/>
    <cellStyle name="sup2PercentageM 2 2 2 12" xfId="42554"/>
    <cellStyle name="sup2PercentageM 2 2 2 2" xfId="42555"/>
    <cellStyle name="sup2PercentageM 2 2 2 2 10" xfId="42556"/>
    <cellStyle name="sup2PercentageM 2 2 2 2 11" xfId="42557"/>
    <cellStyle name="sup2PercentageM 2 2 2 2 12" xfId="42558"/>
    <cellStyle name="sup2PercentageM 2 2 2 2 2" xfId="42559"/>
    <cellStyle name="sup2PercentageM 2 2 2 2 2 2" xfId="42560"/>
    <cellStyle name="sup2PercentageM 2 2 2 2 2 2 2" xfId="42561"/>
    <cellStyle name="sup2PercentageM 2 2 2 2 2 2 3" xfId="42562"/>
    <cellStyle name="sup2PercentageM 2 2 2 2 2 2 4" xfId="42563"/>
    <cellStyle name="sup2PercentageM 2 2 2 2 2 2 5" xfId="42564"/>
    <cellStyle name="sup2PercentageM 2 2 2 2 2 2 6" xfId="42565"/>
    <cellStyle name="sup2PercentageM 2 2 2 2 2 2 7" xfId="42566"/>
    <cellStyle name="sup2PercentageM 2 2 2 2 2 3" xfId="42567"/>
    <cellStyle name="sup2PercentageM 2 2 2 2 2 4" xfId="42568"/>
    <cellStyle name="sup2PercentageM 2 2 2 2 2 5" xfId="42569"/>
    <cellStyle name="sup2PercentageM 2 2 2 2 2 6" xfId="42570"/>
    <cellStyle name="sup2PercentageM 2 2 2 2 3" xfId="42571"/>
    <cellStyle name="sup2PercentageM 2 2 2 2 3 2" xfId="42572"/>
    <cellStyle name="sup2PercentageM 2 2 2 2 3 3" xfId="42573"/>
    <cellStyle name="sup2PercentageM 2 2 2 2 3 4" xfId="42574"/>
    <cellStyle name="sup2PercentageM 2 2 2 2 3 5" xfId="42575"/>
    <cellStyle name="sup2PercentageM 2 2 2 2 3 6" xfId="42576"/>
    <cellStyle name="sup2PercentageM 2 2 2 2 3 7" xfId="42577"/>
    <cellStyle name="sup2PercentageM 2 2 2 2 4" xfId="42578"/>
    <cellStyle name="sup2PercentageM 2 2 2 2 5" xfId="42579"/>
    <cellStyle name="sup2PercentageM 2 2 2 2 6" xfId="42580"/>
    <cellStyle name="sup2PercentageM 2 2 2 2 7" xfId="42581"/>
    <cellStyle name="sup2PercentageM 2 2 2 2 8" xfId="42582"/>
    <cellStyle name="sup2PercentageM 2 2 2 2 9" xfId="42583"/>
    <cellStyle name="sup2PercentageM 2 2 2 3" xfId="42584"/>
    <cellStyle name="sup2PercentageM 2 2 2 3 2" xfId="42585"/>
    <cellStyle name="sup2PercentageM 2 2 2 3 2 2" xfId="42586"/>
    <cellStyle name="sup2PercentageM 2 2 2 3 2 3" xfId="42587"/>
    <cellStyle name="sup2PercentageM 2 2 2 3 2 4" xfId="42588"/>
    <cellStyle name="sup2PercentageM 2 2 2 3 2 5" xfId="42589"/>
    <cellStyle name="sup2PercentageM 2 2 2 3 2 6" xfId="42590"/>
    <cellStyle name="sup2PercentageM 2 2 2 3 2 7" xfId="42591"/>
    <cellStyle name="sup2PercentageM 2 2 2 3 3" xfId="42592"/>
    <cellStyle name="sup2PercentageM 2 2 2 3 4" xfId="42593"/>
    <cellStyle name="sup2PercentageM 2 2 2 3 5" xfId="42594"/>
    <cellStyle name="sup2PercentageM 2 2 2 3 6" xfId="42595"/>
    <cellStyle name="sup2PercentageM 2 2 2 4" xfId="42596"/>
    <cellStyle name="sup2PercentageM 2 2 2 4 2" xfId="42597"/>
    <cellStyle name="sup2PercentageM 2 2 2 4 3" xfId="42598"/>
    <cellStyle name="sup2PercentageM 2 2 2 4 4" xfId="42599"/>
    <cellStyle name="sup2PercentageM 2 2 2 4 5" xfId="42600"/>
    <cellStyle name="sup2PercentageM 2 2 2 4 6" xfId="42601"/>
    <cellStyle name="sup2PercentageM 2 2 2 4 7" xfId="42602"/>
    <cellStyle name="sup2PercentageM 2 2 2 5" xfId="42603"/>
    <cellStyle name="sup2PercentageM 2 2 2 6" xfId="42604"/>
    <cellStyle name="sup2PercentageM 2 2 2 7" xfId="42605"/>
    <cellStyle name="sup2PercentageM 2 2 2 8" xfId="42606"/>
    <cellStyle name="sup2PercentageM 2 2 2 9" xfId="42607"/>
    <cellStyle name="sup2PercentageM 2 2 3" xfId="42608"/>
    <cellStyle name="sup2PercentageM 2 2 3 2" xfId="42609"/>
    <cellStyle name="sup2PercentageM 2 2 3 3" xfId="42610"/>
    <cellStyle name="sup2PercentageM 2 2 3 4" xfId="42611"/>
    <cellStyle name="sup2PercentageM 2 2 3 5" xfId="42612"/>
    <cellStyle name="sup2PercentageM 2 2 3 6" xfId="42613"/>
    <cellStyle name="sup2PercentageM 2 2 3 7" xfId="42614"/>
    <cellStyle name="sup2PercentageM 2 2 4" xfId="42615"/>
    <cellStyle name="sup2PercentageM 2 2 5" xfId="42616"/>
    <cellStyle name="sup2PercentageM 2 2 6" xfId="42617"/>
    <cellStyle name="sup2PercentageM 2 2 7" xfId="42618"/>
    <cellStyle name="sup2PercentageM 2 2 8" xfId="42619"/>
    <cellStyle name="sup2PercentageM 2 2 9" xfId="42620"/>
    <cellStyle name="sup2PercentageM 2 3" xfId="42621"/>
    <cellStyle name="sup2PercentageM 2 3 10" xfId="42622"/>
    <cellStyle name="sup2PercentageM 2 3 11" xfId="42623"/>
    <cellStyle name="sup2PercentageM 2 3 12" xfId="42624"/>
    <cellStyle name="sup2PercentageM 2 3 2" xfId="42625"/>
    <cellStyle name="sup2PercentageM 2 3 2 10" xfId="42626"/>
    <cellStyle name="sup2PercentageM 2 3 2 11" xfId="42627"/>
    <cellStyle name="sup2PercentageM 2 3 2 12" xfId="42628"/>
    <cellStyle name="sup2PercentageM 2 3 2 2" xfId="42629"/>
    <cellStyle name="sup2PercentageM 2 3 2 2 10" xfId="42630"/>
    <cellStyle name="sup2PercentageM 2 3 2 2 11" xfId="42631"/>
    <cellStyle name="sup2PercentageM 2 3 2 2 12" xfId="42632"/>
    <cellStyle name="sup2PercentageM 2 3 2 2 2" xfId="42633"/>
    <cellStyle name="sup2PercentageM 2 3 2 2 2 2" xfId="42634"/>
    <cellStyle name="sup2PercentageM 2 3 2 2 2 2 2" xfId="42635"/>
    <cellStyle name="sup2PercentageM 2 3 2 2 2 2 3" xfId="42636"/>
    <cellStyle name="sup2PercentageM 2 3 2 2 2 2 4" xfId="42637"/>
    <cellStyle name="sup2PercentageM 2 3 2 2 2 2 5" xfId="42638"/>
    <cellStyle name="sup2PercentageM 2 3 2 2 2 2 6" xfId="42639"/>
    <cellStyle name="sup2PercentageM 2 3 2 2 2 2 7" xfId="42640"/>
    <cellStyle name="sup2PercentageM 2 3 2 2 2 3" xfId="42641"/>
    <cellStyle name="sup2PercentageM 2 3 2 2 2 4" xfId="42642"/>
    <cellStyle name="sup2PercentageM 2 3 2 2 2 5" xfId="42643"/>
    <cellStyle name="sup2PercentageM 2 3 2 2 2 6" xfId="42644"/>
    <cellStyle name="sup2PercentageM 2 3 2 2 3" xfId="42645"/>
    <cellStyle name="sup2PercentageM 2 3 2 2 3 2" xfId="42646"/>
    <cellStyle name="sup2PercentageM 2 3 2 2 3 3" xfId="42647"/>
    <cellStyle name="sup2PercentageM 2 3 2 2 3 4" xfId="42648"/>
    <cellStyle name="sup2PercentageM 2 3 2 2 3 5" xfId="42649"/>
    <cellStyle name="sup2PercentageM 2 3 2 2 3 6" xfId="42650"/>
    <cellStyle name="sup2PercentageM 2 3 2 2 3 7" xfId="42651"/>
    <cellStyle name="sup2PercentageM 2 3 2 2 4" xfId="42652"/>
    <cellStyle name="sup2PercentageM 2 3 2 2 5" xfId="42653"/>
    <cellStyle name="sup2PercentageM 2 3 2 2 6" xfId="42654"/>
    <cellStyle name="sup2PercentageM 2 3 2 2 7" xfId="42655"/>
    <cellStyle name="sup2PercentageM 2 3 2 2 8" xfId="42656"/>
    <cellStyle name="sup2PercentageM 2 3 2 2 9" xfId="42657"/>
    <cellStyle name="sup2PercentageM 2 3 2 3" xfId="42658"/>
    <cellStyle name="sup2PercentageM 2 3 2 3 2" xfId="42659"/>
    <cellStyle name="sup2PercentageM 2 3 2 3 2 2" xfId="42660"/>
    <cellStyle name="sup2PercentageM 2 3 2 3 2 3" xfId="42661"/>
    <cellStyle name="sup2PercentageM 2 3 2 3 2 4" xfId="42662"/>
    <cellStyle name="sup2PercentageM 2 3 2 3 2 5" xfId="42663"/>
    <cellStyle name="sup2PercentageM 2 3 2 3 2 6" xfId="42664"/>
    <cellStyle name="sup2PercentageM 2 3 2 3 2 7" xfId="42665"/>
    <cellStyle name="sup2PercentageM 2 3 2 3 3" xfId="42666"/>
    <cellStyle name="sup2PercentageM 2 3 2 3 4" xfId="42667"/>
    <cellStyle name="sup2PercentageM 2 3 2 3 5" xfId="42668"/>
    <cellStyle name="sup2PercentageM 2 3 2 3 6" xfId="42669"/>
    <cellStyle name="sup2PercentageM 2 3 2 4" xfId="42670"/>
    <cellStyle name="sup2PercentageM 2 3 2 4 2" xfId="42671"/>
    <cellStyle name="sup2PercentageM 2 3 2 4 3" xfId="42672"/>
    <cellStyle name="sup2PercentageM 2 3 2 4 4" xfId="42673"/>
    <cellStyle name="sup2PercentageM 2 3 2 4 5" xfId="42674"/>
    <cellStyle name="sup2PercentageM 2 3 2 4 6" xfId="42675"/>
    <cellStyle name="sup2PercentageM 2 3 2 4 7" xfId="42676"/>
    <cellStyle name="sup2PercentageM 2 3 2 5" xfId="42677"/>
    <cellStyle name="sup2PercentageM 2 3 2 6" xfId="42678"/>
    <cellStyle name="sup2PercentageM 2 3 2 7" xfId="42679"/>
    <cellStyle name="sup2PercentageM 2 3 2 8" xfId="42680"/>
    <cellStyle name="sup2PercentageM 2 3 2 9" xfId="42681"/>
    <cellStyle name="sup2PercentageM 2 3 3" xfId="42682"/>
    <cellStyle name="sup2PercentageM 2 3 3 2" xfId="42683"/>
    <cellStyle name="sup2PercentageM 2 3 3 2 2" xfId="42684"/>
    <cellStyle name="sup2PercentageM 2 3 3 2 3" xfId="42685"/>
    <cellStyle name="sup2PercentageM 2 3 3 2 4" xfId="42686"/>
    <cellStyle name="sup2PercentageM 2 3 3 2 5" xfId="42687"/>
    <cellStyle name="sup2PercentageM 2 3 3 2 6" xfId="42688"/>
    <cellStyle name="sup2PercentageM 2 3 3 2 7" xfId="42689"/>
    <cellStyle name="sup2PercentageM 2 3 3 3" xfId="42690"/>
    <cellStyle name="sup2PercentageM 2 3 3 4" xfId="42691"/>
    <cellStyle name="sup2PercentageM 2 3 3 5" xfId="42692"/>
    <cellStyle name="sup2PercentageM 2 3 3 6" xfId="42693"/>
    <cellStyle name="sup2PercentageM 2 3 4" xfId="42694"/>
    <cellStyle name="sup2PercentageM 2 3 4 2" xfId="42695"/>
    <cellStyle name="sup2PercentageM 2 3 4 3" xfId="42696"/>
    <cellStyle name="sup2PercentageM 2 3 4 4" xfId="42697"/>
    <cellStyle name="sup2PercentageM 2 3 4 5" xfId="42698"/>
    <cellStyle name="sup2PercentageM 2 3 4 6" xfId="42699"/>
    <cellStyle name="sup2PercentageM 2 3 4 7" xfId="42700"/>
    <cellStyle name="sup2PercentageM 2 3 5" xfId="42701"/>
    <cellStyle name="sup2PercentageM 2 3 6" xfId="42702"/>
    <cellStyle name="sup2PercentageM 2 3 7" xfId="42703"/>
    <cellStyle name="sup2PercentageM 2 3 8" xfId="42704"/>
    <cellStyle name="sup2PercentageM 2 3 9" xfId="42705"/>
    <cellStyle name="sup2PercentageM 2 4" xfId="42706"/>
    <cellStyle name="sup2PercentageM 2 4 10" xfId="42707"/>
    <cellStyle name="sup2PercentageM 2 4 11" xfId="42708"/>
    <cellStyle name="sup2PercentageM 2 4 12" xfId="42709"/>
    <cellStyle name="sup2PercentageM 2 4 2" xfId="42710"/>
    <cellStyle name="sup2PercentageM 2 4 2 10" xfId="42711"/>
    <cellStyle name="sup2PercentageM 2 4 2 11" xfId="42712"/>
    <cellStyle name="sup2PercentageM 2 4 2 12" xfId="42713"/>
    <cellStyle name="sup2PercentageM 2 4 2 2" xfId="42714"/>
    <cellStyle name="sup2PercentageM 2 4 2 2 2" xfId="42715"/>
    <cellStyle name="sup2PercentageM 2 4 2 2 2 2" xfId="42716"/>
    <cellStyle name="sup2PercentageM 2 4 2 2 2 3" xfId="42717"/>
    <cellStyle name="sup2PercentageM 2 4 2 2 2 4" xfId="42718"/>
    <cellStyle name="sup2PercentageM 2 4 2 2 2 5" xfId="42719"/>
    <cellStyle name="sup2PercentageM 2 4 2 2 2 6" xfId="42720"/>
    <cellStyle name="sup2PercentageM 2 4 2 2 2 7" xfId="42721"/>
    <cellStyle name="sup2PercentageM 2 4 2 2 3" xfId="42722"/>
    <cellStyle name="sup2PercentageM 2 4 2 2 4" xfId="42723"/>
    <cellStyle name="sup2PercentageM 2 4 2 2 5" xfId="42724"/>
    <cellStyle name="sup2PercentageM 2 4 2 2 6" xfId="42725"/>
    <cellStyle name="sup2PercentageM 2 4 2 3" xfId="42726"/>
    <cellStyle name="sup2PercentageM 2 4 2 3 2" xfId="42727"/>
    <cellStyle name="sup2PercentageM 2 4 2 3 3" xfId="42728"/>
    <cellStyle name="sup2PercentageM 2 4 2 3 4" xfId="42729"/>
    <cellStyle name="sup2PercentageM 2 4 2 3 5" xfId="42730"/>
    <cellStyle name="sup2PercentageM 2 4 2 3 6" xfId="42731"/>
    <cellStyle name="sup2PercentageM 2 4 2 3 7" xfId="42732"/>
    <cellStyle name="sup2PercentageM 2 4 2 4" xfId="42733"/>
    <cellStyle name="sup2PercentageM 2 4 2 5" xfId="42734"/>
    <cellStyle name="sup2PercentageM 2 4 2 6" xfId="42735"/>
    <cellStyle name="sup2PercentageM 2 4 2 7" xfId="42736"/>
    <cellStyle name="sup2PercentageM 2 4 2 8" xfId="42737"/>
    <cellStyle name="sup2PercentageM 2 4 2 9" xfId="42738"/>
    <cellStyle name="sup2PercentageM 2 4 3" xfId="42739"/>
    <cellStyle name="sup2PercentageM 2 4 3 2" xfId="42740"/>
    <cellStyle name="sup2PercentageM 2 4 3 2 2" xfId="42741"/>
    <cellStyle name="sup2PercentageM 2 4 3 2 3" xfId="42742"/>
    <cellStyle name="sup2PercentageM 2 4 3 2 4" xfId="42743"/>
    <cellStyle name="sup2PercentageM 2 4 3 2 5" xfId="42744"/>
    <cellStyle name="sup2PercentageM 2 4 3 2 6" xfId="42745"/>
    <cellStyle name="sup2PercentageM 2 4 3 2 7" xfId="42746"/>
    <cellStyle name="sup2PercentageM 2 4 3 3" xfId="42747"/>
    <cellStyle name="sup2PercentageM 2 4 3 4" xfId="42748"/>
    <cellStyle name="sup2PercentageM 2 4 3 5" xfId="42749"/>
    <cellStyle name="sup2PercentageM 2 4 3 6" xfId="42750"/>
    <cellStyle name="sup2PercentageM 2 4 4" xfId="42751"/>
    <cellStyle name="sup2PercentageM 2 4 4 2" xfId="42752"/>
    <cellStyle name="sup2PercentageM 2 4 4 3" xfId="42753"/>
    <cellStyle name="sup2PercentageM 2 4 4 4" xfId="42754"/>
    <cellStyle name="sup2PercentageM 2 4 4 5" xfId="42755"/>
    <cellStyle name="sup2PercentageM 2 4 4 6" xfId="42756"/>
    <cellStyle name="sup2PercentageM 2 4 4 7" xfId="42757"/>
    <cellStyle name="sup2PercentageM 2 4 5" xfId="42758"/>
    <cellStyle name="sup2PercentageM 2 4 6" xfId="42759"/>
    <cellStyle name="sup2PercentageM 2 4 7" xfId="42760"/>
    <cellStyle name="sup2PercentageM 2 4 8" xfId="42761"/>
    <cellStyle name="sup2PercentageM 2 4 9" xfId="42762"/>
    <cellStyle name="sup2PercentageM 2 5" xfId="42763"/>
    <cellStyle name="sup2PercentageM 2 5 2" xfId="42764"/>
    <cellStyle name="sup2PercentageM 2 5 3" xfId="42765"/>
    <cellStyle name="sup2PercentageM 2 5 4" xfId="42766"/>
    <cellStyle name="sup2PercentageM 2 5 5" xfId="42767"/>
    <cellStyle name="sup2PercentageM 2 6" xfId="42768"/>
    <cellStyle name="sup2PercentageM 2 6 2" xfId="42769"/>
    <cellStyle name="sup2PercentageM 2 6 3" xfId="42770"/>
    <cellStyle name="sup2PercentageM 2 6 4" xfId="42771"/>
    <cellStyle name="sup2PercentageM 2 6 5" xfId="42772"/>
    <cellStyle name="sup2PercentageM 2 6 6" xfId="42773"/>
    <cellStyle name="sup2PercentageM 2 6 7" xfId="42774"/>
    <cellStyle name="sup2PercentageM 2 7" xfId="42775"/>
    <cellStyle name="sup2PercentageM 2 7 2" xfId="42776"/>
    <cellStyle name="sup2PercentageM 2 7 3" xfId="42777"/>
    <cellStyle name="sup2PercentageM 2 7 4" xfId="42778"/>
    <cellStyle name="sup2PercentageM 2 8" xfId="42779"/>
    <cellStyle name="sup2PercentageM 2 8 2" xfId="42780"/>
    <cellStyle name="sup2PercentageM 2 8 3" xfId="42781"/>
    <cellStyle name="sup2PercentageM 2 8 4" xfId="42782"/>
    <cellStyle name="sup2PercentageM 2 9" xfId="42783"/>
    <cellStyle name="sup2PercentageM 3" xfId="42784"/>
    <cellStyle name="sup2PercentageM 3 10" xfId="42785"/>
    <cellStyle name="sup2PercentageM 3 11" xfId="42786"/>
    <cellStyle name="sup2PercentageM 3 12" xfId="42787"/>
    <cellStyle name="sup2PercentageM 3 13" xfId="42788"/>
    <cellStyle name="sup2PercentageM 3 14" xfId="42789"/>
    <cellStyle name="sup2PercentageM 3 15" xfId="42790"/>
    <cellStyle name="sup2PercentageM 3 2" xfId="42791"/>
    <cellStyle name="sup2PercentageM 3 2 10" xfId="42792"/>
    <cellStyle name="sup2PercentageM 3 2 11" xfId="42793"/>
    <cellStyle name="sup2PercentageM 3 2 2" xfId="42794"/>
    <cellStyle name="sup2PercentageM 3 2 2 10" xfId="42795"/>
    <cellStyle name="sup2PercentageM 3 2 2 11" xfId="42796"/>
    <cellStyle name="sup2PercentageM 3 2 2 12" xfId="42797"/>
    <cellStyle name="sup2PercentageM 3 2 2 2" xfId="42798"/>
    <cellStyle name="sup2PercentageM 3 2 2 2 10" xfId="42799"/>
    <cellStyle name="sup2PercentageM 3 2 2 2 11" xfId="42800"/>
    <cellStyle name="sup2PercentageM 3 2 2 2 12" xfId="42801"/>
    <cellStyle name="sup2PercentageM 3 2 2 2 2" xfId="42802"/>
    <cellStyle name="sup2PercentageM 3 2 2 2 2 2" xfId="42803"/>
    <cellStyle name="sup2PercentageM 3 2 2 2 2 2 2" xfId="42804"/>
    <cellStyle name="sup2PercentageM 3 2 2 2 2 2 3" xfId="42805"/>
    <cellStyle name="sup2PercentageM 3 2 2 2 2 2 4" xfId="42806"/>
    <cellStyle name="sup2PercentageM 3 2 2 2 2 2 5" xfId="42807"/>
    <cellStyle name="sup2PercentageM 3 2 2 2 2 2 6" xfId="42808"/>
    <cellStyle name="sup2PercentageM 3 2 2 2 2 2 7" xfId="42809"/>
    <cellStyle name="sup2PercentageM 3 2 2 2 2 3" xfId="42810"/>
    <cellStyle name="sup2PercentageM 3 2 2 2 2 4" xfId="42811"/>
    <cellStyle name="sup2PercentageM 3 2 2 2 2 5" xfId="42812"/>
    <cellStyle name="sup2PercentageM 3 2 2 2 2 6" xfId="42813"/>
    <cellStyle name="sup2PercentageM 3 2 2 2 3" xfId="42814"/>
    <cellStyle name="sup2PercentageM 3 2 2 2 3 2" xfId="42815"/>
    <cellStyle name="sup2PercentageM 3 2 2 2 3 3" xfId="42816"/>
    <cellStyle name="sup2PercentageM 3 2 2 2 3 4" xfId="42817"/>
    <cellStyle name="sup2PercentageM 3 2 2 2 3 5" xfId="42818"/>
    <cellStyle name="sup2PercentageM 3 2 2 2 3 6" xfId="42819"/>
    <cellStyle name="sup2PercentageM 3 2 2 2 3 7" xfId="42820"/>
    <cellStyle name="sup2PercentageM 3 2 2 2 4" xfId="42821"/>
    <cellStyle name="sup2PercentageM 3 2 2 2 5" xfId="42822"/>
    <cellStyle name="sup2PercentageM 3 2 2 2 6" xfId="42823"/>
    <cellStyle name="sup2PercentageM 3 2 2 2 7" xfId="42824"/>
    <cellStyle name="sup2PercentageM 3 2 2 2 8" xfId="42825"/>
    <cellStyle name="sup2PercentageM 3 2 2 2 9" xfId="42826"/>
    <cellStyle name="sup2PercentageM 3 2 2 3" xfId="42827"/>
    <cellStyle name="sup2PercentageM 3 2 2 3 2" xfId="42828"/>
    <cellStyle name="sup2PercentageM 3 2 2 3 2 2" xfId="42829"/>
    <cellStyle name="sup2PercentageM 3 2 2 3 2 3" xfId="42830"/>
    <cellStyle name="sup2PercentageM 3 2 2 3 2 4" xfId="42831"/>
    <cellStyle name="sup2PercentageM 3 2 2 3 2 5" xfId="42832"/>
    <cellStyle name="sup2PercentageM 3 2 2 3 2 6" xfId="42833"/>
    <cellStyle name="sup2PercentageM 3 2 2 3 2 7" xfId="42834"/>
    <cellStyle name="sup2PercentageM 3 2 2 3 3" xfId="42835"/>
    <cellStyle name="sup2PercentageM 3 2 2 3 4" xfId="42836"/>
    <cellStyle name="sup2PercentageM 3 2 2 3 5" xfId="42837"/>
    <cellStyle name="sup2PercentageM 3 2 2 3 6" xfId="42838"/>
    <cellStyle name="sup2PercentageM 3 2 2 4" xfId="42839"/>
    <cellStyle name="sup2PercentageM 3 2 2 4 2" xfId="42840"/>
    <cellStyle name="sup2PercentageM 3 2 2 4 3" xfId="42841"/>
    <cellStyle name="sup2PercentageM 3 2 2 4 4" xfId="42842"/>
    <cellStyle name="sup2PercentageM 3 2 2 4 5" xfId="42843"/>
    <cellStyle name="sup2PercentageM 3 2 2 4 6" xfId="42844"/>
    <cellStyle name="sup2PercentageM 3 2 2 4 7" xfId="42845"/>
    <cellStyle name="sup2PercentageM 3 2 2 5" xfId="42846"/>
    <cellStyle name="sup2PercentageM 3 2 2 6" xfId="42847"/>
    <cellStyle name="sup2PercentageM 3 2 2 7" xfId="42848"/>
    <cellStyle name="sup2PercentageM 3 2 2 8" xfId="42849"/>
    <cellStyle name="sup2PercentageM 3 2 2 9" xfId="42850"/>
    <cellStyle name="sup2PercentageM 3 2 3" xfId="42851"/>
    <cellStyle name="sup2PercentageM 3 2 3 2" xfId="42852"/>
    <cellStyle name="sup2PercentageM 3 2 3 3" xfId="42853"/>
    <cellStyle name="sup2PercentageM 3 2 3 4" xfId="42854"/>
    <cellStyle name="sup2PercentageM 3 2 3 5" xfId="42855"/>
    <cellStyle name="sup2PercentageM 3 2 3 6" xfId="42856"/>
    <cellStyle name="sup2PercentageM 3 2 3 7" xfId="42857"/>
    <cellStyle name="sup2PercentageM 3 2 4" xfId="42858"/>
    <cellStyle name="sup2PercentageM 3 2 5" xfId="42859"/>
    <cellStyle name="sup2PercentageM 3 2 6" xfId="42860"/>
    <cellStyle name="sup2PercentageM 3 2 7" xfId="42861"/>
    <cellStyle name="sup2PercentageM 3 2 8" xfId="42862"/>
    <cellStyle name="sup2PercentageM 3 2 9" xfId="42863"/>
    <cellStyle name="sup2PercentageM 3 3" xfId="42864"/>
    <cellStyle name="sup2PercentageM 3 3 10" xfId="42865"/>
    <cellStyle name="sup2PercentageM 3 3 11" xfId="42866"/>
    <cellStyle name="sup2PercentageM 3 3 12" xfId="42867"/>
    <cellStyle name="sup2PercentageM 3 3 2" xfId="42868"/>
    <cellStyle name="sup2PercentageM 3 3 2 10" xfId="42869"/>
    <cellStyle name="sup2PercentageM 3 3 2 11" xfId="42870"/>
    <cellStyle name="sup2PercentageM 3 3 2 12" xfId="42871"/>
    <cellStyle name="sup2PercentageM 3 3 2 2" xfId="42872"/>
    <cellStyle name="sup2PercentageM 3 3 2 2 10" xfId="42873"/>
    <cellStyle name="sup2PercentageM 3 3 2 2 11" xfId="42874"/>
    <cellStyle name="sup2PercentageM 3 3 2 2 12" xfId="42875"/>
    <cellStyle name="sup2PercentageM 3 3 2 2 2" xfId="42876"/>
    <cellStyle name="sup2PercentageM 3 3 2 2 2 2" xfId="42877"/>
    <cellStyle name="sup2PercentageM 3 3 2 2 2 2 2" xfId="42878"/>
    <cellStyle name="sup2PercentageM 3 3 2 2 2 2 3" xfId="42879"/>
    <cellStyle name="sup2PercentageM 3 3 2 2 2 2 4" xfId="42880"/>
    <cellStyle name="sup2PercentageM 3 3 2 2 2 2 5" xfId="42881"/>
    <cellStyle name="sup2PercentageM 3 3 2 2 2 2 6" xfId="42882"/>
    <cellStyle name="sup2PercentageM 3 3 2 2 2 2 7" xfId="42883"/>
    <cellStyle name="sup2PercentageM 3 3 2 2 2 3" xfId="42884"/>
    <cellStyle name="sup2PercentageM 3 3 2 2 2 4" xfId="42885"/>
    <cellStyle name="sup2PercentageM 3 3 2 2 2 5" xfId="42886"/>
    <cellStyle name="sup2PercentageM 3 3 2 2 2 6" xfId="42887"/>
    <cellStyle name="sup2PercentageM 3 3 2 2 3" xfId="42888"/>
    <cellStyle name="sup2PercentageM 3 3 2 2 3 2" xfId="42889"/>
    <cellStyle name="sup2PercentageM 3 3 2 2 3 3" xfId="42890"/>
    <cellStyle name="sup2PercentageM 3 3 2 2 3 4" xfId="42891"/>
    <cellStyle name="sup2PercentageM 3 3 2 2 3 5" xfId="42892"/>
    <cellStyle name="sup2PercentageM 3 3 2 2 3 6" xfId="42893"/>
    <cellStyle name="sup2PercentageM 3 3 2 2 3 7" xfId="42894"/>
    <cellStyle name="sup2PercentageM 3 3 2 2 4" xfId="42895"/>
    <cellStyle name="sup2PercentageM 3 3 2 2 5" xfId="42896"/>
    <cellStyle name="sup2PercentageM 3 3 2 2 6" xfId="42897"/>
    <cellStyle name="sup2PercentageM 3 3 2 2 7" xfId="42898"/>
    <cellStyle name="sup2PercentageM 3 3 2 2 8" xfId="42899"/>
    <cellStyle name="sup2PercentageM 3 3 2 2 9" xfId="42900"/>
    <cellStyle name="sup2PercentageM 3 3 2 3" xfId="42901"/>
    <cellStyle name="sup2PercentageM 3 3 2 3 2" xfId="42902"/>
    <cellStyle name="sup2PercentageM 3 3 2 3 2 2" xfId="42903"/>
    <cellStyle name="sup2PercentageM 3 3 2 3 2 3" xfId="42904"/>
    <cellStyle name="sup2PercentageM 3 3 2 3 2 4" xfId="42905"/>
    <cellStyle name="sup2PercentageM 3 3 2 3 2 5" xfId="42906"/>
    <cellStyle name="sup2PercentageM 3 3 2 3 2 6" xfId="42907"/>
    <cellStyle name="sup2PercentageM 3 3 2 3 2 7" xfId="42908"/>
    <cellStyle name="sup2PercentageM 3 3 2 3 3" xfId="42909"/>
    <cellStyle name="sup2PercentageM 3 3 2 3 4" xfId="42910"/>
    <cellStyle name="sup2PercentageM 3 3 2 3 5" xfId="42911"/>
    <cellStyle name="sup2PercentageM 3 3 2 3 6" xfId="42912"/>
    <cellStyle name="sup2PercentageM 3 3 2 4" xfId="42913"/>
    <cellStyle name="sup2PercentageM 3 3 2 4 2" xfId="42914"/>
    <cellStyle name="sup2PercentageM 3 3 2 4 3" xfId="42915"/>
    <cellStyle name="sup2PercentageM 3 3 2 4 4" xfId="42916"/>
    <cellStyle name="sup2PercentageM 3 3 2 4 5" xfId="42917"/>
    <cellStyle name="sup2PercentageM 3 3 2 4 6" xfId="42918"/>
    <cellStyle name="sup2PercentageM 3 3 2 4 7" xfId="42919"/>
    <cellStyle name="sup2PercentageM 3 3 2 5" xfId="42920"/>
    <cellStyle name="sup2PercentageM 3 3 2 6" xfId="42921"/>
    <cellStyle name="sup2PercentageM 3 3 2 7" xfId="42922"/>
    <cellStyle name="sup2PercentageM 3 3 2 8" xfId="42923"/>
    <cellStyle name="sup2PercentageM 3 3 2 9" xfId="42924"/>
    <cellStyle name="sup2PercentageM 3 3 3" xfId="42925"/>
    <cellStyle name="sup2PercentageM 3 3 3 2" xfId="42926"/>
    <cellStyle name="sup2PercentageM 3 3 3 2 2" xfId="42927"/>
    <cellStyle name="sup2PercentageM 3 3 3 2 3" xfId="42928"/>
    <cellStyle name="sup2PercentageM 3 3 3 2 4" xfId="42929"/>
    <cellStyle name="sup2PercentageM 3 3 3 2 5" xfId="42930"/>
    <cellStyle name="sup2PercentageM 3 3 3 2 6" xfId="42931"/>
    <cellStyle name="sup2PercentageM 3 3 3 2 7" xfId="42932"/>
    <cellStyle name="sup2PercentageM 3 3 3 3" xfId="42933"/>
    <cellStyle name="sup2PercentageM 3 3 3 4" xfId="42934"/>
    <cellStyle name="sup2PercentageM 3 3 3 5" xfId="42935"/>
    <cellStyle name="sup2PercentageM 3 3 3 6" xfId="42936"/>
    <cellStyle name="sup2PercentageM 3 3 4" xfId="42937"/>
    <cellStyle name="sup2PercentageM 3 3 4 2" xfId="42938"/>
    <cellStyle name="sup2PercentageM 3 3 4 3" xfId="42939"/>
    <cellStyle name="sup2PercentageM 3 3 4 4" xfId="42940"/>
    <cellStyle name="sup2PercentageM 3 3 4 5" xfId="42941"/>
    <cellStyle name="sup2PercentageM 3 3 4 6" xfId="42942"/>
    <cellStyle name="sup2PercentageM 3 3 4 7" xfId="42943"/>
    <cellStyle name="sup2PercentageM 3 3 5" xfId="42944"/>
    <cellStyle name="sup2PercentageM 3 3 6" xfId="42945"/>
    <cellStyle name="sup2PercentageM 3 3 7" xfId="42946"/>
    <cellStyle name="sup2PercentageM 3 3 8" xfId="42947"/>
    <cellStyle name="sup2PercentageM 3 3 9" xfId="42948"/>
    <cellStyle name="sup2PercentageM 3 4" xfId="42949"/>
    <cellStyle name="sup2PercentageM 3 4 10" xfId="42950"/>
    <cellStyle name="sup2PercentageM 3 4 11" xfId="42951"/>
    <cellStyle name="sup2PercentageM 3 4 12" xfId="42952"/>
    <cellStyle name="sup2PercentageM 3 4 2" xfId="42953"/>
    <cellStyle name="sup2PercentageM 3 4 2 10" xfId="42954"/>
    <cellStyle name="sup2PercentageM 3 4 2 11" xfId="42955"/>
    <cellStyle name="sup2PercentageM 3 4 2 12" xfId="42956"/>
    <cellStyle name="sup2PercentageM 3 4 2 2" xfId="42957"/>
    <cellStyle name="sup2PercentageM 3 4 2 2 2" xfId="42958"/>
    <cellStyle name="sup2PercentageM 3 4 2 2 2 2" xfId="42959"/>
    <cellStyle name="sup2PercentageM 3 4 2 2 2 3" xfId="42960"/>
    <cellStyle name="sup2PercentageM 3 4 2 2 2 4" xfId="42961"/>
    <cellStyle name="sup2PercentageM 3 4 2 2 2 5" xfId="42962"/>
    <cellStyle name="sup2PercentageM 3 4 2 2 2 6" xfId="42963"/>
    <cellStyle name="sup2PercentageM 3 4 2 2 2 7" xfId="42964"/>
    <cellStyle name="sup2PercentageM 3 4 2 2 3" xfId="42965"/>
    <cellStyle name="sup2PercentageM 3 4 2 2 4" xfId="42966"/>
    <cellStyle name="sup2PercentageM 3 4 2 2 5" xfId="42967"/>
    <cellStyle name="sup2PercentageM 3 4 2 2 6" xfId="42968"/>
    <cellStyle name="sup2PercentageM 3 4 2 3" xfId="42969"/>
    <cellStyle name="sup2PercentageM 3 4 2 3 2" xfId="42970"/>
    <cellStyle name="sup2PercentageM 3 4 2 3 3" xfId="42971"/>
    <cellStyle name="sup2PercentageM 3 4 2 3 4" xfId="42972"/>
    <cellStyle name="sup2PercentageM 3 4 2 3 5" xfId="42973"/>
    <cellStyle name="sup2PercentageM 3 4 2 3 6" xfId="42974"/>
    <cellStyle name="sup2PercentageM 3 4 2 3 7" xfId="42975"/>
    <cellStyle name="sup2PercentageM 3 4 2 4" xfId="42976"/>
    <cellStyle name="sup2PercentageM 3 4 2 5" xfId="42977"/>
    <cellStyle name="sup2PercentageM 3 4 2 6" xfId="42978"/>
    <cellStyle name="sup2PercentageM 3 4 2 7" xfId="42979"/>
    <cellStyle name="sup2PercentageM 3 4 2 8" xfId="42980"/>
    <cellStyle name="sup2PercentageM 3 4 2 9" xfId="42981"/>
    <cellStyle name="sup2PercentageM 3 4 3" xfId="42982"/>
    <cellStyle name="sup2PercentageM 3 4 3 2" xfId="42983"/>
    <cellStyle name="sup2PercentageM 3 4 3 2 2" xfId="42984"/>
    <cellStyle name="sup2PercentageM 3 4 3 2 3" xfId="42985"/>
    <cellStyle name="sup2PercentageM 3 4 3 2 4" xfId="42986"/>
    <cellStyle name="sup2PercentageM 3 4 3 2 5" xfId="42987"/>
    <cellStyle name="sup2PercentageM 3 4 3 2 6" xfId="42988"/>
    <cellStyle name="sup2PercentageM 3 4 3 2 7" xfId="42989"/>
    <cellStyle name="sup2PercentageM 3 4 3 3" xfId="42990"/>
    <cellStyle name="sup2PercentageM 3 4 3 4" xfId="42991"/>
    <cellStyle name="sup2PercentageM 3 4 3 5" xfId="42992"/>
    <cellStyle name="sup2PercentageM 3 4 3 6" xfId="42993"/>
    <cellStyle name="sup2PercentageM 3 4 4" xfId="42994"/>
    <cellStyle name="sup2PercentageM 3 4 4 2" xfId="42995"/>
    <cellStyle name="sup2PercentageM 3 4 4 3" xfId="42996"/>
    <cellStyle name="sup2PercentageM 3 4 4 4" xfId="42997"/>
    <cellStyle name="sup2PercentageM 3 4 4 5" xfId="42998"/>
    <cellStyle name="sup2PercentageM 3 4 4 6" xfId="42999"/>
    <cellStyle name="sup2PercentageM 3 4 4 7" xfId="43000"/>
    <cellStyle name="sup2PercentageM 3 4 5" xfId="43001"/>
    <cellStyle name="sup2PercentageM 3 4 6" xfId="43002"/>
    <cellStyle name="sup2PercentageM 3 4 7" xfId="43003"/>
    <cellStyle name="sup2PercentageM 3 4 8" xfId="43004"/>
    <cellStyle name="sup2PercentageM 3 4 9" xfId="43005"/>
    <cellStyle name="sup2PercentageM 3 5" xfId="43006"/>
    <cellStyle name="sup2PercentageM 3 5 2" xfId="43007"/>
    <cellStyle name="sup2PercentageM 3 5 3" xfId="43008"/>
    <cellStyle name="sup2PercentageM 3 5 4" xfId="43009"/>
    <cellStyle name="sup2PercentageM 3 5 5" xfId="43010"/>
    <cellStyle name="sup2PercentageM 3 5 6" xfId="43011"/>
    <cellStyle name="sup2PercentageM 3 5 7" xfId="43012"/>
    <cellStyle name="sup2PercentageM 3 6" xfId="43013"/>
    <cellStyle name="sup2PercentageM 3 6 2" xfId="43014"/>
    <cellStyle name="sup2PercentageM 3 6 3" xfId="43015"/>
    <cellStyle name="sup2PercentageM 3 6 4" xfId="43016"/>
    <cellStyle name="sup2PercentageM 3 6 5" xfId="43017"/>
    <cellStyle name="sup2PercentageM 3 6 6" xfId="43018"/>
    <cellStyle name="sup2PercentageM 3 6 7" xfId="43019"/>
    <cellStyle name="sup2PercentageM 3 7" xfId="43020"/>
    <cellStyle name="sup2PercentageM 3 7 2" xfId="43021"/>
    <cellStyle name="sup2PercentageM 3 7 3" xfId="43022"/>
    <cellStyle name="sup2PercentageM 3 7 4" xfId="43023"/>
    <cellStyle name="sup2PercentageM 3 8" xfId="43024"/>
    <cellStyle name="sup2PercentageM 3 8 2" xfId="43025"/>
    <cellStyle name="sup2PercentageM 3 8 3" xfId="43026"/>
    <cellStyle name="sup2PercentageM 3 8 4" xfId="43027"/>
    <cellStyle name="sup2PercentageM 3 9" xfId="43028"/>
    <cellStyle name="sup2PercentageM 4" xfId="43029"/>
    <cellStyle name="sup2PercentageM 4 10" xfId="43030"/>
    <cellStyle name="sup2PercentageM 4 11" xfId="43031"/>
    <cellStyle name="sup2PercentageM 4 12" xfId="43032"/>
    <cellStyle name="sup2PercentageM 4 13" xfId="43033"/>
    <cellStyle name="sup2PercentageM 4 2" xfId="43034"/>
    <cellStyle name="sup2PercentageM 4 2 2" xfId="43035"/>
    <cellStyle name="sup2PercentageM 4 2 2 2" xfId="43036"/>
    <cellStyle name="sup2PercentageM 4 2 2 3" xfId="43037"/>
    <cellStyle name="sup2PercentageM 4 2 2 4" xfId="43038"/>
    <cellStyle name="sup2PercentageM 4 2 2 5" xfId="43039"/>
    <cellStyle name="sup2PercentageM 4 2 2 6" xfId="43040"/>
    <cellStyle name="sup2PercentageM 4 2 2 7" xfId="43041"/>
    <cellStyle name="sup2PercentageM 4 2 3" xfId="43042"/>
    <cellStyle name="sup2PercentageM 4 2 4" xfId="43043"/>
    <cellStyle name="sup2PercentageM 4 2 5" xfId="43044"/>
    <cellStyle name="sup2PercentageM 4 2 6" xfId="43045"/>
    <cellStyle name="sup2PercentageM 4 3" xfId="43046"/>
    <cellStyle name="sup2PercentageM 4 3 2" xfId="43047"/>
    <cellStyle name="sup2PercentageM 4 3 3" xfId="43048"/>
    <cellStyle name="sup2PercentageM 4 3 4" xfId="43049"/>
    <cellStyle name="sup2PercentageM 4 3 5" xfId="43050"/>
    <cellStyle name="sup2PercentageM 4 3 6" xfId="43051"/>
    <cellStyle name="sup2PercentageM 4 3 7" xfId="43052"/>
    <cellStyle name="sup2PercentageM 4 4" xfId="43053"/>
    <cellStyle name="sup2PercentageM 4 5" xfId="43054"/>
    <cellStyle name="sup2PercentageM 4 6" xfId="43055"/>
    <cellStyle name="sup2PercentageM 4 7" xfId="43056"/>
    <cellStyle name="sup2PercentageM 4 8" xfId="43057"/>
    <cellStyle name="sup2PercentageM 4 9" xfId="43058"/>
    <cellStyle name="sup2PercentageM 5" xfId="43059"/>
    <cellStyle name="sup2PercentageM 5 10" xfId="43060"/>
    <cellStyle name="sup2PercentageM 5 11" xfId="43061"/>
    <cellStyle name="sup2PercentageM 5 12" xfId="43062"/>
    <cellStyle name="sup2PercentageM 5 13" xfId="43063"/>
    <cellStyle name="sup2PercentageM 5 2" xfId="43064"/>
    <cellStyle name="sup2PercentageM 5 2 2" xfId="43065"/>
    <cellStyle name="sup2PercentageM 5 2 2 2" xfId="43066"/>
    <cellStyle name="sup2PercentageM 5 2 2 3" xfId="43067"/>
    <cellStyle name="sup2PercentageM 5 2 2 4" xfId="43068"/>
    <cellStyle name="sup2PercentageM 5 2 2 5" xfId="43069"/>
    <cellStyle name="sup2PercentageM 5 2 2 6" xfId="43070"/>
    <cellStyle name="sup2PercentageM 5 2 2 7" xfId="43071"/>
    <cellStyle name="sup2PercentageM 5 2 3" xfId="43072"/>
    <cellStyle name="sup2PercentageM 5 2 4" xfId="43073"/>
    <cellStyle name="sup2PercentageM 5 2 5" xfId="43074"/>
    <cellStyle name="sup2PercentageM 5 2 6" xfId="43075"/>
    <cellStyle name="sup2PercentageM 5 3" xfId="43076"/>
    <cellStyle name="sup2PercentageM 5 3 2" xfId="43077"/>
    <cellStyle name="sup2PercentageM 5 3 3" xfId="43078"/>
    <cellStyle name="sup2PercentageM 5 3 4" xfId="43079"/>
    <cellStyle name="sup2PercentageM 5 3 5" xfId="43080"/>
    <cellStyle name="sup2PercentageM 5 3 6" xfId="43081"/>
    <cellStyle name="sup2PercentageM 5 3 7" xfId="43082"/>
    <cellStyle name="sup2PercentageM 5 4" xfId="43083"/>
    <cellStyle name="sup2PercentageM 5 5" xfId="43084"/>
    <cellStyle name="sup2PercentageM 5 6" xfId="43085"/>
    <cellStyle name="sup2PercentageM 5 7" xfId="43086"/>
    <cellStyle name="sup2PercentageM 5 8" xfId="43087"/>
    <cellStyle name="sup2PercentageM 5 9" xfId="43088"/>
    <cellStyle name="sup2PercentageM 6" xfId="43089"/>
    <cellStyle name="sup2PercentageM 6 10" xfId="43090"/>
    <cellStyle name="sup2PercentageM 6 11" xfId="43091"/>
    <cellStyle name="sup2PercentageM 6 12" xfId="43092"/>
    <cellStyle name="sup2PercentageM 6 2" xfId="43093"/>
    <cellStyle name="sup2PercentageM 6 2 2" xfId="43094"/>
    <cellStyle name="sup2PercentageM 6 2 2 2" xfId="43095"/>
    <cellStyle name="sup2PercentageM 6 2 2 3" xfId="43096"/>
    <cellStyle name="sup2PercentageM 6 2 2 4" xfId="43097"/>
    <cellStyle name="sup2PercentageM 6 2 2 5" xfId="43098"/>
    <cellStyle name="sup2PercentageM 6 2 2 6" xfId="43099"/>
    <cellStyle name="sup2PercentageM 6 2 2 7" xfId="43100"/>
    <cellStyle name="sup2PercentageM 6 2 3" xfId="43101"/>
    <cellStyle name="sup2PercentageM 6 2 4" xfId="43102"/>
    <cellStyle name="sup2PercentageM 6 2 5" xfId="43103"/>
    <cellStyle name="sup2PercentageM 6 2 6" xfId="43104"/>
    <cellStyle name="sup2PercentageM 6 3" xfId="43105"/>
    <cellStyle name="sup2PercentageM 6 3 2" xfId="43106"/>
    <cellStyle name="sup2PercentageM 6 3 3" xfId="43107"/>
    <cellStyle name="sup2PercentageM 6 3 4" xfId="43108"/>
    <cellStyle name="sup2PercentageM 6 3 5" xfId="43109"/>
    <cellStyle name="sup2PercentageM 6 3 6" xfId="43110"/>
    <cellStyle name="sup2PercentageM 6 3 7" xfId="43111"/>
    <cellStyle name="sup2PercentageM 6 4" xfId="43112"/>
    <cellStyle name="sup2PercentageM 6 5" xfId="43113"/>
    <cellStyle name="sup2PercentageM 6 6" xfId="43114"/>
    <cellStyle name="sup2PercentageM 6 7" xfId="43115"/>
    <cellStyle name="sup2PercentageM 6 8" xfId="43116"/>
    <cellStyle name="sup2PercentageM 6 9" xfId="43117"/>
    <cellStyle name="sup2PercentageM 7" xfId="43118"/>
    <cellStyle name="sup2PercentageM 7 2" xfId="43119"/>
    <cellStyle name="sup2PercentageM 7 3" xfId="43120"/>
    <cellStyle name="sup2PercentageM 7 4" xfId="43121"/>
    <cellStyle name="sup2PercentageM 7 5" xfId="43122"/>
    <cellStyle name="sup2PercentageM 8" xfId="43123"/>
    <cellStyle name="sup2PercentageM 8 2" xfId="43124"/>
    <cellStyle name="sup2PercentageM 8 3" xfId="43125"/>
    <cellStyle name="sup2PercentageM 8 4" xfId="43126"/>
    <cellStyle name="sup2PercentageM 8 5" xfId="43127"/>
    <cellStyle name="sup2PercentageM 8 6" xfId="43128"/>
    <cellStyle name="sup2PercentageM 8 7" xfId="43129"/>
    <cellStyle name="sup2PercentageM 9" xfId="43130"/>
    <cellStyle name="sup2PercentageM 9 2" xfId="43131"/>
    <cellStyle name="sup2PercentageM 9 3" xfId="43132"/>
    <cellStyle name="sup2PercentageM 9 4" xfId="43133"/>
    <cellStyle name="sup2Selection" xfId="43134"/>
    <cellStyle name="sup2Selection 10" xfId="43135"/>
    <cellStyle name="sup2Selection 10 2" xfId="43136"/>
    <cellStyle name="sup2Selection 10 3" xfId="43137"/>
    <cellStyle name="sup2Selection 10 4" xfId="43138"/>
    <cellStyle name="sup2Selection 11" xfId="43139"/>
    <cellStyle name="sup2Selection 12" xfId="43140"/>
    <cellStyle name="sup2Selection 13" xfId="43141"/>
    <cellStyle name="sup2Selection 14" xfId="43142"/>
    <cellStyle name="sup2Selection 2" xfId="43143"/>
    <cellStyle name="sup2Selection 2 10" xfId="43144"/>
    <cellStyle name="sup2Selection 2 11" xfId="43145"/>
    <cellStyle name="sup2Selection 2 12" xfId="43146"/>
    <cellStyle name="sup2Selection 2 13" xfId="43147"/>
    <cellStyle name="sup2Selection 2 14" xfId="43148"/>
    <cellStyle name="sup2Selection 2 2" xfId="43149"/>
    <cellStyle name="sup2Selection 2 2 10" xfId="43150"/>
    <cellStyle name="sup2Selection 2 2 11" xfId="43151"/>
    <cellStyle name="sup2Selection 2 2 2" xfId="43152"/>
    <cellStyle name="sup2Selection 2 2 2 10" xfId="43153"/>
    <cellStyle name="sup2Selection 2 2 2 11" xfId="43154"/>
    <cellStyle name="sup2Selection 2 2 2 12" xfId="43155"/>
    <cellStyle name="sup2Selection 2 2 2 2" xfId="43156"/>
    <cellStyle name="sup2Selection 2 2 2 2 10" xfId="43157"/>
    <cellStyle name="sup2Selection 2 2 2 2 11" xfId="43158"/>
    <cellStyle name="sup2Selection 2 2 2 2 12" xfId="43159"/>
    <cellStyle name="sup2Selection 2 2 2 2 2" xfId="43160"/>
    <cellStyle name="sup2Selection 2 2 2 2 2 2" xfId="43161"/>
    <cellStyle name="sup2Selection 2 2 2 2 2 2 2" xfId="43162"/>
    <cellStyle name="sup2Selection 2 2 2 2 2 2 3" xfId="43163"/>
    <cellStyle name="sup2Selection 2 2 2 2 2 2 4" xfId="43164"/>
    <cellStyle name="sup2Selection 2 2 2 2 2 2 5" xfId="43165"/>
    <cellStyle name="sup2Selection 2 2 2 2 2 2 6" xfId="43166"/>
    <cellStyle name="sup2Selection 2 2 2 2 2 2 7" xfId="43167"/>
    <cellStyle name="sup2Selection 2 2 2 2 2 3" xfId="43168"/>
    <cellStyle name="sup2Selection 2 2 2 2 2 4" xfId="43169"/>
    <cellStyle name="sup2Selection 2 2 2 2 2 5" xfId="43170"/>
    <cellStyle name="sup2Selection 2 2 2 2 2 6" xfId="43171"/>
    <cellStyle name="sup2Selection 2 2 2 2 3" xfId="43172"/>
    <cellStyle name="sup2Selection 2 2 2 2 3 2" xfId="43173"/>
    <cellStyle name="sup2Selection 2 2 2 2 3 3" xfId="43174"/>
    <cellStyle name="sup2Selection 2 2 2 2 3 4" xfId="43175"/>
    <cellStyle name="sup2Selection 2 2 2 2 3 5" xfId="43176"/>
    <cellStyle name="sup2Selection 2 2 2 2 3 6" xfId="43177"/>
    <cellStyle name="sup2Selection 2 2 2 2 3 7" xfId="43178"/>
    <cellStyle name="sup2Selection 2 2 2 2 4" xfId="43179"/>
    <cellStyle name="sup2Selection 2 2 2 2 5" xfId="43180"/>
    <cellStyle name="sup2Selection 2 2 2 2 6" xfId="43181"/>
    <cellStyle name="sup2Selection 2 2 2 2 7" xfId="43182"/>
    <cellStyle name="sup2Selection 2 2 2 2 8" xfId="43183"/>
    <cellStyle name="sup2Selection 2 2 2 2 9" xfId="43184"/>
    <cellStyle name="sup2Selection 2 2 2 3" xfId="43185"/>
    <cellStyle name="sup2Selection 2 2 2 3 2" xfId="43186"/>
    <cellStyle name="sup2Selection 2 2 2 3 2 2" xfId="43187"/>
    <cellStyle name="sup2Selection 2 2 2 3 2 3" xfId="43188"/>
    <cellStyle name="sup2Selection 2 2 2 3 2 4" xfId="43189"/>
    <cellStyle name="sup2Selection 2 2 2 3 2 5" xfId="43190"/>
    <cellStyle name="sup2Selection 2 2 2 3 2 6" xfId="43191"/>
    <cellStyle name="sup2Selection 2 2 2 3 2 7" xfId="43192"/>
    <cellStyle name="sup2Selection 2 2 2 3 3" xfId="43193"/>
    <cellStyle name="sup2Selection 2 2 2 3 4" xfId="43194"/>
    <cellStyle name="sup2Selection 2 2 2 3 5" xfId="43195"/>
    <cellStyle name="sup2Selection 2 2 2 3 6" xfId="43196"/>
    <cellStyle name="sup2Selection 2 2 2 4" xfId="43197"/>
    <cellStyle name="sup2Selection 2 2 2 4 2" xfId="43198"/>
    <cellStyle name="sup2Selection 2 2 2 4 3" xfId="43199"/>
    <cellStyle name="sup2Selection 2 2 2 4 4" xfId="43200"/>
    <cellStyle name="sup2Selection 2 2 2 4 5" xfId="43201"/>
    <cellStyle name="sup2Selection 2 2 2 4 6" xfId="43202"/>
    <cellStyle name="sup2Selection 2 2 2 4 7" xfId="43203"/>
    <cellStyle name="sup2Selection 2 2 2 5" xfId="43204"/>
    <cellStyle name="sup2Selection 2 2 2 6" xfId="43205"/>
    <cellStyle name="sup2Selection 2 2 2 7" xfId="43206"/>
    <cellStyle name="sup2Selection 2 2 2 8" xfId="43207"/>
    <cellStyle name="sup2Selection 2 2 2 9" xfId="43208"/>
    <cellStyle name="sup2Selection 2 2 3" xfId="43209"/>
    <cellStyle name="sup2Selection 2 2 3 2" xfId="43210"/>
    <cellStyle name="sup2Selection 2 2 3 3" xfId="43211"/>
    <cellStyle name="sup2Selection 2 2 3 4" xfId="43212"/>
    <cellStyle name="sup2Selection 2 2 3 5" xfId="43213"/>
    <cellStyle name="sup2Selection 2 2 3 6" xfId="43214"/>
    <cellStyle name="sup2Selection 2 2 3 7" xfId="43215"/>
    <cellStyle name="sup2Selection 2 2 4" xfId="43216"/>
    <cellStyle name="sup2Selection 2 2 5" xfId="43217"/>
    <cellStyle name="sup2Selection 2 2 6" xfId="43218"/>
    <cellStyle name="sup2Selection 2 2 7" xfId="43219"/>
    <cellStyle name="sup2Selection 2 2 8" xfId="43220"/>
    <cellStyle name="sup2Selection 2 2 9" xfId="43221"/>
    <cellStyle name="sup2Selection 2 3" xfId="43222"/>
    <cellStyle name="sup2Selection 2 3 10" xfId="43223"/>
    <cellStyle name="sup2Selection 2 3 11" xfId="43224"/>
    <cellStyle name="sup2Selection 2 3 12" xfId="43225"/>
    <cellStyle name="sup2Selection 2 3 2" xfId="43226"/>
    <cellStyle name="sup2Selection 2 3 2 10" xfId="43227"/>
    <cellStyle name="sup2Selection 2 3 2 11" xfId="43228"/>
    <cellStyle name="sup2Selection 2 3 2 12" xfId="43229"/>
    <cellStyle name="sup2Selection 2 3 2 2" xfId="43230"/>
    <cellStyle name="sup2Selection 2 3 2 2 10" xfId="43231"/>
    <cellStyle name="sup2Selection 2 3 2 2 11" xfId="43232"/>
    <cellStyle name="sup2Selection 2 3 2 2 12" xfId="43233"/>
    <cellStyle name="sup2Selection 2 3 2 2 2" xfId="43234"/>
    <cellStyle name="sup2Selection 2 3 2 2 2 2" xfId="43235"/>
    <cellStyle name="sup2Selection 2 3 2 2 2 2 2" xfId="43236"/>
    <cellStyle name="sup2Selection 2 3 2 2 2 2 3" xfId="43237"/>
    <cellStyle name="sup2Selection 2 3 2 2 2 2 4" xfId="43238"/>
    <cellStyle name="sup2Selection 2 3 2 2 2 2 5" xfId="43239"/>
    <cellStyle name="sup2Selection 2 3 2 2 2 2 6" xfId="43240"/>
    <cellStyle name="sup2Selection 2 3 2 2 2 2 7" xfId="43241"/>
    <cellStyle name="sup2Selection 2 3 2 2 2 3" xfId="43242"/>
    <cellStyle name="sup2Selection 2 3 2 2 2 4" xfId="43243"/>
    <cellStyle name="sup2Selection 2 3 2 2 2 5" xfId="43244"/>
    <cellStyle name="sup2Selection 2 3 2 2 2 6" xfId="43245"/>
    <cellStyle name="sup2Selection 2 3 2 2 3" xfId="43246"/>
    <cellStyle name="sup2Selection 2 3 2 2 3 2" xfId="43247"/>
    <cellStyle name="sup2Selection 2 3 2 2 3 3" xfId="43248"/>
    <cellStyle name="sup2Selection 2 3 2 2 3 4" xfId="43249"/>
    <cellStyle name="sup2Selection 2 3 2 2 3 5" xfId="43250"/>
    <cellStyle name="sup2Selection 2 3 2 2 3 6" xfId="43251"/>
    <cellStyle name="sup2Selection 2 3 2 2 3 7" xfId="43252"/>
    <cellStyle name="sup2Selection 2 3 2 2 4" xfId="43253"/>
    <cellStyle name="sup2Selection 2 3 2 2 5" xfId="43254"/>
    <cellStyle name="sup2Selection 2 3 2 2 6" xfId="43255"/>
    <cellStyle name="sup2Selection 2 3 2 2 7" xfId="43256"/>
    <cellStyle name="sup2Selection 2 3 2 2 8" xfId="43257"/>
    <cellStyle name="sup2Selection 2 3 2 2 9" xfId="43258"/>
    <cellStyle name="sup2Selection 2 3 2 3" xfId="43259"/>
    <cellStyle name="sup2Selection 2 3 2 3 2" xfId="43260"/>
    <cellStyle name="sup2Selection 2 3 2 3 2 2" xfId="43261"/>
    <cellStyle name="sup2Selection 2 3 2 3 2 3" xfId="43262"/>
    <cellStyle name="sup2Selection 2 3 2 3 2 4" xfId="43263"/>
    <cellStyle name="sup2Selection 2 3 2 3 2 5" xfId="43264"/>
    <cellStyle name="sup2Selection 2 3 2 3 2 6" xfId="43265"/>
    <cellStyle name="sup2Selection 2 3 2 3 2 7" xfId="43266"/>
    <cellStyle name="sup2Selection 2 3 2 3 3" xfId="43267"/>
    <cellStyle name="sup2Selection 2 3 2 3 4" xfId="43268"/>
    <cellStyle name="sup2Selection 2 3 2 3 5" xfId="43269"/>
    <cellStyle name="sup2Selection 2 3 2 3 6" xfId="43270"/>
    <cellStyle name="sup2Selection 2 3 2 4" xfId="43271"/>
    <cellStyle name="sup2Selection 2 3 2 4 2" xfId="43272"/>
    <cellStyle name="sup2Selection 2 3 2 4 3" xfId="43273"/>
    <cellStyle name="sup2Selection 2 3 2 4 4" xfId="43274"/>
    <cellStyle name="sup2Selection 2 3 2 4 5" xfId="43275"/>
    <cellStyle name="sup2Selection 2 3 2 4 6" xfId="43276"/>
    <cellStyle name="sup2Selection 2 3 2 4 7" xfId="43277"/>
    <cellStyle name="sup2Selection 2 3 2 5" xfId="43278"/>
    <cellStyle name="sup2Selection 2 3 2 6" xfId="43279"/>
    <cellStyle name="sup2Selection 2 3 2 7" xfId="43280"/>
    <cellStyle name="sup2Selection 2 3 2 8" xfId="43281"/>
    <cellStyle name="sup2Selection 2 3 2 9" xfId="43282"/>
    <cellStyle name="sup2Selection 2 3 3" xfId="43283"/>
    <cellStyle name="sup2Selection 2 3 3 2" xfId="43284"/>
    <cellStyle name="sup2Selection 2 3 3 2 2" xfId="43285"/>
    <cellStyle name="sup2Selection 2 3 3 2 3" xfId="43286"/>
    <cellStyle name="sup2Selection 2 3 3 2 4" xfId="43287"/>
    <cellStyle name="sup2Selection 2 3 3 2 5" xfId="43288"/>
    <cellStyle name="sup2Selection 2 3 3 2 6" xfId="43289"/>
    <cellStyle name="sup2Selection 2 3 3 2 7" xfId="43290"/>
    <cellStyle name="sup2Selection 2 3 3 3" xfId="43291"/>
    <cellStyle name="sup2Selection 2 3 3 4" xfId="43292"/>
    <cellStyle name="sup2Selection 2 3 3 5" xfId="43293"/>
    <cellStyle name="sup2Selection 2 3 3 6" xfId="43294"/>
    <cellStyle name="sup2Selection 2 3 4" xfId="43295"/>
    <cellStyle name="sup2Selection 2 3 4 2" xfId="43296"/>
    <cellStyle name="sup2Selection 2 3 4 3" xfId="43297"/>
    <cellStyle name="sup2Selection 2 3 4 4" xfId="43298"/>
    <cellStyle name="sup2Selection 2 3 4 5" xfId="43299"/>
    <cellStyle name="sup2Selection 2 3 4 6" xfId="43300"/>
    <cellStyle name="sup2Selection 2 3 4 7" xfId="43301"/>
    <cellStyle name="sup2Selection 2 3 5" xfId="43302"/>
    <cellStyle name="sup2Selection 2 3 6" xfId="43303"/>
    <cellStyle name="sup2Selection 2 3 7" xfId="43304"/>
    <cellStyle name="sup2Selection 2 3 8" xfId="43305"/>
    <cellStyle name="sup2Selection 2 3 9" xfId="43306"/>
    <cellStyle name="sup2Selection 2 4" xfId="43307"/>
    <cellStyle name="sup2Selection 2 4 10" xfId="43308"/>
    <cellStyle name="sup2Selection 2 4 11" xfId="43309"/>
    <cellStyle name="sup2Selection 2 4 12" xfId="43310"/>
    <cellStyle name="sup2Selection 2 4 2" xfId="43311"/>
    <cellStyle name="sup2Selection 2 4 2 10" xfId="43312"/>
    <cellStyle name="sup2Selection 2 4 2 11" xfId="43313"/>
    <cellStyle name="sup2Selection 2 4 2 12" xfId="43314"/>
    <cellStyle name="sup2Selection 2 4 2 2" xfId="43315"/>
    <cellStyle name="sup2Selection 2 4 2 2 2" xfId="43316"/>
    <cellStyle name="sup2Selection 2 4 2 2 2 2" xfId="43317"/>
    <cellStyle name="sup2Selection 2 4 2 2 2 3" xfId="43318"/>
    <cellStyle name="sup2Selection 2 4 2 2 2 4" xfId="43319"/>
    <cellStyle name="sup2Selection 2 4 2 2 2 5" xfId="43320"/>
    <cellStyle name="sup2Selection 2 4 2 2 2 6" xfId="43321"/>
    <cellStyle name="sup2Selection 2 4 2 2 2 7" xfId="43322"/>
    <cellStyle name="sup2Selection 2 4 2 2 3" xfId="43323"/>
    <cellStyle name="sup2Selection 2 4 2 2 4" xfId="43324"/>
    <cellStyle name="sup2Selection 2 4 2 2 5" xfId="43325"/>
    <cellStyle name="sup2Selection 2 4 2 2 6" xfId="43326"/>
    <cellStyle name="sup2Selection 2 4 2 3" xfId="43327"/>
    <cellStyle name="sup2Selection 2 4 2 3 2" xfId="43328"/>
    <cellStyle name="sup2Selection 2 4 2 3 3" xfId="43329"/>
    <cellStyle name="sup2Selection 2 4 2 3 4" xfId="43330"/>
    <cellStyle name="sup2Selection 2 4 2 3 5" xfId="43331"/>
    <cellStyle name="sup2Selection 2 4 2 3 6" xfId="43332"/>
    <cellStyle name="sup2Selection 2 4 2 3 7" xfId="43333"/>
    <cellStyle name="sup2Selection 2 4 2 4" xfId="43334"/>
    <cellStyle name="sup2Selection 2 4 2 5" xfId="43335"/>
    <cellStyle name="sup2Selection 2 4 2 6" xfId="43336"/>
    <cellStyle name="sup2Selection 2 4 2 7" xfId="43337"/>
    <cellStyle name="sup2Selection 2 4 2 8" xfId="43338"/>
    <cellStyle name="sup2Selection 2 4 2 9" xfId="43339"/>
    <cellStyle name="sup2Selection 2 4 3" xfId="43340"/>
    <cellStyle name="sup2Selection 2 4 3 2" xfId="43341"/>
    <cellStyle name="sup2Selection 2 4 3 2 2" xfId="43342"/>
    <cellStyle name="sup2Selection 2 4 3 2 3" xfId="43343"/>
    <cellStyle name="sup2Selection 2 4 3 2 4" xfId="43344"/>
    <cellStyle name="sup2Selection 2 4 3 2 5" xfId="43345"/>
    <cellStyle name="sup2Selection 2 4 3 2 6" xfId="43346"/>
    <cellStyle name="sup2Selection 2 4 3 2 7" xfId="43347"/>
    <cellStyle name="sup2Selection 2 4 3 3" xfId="43348"/>
    <cellStyle name="sup2Selection 2 4 3 4" xfId="43349"/>
    <cellStyle name="sup2Selection 2 4 3 5" xfId="43350"/>
    <cellStyle name="sup2Selection 2 4 3 6" xfId="43351"/>
    <cellStyle name="sup2Selection 2 4 4" xfId="43352"/>
    <cellStyle name="sup2Selection 2 4 4 2" xfId="43353"/>
    <cellStyle name="sup2Selection 2 4 4 3" xfId="43354"/>
    <cellStyle name="sup2Selection 2 4 4 4" xfId="43355"/>
    <cellStyle name="sup2Selection 2 4 4 5" xfId="43356"/>
    <cellStyle name="sup2Selection 2 4 4 6" xfId="43357"/>
    <cellStyle name="sup2Selection 2 4 4 7" xfId="43358"/>
    <cellStyle name="sup2Selection 2 4 5" xfId="43359"/>
    <cellStyle name="sup2Selection 2 4 6" xfId="43360"/>
    <cellStyle name="sup2Selection 2 4 7" xfId="43361"/>
    <cellStyle name="sup2Selection 2 4 8" xfId="43362"/>
    <cellStyle name="sup2Selection 2 4 9" xfId="43363"/>
    <cellStyle name="sup2Selection 2 5" xfId="43364"/>
    <cellStyle name="sup2Selection 2 5 2" xfId="43365"/>
    <cellStyle name="sup2Selection 2 5 3" xfId="43366"/>
    <cellStyle name="sup2Selection 2 5 4" xfId="43367"/>
    <cellStyle name="sup2Selection 2 5 5" xfId="43368"/>
    <cellStyle name="sup2Selection 2 6" xfId="43369"/>
    <cellStyle name="sup2Selection 2 6 2" xfId="43370"/>
    <cellStyle name="sup2Selection 2 6 3" xfId="43371"/>
    <cellStyle name="sup2Selection 2 6 4" xfId="43372"/>
    <cellStyle name="sup2Selection 2 6 5" xfId="43373"/>
    <cellStyle name="sup2Selection 2 6 6" xfId="43374"/>
    <cellStyle name="sup2Selection 2 6 7" xfId="43375"/>
    <cellStyle name="sup2Selection 2 7" xfId="43376"/>
    <cellStyle name="sup2Selection 2 7 2" xfId="43377"/>
    <cellStyle name="sup2Selection 2 7 3" xfId="43378"/>
    <cellStyle name="sup2Selection 2 7 4" xfId="43379"/>
    <cellStyle name="sup2Selection 2 8" xfId="43380"/>
    <cellStyle name="sup2Selection 2 8 2" xfId="43381"/>
    <cellStyle name="sup2Selection 2 8 3" xfId="43382"/>
    <cellStyle name="sup2Selection 2 8 4" xfId="43383"/>
    <cellStyle name="sup2Selection 2 9" xfId="43384"/>
    <cellStyle name="sup2Selection 3" xfId="43385"/>
    <cellStyle name="sup2Selection 3 10" xfId="43386"/>
    <cellStyle name="sup2Selection 3 11" xfId="43387"/>
    <cellStyle name="sup2Selection 3 12" xfId="43388"/>
    <cellStyle name="sup2Selection 3 13" xfId="43389"/>
    <cellStyle name="sup2Selection 3 14" xfId="43390"/>
    <cellStyle name="sup2Selection 3 15" xfId="43391"/>
    <cellStyle name="sup2Selection 3 2" xfId="43392"/>
    <cellStyle name="sup2Selection 3 2 10" xfId="43393"/>
    <cellStyle name="sup2Selection 3 2 11" xfId="43394"/>
    <cellStyle name="sup2Selection 3 2 2" xfId="43395"/>
    <cellStyle name="sup2Selection 3 2 2 10" xfId="43396"/>
    <cellStyle name="sup2Selection 3 2 2 11" xfId="43397"/>
    <cellStyle name="sup2Selection 3 2 2 12" xfId="43398"/>
    <cellStyle name="sup2Selection 3 2 2 2" xfId="43399"/>
    <cellStyle name="sup2Selection 3 2 2 2 10" xfId="43400"/>
    <cellStyle name="sup2Selection 3 2 2 2 11" xfId="43401"/>
    <cellStyle name="sup2Selection 3 2 2 2 12" xfId="43402"/>
    <cellStyle name="sup2Selection 3 2 2 2 2" xfId="43403"/>
    <cellStyle name="sup2Selection 3 2 2 2 2 2" xfId="43404"/>
    <cellStyle name="sup2Selection 3 2 2 2 2 2 2" xfId="43405"/>
    <cellStyle name="sup2Selection 3 2 2 2 2 2 3" xfId="43406"/>
    <cellStyle name="sup2Selection 3 2 2 2 2 2 4" xfId="43407"/>
    <cellStyle name="sup2Selection 3 2 2 2 2 2 5" xfId="43408"/>
    <cellStyle name="sup2Selection 3 2 2 2 2 2 6" xfId="43409"/>
    <cellStyle name="sup2Selection 3 2 2 2 2 2 7" xfId="43410"/>
    <cellStyle name="sup2Selection 3 2 2 2 2 3" xfId="43411"/>
    <cellStyle name="sup2Selection 3 2 2 2 2 4" xfId="43412"/>
    <cellStyle name="sup2Selection 3 2 2 2 2 5" xfId="43413"/>
    <cellStyle name="sup2Selection 3 2 2 2 2 6" xfId="43414"/>
    <cellStyle name="sup2Selection 3 2 2 2 3" xfId="43415"/>
    <cellStyle name="sup2Selection 3 2 2 2 3 2" xfId="43416"/>
    <cellStyle name="sup2Selection 3 2 2 2 3 3" xfId="43417"/>
    <cellStyle name="sup2Selection 3 2 2 2 3 4" xfId="43418"/>
    <cellStyle name="sup2Selection 3 2 2 2 3 5" xfId="43419"/>
    <cellStyle name="sup2Selection 3 2 2 2 3 6" xfId="43420"/>
    <cellStyle name="sup2Selection 3 2 2 2 3 7" xfId="43421"/>
    <cellStyle name="sup2Selection 3 2 2 2 4" xfId="43422"/>
    <cellStyle name="sup2Selection 3 2 2 2 5" xfId="43423"/>
    <cellStyle name="sup2Selection 3 2 2 2 6" xfId="43424"/>
    <cellStyle name="sup2Selection 3 2 2 2 7" xfId="43425"/>
    <cellStyle name="sup2Selection 3 2 2 2 8" xfId="43426"/>
    <cellStyle name="sup2Selection 3 2 2 2 9" xfId="43427"/>
    <cellStyle name="sup2Selection 3 2 2 3" xfId="43428"/>
    <cellStyle name="sup2Selection 3 2 2 3 2" xfId="43429"/>
    <cellStyle name="sup2Selection 3 2 2 3 2 2" xfId="43430"/>
    <cellStyle name="sup2Selection 3 2 2 3 2 3" xfId="43431"/>
    <cellStyle name="sup2Selection 3 2 2 3 2 4" xfId="43432"/>
    <cellStyle name="sup2Selection 3 2 2 3 2 5" xfId="43433"/>
    <cellStyle name="sup2Selection 3 2 2 3 2 6" xfId="43434"/>
    <cellStyle name="sup2Selection 3 2 2 3 2 7" xfId="43435"/>
    <cellStyle name="sup2Selection 3 2 2 3 3" xfId="43436"/>
    <cellStyle name="sup2Selection 3 2 2 3 4" xfId="43437"/>
    <cellStyle name="sup2Selection 3 2 2 3 5" xfId="43438"/>
    <cellStyle name="sup2Selection 3 2 2 3 6" xfId="43439"/>
    <cellStyle name="sup2Selection 3 2 2 4" xfId="43440"/>
    <cellStyle name="sup2Selection 3 2 2 4 2" xfId="43441"/>
    <cellStyle name="sup2Selection 3 2 2 4 3" xfId="43442"/>
    <cellStyle name="sup2Selection 3 2 2 4 4" xfId="43443"/>
    <cellStyle name="sup2Selection 3 2 2 4 5" xfId="43444"/>
    <cellStyle name="sup2Selection 3 2 2 4 6" xfId="43445"/>
    <cellStyle name="sup2Selection 3 2 2 4 7" xfId="43446"/>
    <cellStyle name="sup2Selection 3 2 2 5" xfId="43447"/>
    <cellStyle name="sup2Selection 3 2 2 6" xfId="43448"/>
    <cellStyle name="sup2Selection 3 2 2 7" xfId="43449"/>
    <cellStyle name="sup2Selection 3 2 2 8" xfId="43450"/>
    <cellStyle name="sup2Selection 3 2 2 9" xfId="43451"/>
    <cellStyle name="sup2Selection 3 2 3" xfId="43452"/>
    <cellStyle name="sup2Selection 3 2 3 2" xfId="43453"/>
    <cellStyle name="sup2Selection 3 2 3 3" xfId="43454"/>
    <cellStyle name="sup2Selection 3 2 3 4" xfId="43455"/>
    <cellStyle name="sup2Selection 3 2 3 5" xfId="43456"/>
    <cellStyle name="sup2Selection 3 2 3 6" xfId="43457"/>
    <cellStyle name="sup2Selection 3 2 3 7" xfId="43458"/>
    <cellStyle name="sup2Selection 3 2 4" xfId="43459"/>
    <cellStyle name="sup2Selection 3 2 5" xfId="43460"/>
    <cellStyle name="sup2Selection 3 2 6" xfId="43461"/>
    <cellStyle name="sup2Selection 3 2 7" xfId="43462"/>
    <cellStyle name="sup2Selection 3 2 8" xfId="43463"/>
    <cellStyle name="sup2Selection 3 2 9" xfId="43464"/>
    <cellStyle name="sup2Selection 3 3" xfId="43465"/>
    <cellStyle name="sup2Selection 3 3 10" xfId="43466"/>
    <cellStyle name="sup2Selection 3 3 11" xfId="43467"/>
    <cellStyle name="sup2Selection 3 3 12" xfId="43468"/>
    <cellStyle name="sup2Selection 3 3 2" xfId="43469"/>
    <cellStyle name="sup2Selection 3 3 2 10" xfId="43470"/>
    <cellStyle name="sup2Selection 3 3 2 11" xfId="43471"/>
    <cellStyle name="sup2Selection 3 3 2 12" xfId="43472"/>
    <cellStyle name="sup2Selection 3 3 2 2" xfId="43473"/>
    <cellStyle name="sup2Selection 3 3 2 2 10" xfId="43474"/>
    <cellStyle name="sup2Selection 3 3 2 2 11" xfId="43475"/>
    <cellStyle name="sup2Selection 3 3 2 2 12" xfId="43476"/>
    <cellStyle name="sup2Selection 3 3 2 2 2" xfId="43477"/>
    <cellStyle name="sup2Selection 3 3 2 2 2 2" xfId="43478"/>
    <cellStyle name="sup2Selection 3 3 2 2 2 2 2" xfId="43479"/>
    <cellStyle name="sup2Selection 3 3 2 2 2 2 3" xfId="43480"/>
    <cellStyle name="sup2Selection 3 3 2 2 2 2 4" xfId="43481"/>
    <cellStyle name="sup2Selection 3 3 2 2 2 2 5" xfId="43482"/>
    <cellStyle name="sup2Selection 3 3 2 2 2 2 6" xfId="43483"/>
    <cellStyle name="sup2Selection 3 3 2 2 2 2 7" xfId="43484"/>
    <cellStyle name="sup2Selection 3 3 2 2 2 3" xfId="43485"/>
    <cellStyle name="sup2Selection 3 3 2 2 2 4" xfId="43486"/>
    <cellStyle name="sup2Selection 3 3 2 2 2 5" xfId="43487"/>
    <cellStyle name="sup2Selection 3 3 2 2 2 6" xfId="43488"/>
    <cellStyle name="sup2Selection 3 3 2 2 3" xfId="43489"/>
    <cellStyle name="sup2Selection 3 3 2 2 3 2" xfId="43490"/>
    <cellStyle name="sup2Selection 3 3 2 2 3 3" xfId="43491"/>
    <cellStyle name="sup2Selection 3 3 2 2 3 4" xfId="43492"/>
    <cellStyle name="sup2Selection 3 3 2 2 3 5" xfId="43493"/>
    <cellStyle name="sup2Selection 3 3 2 2 3 6" xfId="43494"/>
    <cellStyle name="sup2Selection 3 3 2 2 3 7" xfId="43495"/>
    <cellStyle name="sup2Selection 3 3 2 2 4" xfId="43496"/>
    <cellStyle name="sup2Selection 3 3 2 2 5" xfId="43497"/>
    <cellStyle name="sup2Selection 3 3 2 2 6" xfId="43498"/>
    <cellStyle name="sup2Selection 3 3 2 2 7" xfId="43499"/>
    <cellStyle name="sup2Selection 3 3 2 2 8" xfId="43500"/>
    <cellStyle name="sup2Selection 3 3 2 2 9" xfId="43501"/>
    <cellStyle name="sup2Selection 3 3 2 3" xfId="43502"/>
    <cellStyle name="sup2Selection 3 3 2 3 2" xfId="43503"/>
    <cellStyle name="sup2Selection 3 3 2 3 2 2" xfId="43504"/>
    <cellStyle name="sup2Selection 3 3 2 3 2 3" xfId="43505"/>
    <cellStyle name="sup2Selection 3 3 2 3 2 4" xfId="43506"/>
    <cellStyle name="sup2Selection 3 3 2 3 2 5" xfId="43507"/>
    <cellStyle name="sup2Selection 3 3 2 3 2 6" xfId="43508"/>
    <cellStyle name="sup2Selection 3 3 2 3 2 7" xfId="43509"/>
    <cellStyle name="sup2Selection 3 3 2 3 3" xfId="43510"/>
    <cellStyle name="sup2Selection 3 3 2 3 4" xfId="43511"/>
    <cellStyle name="sup2Selection 3 3 2 3 5" xfId="43512"/>
    <cellStyle name="sup2Selection 3 3 2 3 6" xfId="43513"/>
    <cellStyle name="sup2Selection 3 3 2 4" xfId="43514"/>
    <cellStyle name="sup2Selection 3 3 2 4 2" xfId="43515"/>
    <cellStyle name="sup2Selection 3 3 2 4 3" xfId="43516"/>
    <cellStyle name="sup2Selection 3 3 2 4 4" xfId="43517"/>
    <cellStyle name="sup2Selection 3 3 2 4 5" xfId="43518"/>
    <cellStyle name="sup2Selection 3 3 2 4 6" xfId="43519"/>
    <cellStyle name="sup2Selection 3 3 2 4 7" xfId="43520"/>
    <cellStyle name="sup2Selection 3 3 2 5" xfId="43521"/>
    <cellStyle name="sup2Selection 3 3 2 6" xfId="43522"/>
    <cellStyle name="sup2Selection 3 3 2 7" xfId="43523"/>
    <cellStyle name="sup2Selection 3 3 2 8" xfId="43524"/>
    <cellStyle name="sup2Selection 3 3 2 9" xfId="43525"/>
    <cellStyle name="sup2Selection 3 3 3" xfId="43526"/>
    <cellStyle name="sup2Selection 3 3 3 2" xfId="43527"/>
    <cellStyle name="sup2Selection 3 3 3 2 2" xfId="43528"/>
    <cellStyle name="sup2Selection 3 3 3 2 3" xfId="43529"/>
    <cellStyle name="sup2Selection 3 3 3 2 4" xfId="43530"/>
    <cellStyle name="sup2Selection 3 3 3 2 5" xfId="43531"/>
    <cellStyle name="sup2Selection 3 3 3 2 6" xfId="43532"/>
    <cellStyle name="sup2Selection 3 3 3 2 7" xfId="43533"/>
    <cellStyle name="sup2Selection 3 3 3 3" xfId="43534"/>
    <cellStyle name="sup2Selection 3 3 3 4" xfId="43535"/>
    <cellStyle name="sup2Selection 3 3 3 5" xfId="43536"/>
    <cellStyle name="sup2Selection 3 3 3 6" xfId="43537"/>
    <cellStyle name="sup2Selection 3 3 4" xfId="43538"/>
    <cellStyle name="sup2Selection 3 3 4 2" xfId="43539"/>
    <cellStyle name="sup2Selection 3 3 4 3" xfId="43540"/>
    <cellStyle name="sup2Selection 3 3 4 4" xfId="43541"/>
    <cellStyle name="sup2Selection 3 3 4 5" xfId="43542"/>
    <cellStyle name="sup2Selection 3 3 4 6" xfId="43543"/>
    <cellStyle name="sup2Selection 3 3 4 7" xfId="43544"/>
    <cellStyle name="sup2Selection 3 3 5" xfId="43545"/>
    <cellStyle name="sup2Selection 3 3 6" xfId="43546"/>
    <cellStyle name="sup2Selection 3 3 7" xfId="43547"/>
    <cellStyle name="sup2Selection 3 3 8" xfId="43548"/>
    <cellStyle name="sup2Selection 3 3 9" xfId="43549"/>
    <cellStyle name="sup2Selection 3 4" xfId="43550"/>
    <cellStyle name="sup2Selection 3 4 10" xfId="43551"/>
    <cellStyle name="sup2Selection 3 4 11" xfId="43552"/>
    <cellStyle name="sup2Selection 3 4 12" xfId="43553"/>
    <cellStyle name="sup2Selection 3 4 2" xfId="43554"/>
    <cellStyle name="sup2Selection 3 4 2 10" xfId="43555"/>
    <cellStyle name="sup2Selection 3 4 2 11" xfId="43556"/>
    <cellStyle name="sup2Selection 3 4 2 12" xfId="43557"/>
    <cellStyle name="sup2Selection 3 4 2 2" xfId="43558"/>
    <cellStyle name="sup2Selection 3 4 2 2 2" xfId="43559"/>
    <cellStyle name="sup2Selection 3 4 2 2 2 2" xfId="43560"/>
    <cellStyle name="sup2Selection 3 4 2 2 2 3" xfId="43561"/>
    <cellStyle name="sup2Selection 3 4 2 2 2 4" xfId="43562"/>
    <cellStyle name="sup2Selection 3 4 2 2 2 5" xfId="43563"/>
    <cellStyle name="sup2Selection 3 4 2 2 2 6" xfId="43564"/>
    <cellStyle name="sup2Selection 3 4 2 2 2 7" xfId="43565"/>
    <cellStyle name="sup2Selection 3 4 2 2 3" xfId="43566"/>
    <cellStyle name="sup2Selection 3 4 2 2 4" xfId="43567"/>
    <cellStyle name="sup2Selection 3 4 2 2 5" xfId="43568"/>
    <cellStyle name="sup2Selection 3 4 2 2 6" xfId="43569"/>
    <cellStyle name="sup2Selection 3 4 2 3" xfId="43570"/>
    <cellStyle name="sup2Selection 3 4 2 3 2" xfId="43571"/>
    <cellStyle name="sup2Selection 3 4 2 3 3" xfId="43572"/>
    <cellStyle name="sup2Selection 3 4 2 3 4" xfId="43573"/>
    <cellStyle name="sup2Selection 3 4 2 3 5" xfId="43574"/>
    <cellStyle name="sup2Selection 3 4 2 3 6" xfId="43575"/>
    <cellStyle name="sup2Selection 3 4 2 3 7" xfId="43576"/>
    <cellStyle name="sup2Selection 3 4 2 4" xfId="43577"/>
    <cellStyle name="sup2Selection 3 4 2 5" xfId="43578"/>
    <cellStyle name="sup2Selection 3 4 2 6" xfId="43579"/>
    <cellStyle name="sup2Selection 3 4 2 7" xfId="43580"/>
    <cellStyle name="sup2Selection 3 4 2 8" xfId="43581"/>
    <cellStyle name="sup2Selection 3 4 2 9" xfId="43582"/>
    <cellStyle name="sup2Selection 3 4 3" xfId="43583"/>
    <cellStyle name="sup2Selection 3 4 3 2" xfId="43584"/>
    <cellStyle name="sup2Selection 3 4 3 2 2" xfId="43585"/>
    <cellStyle name="sup2Selection 3 4 3 2 3" xfId="43586"/>
    <cellStyle name="sup2Selection 3 4 3 2 4" xfId="43587"/>
    <cellStyle name="sup2Selection 3 4 3 2 5" xfId="43588"/>
    <cellStyle name="sup2Selection 3 4 3 2 6" xfId="43589"/>
    <cellStyle name="sup2Selection 3 4 3 2 7" xfId="43590"/>
    <cellStyle name="sup2Selection 3 4 3 3" xfId="43591"/>
    <cellStyle name="sup2Selection 3 4 3 4" xfId="43592"/>
    <cellStyle name="sup2Selection 3 4 3 5" xfId="43593"/>
    <cellStyle name="sup2Selection 3 4 3 6" xfId="43594"/>
    <cellStyle name="sup2Selection 3 4 4" xfId="43595"/>
    <cellStyle name="sup2Selection 3 4 4 2" xfId="43596"/>
    <cellStyle name="sup2Selection 3 4 4 3" xfId="43597"/>
    <cellStyle name="sup2Selection 3 4 4 4" xfId="43598"/>
    <cellStyle name="sup2Selection 3 4 4 5" xfId="43599"/>
    <cellStyle name="sup2Selection 3 4 4 6" xfId="43600"/>
    <cellStyle name="sup2Selection 3 4 4 7" xfId="43601"/>
    <cellStyle name="sup2Selection 3 4 5" xfId="43602"/>
    <cellStyle name="sup2Selection 3 4 6" xfId="43603"/>
    <cellStyle name="sup2Selection 3 4 7" xfId="43604"/>
    <cellStyle name="sup2Selection 3 4 8" xfId="43605"/>
    <cellStyle name="sup2Selection 3 4 9" xfId="43606"/>
    <cellStyle name="sup2Selection 3 5" xfId="43607"/>
    <cellStyle name="sup2Selection 3 5 2" xfId="43608"/>
    <cellStyle name="sup2Selection 3 5 3" xfId="43609"/>
    <cellStyle name="sup2Selection 3 5 4" xfId="43610"/>
    <cellStyle name="sup2Selection 3 5 5" xfId="43611"/>
    <cellStyle name="sup2Selection 3 5 6" xfId="43612"/>
    <cellStyle name="sup2Selection 3 5 7" xfId="43613"/>
    <cellStyle name="sup2Selection 3 6" xfId="43614"/>
    <cellStyle name="sup2Selection 3 6 2" xfId="43615"/>
    <cellStyle name="sup2Selection 3 6 3" xfId="43616"/>
    <cellStyle name="sup2Selection 3 6 4" xfId="43617"/>
    <cellStyle name="sup2Selection 3 6 5" xfId="43618"/>
    <cellStyle name="sup2Selection 3 6 6" xfId="43619"/>
    <cellStyle name="sup2Selection 3 6 7" xfId="43620"/>
    <cellStyle name="sup2Selection 3 7" xfId="43621"/>
    <cellStyle name="sup2Selection 3 7 2" xfId="43622"/>
    <cellStyle name="sup2Selection 3 7 3" xfId="43623"/>
    <cellStyle name="sup2Selection 3 7 4" xfId="43624"/>
    <cellStyle name="sup2Selection 3 8" xfId="43625"/>
    <cellStyle name="sup2Selection 3 8 2" xfId="43626"/>
    <cellStyle name="sup2Selection 3 8 3" xfId="43627"/>
    <cellStyle name="sup2Selection 3 8 4" xfId="43628"/>
    <cellStyle name="sup2Selection 3 9" xfId="43629"/>
    <cellStyle name="sup2Selection 4" xfId="43630"/>
    <cellStyle name="sup2Selection 4 10" xfId="43631"/>
    <cellStyle name="sup2Selection 4 11" xfId="43632"/>
    <cellStyle name="sup2Selection 4 12" xfId="43633"/>
    <cellStyle name="sup2Selection 4 13" xfId="43634"/>
    <cellStyle name="sup2Selection 4 2" xfId="43635"/>
    <cellStyle name="sup2Selection 4 2 2" xfId="43636"/>
    <cellStyle name="sup2Selection 4 2 2 2" xfId="43637"/>
    <cellStyle name="sup2Selection 4 2 2 3" xfId="43638"/>
    <cellStyle name="sup2Selection 4 2 2 4" xfId="43639"/>
    <cellStyle name="sup2Selection 4 2 2 5" xfId="43640"/>
    <cellStyle name="sup2Selection 4 2 2 6" xfId="43641"/>
    <cellStyle name="sup2Selection 4 2 2 7" xfId="43642"/>
    <cellStyle name="sup2Selection 4 2 3" xfId="43643"/>
    <cellStyle name="sup2Selection 4 2 4" xfId="43644"/>
    <cellStyle name="sup2Selection 4 2 5" xfId="43645"/>
    <cellStyle name="sup2Selection 4 2 6" xfId="43646"/>
    <cellStyle name="sup2Selection 4 3" xfId="43647"/>
    <cellStyle name="sup2Selection 4 3 2" xfId="43648"/>
    <cellStyle name="sup2Selection 4 3 3" xfId="43649"/>
    <cellStyle name="sup2Selection 4 3 4" xfId="43650"/>
    <cellStyle name="sup2Selection 4 3 5" xfId="43651"/>
    <cellStyle name="sup2Selection 4 3 6" xfId="43652"/>
    <cellStyle name="sup2Selection 4 3 7" xfId="43653"/>
    <cellStyle name="sup2Selection 4 4" xfId="43654"/>
    <cellStyle name="sup2Selection 4 5" xfId="43655"/>
    <cellStyle name="sup2Selection 4 6" xfId="43656"/>
    <cellStyle name="sup2Selection 4 7" xfId="43657"/>
    <cellStyle name="sup2Selection 4 8" xfId="43658"/>
    <cellStyle name="sup2Selection 4 9" xfId="43659"/>
    <cellStyle name="sup2Selection 5" xfId="43660"/>
    <cellStyle name="sup2Selection 5 10" xfId="43661"/>
    <cellStyle name="sup2Selection 5 11" xfId="43662"/>
    <cellStyle name="sup2Selection 5 12" xfId="43663"/>
    <cellStyle name="sup2Selection 5 13" xfId="43664"/>
    <cellStyle name="sup2Selection 5 2" xfId="43665"/>
    <cellStyle name="sup2Selection 5 2 2" xfId="43666"/>
    <cellStyle name="sup2Selection 5 2 2 2" xfId="43667"/>
    <cellStyle name="sup2Selection 5 2 2 3" xfId="43668"/>
    <cellStyle name="sup2Selection 5 2 2 4" xfId="43669"/>
    <cellStyle name="sup2Selection 5 2 2 5" xfId="43670"/>
    <cellStyle name="sup2Selection 5 2 2 6" xfId="43671"/>
    <cellStyle name="sup2Selection 5 2 2 7" xfId="43672"/>
    <cellStyle name="sup2Selection 5 2 3" xfId="43673"/>
    <cellStyle name="sup2Selection 5 2 4" xfId="43674"/>
    <cellStyle name="sup2Selection 5 2 5" xfId="43675"/>
    <cellStyle name="sup2Selection 5 2 6" xfId="43676"/>
    <cellStyle name="sup2Selection 5 3" xfId="43677"/>
    <cellStyle name="sup2Selection 5 3 2" xfId="43678"/>
    <cellStyle name="sup2Selection 5 3 3" xfId="43679"/>
    <cellStyle name="sup2Selection 5 3 4" xfId="43680"/>
    <cellStyle name="sup2Selection 5 3 5" xfId="43681"/>
    <cellStyle name="sup2Selection 5 3 6" xfId="43682"/>
    <cellStyle name="sup2Selection 5 3 7" xfId="43683"/>
    <cellStyle name="sup2Selection 5 4" xfId="43684"/>
    <cellStyle name="sup2Selection 5 5" xfId="43685"/>
    <cellStyle name="sup2Selection 5 6" xfId="43686"/>
    <cellStyle name="sup2Selection 5 7" xfId="43687"/>
    <cellStyle name="sup2Selection 5 8" xfId="43688"/>
    <cellStyle name="sup2Selection 5 9" xfId="43689"/>
    <cellStyle name="sup2Selection 6" xfId="43690"/>
    <cellStyle name="sup2Selection 6 10" xfId="43691"/>
    <cellStyle name="sup2Selection 6 11" xfId="43692"/>
    <cellStyle name="sup2Selection 6 12" xfId="43693"/>
    <cellStyle name="sup2Selection 6 2" xfId="43694"/>
    <cellStyle name="sup2Selection 6 2 2" xfId="43695"/>
    <cellStyle name="sup2Selection 6 2 2 2" xfId="43696"/>
    <cellStyle name="sup2Selection 6 2 2 3" xfId="43697"/>
    <cellStyle name="sup2Selection 6 2 2 4" xfId="43698"/>
    <cellStyle name="sup2Selection 6 2 2 5" xfId="43699"/>
    <cellStyle name="sup2Selection 6 2 2 6" xfId="43700"/>
    <cellStyle name="sup2Selection 6 2 2 7" xfId="43701"/>
    <cellStyle name="sup2Selection 6 2 3" xfId="43702"/>
    <cellStyle name="sup2Selection 6 2 4" xfId="43703"/>
    <cellStyle name="sup2Selection 6 2 5" xfId="43704"/>
    <cellStyle name="sup2Selection 6 2 6" xfId="43705"/>
    <cellStyle name="sup2Selection 6 3" xfId="43706"/>
    <cellStyle name="sup2Selection 6 3 2" xfId="43707"/>
    <cellStyle name="sup2Selection 6 3 3" xfId="43708"/>
    <cellStyle name="sup2Selection 6 3 4" xfId="43709"/>
    <cellStyle name="sup2Selection 6 3 5" xfId="43710"/>
    <cellStyle name="sup2Selection 6 3 6" xfId="43711"/>
    <cellStyle name="sup2Selection 6 3 7" xfId="43712"/>
    <cellStyle name="sup2Selection 6 4" xfId="43713"/>
    <cellStyle name="sup2Selection 6 5" xfId="43714"/>
    <cellStyle name="sup2Selection 6 6" xfId="43715"/>
    <cellStyle name="sup2Selection 6 7" xfId="43716"/>
    <cellStyle name="sup2Selection 6 8" xfId="43717"/>
    <cellStyle name="sup2Selection 6 9" xfId="43718"/>
    <cellStyle name="sup2Selection 7" xfId="43719"/>
    <cellStyle name="sup2Selection 7 2" xfId="43720"/>
    <cellStyle name="sup2Selection 7 3" xfId="43721"/>
    <cellStyle name="sup2Selection 7 4" xfId="43722"/>
    <cellStyle name="sup2Selection 7 5" xfId="43723"/>
    <cellStyle name="sup2Selection 8" xfId="43724"/>
    <cellStyle name="sup2Selection 8 2" xfId="43725"/>
    <cellStyle name="sup2Selection 8 3" xfId="43726"/>
    <cellStyle name="sup2Selection 8 4" xfId="43727"/>
    <cellStyle name="sup2Selection 8 5" xfId="43728"/>
    <cellStyle name="sup2Selection 8 6" xfId="43729"/>
    <cellStyle name="sup2Selection 8 7" xfId="43730"/>
    <cellStyle name="sup2Selection 9" xfId="43731"/>
    <cellStyle name="sup2Selection 9 2" xfId="43732"/>
    <cellStyle name="sup2Selection 9 3" xfId="43733"/>
    <cellStyle name="sup2Selection 9 4" xfId="43734"/>
    <cellStyle name="sup2Text" xfId="43735"/>
    <cellStyle name="sup2Text 10" xfId="43736"/>
    <cellStyle name="sup2Text 10 2" xfId="43737"/>
    <cellStyle name="sup2Text 10 3" xfId="43738"/>
    <cellStyle name="sup2Text 10 4" xfId="43739"/>
    <cellStyle name="sup2Text 11" xfId="43740"/>
    <cellStyle name="sup2Text 12" xfId="43741"/>
    <cellStyle name="sup2Text 13" xfId="43742"/>
    <cellStyle name="sup2Text 14" xfId="43743"/>
    <cellStyle name="sup2Text 2" xfId="43744"/>
    <cellStyle name="sup2Text 2 10" xfId="43745"/>
    <cellStyle name="sup2Text 2 11" xfId="43746"/>
    <cellStyle name="sup2Text 2 12" xfId="43747"/>
    <cellStyle name="sup2Text 2 13" xfId="43748"/>
    <cellStyle name="sup2Text 2 14" xfId="43749"/>
    <cellStyle name="sup2Text 2 2" xfId="43750"/>
    <cellStyle name="sup2Text 2 2 10" xfId="43751"/>
    <cellStyle name="sup2Text 2 2 11" xfId="43752"/>
    <cellStyle name="sup2Text 2 2 2" xfId="43753"/>
    <cellStyle name="sup2Text 2 2 2 10" xfId="43754"/>
    <cellStyle name="sup2Text 2 2 2 11" xfId="43755"/>
    <cellStyle name="sup2Text 2 2 2 12" xfId="43756"/>
    <cellStyle name="sup2Text 2 2 2 2" xfId="43757"/>
    <cellStyle name="sup2Text 2 2 2 2 10" xfId="43758"/>
    <cellStyle name="sup2Text 2 2 2 2 11" xfId="43759"/>
    <cellStyle name="sup2Text 2 2 2 2 12" xfId="43760"/>
    <cellStyle name="sup2Text 2 2 2 2 2" xfId="43761"/>
    <cellStyle name="sup2Text 2 2 2 2 2 2" xfId="43762"/>
    <cellStyle name="sup2Text 2 2 2 2 2 2 2" xfId="43763"/>
    <cellStyle name="sup2Text 2 2 2 2 2 2 3" xfId="43764"/>
    <cellStyle name="sup2Text 2 2 2 2 2 2 4" xfId="43765"/>
    <cellStyle name="sup2Text 2 2 2 2 2 2 5" xfId="43766"/>
    <cellStyle name="sup2Text 2 2 2 2 2 2 6" xfId="43767"/>
    <cellStyle name="sup2Text 2 2 2 2 2 2 7" xfId="43768"/>
    <cellStyle name="sup2Text 2 2 2 2 2 3" xfId="43769"/>
    <cellStyle name="sup2Text 2 2 2 2 2 4" xfId="43770"/>
    <cellStyle name="sup2Text 2 2 2 2 2 5" xfId="43771"/>
    <cellStyle name="sup2Text 2 2 2 2 2 6" xfId="43772"/>
    <cellStyle name="sup2Text 2 2 2 2 3" xfId="43773"/>
    <cellStyle name="sup2Text 2 2 2 2 3 2" xfId="43774"/>
    <cellStyle name="sup2Text 2 2 2 2 3 3" xfId="43775"/>
    <cellStyle name="sup2Text 2 2 2 2 3 4" xfId="43776"/>
    <cellStyle name="sup2Text 2 2 2 2 3 5" xfId="43777"/>
    <cellStyle name="sup2Text 2 2 2 2 3 6" xfId="43778"/>
    <cellStyle name="sup2Text 2 2 2 2 3 7" xfId="43779"/>
    <cellStyle name="sup2Text 2 2 2 2 4" xfId="43780"/>
    <cellStyle name="sup2Text 2 2 2 2 5" xfId="43781"/>
    <cellStyle name="sup2Text 2 2 2 2 6" xfId="43782"/>
    <cellStyle name="sup2Text 2 2 2 2 7" xfId="43783"/>
    <cellStyle name="sup2Text 2 2 2 2 8" xfId="43784"/>
    <cellStyle name="sup2Text 2 2 2 2 9" xfId="43785"/>
    <cellStyle name="sup2Text 2 2 2 3" xfId="43786"/>
    <cellStyle name="sup2Text 2 2 2 3 2" xfId="43787"/>
    <cellStyle name="sup2Text 2 2 2 3 2 2" xfId="43788"/>
    <cellStyle name="sup2Text 2 2 2 3 2 3" xfId="43789"/>
    <cellStyle name="sup2Text 2 2 2 3 2 4" xfId="43790"/>
    <cellStyle name="sup2Text 2 2 2 3 2 5" xfId="43791"/>
    <cellStyle name="sup2Text 2 2 2 3 2 6" xfId="43792"/>
    <cellStyle name="sup2Text 2 2 2 3 2 7" xfId="43793"/>
    <cellStyle name="sup2Text 2 2 2 3 3" xfId="43794"/>
    <cellStyle name="sup2Text 2 2 2 3 4" xfId="43795"/>
    <cellStyle name="sup2Text 2 2 2 3 5" xfId="43796"/>
    <cellStyle name="sup2Text 2 2 2 3 6" xfId="43797"/>
    <cellStyle name="sup2Text 2 2 2 4" xfId="43798"/>
    <cellStyle name="sup2Text 2 2 2 4 2" xfId="43799"/>
    <cellStyle name="sup2Text 2 2 2 4 3" xfId="43800"/>
    <cellStyle name="sup2Text 2 2 2 4 4" xfId="43801"/>
    <cellStyle name="sup2Text 2 2 2 4 5" xfId="43802"/>
    <cellStyle name="sup2Text 2 2 2 4 6" xfId="43803"/>
    <cellStyle name="sup2Text 2 2 2 4 7" xfId="43804"/>
    <cellStyle name="sup2Text 2 2 2 5" xfId="43805"/>
    <cellStyle name="sup2Text 2 2 2 6" xfId="43806"/>
    <cellStyle name="sup2Text 2 2 2 7" xfId="43807"/>
    <cellStyle name="sup2Text 2 2 2 8" xfId="43808"/>
    <cellStyle name="sup2Text 2 2 2 9" xfId="43809"/>
    <cellStyle name="sup2Text 2 2 3" xfId="43810"/>
    <cellStyle name="sup2Text 2 2 3 2" xfId="43811"/>
    <cellStyle name="sup2Text 2 2 3 3" xfId="43812"/>
    <cellStyle name="sup2Text 2 2 3 4" xfId="43813"/>
    <cellStyle name="sup2Text 2 2 3 5" xfId="43814"/>
    <cellStyle name="sup2Text 2 2 3 6" xfId="43815"/>
    <cellStyle name="sup2Text 2 2 3 7" xfId="43816"/>
    <cellStyle name="sup2Text 2 2 4" xfId="43817"/>
    <cellStyle name="sup2Text 2 2 5" xfId="43818"/>
    <cellStyle name="sup2Text 2 2 6" xfId="43819"/>
    <cellStyle name="sup2Text 2 2 7" xfId="43820"/>
    <cellStyle name="sup2Text 2 2 8" xfId="43821"/>
    <cellStyle name="sup2Text 2 2 9" xfId="43822"/>
    <cellStyle name="sup2Text 2 3" xfId="43823"/>
    <cellStyle name="sup2Text 2 3 10" xfId="43824"/>
    <cellStyle name="sup2Text 2 3 11" xfId="43825"/>
    <cellStyle name="sup2Text 2 3 12" xfId="43826"/>
    <cellStyle name="sup2Text 2 3 2" xfId="43827"/>
    <cellStyle name="sup2Text 2 3 2 10" xfId="43828"/>
    <cellStyle name="sup2Text 2 3 2 11" xfId="43829"/>
    <cellStyle name="sup2Text 2 3 2 12" xfId="43830"/>
    <cellStyle name="sup2Text 2 3 2 2" xfId="43831"/>
    <cellStyle name="sup2Text 2 3 2 2 10" xfId="43832"/>
    <cellStyle name="sup2Text 2 3 2 2 11" xfId="43833"/>
    <cellStyle name="sup2Text 2 3 2 2 12" xfId="43834"/>
    <cellStyle name="sup2Text 2 3 2 2 2" xfId="43835"/>
    <cellStyle name="sup2Text 2 3 2 2 2 2" xfId="43836"/>
    <cellStyle name="sup2Text 2 3 2 2 2 2 2" xfId="43837"/>
    <cellStyle name="sup2Text 2 3 2 2 2 2 3" xfId="43838"/>
    <cellStyle name="sup2Text 2 3 2 2 2 2 4" xfId="43839"/>
    <cellStyle name="sup2Text 2 3 2 2 2 2 5" xfId="43840"/>
    <cellStyle name="sup2Text 2 3 2 2 2 2 6" xfId="43841"/>
    <cellStyle name="sup2Text 2 3 2 2 2 2 7" xfId="43842"/>
    <cellStyle name="sup2Text 2 3 2 2 2 3" xfId="43843"/>
    <cellStyle name="sup2Text 2 3 2 2 2 4" xfId="43844"/>
    <cellStyle name="sup2Text 2 3 2 2 2 5" xfId="43845"/>
    <cellStyle name="sup2Text 2 3 2 2 2 6" xfId="43846"/>
    <cellStyle name="sup2Text 2 3 2 2 3" xfId="43847"/>
    <cellStyle name="sup2Text 2 3 2 2 3 2" xfId="43848"/>
    <cellStyle name="sup2Text 2 3 2 2 3 3" xfId="43849"/>
    <cellStyle name="sup2Text 2 3 2 2 3 4" xfId="43850"/>
    <cellStyle name="sup2Text 2 3 2 2 3 5" xfId="43851"/>
    <cellStyle name="sup2Text 2 3 2 2 3 6" xfId="43852"/>
    <cellStyle name="sup2Text 2 3 2 2 3 7" xfId="43853"/>
    <cellStyle name="sup2Text 2 3 2 2 4" xfId="43854"/>
    <cellStyle name="sup2Text 2 3 2 2 5" xfId="43855"/>
    <cellStyle name="sup2Text 2 3 2 2 6" xfId="43856"/>
    <cellStyle name="sup2Text 2 3 2 2 7" xfId="43857"/>
    <cellStyle name="sup2Text 2 3 2 2 8" xfId="43858"/>
    <cellStyle name="sup2Text 2 3 2 2 9" xfId="43859"/>
    <cellStyle name="sup2Text 2 3 2 3" xfId="43860"/>
    <cellStyle name="sup2Text 2 3 2 3 2" xfId="43861"/>
    <cellStyle name="sup2Text 2 3 2 3 2 2" xfId="43862"/>
    <cellStyle name="sup2Text 2 3 2 3 2 3" xfId="43863"/>
    <cellStyle name="sup2Text 2 3 2 3 2 4" xfId="43864"/>
    <cellStyle name="sup2Text 2 3 2 3 2 5" xfId="43865"/>
    <cellStyle name="sup2Text 2 3 2 3 2 6" xfId="43866"/>
    <cellStyle name="sup2Text 2 3 2 3 2 7" xfId="43867"/>
    <cellStyle name="sup2Text 2 3 2 3 3" xfId="43868"/>
    <cellStyle name="sup2Text 2 3 2 3 4" xfId="43869"/>
    <cellStyle name="sup2Text 2 3 2 3 5" xfId="43870"/>
    <cellStyle name="sup2Text 2 3 2 3 6" xfId="43871"/>
    <cellStyle name="sup2Text 2 3 2 4" xfId="43872"/>
    <cellStyle name="sup2Text 2 3 2 4 2" xfId="43873"/>
    <cellStyle name="sup2Text 2 3 2 4 3" xfId="43874"/>
    <cellStyle name="sup2Text 2 3 2 4 4" xfId="43875"/>
    <cellStyle name="sup2Text 2 3 2 4 5" xfId="43876"/>
    <cellStyle name="sup2Text 2 3 2 4 6" xfId="43877"/>
    <cellStyle name="sup2Text 2 3 2 4 7" xfId="43878"/>
    <cellStyle name="sup2Text 2 3 2 5" xfId="43879"/>
    <cellStyle name="sup2Text 2 3 2 6" xfId="43880"/>
    <cellStyle name="sup2Text 2 3 2 7" xfId="43881"/>
    <cellStyle name="sup2Text 2 3 2 8" xfId="43882"/>
    <cellStyle name="sup2Text 2 3 2 9" xfId="43883"/>
    <cellStyle name="sup2Text 2 3 3" xfId="43884"/>
    <cellStyle name="sup2Text 2 3 3 2" xfId="43885"/>
    <cellStyle name="sup2Text 2 3 3 2 2" xfId="43886"/>
    <cellStyle name="sup2Text 2 3 3 2 3" xfId="43887"/>
    <cellStyle name="sup2Text 2 3 3 2 4" xfId="43888"/>
    <cellStyle name="sup2Text 2 3 3 2 5" xfId="43889"/>
    <cellStyle name="sup2Text 2 3 3 2 6" xfId="43890"/>
    <cellStyle name="sup2Text 2 3 3 2 7" xfId="43891"/>
    <cellStyle name="sup2Text 2 3 3 3" xfId="43892"/>
    <cellStyle name="sup2Text 2 3 3 4" xfId="43893"/>
    <cellStyle name="sup2Text 2 3 3 5" xfId="43894"/>
    <cellStyle name="sup2Text 2 3 3 6" xfId="43895"/>
    <cellStyle name="sup2Text 2 3 4" xfId="43896"/>
    <cellStyle name="sup2Text 2 3 4 2" xfId="43897"/>
    <cellStyle name="sup2Text 2 3 4 3" xfId="43898"/>
    <cellStyle name="sup2Text 2 3 4 4" xfId="43899"/>
    <cellStyle name="sup2Text 2 3 4 5" xfId="43900"/>
    <cellStyle name="sup2Text 2 3 4 6" xfId="43901"/>
    <cellStyle name="sup2Text 2 3 4 7" xfId="43902"/>
    <cellStyle name="sup2Text 2 3 5" xfId="43903"/>
    <cellStyle name="sup2Text 2 3 6" xfId="43904"/>
    <cellStyle name="sup2Text 2 3 7" xfId="43905"/>
    <cellStyle name="sup2Text 2 3 8" xfId="43906"/>
    <cellStyle name="sup2Text 2 3 9" xfId="43907"/>
    <cellStyle name="sup2Text 2 4" xfId="43908"/>
    <cellStyle name="sup2Text 2 4 10" xfId="43909"/>
    <cellStyle name="sup2Text 2 4 11" xfId="43910"/>
    <cellStyle name="sup2Text 2 4 12" xfId="43911"/>
    <cellStyle name="sup2Text 2 4 2" xfId="43912"/>
    <cellStyle name="sup2Text 2 4 2 10" xfId="43913"/>
    <cellStyle name="sup2Text 2 4 2 11" xfId="43914"/>
    <cellStyle name="sup2Text 2 4 2 12" xfId="43915"/>
    <cellStyle name="sup2Text 2 4 2 2" xfId="43916"/>
    <cellStyle name="sup2Text 2 4 2 2 2" xfId="43917"/>
    <cellStyle name="sup2Text 2 4 2 2 2 2" xfId="43918"/>
    <cellStyle name="sup2Text 2 4 2 2 2 3" xfId="43919"/>
    <cellStyle name="sup2Text 2 4 2 2 2 4" xfId="43920"/>
    <cellStyle name="sup2Text 2 4 2 2 2 5" xfId="43921"/>
    <cellStyle name="sup2Text 2 4 2 2 2 6" xfId="43922"/>
    <cellStyle name="sup2Text 2 4 2 2 2 7" xfId="43923"/>
    <cellStyle name="sup2Text 2 4 2 2 3" xfId="43924"/>
    <cellStyle name="sup2Text 2 4 2 2 4" xfId="43925"/>
    <cellStyle name="sup2Text 2 4 2 2 5" xfId="43926"/>
    <cellStyle name="sup2Text 2 4 2 2 6" xfId="43927"/>
    <cellStyle name="sup2Text 2 4 2 3" xfId="43928"/>
    <cellStyle name="sup2Text 2 4 2 3 2" xfId="43929"/>
    <cellStyle name="sup2Text 2 4 2 3 3" xfId="43930"/>
    <cellStyle name="sup2Text 2 4 2 3 4" xfId="43931"/>
    <cellStyle name="sup2Text 2 4 2 3 5" xfId="43932"/>
    <cellStyle name="sup2Text 2 4 2 3 6" xfId="43933"/>
    <cellStyle name="sup2Text 2 4 2 3 7" xfId="43934"/>
    <cellStyle name="sup2Text 2 4 2 4" xfId="43935"/>
    <cellStyle name="sup2Text 2 4 2 5" xfId="43936"/>
    <cellStyle name="sup2Text 2 4 2 6" xfId="43937"/>
    <cellStyle name="sup2Text 2 4 2 7" xfId="43938"/>
    <cellStyle name="sup2Text 2 4 2 8" xfId="43939"/>
    <cellStyle name="sup2Text 2 4 2 9" xfId="43940"/>
    <cellStyle name="sup2Text 2 4 3" xfId="43941"/>
    <cellStyle name="sup2Text 2 4 3 2" xfId="43942"/>
    <cellStyle name="sup2Text 2 4 3 2 2" xfId="43943"/>
    <cellStyle name="sup2Text 2 4 3 2 3" xfId="43944"/>
    <cellStyle name="sup2Text 2 4 3 2 4" xfId="43945"/>
    <cellStyle name="sup2Text 2 4 3 2 5" xfId="43946"/>
    <cellStyle name="sup2Text 2 4 3 2 6" xfId="43947"/>
    <cellStyle name="sup2Text 2 4 3 2 7" xfId="43948"/>
    <cellStyle name="sup2Text 2 4 3 3" xfId="43949"/>
    <cellStyle name="sup2Text 2 4 3 4" xfId="43950"/>
    <cellStyle name="sup2Text 2 4 3 5" xfId="43951"/>
    <cellStyle name="sup2Text 2 4 3 6" xfId="43952"/>
    <cellStyle name="sup2Text 2 4 4" xfId="43953"/>
    <cellStyle name="sup2Text 2 4 4 2" xfId="43954"/>
    <cellStyle name="sup2Text 2 4 4 3" xfId="43955"/>
    <cellStyle name="sup2Text 2 4 4 4" xfId="43956"/>
    <cellStyle name="sup2Text 2 4 4 5" xfId="43957"/>
    <cellStyle name="sup2Text 2 4 4 6" xfId="43958"/>
    <cellStyle name="sup2Text 2 4 4 7" xfId="43959"/>
    <cellStyle name="sup2Text 2 4 5" xfId="43960"/>
    <cellStyle name="sup2Text 2 4 6" xfId="43961"/>
    <cellStyle name="sup2Text 2 4 7" xfId="43962"/>
    <cellStyle name="sup2Text 2 4 8" xfId="43963"/>
    <cellStyle name="sup2Text 2 4 9" xfId="43964"/>
    <cellStyle name="sup2Text 2 5" xfId="43965"/>
    <cellStyle name="sup2Text 2 5 2" xfId="43966"/>
    <cellStyle name="sup2Text 2 5 3" xfId="43967"/>
    <cellStyle name="sup2Text 2 5 4" xfId="43968"/>
    <cellStyle name="sup2Text 2 5 5" xfId="43969"/>
    <cellStyle name="sup2Text 2 6" xfId="43970"/>
    <cellStyle name="sup2Text 2 6 2" xfId="43971"/>
    <cellStyle name="sup2Text 2 6 3" xfId="43972"/>
    <cellStyle name="sup2Text 2 6 4" xfId="43973"/>
    <cellStyle name="sup2Text 2 6 5" xfId="43974"/>
    <cellStyle name="sup2Text 2 6 6" xfId="43975"/>
    <cellStyle name="sup2Text 2 6 7" xfId="43976"/>
    <cellStyle name="sup2Text 2 7" xfId="43977"/>
    <cellStyle name="sup2Text 2 7 2" xfId="43978"/>
    <cellStyle name="sup2Text 2 7 3" xfId="43979"/>
    <cellStyle name="sup2Text 2 7 4" xfId="43980"/>
    <cellStyle name="sup2Text 2 8" xfId="43981"/>
    <cellStyle name="sup2Text 2 8 2" xfId="43982"/>
    <cellStyle name="sup2Text 2 8 3" xfId="43983"/>
    <cellStyle name="sup2Text 2 8 4" xfId="43984"/>
    <cellStyle name="sup2Text 2 9" xfId="43985"/>
    <cellStyle name="sup2Text 3" xfId="43986"/>
    <cellStyle name="sup2Text 3 10" xfId="43987"/>
    <cellStyle name="sup2Text 3 11" xfId="43988"/>
    <cellStyle name="sup2Text 3 12" xfId="43989"/>
    <cellStyle name="sup2Text 3 13" xfId="43990"/>
    <cellStyle name="sup2Text 3 14" xfId="43991"/>
    <cellStyle name="sup2Text 3 15" xfId="43992"/>
    <cellStyle name="sup2Text 3 2" xfId="43993"/>
    <cellStyle name="sup2Text 3 2 10" xfId="43994"/>
    <cellStyle name="sup2Text 3 2 11" xfId="43995"/>
    <cellStyle name="sup2Text 3 2 2" xfId="43996"/>
    <cellStyle name="sup2Text 3 2 2 10" xfId="43997"/>
    <cellStyle name="sup2Text 3 2 2 11" xfId="43998"/>
    <cellStyle name="sup2Text 3 2 2 12" xfId="43999"/>
    <cellStyle name="sup2Text 3 2 2 2" xfId="44000"/>
    <cellStyle name="sup2Text 3 2 2 2 10" xfId="44001"/>
    <cellStyle name="sup2Text 3 2 2 2 11" xfId="44002"/>
    <cellStyle name="sup2Text 3 2 2 2 12" xfId="44003"/>
    <cellStyle name="sup2Text 3 2 2 2 2" xfId="44004"/>
    <cellStyle name="sup2Text 3 2 2 2 2 2" xfId="44005"/>
    <cellStyle name="sup2Text 3 2 2 2 2 2 2" xfId="44006"/>
    <cellStyle name="sup2Text 3 2 2 2 2 2 3" xfId="44007"/>
    <cellStyle name="sup2Text 3 2 2 2 2 2 4" xfId="44008"/>
    <cellStyle name="sup2Text 3 2 2 2 2 2 5" xfId="44009"/>
    <cellStyle name="sup2Text 3 2 2 2 2 2 6" xfId="44010"/>
    <cellStyle name="sup2Text 3 2 2 2 2 2 7" xfId="44011"/>
    <cellStyle name="sup2Text 3 2 2 2 2 3" xfId="44012"/>
    <cellStyle name="sup2Text 3 2 2 2 2 4" xfId="44013"/>
    <cellStyle name="sup2Text 3 2 2 2 2 5" xfId="44014"/>
    <cellStyle name="sup2Text 3 2 2 2 2 6" xfId="44015"/>
    <cellStyle name="sup2Text 3 2 2 2 3" xfId="44016"/>
    <cellStyle name="sup2Text 3 2 2 2 3 2" xfId="44017"/>
    <cellStyle name="sup2Text 3 2 2 2 3 3" xfId="44018"/>
    <cellStyle name="sup2Text 3 2 2 2 3 4" xfId="44019"/>
    <cellStyle name="sup2Text 3 2 2 2 3 5" xfId="44020"/>
    <cellStyle name="sup2Text 3 2 2 2 3 6" xfId="44021"/>
    <cellStyle name="sup2Text 3 2 2 2 3 7" xfId="44022"/>
    <cellStyle name="sup2Text 3 2 2 2 4" xfId="44023"/>
    <cellStyle name="sup2Text 3 2 2 2 5" xfId="44024"/>
    <cellStyle name="sup2Text 3 2 2 2 6" xfId="44025"/>
    <cellStyle name="sup2Text 3 2 2 2 7" xfId="44026"/>
    <cellStyle name="sup2Text 3 2 2 2 8" xfId="44027"/>
    <cellStyle name="sup2Text 3 2 2 2 9" xfId="44028"/>
    <cellStyle name="sup2Text 3 2 2 3" xfId="44029"/>
    <cellStyle name="sup2Text 3 2 2 3 2" xfId="44030"/>
    <cellStyle name="sup2Text 3 2 2 3 2 2" xfId="44031"/>
    <cellStyle name="sup2Text 3 2 2 3 2 3" xfId="44032"/>
    <cellStyle name="sup2Text 3 2 2 3 2 4" xfId="44033"/>
    <cellStyle name="sup2Text 3 2 2 3 2 5" xfId="44034"/>
    <cellStyle name="sup2Text 3 2 2 3 2 6" xfId="44035"/>
    <cellStyle name="sup2Text 3 2 2 3 2 7" xfId="44036"/>
    <cellStyle name="sup2Text 3 2 2 3 3" xfId="44037"/>
    <cellStyle name="sup2Text 3 2 2 3 4" xfId="44038"/>
    <cellStyle name="sup2Text 3 2 2 3 5" xfId="44039"/>
    <cellStyle name="sup2Text 3 2 2 3 6" xfId="44040"/>
    <cellStyle name="sup2Text 3 2 2 4" xfId="44041"/>
    <cellStyle name="sup2Text 3 2 2 4 2" xfId="44042"/>
    <cellStyle name="sup2Text 3 2 2 4 3" xfId="44043"/>
    <cellStyle name="sup2Text 3 2 2 4 4" xfId="44044"/>
    <cellStyle name="sup2Text 3 2 2 4 5" xfId="44045"/>
    <cellStyle name="sup2Text 3 2 2 4 6" xfId="44046"/>
    <cellStyle name="sup2Text 3 2 2 4 7" xfId="44047"/>
    <cellStyle name="sup2Text 3 2 2 5" xfId="44048"/>
    <cellStyle name="sup2Text 3 2 2 6" xfId="44049"/>
    <cellStyle name="sup2Text 3 2 2 7" xfId="44050"/>
    <cellStyle name="sup2Text 3 2 2 8" xfId="44051"/>
    <cellStyle name="sup2Text 3 2 2 9" xfId="44052"/>
    <cellStyle name="sup2Text 3 2 3" xfId="44053"/>
    <cellStyle name="sup2Text 3 2 3 2" xfId="44054"/>
    <cellStyle name="sup2Text 3 2 3 3" xfId="44055"/>
    <cellStyle name="sup2Text 3 2 3 4" xfId="44056"/>
    <cellStyle name="sup2Text 3 2 3 5" xfId="44057"/>
    <cellStyle name="sup2Text 3 2 3 6" xfId="44058"/>
    <cellStyle name="sup2Text 3 2 3 7" xfId="44059"/>
    <cellStyle name="sup2Text 3 2 4" xfId="44060"/>
    <cellStyle name="sup2Text 3 2 5" xfId="44061"/>
    <cellStyle name="sup2Text 3 2 6" xfId="44062"/>
    <cellStyle name="sup2Text 3 2 7" xfId="44063"/>
    <cellStyle name="sup2Text 3 2 8" xfId="44064"/>
    <cellStyle name="sup2Text 3 2 9" xfId="44065"/>
    <cellStyle name="sup2Text 3 3" xfId="44066"/>
    <cellStyle name="sup2Text 3 3 10" xfId="44067"/>
    <cellStyle name="sup2Text 3 3 11" xfId="44068"/>
    <cellStyle name="sup2Text 3 3 12" xfId="44069"/>
    <cellStyle name="sup2Text 3 3 2" xfId="44070"/>
    <cellStyle name="sup2Text 3 3 2 10" xfId="44071"/>
    <cellStyle name="sup2Text 3 3 2 11" xfId="44072"/>
    <cellStyle name="sup2Text 3 3 2 12" xfId="44073"/>
    <cellStyle name="sup2Text 3 3 2 2" xfId="44074"/>
    <cellStyle name="sup2Text 3 3 2 2 10" xfId="44075"/>
    <cellStyle name="sup2Text 3 3 2 2 11" xfId="44076"/>
    <cellStyle name="sup2Text 3 3 2 2 12" xfId="44077"/>
    <cellStyle name="sup2Text 3 3 2 2 2" xfId="44078"/>
    <cellStyle name="sup2Text 3 3 2 2 2 2" xfId="44079"/>
    <cellStyle name="sup2Text 3 3 2 2 2 2 2" xfId="44080"/>
    <cellStyle name="sup2Text 3 3 2 2 2 2 3" xfId="44081"/>
    <cellStyle name="sup2Text 3 3 2 2 2 2 4" xfId="44082"/>
    <cellStyle name="sup2Text 3 3 2 2 2 2 5" xfId="44083"/>
    <cellStyle name="sup2Text 3 3 2 2 2 2 6" xfId="44084"/>
    <cellStyle name="sup2Text 3 3 2 2 2 2 7" xfId="44085"/>
    <cellStyle name="sup2Text 3 3 2 2 2 3" xfId="44086"/>
    <cellStyle name="sup2Text 3 3 2 2 2 4" xfId="44087"/>
    <cellStyle name="sup2Text 3 3 2 2 2 5" xfId="44088"/>
    <cellStyle name="sup2Text 3 3 2 2 2 6" xfId="44089"/>
    <cellStyle name="sup2Text 3 3 2 2 3" xfId="44090"/>
    <cellStyle name="sup2Text 3 3 2 2 3 2" xfId="44091"/>
    <cellStyle name="sup2Text 3 3 2 2 3 3" xfId="44092"/>
    <cellStyle name="sup2Text 3 3 2 2 3 4" xfId="44093"/>
    <cellStyle name="sup2Text 3 3 2 2 3 5" xfId="44094"/>
    <cellStyle name="sup2Text 3 3 2 2 3 6" xfId="44095"/>
    <cellStyle name="sup2Text 3 3 2 2 3 7" xfId="44096"/>
    <cellStyle name="sup2Text 3 3 2 2 4" xfId="44097"/>
    <cellStyle name="sup2Text 3 3 2 2 5" xfId="44098"/>
    <cellStyle name="sup2Text 3 3 2 2 6" xfId="44099"/>
    <cellStyle name="sup2Text 3 3 2 2 7" xfId="44100"/>
    <cellStyle name="sup2Text 3 3 2 2 8" xfId="44101"/>
    <cellStyle name="sup2Text 3 3 2 2 9" xfId="44102"/>
    <cellStyle name="sup2Text 3 3 2 3" xfId="44103"/>
    <cellStyle name="sup2Text 3 3 2 3 2" xfId="44104"/>
    <cellStyle name="sup2Text 3 3 2 3 2 2" xfId="44105"/>
    <cellStyle name="sup2Text 3 3 2 3 2 3" xfId="44106"/>
    <cellStyle name="sup2Text 3 3 2 3 2 4" xfId="44107"/>
    <cellStyle name="sup2Text 3 3 2 3 2 5" xfId="44108"/>
    <cellStyle name="sup2Text 3 3 2 3 2 6" xfId="44109"/>
    <cellStyle name="sup2Text 3 3 2 3 2 7" xfId="44110"/>
    <cellStyle name="sup2Text 3 3 2 3 3" xfId="44111"/>
    <cellStyle name="sup2Text 3 3 2 3 4" xfId="44112"/>
    <cellStyle name="sup2Text 3 3 2 3 5" xfId="44113"/>
    <cellStyle name="sup2Text 3 3 2 3 6" xfId="44114"/>
    <cellStyle name="sup2Text 3 3 2 4" xfId="44115"/>
    <cellStyle name="sup2Text 3 3 2 4 2" xfId="44116"/>
    <cellStyle name="sup2Text 3 3 2 4 3" xfId="44117"/>
    <cellStyle name="sup2Text 3 3 2 4 4" xfId="44118"/>
    <cellStyle name="sup2Text 3 3 2 4 5" xfId="44119"/>
    <cellStyle name="sup2Text 3 3 2 4 6" xfId="44120"/>
    <cellStyle name="sup2Text 3 3 2 4 7" xfId="44121"/>
    <cellStyle name="sup2Text 3 3 2 5" xfId="44122"/>
    <cellStyle name="sup2Text 3 3 2 6" xfId="44123"/>
    <cellStyle name="sup2Text 3 3 2 7" xfId="44124"/>
    <cellStyle name="sup2Text 3 3 2 8" xfId="44125"/>
    <cellStyle name="sup2Text 3 3 2 9" xfId="44126"/>
    <cellStyle name="sup2Text 3 3 3" xfId="44127"/>
    <cellStyle name="sup2Text 3 3 3 2" xfId="44128"/>
    <cellStyle name="sup2Text 3 3 3 2 2" xfId="44129"/>
    <cellStyle name="sup2Text 3 3 3 2 3" xfId="44130"/>
    <cellStyle name="sup2Text 3 3 3 2 4" xfId="44131"/>
    <cellStyle name="sup2Text 3 3 3 2 5" xfId="44132"/>
    <cellStyle name="sup2Text 3 3 3 2 6" xfId="44133"/>
    <cellStyle name="sup2Text 3 3 3 2 7" xfId="44134"/>
    <cellStyle name="sup2Text 3 3 3 3" xfId="44135"/>
    <cellStyle name="sup2Text 3 3 3 4" xfId="44136"/>
    <cellStyle name="sup2Text 3 3 3 5" xfId="44137"/>
    <cellStyle name="sup2Text 3 3 3 6" xfId="44138"/>
    <cellStyle name="sup2Text 3 3 4" xfId="44139"/>
    <cellStyle name="sup2Text 3 3 4 2" xfId="44140"/>
    <cellStyle name="sup2Text 3 3 4 3" xfId="44141"/>
    <cellStyle name="sup2Text 3 3 4 4" xfId="44142"/>
    <cellStyle name="sup2Text 3 3 4 5" xfId="44143"/>
    <cellStyle name="sup2Text 3 3 4 6" xfId="44144"/>
    <cellStyle name="sup2Text 3 3 4 7" xfId="44145"/>
    <cellStyle name="sup2Text 3 3 5" xfId="44146"/>
    <cellStyle name="sup2Text 3 3 6" xfId="44147"/>
    <cellStyle name="sup2Text 3 3 7" xfId="44148"/>
    <cellStyle name="sup2Text 3 3 8" xfId="44149"/>
    <cellStyle name="sup2Text 3 3 9" xfId="44150"/>
    <cellStyle name="sup2Text 3 4" xfId="44151"/>
    <cellStyle name="sup2Text 3 4 10" xfId="44152"/>
    <cellStyle name="sup2Text 3 4 11" xfId="44153"/>
    <cellStyle name="sup2Text 3 4 12" xfId="44154"/>
    <cellStyle name="sup2Text 3 4 2" xfId="44155"/>
    <cellStyle name="sup2Text 3 4 2 10" xfId="44156"/>
    <cellStyle name="sup2Text 3 4 2 11" xfId="44157"/>
    <cellStyle name="sup2Text 3 4 2 12" xfId="44158"/>
    <cellStyle name="sup2Text 3 4 2 2" xfId="44159"/>
    <cellStyle name="sup2Text 3 4 2 2 2" xfId="44160"/>
    <cellStyle name="sup2Text 3 4 2 2 2 2" xfId="44161"/>
    <cellStyle name="sup2Text 3 4 2 2 2 3" xfId="44162"/>
    <cellStyle name="sup2Text 3 4 2 2 2 4" xfId="44163"/>
    <cellStyle name="sup2Text 3 4 2 2 2 5" xfId="44164"/>
    <cellStyle name="sup2Text 3 4 2 2 2 6" xfId="44165"/>
    <cellStyle name="sup2Text 3 4 2 2 2 7" xfId="44166"/>
    <cellStyle name="sup2Text 3 4 2 2 3" xfId="44167"/>
    <cellStyle name="sup2Text 3 4 2 2 4" xfId="44168"/>
    <cellStyle name="sup2Text 3 4 2 2 5" xfId="44169"/>
    <cellStyle name="sup2Text 3 4 2 2 6" xfId="44170"/>
    <cellStyle name="sup2Text 3 4 2 3" xfId="44171"/>
    <cellStyle name="sup2Text 3 4 2 3 2" xfId="44172"/>
    <cellStyle name="sup2Text 3 4 2 3 3" xfId="44173"/>
    <cellStyle name="sup2Text 3 4 2 3 4" xfId="44174"/>
    <cellStyle name="sup2Text 3 4 2 3 5" xfId="44175"/>
    <cellStyle name="sup2Text 3 4 2 3 6" xfId="44176"/>
    <cellStyle name="sup2Text 3 4 2 3 7" xfId="44177"/>
    <cellStyle name="sup2Text 3 4 2 4" xfId="44178"/>
    <cellStyle name="sup2Text 3 4 2 5" xfId="44179"/>
    <cellStyle name="sup2Text 3 4 2 6" xfId="44180"/>
    <cellStyle name="sup2Text 3 4 2 7" xfId="44181"/>
    <cellStyle name="sup2Text 3 4 2 8" xfId="44182"/>
    <cellStyle name="sup2Text 3 4 2 9" xfId="44183"/>
    <cellStyle name="sup2Text 3 4 3" xfId="44184"/>
    <cellStyle name="sup2Text 3 4 3 2" xfId="44185"/>
    <cellStyle name="sup2Text 3 4 3 2 2" xfId="44186"/>
    <cellStyle name="sup2Text 3 4 3 2 3" xfId="44187"/>
    <cellStyle name="sup2Text 3 4 3 2 4" xfId="44188"/>
    <cellStyle name="sup2Text 3 4 3 2 5" xfId="44189"/>
    <cellStyle name="sup2Text 3 4 3 2 6" xfId="44190"/>
    <cellStyle name="sup2Text 3 4 3 2 7" xfId="44191"/>
    <cellStyle name="sup2Text 3 4 3 3" xfId="44192"/>
    <cellStyle name="sup2Text 3 4 3 4" xfId="44193"/>
    <cellStyle name="sup2Text 3 4 3 5" xfId="44194"/>
    <cellStyle name="sup2Text 3 4 3 6" xfId="44195"/>
    <cellStyle name="sup2Text 3 4 4" xfId="44196"/>
    <cellStyle name="sup2Text 3 4 4 2" xfId="44197"/>
    <cellStyle name="sup2Text 3 4 4 3" xfId="44198"/>
    <cellStyle name="sup2Text 3 4 4 4" xfId="44199"/>
    <cellStyle name="sup2Text 3 4 4 5" xfId="44200"/>
    <cellStyle name="sup2Text 3 4 4 6" xfId="44201"/>
    <cellStyle name="sup2Text 3 4 4 7" xfId="44202"/>
    <cellStyle name="sup2Text 3 4 5" xfId="44203"/>
    <cellStyle name="sup2Text 3 4 6" xfId="44204"/>
    <cellStyle name="sup2Text 3 4 7" xfId="44205"/>
    <cellStyle name="sup2Text 3 4 8" xfId="44206"/>
    <cellStyle name="sup2Text 3 4 9" xfId="44207"/>
    <cellStyle name="sup2Text 3 5" xfId="44208"/>
    <cellStyle name="sup2Text 3 5 2" xfId="44209"/>
    <cellStyle name="sup2Text 3 5 3" xfId="44210"/>
    <cellStyle name="sup2Text 3 5 4" xfId="44211"/>
    <cellStyle name="sup2Text 3 5 5" xfId="44212"/>
    <cellStyle name="sup2Text 3 5 6" xfId="44213"/>
    <cellStyle name="sup2Text 3 5 7" xfId="44214"/>
    <cellStyle name="sup2Text 3 6" xfId="44215"/>
    <cellStyle name="sup2Text 3 6 2" xfId="44216"/>
    <cellStyle name="sup2Text 3 6 3" xfId="44217"/>
    <cellStyle name="sup2Text 3 6 4" xfId="44218"/>
    <cellStyle name="sup2Text 3 6 5" xfId="44219"/>
    <cellStyle name="sup2Text 3 6 6" xfId="44220"/>
    <cellStyle name="sup2Text 3 6 7" xfId="44221"/>
    <cellStyle name="sup2Text 3 7" xfId="44222"/>
    <cellStyle name="sup2Text 3 7 2" xfId="44223"/>
    <cellStyle name="sup2Text 3 7 3" xfId="44224"/>
    <cellStyle name="sup2Text 3 7 4" xfId="44225"/>
    <cellStyle name="sup2Text 3 8" xfId="44226"/>
    <cellStyle name="sup2Text 3 8 2" xfId="44227"/>
    <cellStyle name="sup2Text 3 8 3" xfId="44228"/>
    <cellStyle name="sup2Text 3 8 4" xfId="44229"/>
    <cellStyle name="sup2Text 3 9" xfId="44230"/>
    <cellStyle name="sup2Text 4" xfId="44231"/>
    <cellStyle name="sup2Text 4 10" xfId="44232"/>
    <cellStyle name="sup2Text 4 11" xfId="44233"/>
    <cellStyle name="sup2Text 4 12" xfId="44234"/>
    <cellStyle name="sup2Text 4 13" xfId="44235"/>
    <cellStyle name="sup2Text 4 2" xfId="44236"/>
    <cellStyle name="sup2Text 4 2 2" xfId="44237"/>
    <cellStyle name="sup2Text 4 2 2 2" xfId="44238"/>
    <cellStyle name="sup2Text 4 2 2 3" xfId="44239"/>
    <cellStyle name="sup2Text 4 2 2 4" xfId="44240"/>
    <cellStyle name="sup2Text 4 2 2 5" xfId="44241"/>
    <cellStyle name="sup2Text 4 2 2 6" xfId="44242"/>
    <cellStyle name="sup2Text 4 2 2 7" xfId="44243"/>
    <cellStyle name="sup2Text 4 2 3" xfId="44244"/>
    <cellStyle name="sup2Text 4 2 4" xfId="44245"/>
    <cellStyle name="sup2Text 4 2 5" xfId="44246"/>
    <cellStyle name="sup2Text 4 2 6" xfId="44247"/>
    <cellStyle name="sup2Text 4 3" xfId="44248"/>
    <cellStyle name="sup2Text 4 3 2" xfId="44249"/>
    <cellStyle name="sup2Text 4 3 3" xfId="44250"/>
    <cellStyle name="sup2Text 4 3 4" xfId="44251"/>
    <cellStyle name="sup2Text 4 3 5" xfId="44252"/>
    <cellStyle name="sup2Text 4 3 6" xfId="44253"/>
    <cellStyle name="sup2Text 4 3 7" xfId="44254"/>
    <cellStyle name="sup2Text 4 4" xfId="44255"/>
    <cellStyle name="sup2Text 4 5" xfId="44256"/>
    <cellStyle name="sup2Text 4 6" xfId="44257"/>
    <cellStyle name="sup2Text 4 7" xfId="44258"/>
    <cellStyle name="sup2Text 4 8" xfId="44259"/>
    <cellStyle name="sup2Text 4 9" xfId="44260"/>
    <cellStyle name="sup2Text 5" xfId="44261"/>
    <cellStyle name="sup2Text 5 10" xfId="44262"/>
    <cellStyle name="sup2Text 5 11" xfId="44263"/>
    <cellStyle name="sup2Text 5 12" xfId="44264"/>
    <cellStyle name="sup2Text 5 13" xfId="44265"/>
    <cellStyle name="sup2Text 5 2" xfId="44266"/>
    <cellStyle name="sup2Text 5 2 2" xfId="44267"/>
    <cellStyle name="sup2Text 5 2 2 2" xfId="44268"/>
    <cellStyle name="sup2Text 5 2 2 3" xfId="44269"/>
    <cellStyle name="sup2Text 5 2 2 4" xfId="44270"/>
    <cellStyle name="sup2Text 5 2 2 5" xfId="44271"/>
    <cellStyle name="sup2Text 5 2 2 6" xfId="44272"/>
    <cellStyle name="sup2Text 5 2 2 7" xfId="44273"/>
    <cellStyle name="sup2Text 5 2 3" xfId="44274"/>
    <cellStyle name="sup2Text 5 2 4" xfId="44275"/>
    <cellStyle name="sup2Text 5 2 5" xfId="44276"/>
    <cellStyle name="sup2Text 5 2 6" xfId="44277"/>
    <cellStyle name="sup2Text 5 3" xfId="44278"/>
    <cellStyle name="sup2Text 5 3 2" xfId="44279"/>
    <cellStyle name="sup2Text 5 3 3" xfId="44280"/>
    <cellStyle name="sup2Text 5 3 4" xfId="44281"/>
    <cellStyle name="sup2Text 5 3 5" xfId="44282"/>
    <cellStyle name="sup2Text 5 3 6" xfId="44283"/>
    <cellStyle name="sup2Text 5 3 7" xfId="44284"/>
    <cellStyle name="sup2Text 5 4" xfId="44285"/>
    <cellStyle name="sup2Text 5 5" xfId="44286"/>
    <cellStyle name="sup2Text 5 6" xfId="44287"/>
    <cellStyle name="sup2Text 5 7" xfId="44288"/>
    <cellStyle name="sup2Text 5 8" xfId="44289"/>
    <cellStyle name="sup2Text 5 9" xfId="44290"/>
    <cellStyle name="sup2Text 6" xfId="44291"/>
    <cellStyle name="sup2Text 6 10" xfId="44292"/>
    <cellStyle name="sup2Text 6 11" xfId="44293"/>
    <cellStyle name="sup2Text 6 12" xfId="44294"/>
    <cellStyle name="sup2Text 6 2" xfId="44295"/>
    <cellStyle name="sup2Text 6 2 2" xfId="44296"/>
    <cellStyle name="sup2Text 6 2 2 2" xfId="44297"/>
    <cellStyle name="sup2Text 6 2 2 3" xfId="44298"/>
    <cellStyle name="sup2Text 6 2 2 4" xfId="44299"/>
    <cellStyle name="sup2Text 6 2 2 5" xfId="44300"/>
    <cellStyle name="sup2Text 6 2 2 6" xfId="44301"/>
    <cellStyle name="sup2Text 6 2 2 7" xfId="44302"/>
    <cellStyle name="sup2Text 6 2 3" xfId="44303"/>
    <cellStyle name="sup2Text 6 2 4" xfId="44304"/>
    <cellStyle name="sup2Text 6 2 5" xfId="44305"/>
    <cellStyle name="sup2Text 6 2 6" xfId="44306"/>
    <cellStyle name="sup2Text 6 3" xfId="44307"/>
    <cellStyle name="sup2Text 6 3 2" xfId="44308"/>
    <cellStyle name="sup2Text 6 3 3" xfId="44309"/>
    <cellStyle name="sup2Text 6 3 4" xfId="44310"/>
    <cellStyle name="sup2Text 6 3 5" xfId="44311"/>
    <cellStyle name="sup2Text 6 3 6" xfId="44312"/>
    <cellStyle name="sup2Text 6 3 7" xfId="44313"/>
    <cellStyle name="sup2Text 6 4" xfId="44314"/>
    <cellStyle name="sup2Text 6 5" xfId="44315"/>
    <cellStyle name="sup2Text 6 6" xfId="44316"/>
    <cellStyle name="sup2Text 6 7" xfId="44317"/>
    <cellStyle name="sup2Text 6 8" xfId="44318"/>
    <cellStyle name="sup2Text 6 9" xfId="44319"/>
    <cellStyle name="sup2Text 7" xfId="44320"/>
    <cellStyle name="sup2Text 7 2" xfId="44321"/>
    <cellStyle name="sup2Text 7 3" xfId="44322"/>
    <cellStyle name="sup2Text 7 4" xfId="44323"/>
    <cellStyle name="sup2Text 7 5" xfId="44324"/>
    <cellStyle name="sup2Text 8" xfId="44325"/>
    <cellStyle name="sup2Text 8 2" xfId="44326"/>
    <cellStyle name="sup2Text 8 3" xfId="44327"/>
    <cellStyle name="sup2Text 8 4" xfId="44328"/>
    <cellStyle name="sup2Text 8 5" xfId="44329"/>
    <cellStyle name="sup2Text 8 6" xfId="44330"/>
    <cellStyle name="sup2Text 8 7" xfId="44331"/>
    <cellStyle name="sup2Text 9" xfId="44332"/>
    <cellStyle name="sup2Text 9 2" xfId="44333"/>
    <cellStyle name="sup2Text 9 3" xfId="44334"/>
    <cellStyle name="sup2Text 9 4" xfId="44335"/>
    <cellStyle name="sup3ParameterE" xfId="44336"/>
    <cellStyle name="sup3ParameterE 10" xfId="44337"/>
    <cellStyle name="sup3ParameterE 10 2" xfId="44338"/>
    <cellStyle name="sup3ParameterE 10 3" xfId="44339"/>
    <cellStyle name="sup3ParameterE 10 4" xfId="44340"/>
    <cellStyle name="sup3ParameterE 11" xfId="44341"/>
    <cellStyle name="sup3ParameterE 12" xfId="44342"/>
    <cellStyle name="sup3ParameterE 13" xfId="44343"/>
    <cellStyle name="sup3ParameterE 14" xfId="44344"/>
    <cellStyle name="sup3ParameterE 2" xfId="44345"/>
    <cellStyle name="sup3ParameterE 2 10" xfId="44346"/>
    <cellStyle name="sup3ParameterE 2 11" xfId="44347"/>
    <cellStyle name="sup3ParameterE 2 12" xfId="44348"/>
    <cellStyle name="sup3ParameterE 2 13" xfId="44349"/>
    <cellStyle name="sup3ParameterE 2 14" xfId="44350"/>
    <cellStyle name="sup3ParameterE 2 2" xfId="44351"/>
    <cellStyle name="sup3ParameterE 2 2 10" xfId="44352"/>
    <cellStyle name="sup3ParameterE 2 2 11" xfId="44353"/>
    <cellStyle name="sup3ParameterE 2 2 2" xfId="44354"/>
    <cellStyle name="sup3ParameterE 2 2 2 10" xfId="44355"/>
    <cellStyle name="sup3ParameterE 2 2 2 11" xfId="44356"/>
    <cellStyle name="sup3ParameterE 2 2 2 12" xfId="44357"/>
    <cellStyle name="sup3ParameterE 2 2 2 2" xfId="44358"/>
    <cellStyle name="sup3ParameterE 2 2 2 2 10" xfId="44359"/>
    <cellStyle name="sup3ParameterE 2 2 2 2 11" xfId="44360"/>
    <cellStyle name="sup3ParameterE 2 2 2 2 12" xfId="44361"/>
    <cellStyle name="sup3ParameterE 2 2 2 2 2" xfId="44362"/>
    <cellStyle name="sup3ParameterE 2 2 2 2 2 2" xfId="44363"/>
    <cellStyle name="sup3ParameterE 2 2 2 2 2 2 2" xfId="44364"/>
    <cellStyle name="sup3ParameterE 2 2 2 2 2 2 3" xfId="44365"/>
    <cellStyle name="sup3ParameterE 2 2 2 2 2 2 4" xfId="44366"/>
    <cellStyle name="sup3ParameterE 2 2 2 2 2 2 5" xfId="44367"/>
    <cellStyle name="sup3ParameterE 2 2 2 2 2 2 6" xfId="44368"/>
    <cellStyle name="sup3ParameterE 2 2 2 2 2 2 7" xfId="44369"/>
    <cellStyle name="sup3ParameterE 2 2 2 2 2 3" xfId="44370"/>
    <cellStyle name="sup3ParameterE 2 2 2 2 2 4" xfId="44371"/>
    <cellStyle name="sup3ParameterE 2 2 2 2 2 5" xfId="44372"/>
    <cellStyle name="sup3ParameterE 2 2 2 2 2 6" xfId="44373"/>
    <cellStyle name="sup3ParameterE 2 2 2 2 3" xfId="44374"/>
    <cellStyle name="sup3ParameterE 2 2 2 2 3 2" xfId="44375"/>
    <cellStyle name="sup3ParameterE 2 2 2 2 3 3" xfId="44376"/>
    <cellStyle name="sup3ParameterE 2 2 2 2 3 4" xfId="44377"/>
    <cellStyle name="sup3ParameterE 2 2 2 2 3 5" xfId="44378"/>
    <cellStyle name="sup3ParameterE 2 2 2 2 3 6" xfId="44379"/>
    <cellStyle name="sup3ParameterE 2 2 2 2 3 7" xfId="44380"/>
    <cellStyle name="sup3ParameterE 2 2 2 2 4" xfId="44381"/>
    <cellStyle name="sup3ParameterE 2 2 2 2 5" xfId="44382"/>
    <cellStyle name="sup3ParameterE 2 2 2 2 6" xfId="44383"/>
    <cellStyle name="sup3ParameterE 2 2 2 2 7" xfId="44384"/>
    <cellStyle name="sup3ParameterE 2 2 2 2 8" xfId="44385"/>
    <cellStyle name="sup3ParameterE 2 2 2 2 9" xfId="44386"/>
    <cellStyle name="sup3ParameterE 2 2 2 3" xfId="44387"/>
    <cellStyle name="sup3ParameterE 2 2 2 3 2" xfId="44388"/>
    <cellStyle name="sup3ParameterE 2 2 2 3 2 2" xfId="44389"/>
    <cellStyle name="sup3ParameterE 2 2 2 3 2 3" xfId="44390"/>
    <cellStyle name="sup3ParameterE 2 2 2 3 2 4" xfId="44391"/>
    <cellStyle name="sup3ParameterE 2 2 2 3 2 5" xfId="44392"/>
    <cellStyle name="sup3ParameterE 2 2 2 3 2 6" xfId="44393"/>
    <cellStyle name="sup3ParameterE 2 2 2 3 2 7" xfId="44394"/>
    <cellStyle name="sup3ParameterE 2 2 2 3 3" xfId="44395"/>
    <cellStyle name="sup3ParameterE 2 2 2 3 4" xfId="44396"/>
    <cellStyle name="sup3ParameterE 2 2 2 3 5" xfId="44397"/>
    <cellStyle name="sup3ParameterE 2 2 2 3 6" xfId="44398"/>
    <cellStyle name="sup3ParameterE 2 2 2 4" xfId="44399"/>
    <cellStyle name="sup3ParameterE 2 2 2 4 2" xfId="44400"/>
    <cellStyle name="sup3ParameterE 2 2 2 4 3" xfId="44401"/>
    <cellStyle name="sup3ParameterE 2 2 2 4 4" xfId="44402"/>
    <cellStyle name="sup3ParameterE 2 2 2 4 5" xfId="44403"/>
    <cellStyle name="sup3ParameterE 2 2 2 4 6" xfId="44404"/>
    <cellStyle name="sup3ParameterE 2 2 2 4 7" xfId="44405"/>
    <cellStyle name="sup3ParameterE 2 2 2 5" xfId="44406"/>
    <cellStyle name="sup3ParameterE 2 2 2 6" xfId="44407"/>
    <cellStyle name="sup3ParameterE 2 2 2 7" xfId="44408"/>
    <cellStyle name="sup3ParameterE 2 2 2 8" xfId="44409"/>
    <cellStyle name="sup3ParameterE 2 2 2 9" xfId="44410"/>
    <cellStyle name="sup3ParameterE 2 2 3" xfId="44411"/>
    <cellStyle name="sup3ParameterE 2 2 3 2" xfId="44412"/>
    <cellStyle name="sup3ParameterE 2 2 3 3" xfId="44413"/>
    <cellStyle name="sup3ParameterE 2 2 3 4" xfId="44414"/>
    <cellStyle name="sup3ParameterE 2 2 3 5" xfId="44415"/>
    <cellStyle name="sup3ParameterE 2 2 3 6" xfId="44416"/>
    <cellStyle name="sup3ParameterE 2 2 3 7" xfId="44417"/>
    <cellStyle name="sup3ParameterE 2 2 4" xfId="44418"/>
    <cellStyle name="sup3ParameterE 2 2 5" xfId="44419"/>
    <cellStyle name="sup3ParameterE 2 2 6" xfId="44420"/>
    <cellStyle name="sup3ParameterE 2 2 7" xfId="44421"/>
    <cellStyle name="sup3ParameterE 2 2 8" xfId="44422"/>
    <cellStyle name="sup3ParameterE 2 2 9" xfId="44423"/>
    <cellStyle name="sup3ParameterE 2 3" xfId="44424"/>
    <cellStyle name="sup3ParameterE 2 3 10" xfId="44425"/>
    <cellStyle name="sup3ParameterE 2 3 11" xfId="44426"/>
    <cellStyle name="sup3ParameterE 2 3 12" xfId="44427"/>
    <cellStyle name="sup3ParameterE 2 3 2" xfId="44428"/>
    <cellStyle name="sup3ParameterE 2 3 2 10" xfId="44429"/>
    <cellStyle name="sup3ParameterE 2 3 2 11" xfId="44430"/>
    <cellStyle name="sup3ParameterE 2 3 2 12" xfId="44431"/>
    <cellStyle name="sup3ParameterE 2 3 2 2" xfId="44432"/>
    <cellStyle name="sup3ParameterE 2 3 2 2 10" xfId="44433"/>
    <cellStyle name="sup3ParameterE 2 3 2 2 11" xfId="44434"/>
    <cellStyle name="sup3ParameterE 2 3 2 2 12" xfId="44435"/>
    <cellStyle name="sup3ParameterE 2 3 2 2 2" xfId="44436"/>
    <cellStyle name="sup3ParameterE 2 3 2 2 2 2" xfId="44437"/>
    <cellStyle name="sup3ParameterE 2 3 2 2 2 2 2" xfId="44438"/>
    <cellStyle name="sup3ParameterE 2 3 2 2 2 2 3" xfId="44439"/>
    <cellStyle name="sup3ParameterE 2 3 2 2 2 2 4" xfId="44440"/>
    <cellStyle name="sup3ParameterE 2 3 2 2 2 2 5" xfId="44441"/>
    <cellStyle name="sup3ParameterE 2 3 2 2 2 2 6" xfId="44442"/>
    <cellStyle name="sup3ParameterE 2 3 2 2 2 2 7" xfId="44443"/>
    <cellStyle name="sup3ParameterE 2 3 2 2 2 3" xfId="44444"/>
    <cellStyle name="sup3ParameterE 2 3 2 2 2 4" xfId="44445"/>
    <cellStyle name="sup3ParameterE 2 3 2 2 2 5" xfId="44446"/>
    <cellStyle name="sup3ParameterE 2 3 2 2 2 6" xfId="44447"/>
    <cellStyle name="sup3ParameterE 2 3 2 2 3" xfId="44448"/>
    <cellStyle name="sup3ParameterE 2 3 2 2 3 2" xfId="44449"/>
    <cellStyle name="sup3ParameterE 2 3 2 2 3 3" xfId="44450"/>
    <cellStyle name="sup3ParameterE 2 3 2 2 3 4" xfId="44451"/>
    <cellStyle name="sup3ParameterE 2 3 2 2 3 5" xfId="44452"/>
    <cellStyle name="sup3ParameterE 2 3 2 2 3 6" xfId="44453"/>
    <cellStyle name="sup3ParameterE 2 3 2 2 3 7" xfId="44454"/>
    <cellStyle name="sup3ParameterE 2 3 2 2 4" xfId="44455"/>
    <cellStyle name="sup3ParameterE 2 3 2 2 5" xfId="44456"/>
    <cellStyle name="sup3ParameterE 2 3 2 2 6" xfId="44457"/>
    <cellStyle name="sup3ParameterE 2 3 2 2 7" xfId="44458"/>
    <cellStyle name="sup3ParameterE 2 3 2 2 8" xfId="44459"/>
    <cellStyle name="sup3ParameterE 2 3 2 2 9" xfId="44460"/>
    <cellStyle name="sup3ParameterE 2 3 2 3" xfId="44461"/>
    <cellStyle name="sup3ParameterE 2 3 2 3 2" xfId="44462"/>
    <cellStyle name="sup3ParameterE 2 3 2 3 2 2" xfId="44463"/>
    <cellStyle name="sup3ParameterE 2 3 2 3 2 3" xfId="44464"/>
    <cellStyle name="sup3ParameterE 2 3 2 3 2 4" xfId="44465"/>
    <cellStyle name="sup3ParameterE 2 3 2 3 2 5" xfId="44466"/>
    <cellStyle name="sup3ParameterE 2 3 2 3 2 6" xfId="44467"/>
    <cellStyle name="sup3ParameterE 2 3 2 3 2 7" xfId="44468"/>
    <cellStyle name="sup3ParameterE 2 3 2 3 3" xfId="44469"/>
    <cellStyle name="sup3ParameterE 2 3 2 3 4" xfId="44470"/>
    <cellStyle name="sup3ParameterE 2 3 2 3 5" xfId="44471"/>
    <cellStyle name="sup3ParameterE 2 3 2 3 6" xfId="44472"/>
    <cellStyle name="sup3ParameterE 2 3 2 4" xfId="44473"/>
    <cellStyle name="sup3ParameterE 2 3 2 4 2" xfId="44474"/>
    <cellStyle name="sup3ParameterE 2 3 2 4 3" xfId="44475"/>
    <cellStyle name="sup3ParameterE 2 3 2 4 4" xfId="44476"/>
    <cellStyle name="sup3ParameterE 2 3 2 4 5" xfId="44477"/>
    <cellStyle name="sup3ParameterE 2 3 2 4 6" xfId="44478"/>
    <cellStyle name="sup3ParameterE 2 3 2 4 7" xfId="44479"/>
    <cellStyle name="sup3ParameterE 2 3 2 5" xfId="44480"/>
    <cellStyle name="sup3ParameterE 2 3 2 6" xfId="44481"/>
    <cellStyle name="sup3ParameterE 2 3 2 7" xfId="44482"/>
    <cellStyle name="sup3ParameterE 2 3 2 8" xfId="44483"/>
    <cellStyle name="sup3ParameterE 2 3 2 9" xfId="44484"/>
    <cellStyle name="sup3ParameterE 2 3 3" xfId="44485"/>
    <cellStyle name="sup3ParameterE 2 3 3 2" xfId="44486"/>
    <cellStyle name="sup3ParameterE 2 3 3 2 2" xfId="44487"/>
    <cellStyle name="sup3ParameterE 2 3 3 2 3" xfId="44488"/>
    <cellStyle name="sup3ParameterE 2 3 3 2 4" xfId="44489"/>
    <cellStyle name="sup3ParameterE 2 3 3 2 5" xfId="44490"/>
    <cellStyle name="sup3ParameterE 2 3 3 2 6" xfId="44491"/>
    <cellStyle name="sup3ParameterE 2 3 3 2 7" xfId="44492"/>
    <cellStyle name="sup3ParameterE 2 3 3 3" xfId="44493"/>
    <cellStyle name="sup3ParameterE 2 3 3 4" xfId="44494"/>
    <cellStyle name="sup3ParameterE 2 3 3 5" xfId="44495"/>
    <cellStyle name="sup3ParameterE 2 3 3 6" xfId="44496"/>
    <cellStyle name="sup3ParameterE 2 3 4" xfId="44497"/>
    <cellStyle name="sup3ParameterE 2 3 4 2" xfId="44498"/>
    <cellStyle name="sup3ParameterE 2 3 4 3" xfId="44499"/>
    <cellStyle name="sup3ParameterE 2 3 4 4" xfId="44500"/>
    <cellStyle name="sup3ParameterE 2 3 4 5" xfId="44501"/>
    <cellStyle name="sup3ParameterE 2 3 4 6" xfId="44502"/>
    <cellStyle name="sup3ParameterE 2 3 4 7" xfId="44503"/>
    <cellStyle name="sup3ParameterE 2 3 5" xfId="44504"/>
    <cellStyle name="sup3ParameterE 2 3 6" xfId="44505"/>
    <cellStyle name="sup3ParameterE 2 3 7" xfId="44506"/>
    <cellStyle name="sup3ParameterE 2 3 8" xfId="44507"/>
    <cellStyle name="sup3ParameterE 2 3 9" xfId="44508"/>
    <cellStyle name="sup3ParameterE 2 4" xfId="44509"/>
    <cellStyle name="sup3ParameterE 2 4 10" xfId="44510"/>
    <cellStyle name="sup3ParameterE 2 4 11" xfId="44511"/>
    <cellStyle name="sup3ParameterE 2 4 12" xfId="44512"/>
    <cellStyle name="sup3ParameterE 2 4 2" xfId="44513"/>
    <cellStyle name="sup3ParameterE 2 4 2 10" xfId="44514"/>
    <cellStyle name="sup3ParameterE 2 4 2 11" xfId="44515"/>
    <cellStyle name="sup3ParameterE 2 4 2 12" xfId="44516"/>
    <cellStyle name="sup3ParameterE 2 4 2 2" xfId="44517"/>
    <cellStyle name="sup3ParameterE 2 4 2 2 2" xfId="44518"/>
    <cellStyle name="sup3ParameterE 2 4 2 2 2 2" xfId="44519"/>
    <cellStyle name="sup3ParameterE 2 4 2 2 2 3" xfId="44520"/>
    <cellStyle name="sup3ParameterE 2 4 2 2 2 4" xfId="44521"/>
    <cellStyle name="sup3ParameterE 2 4 2 2 2 5" xfId="44522"/>
    <cellStyle name="sup3ParameterE 2 4 2 2 2 6" xfId="44523"/>
    <cellStyle name="sup3ParameterE 2 4 2 2 2 7" xfId="44524"/>
    <cellStyle name="sup3ParameterE 2 4 2 2 3" xfId="44525"/>
    <cellStyle name="sup3ParameterE 2 4 2 2 4" xfId="44526"/>
    <cellStyle name="sup3ParameterE 2 4 2 2 5" xfId="44527"/>
    <cellStyle name="sup3ParameterE 2 4 2 2 6" xfId="44528"/>
    <cellStyle name="sup3ParameterE 2 4 2 3" xfId="44529"/>
    <cellStyle name="sup3ParameterE 2 4 2 3 2" xfId="44530"/>
    <cellStyle name="sup3ParameterE 2 4 2 3 3" xfId="44531"/>
    <cellStyle name="sup3ParameterE 2 4 2 3 4" xfId="44532"/>
    <cellStyle name="sup3ParameterE 2 4 2 3 5" xfId="44533"/>
    <cellStyle name="sup3ParameterE 2 4 2 3 6" xfId="44534"/>
    <cellStyle name="sup3ParameterE 2 4 2 3 7" xfId="44535"/>
    <cellStyle name="sup3ParameterE 2 4 2 4" xfId="44536"/>
    <cellStyle name="sup3ParameterE 2 4 2 5" xfId="44537"/>
    <cellStyle name="sup3ParameterE 2 4 2 6" xfId="44538"/>
    <cellStyle name="sup3ParameterE 2 4 2 7" xfId="44539"/>
    <cellStyle name="sup3ParameterE 2 4 2 8" xfId="44540"/>
    <cellStyle name="sup3ParameterE 2 4 2 9" xfId="44541"/>
    <cellStyle name="sup3ParameterE 2 4 3" xfId="44542"/>
    <cellStyle name="sup3ParameterE 2 4 3 2" xfId="44543"/>
    <cellStyle name="sup3ParameterE 2 4 3 2 2" xfId="44544"/>
    <cellStyle name="sup3ParameterE 2 4 3 2 3" xfId="44545"/>
    <cellStyle name="sup3ParameterE 2 4 3 2 4" xfId="44546"/>
    <cellStyle name="sup3ParameterE 2 4 3 2 5" xfId="44547"/>
    <cellStyle name="sup3ParameterE 2 4 3 2 6" xfId="44548"/>
    <cellStyle name="sup3ParameterE 2 4 3 2 7" xfId="44549"/>
    <cellStyle name="sup3ParameterE 2 4 3 3" xfId="44550"/>
    <cellStyle name="sup3ParameterE 2 4 3 4" xfId="44551"/>
    <cellStyle name="sup3ParameterE 2 4 3 5" xfId="44552"/>
    <cellStyle name="sup3ParameterE 2 4 3 6" xfId="44553"/>
    <cellStyle name="sup3ParameterE 2 4 4" xfId="44554"/>
    <cellStyle name="sup3ParameterE 2 4 4 2" xfId="44555"/>
    <cellStyle name="sup3ParameterE 2 4 4 3" xfId="44556"/>
    <cellStyle name="sup3ParameterE 2 4 4 4" xfId="44557"/>
    <cellStyle name="sup3ParameterE 2 4 4 5" xfId="44558"/>
    <cellStyle name="sup3ParameterE 2 4 4 6" xfId="44559"/>
    <cellStyle name="sup3ParameterE 2 4 4 7" xfId="44560"/>
    <cellStyle name="sup3ParameterE 2 4 5" xfId="44561"/>
    <cellStyle name="sup3ParameterE 2 4 6" xfId="44562"/>
    <cellStyle name="sup3ParameterE 2 4 7" xfId="44563"/>
    <cellStyle name="sup3ParameterE 2 4 8" xfId="44564"/>
    <cellStyle name="sup3ParameterE 2 4 9" xfId="44565"/>
    <cellStyle name="sup3ParameterE 2 5" xfId="44566"/>
    <cellStyle name="sup3ParameterE 2 5 2" xfId="44567"/>
    <cellStyle name="sup3ParameterE 2 5 3" xfId="44568"/>
    <cellStyle name="sup3ParameterE 2 5 4" xfId="44569"/>
    <cellStyle name="sup3ParameterE 2 5 5" xfId="44570"/>
    <cellStyle name="sup3ParameterE 2 6" xfId="44571"/>
    <cellStyle name="sup3ParameterE 2 6 2" xfId="44572"/>
    <cellStyle name="sup3ParameterE 2 6 3" xfId="44573"/>
    <cellStyle name="sup3ParameterE 2 6 4" xfId="44574"/>
    <cellStyle name="sup3ParameterE 2 6 5" xfId="44575"/>
    <cellStyle name="sup3ParameterE 2 6 6" xfId="44576"/>
    <cellStyle name="sup3ParameterE 2 6 7" xfId="44577"/>
    <cellStyle name="sup3ParameterE 2 7" xfId="44578"/>
    <cellStyle name="sup3ParameterE 2 7 2" xfId="44579"/>
    <cellStyle name="sup3ParameterE 2 7 3" xfId="44580"/>
    <cellStyle name="sup3ParameterE 2 7 4" xfId="44581"/>
    <cellStyle name="sup3ParameterE 2 8" xfId="44582"/>
    <cellStyle name="sup3ParameterE 2 8 2" xfId="44583"/>
    <cellStyle name="sup3ParameterE 2 8 3" xfId="44584"/>
    <cellStyle name="sup3ParameterE 2 8 4" xfId="44585"/>
    <cellStyle name="sup3ParameterE 2 9" xfId="44586"/>
    <cellStyle name="sup3ParameterE 3" xfId="44587"/>
    <cellStyle name="sup3ParameterE 3 10" xfId="44588"/>
    <cellStyle name="sup3ParameterE 3 11" xfId="44589"/>
    <cellStyle name="sup3ParameterE 3 12" xfId="44590"/>
    <cellStyle name="sup3ParameterE 3 13" xfId="44591"/>
    <cellStyle name="sup3ParameterE 3 14" xfId="44592"/>
    <cellStyle name="sup3ParameterE 3 15" xfId="44593"/>
    <cellStyle name="sup3ParameterE 3 2" xfId="44594"/>
    <cellStyle name="sup3ParameterE 3 2 10" xfId="44595"/>
    <cellStyle name="sup3ParameterE 3 2 11" xfId="44596"/>
    <cellStyle name="sup3ParameterE 3 2 2" xfId="44597"/>
    <cellStyle name="sup3ParameterE 3 2 2 10" xfId="44598"/>
    <cellStyle name="sup3ParameterE 3 2 2 11" xfId="44599"/>
    <cellStyle name="sup3ParameterE 3 2 2 12" xfId="44600"/>
    <cellStyle name="sup3ParameterE 3 2 2 2" xfId="44601"/>
    <cellStyle name="sup3ParameterE 3 2 2 2 10" xfId="44602"/>
    <cellStyle name="sup3ParameterE 3 2 2 2 11" xfId="44603"/>
    <cellStyle name="sup3ParameterE 3 2 2 2 12" xfId="44604"/>
    <cellStyle name="sup3ParameterE 3 2 2 2 2" xfId="44605"/>
    <cellStyle name="sup3ParameterE 3 2 2 2 2 2" xfId="44606"/>
    <cellStyle name="sup3ParameterE 3 2 2 2 2 2 2" xfId="44607"/>
    <cellStyle name="sup3ParameterE 3 2 2 2 2 2 3" xfId="44608"/>
    <cellStyle name="sup3ParameterE 3 2 2 2 2 2 4" xfId="44609"/>
    <cellStyle name="sup3ParameterE 3 2 2 2 2 2 5" xfId="44610"/>
    <cellStyle name="sup3ParameterE 3 2 2 2 2 2 6" xfId="44611"/>
    <cellStyle name="sup3ParameterE 3 2 2 2 2 2 7" xfId="44612"/>
    <cellStyle name="sup3ParameterE 3 2 2 2 2 3" xfId="44613"/>
    <cellStyle name="sup3ParameterE 3 2 2 2 2 4" xfId="44614"/>
    <cellStyle name="sup3ParameterE 3 2 2 2 2 5" xfId="44615"/>
    <cellStyle name="sup3ParameterE 3 2 2 2 2 6" xfId="44616"/>
    <cellStyle name="sup3ParameterE 3 2 2 2 3" xfId="44617"/>
    <cellStyle name="sup3ParameterE 3 2 2 2 3 2" xfId="44618"/>
    <cellStyle name="sup3ParameterE 3 2 2 2 3 3" xfId="44619"/>
    <cellStyle name="sup3ParameterE 3 2 2 2 3 4" xfId="44620"/>
    <cellStyle name="sup3ParameterE 3 2 2 2 3 5" xfId="44621"/>
    <cellStyle name="sup3ParameterE 3 2 2 2 3 6" xfId="44622"/>
    <cellStyle name="sup3ParameterE 3 2 2 2 3 7" xfId="44623"/>
    <cellStyle name="sup3ParameterE 3 2 2 2 4" xfId="44624"/>
    <cellStyle name="sup3ParameterE 3 2 2 2 5" xfId="44625"/>
    <cellStyle name="sup3ParameterE 3 2 2 2 6" xfId="44626"/>
    <cellStyle name="sup3ParameterE 3 2 2 2 7" xfId="44627"/>
    <cellStyle name="sup3ParameterE 3 2 2 2 8" xfId="44628"/>
    <cellStyle name="sup3ParameterE 3 2 2 2 9" xfId="44629"/>
    <cellStyle name="sup3ParameterE 3 2 2 3" xfId="44630"/>
    <cellStyle name="sup3ParameterE 3 2 2 3 2" xfId="44631"/>
    <cellStyle name="sup3ParameterE 3 2 2 3 2 2" xfId="44632"/>
    <cellStyle name="sup3ParameterE 3 2 2 3 2 3" xfId="44633"/>
    <cellStyle name="sup3ParameterE 3 2 2 3 2 4" xfId="44634"/>
    <cellStyle name="sup3ParameterE 3 2 2 3 2 5" xfId="44635"/>
    <cellStyle name="sup3ParameterE 3 2 2 3 2 6" xfId="44636"/>
    <cellStyle name="sup3ParameterE 3 2 2 3 2 7" xfId="44637"/>
    <cellStyle name="sup3ParameterE 3 2 2 3 3" xfId="44638"/>
    <cellStyle name="sup3ParameterE 3 2 2 3 4" xfId="44639"/>
    <cellStyle name="sup3ParameterE 3 2 2 3 5" xfId="44640"/>
    <cellStyle name="sup3ParameterE 3 2 2 3 6" xfId="44641"/>
    <cellStyle name="sup3ParameterE 3 2 2 4" xfId="44642"/>
    <cellStyle name="sup3ParameterE 3 2 2 4 2" xfId="44643"/>
    <cellStyle name="sup3ParameterE 3 2 2 4 3" xfId="44644"/>
    <cellStyle name="sup3ParameterE 3 2 2 4 4" xfId="44645"/>
    <cellStyle name="sup3ParameterE 3 2 2 4 5" xfId="44646"/>
    <cellStyle name="sup3ParameterE 3 2 2 4 6" xfId="44647"/>
    <cellStyle name="sup3ParameterE 3 2 2 4 7" xfId="44648"/>
    <cellStyle name="sup3ParameterE 3 2 2 5" xfId="44649"/>
    <cellStyle name="sup3ParameterE 3 2 2 6" xfId="44650"/>
    <cellStyle name="sup3ParameterE 3 2 2 7" xfId="44651"/>
    <cellStyle name="sup3ParameterE 3 2 2 8" xfId="44652"/>
    <cellStyle name="sup3ParameterE 3 2 2 9" xfId="44653"/>
    <cellStyle name="sup3ParameterE 3 2 3" xfId="44654"/>
    <cellStyle name="sup3ParameterE 3 2 3 2" xfId="44655"/>
    <cellStyle name="sup3ParameterE 3 2 3 3" xfId="44656"/>
    <cellStyle name="sup3ParameterE 3 2 3 4" xfId="44657"/>
    <cellStyle name="sup3ParameterE 3 2 3 5" xfId="44658"/>
    <cellStyle name="sup3ParameterE 3 2 3 6" xfId="44659"/>
    <cellStyle name="sup3ParameterE 3 2 3 7" xfId="44660"/>
    <cellStyle name="sup3ParameterE 3 2 4" xfId="44661"/>
    <cellStyle name="sup3ParameterE 3 2 5" xfId="44662"/>
    <cellStyle name="sup3ParameterE 3 2 6" xfId="44663"/>
    <cellStyle name="sup3ParameterE 3 2 7" xfId="44664"/>
    <cellStyle name="sup3ParameterE 3 2 8" xfId="44665"/>
    <cellStyle name="sup3ParameterE 3 2 9" xfId="44666"/>
    <cellStyle name="sup3ParameterE 3 3" xfId="44667"/>
    <cellStyle name="sup3ParameterE 3 3 10" xfId="44668"/>
    <cellStyle name="sup3ParameterE 3 3 11" xfId="44669"/>
    <cellStyle name="sup3ParameterE 3 3 12" xfId="44670"/>
    <cellStyle name="sup3ParameterE 3 3 2" xfId="44671"/>
    <cellStyle name="sup3ParameterE 3 3 2 10" xfId="44672"/>
    <cellStyle name="sup3ParameterE 3 3 2 11" xfId="44673"/>
    <cellStyle name="sup3ParameterE 3 3 2 12" xfId="44674"/>
    <cellStyle name="sup3ParameterE 3 3 2 2" xfId="44675"/>
    <cellStyle name="sup3ParameterE 3 3 2 2 10" xfId="44676"/>
    <cellStyle name="sup3ParameterE 3 3 2 2 11" xfId="44677"/>
    <cellStyle name="sup3ParameterE 3 3 2 2 12" xfId="44678"/>
    <cellStyle name="sup3ParameterE 3 3 2 2 2" xfId="44679"/>
    <cellStyle name="sup3ParameterE 3 3 2 2 2 2" xfId="44680"/>
    <cellStyle name="sup3ParameterE 3 3 2 2 2 2 2" xfId="44681"/>
    <cellStyle name="sup3ParameterE 3 3 2 2 2 2 3" xfId="44682"/>
    <cellStyle name="sup3ParameterE 3 3 2 2 2 2 4" xfId="44683"/>
    <cellStyle name="sup3ParameterE 3 3 2 2 2 2 5" xfId="44684"/>
    <cellStyle name="sup3ParameterE 3 3 2 2 2 2 6" xfId="44685"/>
    <cellStyle name="sup3ParameterE 3 3 2 2 2 2 7" xfId="44686"/>
    <cellStyle name="sup3ParameterE 3 3 2 2 2 3" xfId="44687"/>
    <cellStyle name="sup3ParameterE 3 3 2 2 2 4" xfId="44688"/>
    <cellStyle name="sup3ParameterE 3 3 2 2 2 5" xfId="44689"/>
    <cellStyle name="sup3ParameterE 3 3 2 2 2 6" xfId="44690"/>
    <cellStyle name="sup3ParameterE 3 3 2 2 3" xfId="44691"/>
    <cellStyle name="sup3ParameterE 3 3 2 2 3 2" xfId="44692"/>
    <cellStyle name="sup3ParameterE 3 3 2 2 3 3" xfId="44693"/>
    <cellStyle name="sup3ParameterE 3 3 2 2 3 4" xfId="44694"/>
    <cellStyle name="sup3ParameterE 3 3 2 2 3 5" xfId="44695"/>
    <cellStyle name="sup3ParameterE 3 3 2 2 3 6" xfId="44696"/>
    <cellStyle name="sup3ParameterE 3 3 2 2 3 7" xfId="44697"/>
    <cellStyle name="sup3ParameterE 3 3 2 2 4" xfId="44698"/>
    <cellStyle name="sup3ParameterE 3 3 2 2 5" xfId="44699"/>
    <cellStyle name="sup3ParameterE 3 3 2 2 6" xfId="44700"/>
    <cellStyle name="sup3ParameterE 3 3 2 2 7" xfId="44701"/>
    <cellStyle name="sup3ParameterE 3 3 2 2 8" xfId="44702"/>
    <cellStyle name="sup3ParameterE 3 3 2 2 9" xfId="44703"/>
    <cellStyle name="sup3ParameterE 3 3 2 3" xfId="44704"/>
    <cellStyle name="sup3ParameterE 3 3 2 3 2" xfId="44705"/>
    <cellStyle name="sup3ParameterE 3 3 2 3 2 2" xfId="44706"/>
    <cellStyle name="sup3ParameterE 3 3 2 3 2 3" xfId="44707"/>
    <cellStyle name="sup3ParameterE 3 3 2 3 2 4" xfId="44708"/>
    <cellStyle name="sup3ParameterE 3 3 2 3 2 5" xfId="44709"/>
    <cellStyle name="sup3ParameterE 3 3 2 3 2 6" xfId="44710"/>
    <cellStyle name="sup3ParameterE 3 3 2 3 2 7" xfId="44711"/>
    <cellStyle name="sup3ParameterE 3 3 2 3 3" xfId="44712"/>
    <cellStyle name="sup3ParameterE 3 3 2 3 4" xfId="44713"/>
    <cellStyle name="sup3ParameterE 3 3 2 3 5" xfId="44714"/>
    <cellStyle name="sup3ParameterE 3 3 2 3 6" xfId="44715"/>
    <cellStyle name="sup3ParameterE 3 3 2 4" xfId="44716"/>
    <cellStyle name="sup3ParameterE 3 3 2 4 2" xfId="44717"/>
    <cellStyle name="sup3ParameterE 3 3 2 4 3" xfId="44718"/>
    <cellStyle name="sup3ParameterE 3 3 2 4 4" xfId="44719"/>
    <cellStyle name="sup3ParameterE 3 3 2 4 5" xfId="44720"/>
    <cellStyle name="sup3ParameterE 3 3 2 4 6" xfId="44721"/>
    <cellStyle name="sup3ParameterE 3 3 2 4 7" xfId="44722"/>
    <cellStyle name="sup3ParameterE 3 3 2 5" xfId="44723"/>
    <cellStyle name="sup3ParameterE 3 3 2 6" xfId="44724"/>
    <cellStyle name="sup3ParameterE 3 3 2 7" xfId="44725"/>
    <cellStyle name="sup3ParameterE 3 3 2 8" xfId="44726"/>
    <cellStyle name="sup3ParameterE 3 3 2 9" xfId="44727"/>
    <cellStyle name="sup3ParameterE 3 3 3" xfId="44728"/>
    <cellStyle name="sup3ParameterE 3 3 3 2" xfId="44729"/>
    <cellStyle name="sup3ParameterE 3 3 3 2 2" xfId="44730"/>
    <cellStyle name="sup3ParameterE 3 3 3 2 3" xfId="44731"/>
    <cellStyle name="sup3ParameterE 3 3 3 2 4" xfId="44732"/>
    <cellStyle name="sup3ParameterE 3 3 3 2 5" xfId="44733"/>
    <cellStyle name="sup3ParameterE 3 3 3 2 6" xfId="44734"/>
    <cellStyle name="sup3ParameterE 3 3 3 2 7" xfId="44735"/>
    <cellStyle name="sup3ParameterE 3 3 3 3" xfId="44736"/>
    <cellStyle name="sup3ParameterE 3 3 3 4" xfId="44737"/>
    <cellStyle name="sup3ParameterE 3 3 3 5" xfId="44738"/>
    <cellStyle name="sup3ParameterE 3 3 3 6" xfId="44739"/>
    <cellStyle name="sup3ParameterE 3 3 4" xfId="44740"/>
    <cellStyle name="sup3ParameterE 3 3 4 2" xfId="44741"/>
    <cellStyle name="sup3ParameterE 3 3 4 3" xfId="44742"/>
    <cellStyle name="sup3ParameterE 3 3 4 4" xfId="44743"/>
    <cellStyle name="sup3ParameterE 3 3 4 5" xfId="44744"/>
    <cellStyle name="sup3ParameterE 3 3 4 6" xfId="44745"/>
    <cellStyle name="sup3ParameterE 3 3 4 7" xfId="44746"/>
    <cellStyle name="sup3ParameterE 3 3 5" xfId="44747"/>
    <cellStyle name="sup3ParameterE 3 3 6" xfId="44748"/>
    <cellStyle name="sup3ParameterE 3 3 7" xfId="44749"/>
    <cellStyle name="sup3ParameterE 3 3 8" xfId="44750"/>
    <cellStyle name="sup3ParameterE 3 3 9" xfId="44751"/>
    <cellStyle name="sup3ParameterE 3 4" xfId="44752"/>
    <cellStyle name="sup3ParameterE 3 4 10" xfId="44753"/>
    <cellStyle name="sup3ParameterE 3 4 11" xfId="44754"/>
    <cellStyle name="sup3ParameterE 3 4 12" xfId="44755"/>
    <cellStyle name="sup3ParameterE 3 4 2" xfId="44756"/>
    <cellStyle name="sup3ParameterE 3 4 2 10" xfId="44757"/>
    <cellStyle name="sup3ParameterE 3 4 2 11" xfId="44758"/>
    <cellStyle name="sup3ParameterE 3 4 2 12" xfId="44759"/>
    <cellStyle name="sup3ParameterE 3 4 2 2" xfId="44760"/>
    <cellStyle name="sup3ParameterE 3 4 2 2 2" xfId="44761"/>
    <cellStyle name="sup3ParameterE 3 4 2 2 2 2" xfId="44762"/>
    <cellStyle name="sup3ParameterE 3 4 2 2 2 3" xfId="44763"/>
    <cellStyle name="sup3ParameterE 3 4 2 2 2 4" xfId="44764"/>
    <cellStyle name="sup3ParameterE 3 4 2 2 2 5" xfId="44765"/>
    <cellStyle name="sup3ParameterE 3 4 2 2 2 6" xfId="44766"/>
    <cellStyle name="sup3ParameterE 3 4 2 2 2 7" xfId="44767"/>
    <cellStyle name="sup3ParameterE 3 4 2 2 3" xfId="44768"/>
    <cellStyle name="sup3ParameterE 3 4 2 2 4" xfId="44769"/>
    <cellStyle name="sup3ParameterE 3 4 2 2 5" xfId="44770"/>
    <cellStyle name="sup3ParameterE 3 4 2 2 6" xfId="44771"/>
    <cellStyle name="sup3ParameterE 3 4 2 3" xfId="44772"/>
    <cellStyle name="sup3ParameterE 3 4 2 3 2" xfId="44773"/>
    <cellStyle name="sup3ParameterE 3 4 2 3 3" xfId="44774"/>
    <cellStyle name="sup3ParameterE 3 4 2 3 4" xfId="44775"/>
    <cellStyle name="sup3ParameterE 3 4 2 3 5" xfId="44776"/>
    <cellStyle name="sup3ParameterE 3 4 2 3 6" xfId="44777"/>
    <cellStyle name="sup3ParameterE 3 4 2 3 7" xfId="44778"/>
    <cellStyle name="sup3ParameterE 3 4 2 4" xfId="44779"/>
    <cellStyle name="sup3ParameterE 3 4 2 5" xfId="44780"/>
    <cellStyle name="sup3ParameterE 3 4 2 6" xfId="44781"/>
    <cellStyle name="sup3ParameterE 3 4 2 7" xfId="44782"/>
    <cellStyle name="sup3ParameterE 3 4 2 8" xfId="44783"/>
    <cellStyle name="sup3ParameterE 3 4 2 9" xfId="44784"/>
    <cellStyle name="sup3ParameterE 3 4 3" xfId="44785"/>
    <cellStyle name="sup3ParameterE 3 4 3 2" xfId="44786"/>
    <cellStyle name="sup3ParameterE 3 4 3 2 2" xfId="44787"/>
    <cellStyle name="sup3ParameterE 3 4 3 2 3" xfId="44788"/>
    <cellStyle name="sup3ParameterE 3 4 3 2 4" xfId="44789"/>
    <cellStyle name="sup3ParameterE 3 4 3 2 5" xfId="44790"/>
    <cellStyle name="sup3ParameterE 3 4 3 2 6" xfId="44791"/>
    <cellStyle name="sup3ParameterE 3 4 3 2 7" xfId="44792"/>
    <cellStyle name="sup3ParameterE 3 4 3 3" xfId="44793"/>
    <cellStyle name="sup3ParameterE 3 4 3 4" xfId="44794"/>
    <cellStyle name="sup3ParameterE 3 4 3 5" xfId="44795"/>
    <cellStyle name="sup3ParameterE 3 4 3 6" xfId="44796"/>
    <cellStyle name="sup3ParameterE 3 4 4" xfId="44797"/>
    <cellStyle name="sup3ParameterE 3 4 4 2" xfId="44798"/>
    <cellStyle name="sup3ParameterE 3 4 4 3" xfId="44799"/>
    <cellStyle name="sup3ParameterE 3 4 4 4" xfId="44800"/>
    <cellStyle name="sup3ParameterE 3 4 4 5" xfId="44801"/>
    <cellStyle name="sup3ParameterE 3 4 4 6" xfId="44802"/>
    <cellStyle name="sup3ParameterE 3 4 4 7" xfId="44803"/>
    <cellStyle name="sup3ParameterE 3 4 5" xfId="44804"/>
    <cellStyle name="sup3ParameterE 3 4 6" xfId="44805"/>
    <cellStyle name="sup3ParameterE 3 4 7" xfId="44806"/>
    <cellStyle name="sup3ParameterE 3 4 8" xfId="44807"/>
    <cellStyle name="sup3ParameterE 3 4 9" xfId="44808"/>
    <cellStyle name="sup3ParameterE 3 5" xfId="44809"/>
    <cellStyle name="sup3ParameterE 3 5 2" xfId="44810"/>
    <cellStyle name="sup3ParameterE 3 5 3" xfId="44811"/>
    <cellStyle name="sup3ParameterE 3 5 4" xfId="44812"/>
    <cellStyle name="sup3ParameterE 3 5 5" xfId="44813"/>
    <cellStyle name="sup3ParameterE 3 5 6" xfId="44814"/>
    <cellStyle name="sup3ParameterE 3 5 7" xfId="44815"/>
    <cellStyle name="sup3ParameterE 3 6" xfId="44816"/>
    <cellStyle name="sup3ParameterE 3 6 2" xfId="44817"/>
    <cellStyle name="sup3ParameterE 3 6 3" xfId="44818"/>
    <cellStyle name="sup3ParameterE 3 6 4" xfId="44819"/>
    <cellStyle name="sup3ParameterE 3 6 5" xfId="44820"/>
    <cellStyle name="sup3ParameterE 3 6 6" xfId="44821"/>
    <cellStyle name="sup3ParameterE 3 6 7" xfId="44822"/>
    <cellStyle name="sup3ParameterE 3 7" xfId="44823"/>
    <cellStyle name="sup3ParameterE 3 7 2" xfId="44824"/>
    <cellStyle name="sup3ParameterE 3 7 3" xfId="44825"/>
    <cellStyle name="sup3ParameterE 3 7 4" xfId="44826"/>
    <cellStyle name="sup3ParameterE 3 8" xfId="44827"/>
    <cellStyle name="sup3ParameterE 3 8 2" xfId="44828"/>
    <cellStyle name="sup3ParameterE 3 8 3" xfId="44829"/>
    <cellStyle name="sup3ParameterE 3 8 4" xfId="44830"/>
    <cellStyle name="sup3ParameterE 3 9" xfId="44831"/>
    <cellStyle name="sup3ParameterE 4" xfId="44832"/>
    <cellStyle name="sup3ParameterE 4 10" xfId="44833"/>
    <cellStyle name="sup3ParameterE 4 11" xfId="44834"/>
    <cellStyle name="sup3ParameterE 4 12" xfId="44835"/>
    <cellStyle name="sup3ParameterE 4 13" xfId="44836"/>
    <cellStyle name="sup3ParameterE 4 2" xfId="44837"/>
    <cellStyle name="sup3ParameterE 4 2 2" xfId="44838"/>
    <cellStyle name="sup3ParameterE 4 2 2 2" xfId="44839"/>
    <cellStyle name="sup3ParameterE 4 2 2 3" xfId="44840"/>
    <cellStyle name="sup3ParameterE 4 2 2 4" xfId="44841"/>
    <cellStyle name="sup3ParameterE 4 2 2 5" xfId="44842"/>
    <cellStyle name="sup3ParameterE 4 2 2 6" xfId="44843"/>
    <cellStyle name="sup3ParameterE 4 2 2 7" xfId="44844"/>
    <cellStyle name="sup3ParameterE 4 2 3" xfId="44845"/>
    <cellStyle name="sup3ParameterE 4 2 4" xfId="44846"/>
    <cellStyle name="sup3ParameterE 4 2 5" xfId="44847"/>
    <cellStyle name="sup3ParameterE 4 2 6" xfId="44848"/>
    <cellStyle name="sup3ParameterE 4 3" xfId="44849"/>
    <cellStyle name="sup3ParameterE 4 3 2" xfId="44850"/>
    <cellStyle name="sup3ParameterE 4 3 3" xfId="44851"/>
    <cellStyle name="sup3ParameterE 4 3 4" xfId="44852"/>
    <cellStyle name="sup3ParameterE 4 3 5" xfId="44853"/>
    <cellStyle name="sup3ParameterE 4 3 6" xfId="44854"/>
    <cellStyle name="sup3ParameterE 4 3 7" xfId="44855"/>
    <cellStyle name="sup3ParameterE 4 4" xfId="44856"/>
    <cellStyle name="sup3ParameterE 4 5" xfId="44857"/>
    <cellStyle name="sup3ParameterE 4 6" xfId="44858"/>
    <cellStyle name="sup3ParameterE 4 7" xfId="44859"/>
    <cellStyle name="sup3ParameterE 4 8" xfId="44860"/>
    <cellStyle name="sup3ParameterE 4 9" xfId="44861"/>
    <cellStyle name="sup3ParameterE 5" xfId="44862"/>
    <cellStyle name="sup3ParameterE 5 10" xfId="44863"/>
    <cellStyle name="sup3ParameterE 5 11" xfId="44864"/>
    <cellStyle name="sup3ParameterE 5 12" xfId="44865"/>
    <cellStyle name="sup3ParameterE 5 13" xfId="44866"/>
    <cellStyle name="sup3ParameterE 5 2" xfId="44867"/>
    <cellStyle name="sup3ParameterE 5 2 2" xfId="44868"/>
    <cellStyle name="sup3ParameterE 5 2 2 2" xfId="44869"/>
    <cellStyle name="sup3ParameterE 5 2 2 3" xfId="44870"/>
    <cellStyle name="sup3ParameterE 5 2 2 4" xfId="44871"/>
    <cellStyle name="sup3ParameterE 5 2 2 5" xfId="44872"/>
    <cellStyle name="sup3ParameterE 5 2 2 6" xfId="44873"/>
    <cellStyle name="sup3ParameterE 5 2 2 7" xfId="44874"/>
    <cellStyle name="sup3ParameterE 5 2 3" xfId="44875"/>
    <cellStyle name="sup3ParameterE 5 2 4" xfId="44876"/>
    <cellStyle name="sup3ParameterE 5 2 5" xfId="44877"/>
    <cellStyle name="sup3ParameterE 5 2 6" xfId="44878"/>
    <cellStyle name="sup3ParameterE 5 3" xfId="44879"/>
    <cellStyle name="sup3ParameterE 5 3 2" xfId="44880"/>
    <cellStyle name="sup3ParameterE 5 3 3" xfId="44881"/>
    <cellStyle name="sup3ParameterE 5 3 4" xfId="44882"/>
    <cellStyle name="sup3ParameterE 5 3 5" xfId="44883"/>
    <cellStyle name="sup3ParameterE 5 3 6" xfId="44884"/>
    <cellStyle name="sup3ParameterE 5 3 7" xfId="44885"/>
    <cellStyle name="sup3ParameterE 5 4" xfId="44886"/>
    <cellStyle name="sup3ParameterE 5 5" xfId="44887"/>
    <cellStyle name="sup3ParameterE 5 6" xfId="44888"/>
    <cellStyle name="sup3ParameterE 5 7" xfId="44889"/>
    <cellStyle name="sup3ParameterE 5 8" xfId="44890"/>
    <cellStyle name="sup3ParameterE 5 9" xfId="44891"/>
    <cellStyle name="sup3ParameterE 6" xfId="44892"/>
    <cellStyle name="sup3ParameterE 6 10" xfId="44893"/>
    <cellStyle name="sup3ParameterE 6 11" xfId="44894"/>
    <cellStyle name="sup3ParameterE 6 12" xfId="44895"/>
    <cellStyle name="sup3ParameterE 6 2" xfId="44896"/>
    <cellStyle name="sup3ParameterE 6 2 2" xfId="44897"/>
    <cellStyle name="sup3ParameterE 6 2 2 2" xfId="44898"/>
    <cellStyle name="sup3ParameterE 6 2 2 3" xfId="44899"/>
    <cellStyle name="sup3ParameterE 6 2 2 4" xfId="44900"/>
    <cellStyle name="sup3ParameterE 6 2 2 5" xfId="44901"/>
    <cellStyle name="sup3ParameterE 6 2 2 6" xfId="44902"/>
    <cellStyle name="sup3ParameterE 6 2 2 7" xfId="44903"/>
    <cellStyle name="sup3ParameterE 6 2 3" xfId="44904"/>
    <cellStyle name="sup3ParameterE 6 2 4" xfId="44905"/>
    <cellStyle name="sup3ParameterE 6 2 5" xfId="44906"/>
    <cellStyle name="sup3ParameterE 6 2 6" xfId="44907"/>
    <cellStyle name="sup3ParameterE 6 3" xfId="44908"/>
    <cellStyle name="sup3ParameterE 6 3 2" xfId="44909"/>
    <cellStyle name="sup3ParameterE 6 3 3" xfId="44910"/>
    <cellStyle name="sup3ParameterE 6 3 4" xfId="44911"/>
    <cellStyle name="sup3ParameterE 6 3 5" xfId="44912"/>
    <cellStyle name="sup3ParameterE 6 3 6" xfId="44913"/>
    <cellStyle name="sup3ParameterE 6 3 7" xfId="44914"/>
    <cellStyle name="sup3ParameterE 6 4" xfId="44915"/>
    <cellStyle name="sup3ParameterE 6 5" xfId="44916"/>
    <cellStyle name="sup3ParameterE 6 6" xfId="44917"/>
    <cellStyle name="sup3ParameterE 6 7" xfId="44918"/>
    <cellStyle name="sup3ParameterE 6 8" xfId="44919"/>
    <cellStyle name="sup3ParameterE 6 9" xfId="44920"/>
    <cellStyle name="sup3ParameterE 7" xfId="44921"/>
    <cellStyle name="sup3ParameterE 7 2" xfId="44922"/>
    <cellStyle name="sup3ParameterE 7 3" xfId="44923"/>
    <cellStyle name="sup3ParameterE 7 4" xfId="44924"/>
    <cellStyle name="sup3ParameterE 7 5" xfId="44925"/>
    <cellStyle name="sup3ParameterE 8" xfId="44926"/>
    <cellStyle name="sup3ParameterE 8 2" xfId="44927"/>
    <cellStyle name="sup3ParameterE 8 3" xfId="44928"/>
    <cellStyle name="sup3ParameterE 8 4" xfId="44929"/>
    <cellStyle name="sup3ParameterE 8 5" xfId="44930"/>
    <cellStyle name="sup3ParameterE 8 6" xfId="44931"/>
    <cellStyle name="sup3ParameterE 8 7" xfId="44932"/>
    <cellStyle name="sup3ParameterE 9" xfId="44933"/>
    <cellStyle name="sup3ParameterE 9 2" xfId="44934"/>
    <cellStyle name="sup3ParameterE 9 3" xfId="44935"/>
    <cellStyle name="sup3ParameterE 9 4" xfId="44936"/>
    <cellStyle name="sup3Percentage" xfId="44937"/>
    <cellStyle name="sup3Percentage 10" xfId="44938"/>
    <cellStyle name="sup3Percentage 10 2" xfId="44939"/>
    <cellStyle name="sup3Percentage 10 3" xfId="44940"/>
    <cellStyle name="sup3Percentage 10 4" xfId="44941"/>
    <cellStyle name="sup3Percentage 11" xfId="44942"/>
    <cellStyle name="sup3Percentage 12" xfId="44943"/>
    <cellStyle name="sup3Percentage 13" xfId="44944"/>
    <cellStyle name="sup3Percentage 14" xfId="44945"/>
    <cellStyle name="sup3Percentage 2" xfId="44946"/>
    <cellStyle name="sup3Percentage 2 10" xfId="44947"/>
    <cellStyle name="sup3Percentage 2 11" xfId="44948"/>
    <cellStyle name="sup3Percentage 2 12" xfId="44949"/>
    <cellStyle name="sup3Percentage 2 13" xfId="44950"/>
    <cellStyle name="sup3Percentage 2 14" xfId="44951"/>
    <cellStyle name="sup3Percentage 2 2" xfId="44952"/>
    <cellStyle name="sup3Percentage 2 2 10" xfId="44953"/>
    <cellStyle name="sup3Percentage 2 2 11" xfId="44954"/>
    <cellStyle name="sup3Percentage 2 2 2" xfId="44955"/>
    <cellStyle name="sup3Percentage 2 2 2 10" xfId="44956"/>
    <cellStyle name="sup3Percentage 2 2 2 11" xfId="44957"/>
    <cellStyle name="sup3Percentage 2 2 2 12" xfId="44958"/>
    <cellStyle name="sup3Percentage 2 2 2 2" xfId="44959"/>
    <cellStyle name="sup3Percentage 2 2 2 2 10" xfId="44960"/>
    <cellStyle name="sup3Percentage 2 2 2 2 11" xfId="44961"/>
    <cellStyle name="sup3Percentage 2 2 2 2 12" xfId="44962"/>
    <cellStyle name="sup3Percentage 2 2 2 2 2" xfId="44963"/>
    <cellStyle name="sup3Percentage 2 2 2 2 2 2" xfId="44964"/>
    <cellStyle name="sup3Percentage 2 2 2 2 2 2 2" xfId="44965"/>
    <cellStyle name="sup3Percentage 2 2 2 2 2 2 3" xfId="44966"/>
    <cellStyle name="sup3Percentage 2 2 2 2 2 2 4" xfId="44967"/>
    <cellStyle name="sup3Percentage 2 2 2 2 2 2 5" xfId="44968"/>
    <cellStyle name="sup3Percentage 2 2 2 2 2 2 6" xfId="44969"/>
    <cellStyle name="sup3Percentage 2 2 2 2 2 2 7" xfId="44970"/>
    <cellStyle name="sup3Percentage 2 2 2 2 2 3" xfId="44971"/>
    <cellStyle name="sup3Percentage 2 2 2 2 2 4" xfId="44972"/>
    <cellStyle name="sup3Percentage 2 2 2 2 2 5" xfId="44973"/>
    <cellStyle name="sup3Percentage 2 2 2 2 2 6" xfId="44974"/>
    <cellStyle name="sup3Percentage 2 2 2 2 3" xfId="44975"/>
    <cellStyle name="sup3Percentage 2 2 2 2 3 2" xfId="44976"/>
    <cellStyle name="sup3Percentage 2 2 2 2 3 3" xfId="44977"/>
    <cellStyle name="sup3Percentage 2 2 2 2 3 4" xfId="44978"/>
    <cellStyle name="sup3Percentage 2 2 2 2 3 5" xfId="44979"/>
    <cellStyle name="sup3Percentage 2 2 2 2 3 6" xfId="44980"/>
    <cellStyle name="sup3Percentage 2 2 2 2 3 7" xfId="44981"/>
    <cellStyle name="sup3Percentage 2 2 2 2 4" xfId="44982"/>
    <cellStyle name="sup3Percentage 2 2 2 2 5" xfId="44983"/>
    <cellStyle name="sup3Percentage 2 2 2 2 6" xfId="44984"/>
    <cellStyle name="sup3Percentage 2 2 2 2 7" xfId="44985"/>
    <cellStyle name="sup3Percentage 2 2 2 2 8" xfId="44986"/>
    <cellStyle name="sup3Percentage 2 2 2 2 9" xfId="44987"/>
    <cellStyle name="sup3Percentage 2 2 2 3" xfId="44988"/>
    <cellStyle name="sup3Percentage 2 2 2 3 2" xfId="44989"/>
    <cellStyle name="sup3Percentage 2 2 2 3 2 2" xfId="44990"/>
    <cellStyle name="sup3Percentage 2 2 2 3 2 3" xfId="44991"/>
    <cellStyle name="sup3Percentage 2 2 2 3 2 4" xfId="44992"/>
    <cellStyle name="sup3Percentage 2 2 2 3 2 5" xfId="44993"/>
    <cellStyle name="sup3Percentage 2 2 2 3 2 6" xfId="44994"/>
    <cellStyle name="sup3Percentage 2 2 2 3 2 7" xfId="44995"/>
    <cellStyle name="sup3Percentage 2 2 2 3 3" xfId="44996"/>
    <cellStyle name="sup3Percentage 2 2 2 3 4" xfId="44997"/>
    <cellStyle name="sup3Percentage 2 2 2 3 5" xfId="44998"/>
    <cellStyle name="sup3Percentage 2 2 2 3 6" xfId="44999"/>
    <cellStyle name="sup3Percentage 2 2 2 4" xfId="45000"/>
    <cellStyle name="sup3Percentage 2 2 2 4 2" xfId="45001"/>
    <cellStyle name="sup3Percentage 2 2 2 4 3" xfId="45002"/>
    <cellStyle name="sup3Percentage 2 2 2 4 4" xfId="45003"/>
    <cellStyle name="sup3Percentage 2 2 2 4 5" xfId="45004"/>
    <cellStyle name="sup3Percentage 2 2 2 4 6" xfId="45005"/>
    <cellStyle name="sup3Percentage 2 2 2 4 7" xfId="45006"/>
    <cellStyle name="sup3Percentage 2 2 2 5" xfId="45007"/>
    <cellStyle name="sup3Percentage 2 2 2 6" xfId="45008"/>
    <cellStyle name="sup3Percentage 2 2 2 7" xfId="45009"/>
    <cellStyle name="sup3Percentage 2 2 2 8" xfId="45010"/>
    <cellStyle name="sup3Percentage 2 2 2 9" xfId="45011"/>
    <cellStyle name="sup3Percentage 2 2 3" xfId="45012"/>
    <cellStyle name="sup3Percentage 2 2 3 2" xfId="45013"/>
    <cellStyle name="sup3Percentage 2 2 3 3" xfId="45014"/>
    <cellStyle name="sup3Percentage 2 2 3 4" xfId="45015"/>
    <cellStyle name="sup3Percentage 2 2 3 5" xfId="45016"/>
    <cellStyle name="sup3Percentage 2 2 3 6" xfId="45017"/>
    <cellStyle name="sup3Percentage 2 2 3 7" xfId="45018"/>
    <cellStyle name="sup3Percentage 2 2 4" xfId="45019"/>
    <cellStyle name="sup3Percentage 2 2 5" xfId="45020"/>
    <cellStyle name="sup3Percentage 2 2 6" xfId="45021"/>
    <cellStyle name="sup3Percentage 2 2 7" xfId="45022"/>
    <cellStyle name="sup3Percentage 2 2 8" xfId="45023"/>
    <cellStyle name="sup3Percentage 2 2 9" xfId="45024"/>
    <cellStyle name="sup3Percentage 2 3" xfId="45025"/>
    <cellStyle name="sup3Percentage 2 3 10" xfId="45026"/>
    <cellStyle name="sup3Percentage 2 3 11" xfId="45027"/>
    <cellStyle name="sup3Percentage 2 3 12" xfId="45028"/>
    <cellStyle name="sup3Percentage 2 3 2" xfId="45029"/>
    <cellStyle name="sup3Percentage 2 3 2 10" xfId="45030"/>
    <cellStyle name="sup3Percentage 2 3 2 11" xfId="45031"/>
    <cellStyle name="sup3Percentage 2 3 2 12" xfId="45032"/>
    <cellStyle name="sup3Percentage 2 3 2 2" xfId="45033"/>
    <cellStyle name="sup3Percentage 2 3 2 2 10" xfId="45034"/>
    <cellStyle name="sup3Percentage 2 3 2 2 11" xfId="45035"/>
    <cellStyle name="sup3Percentage 2 3 2 2 12" xfId="45036"/>
    <cellStyle name="sup3Percentage 2 3 2 2 2" xfId="45037"/>
    <cellStyle name="sup3Percentage 2 3 2 2 2 2" xfId="45038"/>
    <cellStyle name="sup3Percentage 2 3 2 2 2 2 2" xfId="45039"/>
    <cellStyle name="sup3Percentage 2 3 2 2 2 2 3" xfId="45040"/>
    <cellStyle name="sup3Percentage 2 3 2 2 2 2 4" xfId="45041"/>
    <cellStyle name="sup3Percentage 2 3 2 2 2 2 5" xfId="45042"/>
    <cellStyle name="sup3Percentage 2 3 2 2 2 2 6" xfId="45043"/>
    <cellStyle name="sup3Percentage 2 3 2 2 2 2 7" xfId="45044"/>
    <cellStyle name="sup3Percentage 2 3 2 2 2 3" xfId="45045"/>
    <cellStyle name="sup3Percentage 2 3 2 2 2 4" xfId="45046"/>
    <cellStyle name="sup3Percentage 2 3 2 2 2 5" xfId="45047"/>
    <cellStyle name="sup3Percentage 2 3 2 2 2 6" xfId="45048"/>
    <cellStyle name="sup3Percentage 2 3 2 2 3" xfId="45049"/>
    <cellStyle name="sup3Percentage 2 3 2 2 3 2" xfId="45050"/>
    <cellStyle name="sup3Percentage 2 3 2 2 3 3" xfId="45051"/>
    <cellStyle name="sup3Percentage 2 3 2 2 3 4" xfId="45052"/>
    <cellStyle name="sup3Percentage 2 3 2 2 3 5" xfId="45053"/>
    <cellStyle name="sup3Percentage 2 3 2 2 3 6" xfId="45054"/>
    <cellStyle name="sup3Percentage 2 3 2 2 3 7" xfId="45055"/>
    <cellStyle name="sup3Percentage 2 3 2 2 4" xfId="45056"/>
    <cellStyle name="sup3Percentage 2 3 2 2 5" xfId="45057"/>
    <cellStyle name="sup3Percentage 2 3 2 2 6" xfId="45058"/>
    <cellStyle name="sup3Percentage 2 3 2 2 7" xfId="45059"/>
    <cellStyle name="sup3Percentage 2 3 2 2 8" xfId="45060"/>
    <cellStyle name="sup3Percentage 2 3 2 2 9" xfId="45061"/>
    <cellStyle name="sup3Percentage 2 3 2 3" xfId="45062"/>
    <cellStyle name="sup3Percentage 2 3 2 3 2" xfId="45063"/>
    <cellStyle name="sup3Percentage 2 3 2 3 2 2" xfId="45064"/>
    <cellStyle name="sup3Percentage 2 3 2 3 2 3" xfId="45065"/>
    <cellStyle name="sup3Percentage 2 3 2 3 2 4" xfId="45066"/>
    <cellStyle name="sup3Percentage 2 3 2 3 2 5" xfId="45067"/>
    <cellStyle name="sup3Percentage 2 3 2 3 2 6" xfId="45068"/>
    <cellStyle name="sup3Percentage 2 3 2 3 2 7" xfId="45069"/>
    <cellStyle name="sup3Percentage 2 3 2 3 3" xfId="45070"/>
    <cellStyle name="sup3Percentage 2 3 2 3 4" xfId="45071"/>
    <cellStyle name="sup3Percentage 2 3 2 3 5" xfId="45072"/>
    <cellStyle name="sup3Percentage 2 3 2 3 6" xfId="45073"/>
    <cellStyle name="sup3Percentage 2 3 2 4" xfId="45074"/>
    <cellStyle name="sup3Percentage 2 3 2 4 2" xfId="45075"/>
    <cellStyle name="sup3Percentage 2 3 2 4 3" xfId="45076"/>
    <cellStyle name="sup3Percentage 2 3 2 4 4" xfId="45077"/>
    <cellStyle name="sup3Percentage 2 3 2 4 5" xfId="45078"/>
    <cellStyle name="sup3Percentage 2 3 2 4 6" xfId="45079"/>
    <cellStyle name="sup3Percentage 2 3 2 4 7" xfId="45080"/>
    <cellStyle name="sup3Percentage 2 3 2 5" xfId="45081"/>
    <cellStyle name="sup3Percentage 2 3 2 6" xfId="45082"/>
    <cellStyle name="sup3Percentage 2 3 2 7" xfId="45083"/>
    <cellStyle name="sup3Percentage 2 3 2 8" xfId="45084"/>
    <cellStyle name="sup3Percentage 2 3 2 9" xfId="45085"/>
    <cellStyle name="sup3Percentage 2 3 3" xfId="45086"/>
    <cellStyle name="sup3Percentage 2 3 3 2" xfId="45087"/>
    <cellStyle name="sup3Percentage 2 3 3 2 2" xfId="45088"/>
    <cellStyle name="sup3Percentage 2 3 3 2 3" xfId="45089"/>
    <cellStyle name="sup3Percentage 2 3 3 2 4" xfId="45090"/>
    <cellStyle name="sup3Percentage 2 3 3 2 5" xfId="45091"/>
    <cellStyle name="sup3Percentage 2 3 3 2 6" xfId="45092"/>
    <cellStyle name="sup3Percentage 2 3 3 2 7" xfId="45093"/>
    <cellStyle name="sup3Percentage 2 3 3 3" xfId="45094"/>
    <cellStyle name="sup3Percentage 2 3 3 4" xfId="45095"/>
    <cellStyle name="sup3Percentage 2 3 3 5" xfId="45096"/>
    <cellStyle name="sup3Percentage 2 3 3 6" xfId="45097"/>
    <cellStyle name="sup3Percentage 2 3 4" xfId="45098"/>
    <cellStyle name="sup3Percentage 2 3 4 2" xfId="45099"/>
    <cellStyle name="sup3Percentage 2 3 4 3" xfId="45100"/>
    <cellStyle name="sup3Percentage 2 3 4 4" xfId="45101"/>
    <cellStyle name="sup3Percentage 2 3 4 5" xfId="45102"/>
    <cellStyle name="sup3Percentage 2 3 4 6" xfId="45103"/>
    <cellStyle name="sup3Percentage 2 3 4 7" xfId="45104"/>
    <cellStyle name="sup3Percentage 2 3 5" xfId="45105"/>
    <cellStyle name="sup3Percentage 2 3 6" xfId="45106"/>
    <cellStyle name="sup3Percentage 2 3 7" xfId="45107"/>
    <cellStyle name="sup3Percentage 2 3 8" xfId="45108"/>
    <cellStyle name="sup3Percentage 2 3 9" xfId="45109"/>
    <cellStyle name="sup3Percentage 2 4" xfId="45110"/>
    <cellStyle name="sup3Percentage 2 4 10" xfId="45111"/>
    <cellStyle name="sup3Percentage 2 4 11" xfId="45112"/>
    <cellStyle name="sup3Percentage 2 4 12" xfId="45113"/>
    <cellStyle name="sup3Percentage 2 4 2" xfId="45114"/>
    <cellStyle name="sup3Percentage 2 4 2 10" xfId="45115"/>
    <cellStyle name="sup3Percentage 2 4 2 11" xfId="45116"/>
    <cellStyle name="sup3Percentage 2 4 2 12" xfId="45117"/>
    <cellStyle name="sup3Percentage 2 4 2 2" xfId="45118"/>
    <cellStyle name="sup3Percentage 2 4 2 2 2" xfId="45119"/>
    <cellStyle name="sup3Percentage 2 4 2 2 2 2" xfId="45120"/>
    <cellStyle name="sup3Percentage 2 4 2 2 2 3" xfId="45121"/>
    <cellStyle name="sup3Percentage 2 4 2 2 2 4" xfId="45122"/>
    <cellStyle name="sup3Percentage 2 4 2 2 2 5" xfId="45123"/>
    <cellStyle name="sup3Percentage 2 4 2 2 2 6" xfId="45124"/>
    <cellStyle name="sup3Percentage 2 4 2 2 2 7" xfId="45125"/>
    <cellStyle name="sup3Percentage 2 4 2 2 3" xfId="45126"/>
    <cellStyle name="sup3Percentage 2 4 2 2 4" xfId="45127"/>
    <cellStyle name="sup3Percentage 2 4 2 2 5" xfId="45128"/>
    <cellStyle name="sup3Percentage 2 4 2 2 6" xfId="45129"/>
    <cellStyle name="sup3Percentage 2 4 2 3" xfId="45130"/>
    <cellStyle name="sup3Percentage 2 4 2 3 2" xfId="45131"/>
    <cellStyle name="sup3Percentage 2 4 2 3 3" xfId="45132"/>
    <cellStyle name="sup3Percentage 2 4 2 3 4" xfId="45133"/>
    <cellStyle name="sup3Percentage 2 4 2 3 5" xfId="45134"/>
    <cellStyle name="sup3Percentage 2 4 2 3 6" xfId="45135"/>
    <cellStyle name="sup3Percentage 2 4 2 3 7" xfId="45136"/>
    <cellStyle name="sup3Percentage 2 4 2 4" xfId="45137"/>
    <cellStyle name="sup3Percentage 2 4 2 5" xfId="45138"/>
    <cellStyle name="sup3Percentage 2 4 2 6" xfId="45139"/>
    <cellStyle name="sup3Percentage 2 4 2 7" xfId="45140"/>
    <cellStyle name="sup3Percentage 2 4 2 8" xfId="45141"/>
    <cellStyle name="sup3Percentage 2 4 2 9" xfId="45142"/>
    <cellStyle name="sup3Percentage 2 4 3" xfId="45143"/>
    <cellStyle name="sup3Percentage 2 4 3 2" xfId="45144"/>
    <cellStyle name="sup3Percentage 2 4 3 2 2" xfId="45145"/>
    <cellStyle name="sup3Percentage 2 4 3 2 3" xfId="45146"/>
    <cellStyle name="sup3Percentage 2 4 3 2 4" xfId="45147"/>
    <cellStyle name="sup3Percentage 2 4 3 2 5" xfId="45148"/>
    <cellStyle name="sup3Percentage 2 4 3 2 6" xfId="45149"/>
    <cellStyle name="sup3Percentage 2 4 3 2 7" xfId="45150"/>
    <cellStyle name="sup3Percentage 2 4 3 3" xfId="45151"/>
    <cellStyle name="sup3Percentage 2 4 3 4" xfId="45152"/>
    <cellStyle name="sup3Percentage 2 4 3 5" xfId="45153"/>
    <cellStyle name="sup3Percentage 2 4 3 6" xfId="45154"/>
    <cellStyle name="sup3Percentage 2 4 4" xfId="45155"/>
    <cellStyle name="sup3Percentage 2 4 4 2" xfId="45156"/>
    <cellStyle name="sup3Percentage 2 4 4 3" xfId="45157"/>
    <cellStyle name="sup3Percentage 2 4 4 4" xfId="45158"/>
    <cellStyle name="sup3Percentage 2 4 4 5" xfId="45159"/>
    <cellStyle name="sup3Percentage 2 4 4 6" xfId="45160"/>
    <cellStyle name="sup3Percentage 2 4 4 7" xfId="45161"/>
    <cellStyle name="sup3Percentage 2 4 5" xfId="45162"/>
    <cellStyle name="sup3Percentage 2 4 6" xfId="45163"/>
    <cellStyle name="sup3Percentage 2 4 7" xfId="45164"/>
    <cellStyle name="sup3Percentage 2 4 8" xfId="45165"/>
    <cellStyle name="sup3Percentage 2 4 9" xfId="45166"/>
    <cellStyle name="sup3Percentage 2 5" xfId="45167"/>
    <cellStyle name="sup3Percentage 2 5 2" xfId="45168"/>
    <cellStyle name="sup3Percentage 2 5 3" xfId="45169"/>
    <cellStyle name="sup3Percentage 2 5 4" xfId="45170"/>
    <cellStyle name="sup3Percentage 2 5 5" xfId="45171"/>
    <cellStyle name="sup3Percentage 2 6" xfId="45172"/>
    <cellStyle name="sup3Percentage 2 6 2" xfId="45173"/>
    <cellStyle name="sup3Percentage 2 6 3" xfId="45174"/>
    <cellStyle name="sup3Percentage 2 6 4" xfId="45175"/>
    <cellStyle name="sup3Percentage 2 6 5" xfId="45176"/>
    <cellStyle name="sup3Percentage 2 6 6" xfId="45177"/>
    <cellStyle name="sup3Percentage 2 6 7" xfId="45178"/>
    <cellStyle name="sup3Percentage 2 7" xfId="45179"/>
    <cellStyle name="sup3Percentage 2 7 2" xfId="45180"/>
    <cellStyle name="sup3Percentage 2 7 3" xfId="45181"/>
    <cellStyle name="sup3Percentage 2 7 4" xfId="45182"/>
    <cellStyle name="sup3Percentage 2 8" xfId="45183"/>
    <cellStyle name="sup3Percentage 2 8 2" xfId="45184"/>
    <cellStyle name="sup3Percentage 2 8 3" xfId="45185"/>
    <cellStyle name="sup3Percentage 2 8 4" xfId="45186"/>
    <cellStyle name="sup3Percentage 2 9" xfId="45187"/>
    <cellStyle name="sup3Percentage 3" xfId="45188"/>
    <cellStyle name="sup3Percentage 3 10" xfId="45189"/>
    <cellStyle name="sup3Percentage 3 11" xfId="45190"/>
    <cellStyle name="sup3Percentage 3 12" xfId="45191"/>
    <cellStyle name="sup3Percentage 3 13" xfId="45192"/>
    <cellStyle name="sup3Percentage 3 14" xfId="45193"/>
    <cellStyle name="sup3Percentage 3 15" xfId="45194"/>
    <cellStyle name="sup3Percentage 3 2" xfId="45195"/>
    <cellStyle name="sup3Percentage 3 2 10" xfId="45196"/>
    <cellStyle name="sup3Percentage 3 2 11" xfId="45197"/>
    <cellStyle name="sup3Percentage 3 2 2" xfId="45198"/>
    <cellStyle name="sup3Percentage 3 2 2 10" xfId="45199"/>
    <cellStyle name="sup3Percentage 3 2 2 11" xfId="45200"/>
    <cellStyle name="sup3Percentage 3 2 2 12" xfId="45201"/>
    <cellStyle name="sup3Percentage 3 2 2 2" xfId="45202"/>
    <cellStyle name="sup3Percentage 3 2 2 2 10" xfId="45203"/>
    <cellStyle name="sup3Percentage 3 2 2 2 11" xfId="45204"/>
    <cellStyle name="sup3Percentage 3 2 2 2 12" xfId="45205"/>
    <cellStyle name="sup3Percentage 3 2 2 2 2" xfId="45206"/>
    <cellStyle name="sup3Percentage 3 2 2 2 2 2" xfId="45207"/>
    <cellStyle name="sup3Percentage 3 2 2 2 2 2 2" xfId="45208"/>
    <cellStyle name="sup3Percentage 3 2 2 2 2 2 3" xfId="45209"/>
    <cellStyle name="sup3Percentage 3 2 2 2 2 2 4" xfId="45210"/>
    <cellStyle name="sup3Percentage 3 2 2 2 2 2 5" xfId="45211"/>
    <cellStyle name="sup3Percentage 3 2 2 2 2 2 6" xfId="45212"/>
    <cellStyle name="sup3Percentage 3 2 2 2 2 2 7" xfId="45213"/>
    <cellStyle name="sup3Percentage 3 2 2 2 2 3" xfId="45214"/>
    <cellStyle name="sup3Percentage 3 2 2 2 2 4" xfId="45215"/>
    <cellStyle name="sup3Percentage 3 2 2 2 2 5" xfId="45216"/>
    <cellStyle name="sup3Percentage 3 2 2 2 2 6" xfId="45217"/>
    <cellStyle name="sup3Percentage 3 2 2 2 3" xfId="45218"/>
    <cellStyle name="sup3Percentage 3 2 2 2 3 2" xfId="45219"/>
    <cellStyle name="sup3Percentage 3 2 2 2 3 3" xfId="45220"/>
    <cellStyle name="sup3Percentage 3 2 2 2 3 4" xfId="45221"/>
    <cellStyle name="sup3Percentage 3 2 2 2 3 5" xfId="45222"/>
    <cellStyle name="sup3Percentage 3 2 2 2 3 6" xfId="45223"/>
    <cellStyle name="sup3Percentage 3 2 2 2 3 7" xfId="45224"/>
    <cellStyle name="sup3Percentage 3 2 2 2 4" xfId="45225"/>
    <cellStyle name="sup3Percentage 3 2 2 2 5" xfId="45226"/>
    <cellStyle name="sup3Percentage 3 2 2 2 6" xfId="45227"/>
    <cellStyle name="sup3Percentage 3 2 2 2 7" xfId="45228"/>
    <cellStyle name="sup3Percentage 3 2 2 2 8" xfId="45229"/>
    <cellStyle name="sup3Percentage 3 2 2 2 9" xfId="45230"/>
    <cellStyle name="sup3Percentage 3 2 2 3" xfId="45231"/>
    <cellStyle name="sup3Percentage 3 2 2 3 2" xfId="45232"/>
    <cellStyle name="sup3Percentage 3 2 2 3 2 2" xfId="45233"/>
    <cellStyle name="sup3Percentage 3 2 2 3 2 3" xfId="45234"/>
    <cellStyle name="sup3Percentage 3 2 2 3 2 4" xfId="45235"/>
    <cellStyle name="sup3Percentage 3 2 2 3 2 5" xfId="45236"/>
    <cellStyle name="sup3Percentage 3 2 2 3 2 6" xfId="45237"/>
    <cellStyle name="sup3Percentage 3 2 2 3 2 7" xfId="45238"/>
    <cellStyle name="sup3Percentage 3 2 2 3 3" xfId="45239"/>
    <cellStyle name="sup3Percentage 3 2 2 3 4" xfId="45240"/>
    <cellStyle name="sup3Percentage 3 2 2 3 5" xfId="45241"/>
    <cellStyle name="sup3Percentage 3 2 2 3 6" xfId="45242"/>
    <cellStyle name="sup3Percentage 3 2 2 4" xfId="45243"/>
    <cellStyle name="sup3Percentage 3 2 2 4 2" xfId="45244"/>
    <cellStyle name="sup3Percentage 3 2 2 4 3" xfId="45245"/>
    <cellStyle name="sup3Percentage 3 2 2 4 4" xfId="45246"/>
    <cellStyle name="sup3Percentage 3 2 2 4 5" xfId="45247"/>
    <cellStyle name="sup3Percentage 3 2 2 4 6" xfId="45248"/>
    <cellStyle name="sup3Percentage 3 2 2 4 7" xfId="45249"/>
    <cellStyle name="sup3Percentage 3 2 2 5" xfId="45250"/>
    <cellStyle name="sup3Percentage 3 2 2 6" xfId="45251"/>
    <cellStyle name="sup3Percentage 3 2 2 7" xfId="45252"/>
    <cellStyle name="sup3Percentage 3 2 2 8" xfId="45253"/>
    <cellStyle name="sup3Percentage 3 2 2 9" xfId="45254"/>
    <cellStyle name="sup3Percentage 3 2 3" xfId="45255"/>
    <cellStyle name="sup3Percentage 3 2 3 2" xfId="45256"/>
    <cellStyle name="sup3Percentage 3 2 3 3" xfId="45257"/>
    <cellStyle name="sup3Percentage 3 2 3 4" xfId="45258"/>
    <cellStyle name="sup3Percentage 3 2 3 5" xfId="45259"/>
    <cellStyle name="sup3Percentage 3 2 3 6" xfId="45260"/>
    <cellStyle name="sup3Percentage 3 2 3 7" xfId="45261"/>
    <cellStyle name="sup3Percentage 3 2 4" xfId="45262"/>
    <cellStyle name="sup3Percentage 3 2 5" xfId="45263"/>
    <cellStyle name="sup3Percentage 3 2 6" xfId="45264"/>
    <cellStyle name="sup3Percentage 3 2 7" xfId="45265"/>
    <cellStyle name="sup3Percentage 3 2 8" xfId="45266"/>
    <cellStyle name="sup3Percentage 3 2 9" xfId="45267"/>
    <cellStyle name="sup3Percentage 3 3" xfId="45268"/>
    <cellStyle name="sup3Percentage 3 3 10" xfId="45269"/>
    <cellStyle name="sup3Percentage 3 3 11" xfId="45270"/>
    <cellStyle name="sup3Percentage 3 3 12" xfId="45271"/>
    <cellStyle name="sup3Percentage 3 3 2" xfId="45272"/>
    <cellStyle name="sup3Percentage 3 3 2 10" xfId="45273"/>
    <cellStyle name="sup3Percentage 3 3 2 11" xfId="45274"/>
    <cellStyle name="sup3Percentage 3 3 2 12" xfId="45275"/>
    <cellStyle name="sup3Percentage 3 3 2 2" xfId="45276"/>
    <cellStyle name="sup3Percentage 3 3 2 2 10" xfId="45277"/>
    <cellStyle name="sup3Percentage 3 3 2 2 11" xfId="45278"/>
    <cellStyle name="sup3Percentage 3 3 2 2 12" xfId="45279"/>
    <cellStyle name="sup3Percentage 3 3 2 2 2" xfId="45280"/>
    <cellStyle name="sup3Percentage 3 3 2 2 2 2" xfId="45281"/>
    <cellStyle name="sup3Percentage 3 3 2 2 2 2 2" xfId="45282"/>
    <cellStyle name="sup3Percentage 3 3 2 2 2 2 3" xfId="45283"/>
    <cellStyle name="sup3Percentage 3 3 2 2 2 2 4" xfId="45284"/>
    <cellStyle name="sup3Percentage 3 3 2 2 2 2 5" xfId="45285"/>
    <cellStyle name="sup3Percentage 3 3 2 2 2 2 6" xfId="45286"/>
    <cellStyle name="sup3Percentage 3 3 2 2 2 2 7" xfId="45287"/>
    <cellStyle name="sup3Percentage 3 3 2 2 2 3" xfId="45288"/>
    <cellStyle name="sup3Percentage 3 3 2 2 2 4" xfId="45289"/>
    <cellStyle name="sup3Percentage 3 3 2 2 2 5" xfId="45290"/>
    <cellStyle name="sup3Percentage 3 3 2 2 2 6" xfId="45291"/>
    <cellStyle name="sup3Percentage 3 3 2 2 3" xfId="45292"/>
    <cellStyle name="sup3Percentage 3 3 2 2 3 2" xfId="45293"/>
    <cellStyle name="sup3Percentage 3 3 2 2 3 3" xfId="45294"/>
    <cellStyle name="sup3Percentage 3 3 2 2 3 4" xfId="45295"/>
    <cellStyle name="sup3Percentage 3 3 2 2 3 5" xfId="45296"/>
    <cellStyle name="sup3Percentage 3 3 2 2 3 6" xfId="45297"/>
    <cellStyle name="sup3Percentage 3 3 2 2 3 7" xfId="45298"/>
    <cellStyle name="sup3Percentage 3 3 2 2 4" xfId="45299"/>
    <cellStyle name="sup3Percentage 3 3 2 2 5" xfId="45300"/>
    <cellStyle name="sup3Percentage 3 3 2 2 6" xfId="45301"/>
    <cellStyle name="sup3Percentage 3 3 2 2 7" xfId="45302"/>
    <cellStyle name="sup3Percentage 3 3 2 2 8" xfId="45303"/>
    <cellStyle name="sup3Percentage 3 3 2 2 9" xfId="45304"/>
    <cellStyle name="sup3Percentage 3 3 2 3" xfId="45305"/>
    <cellStyle name="sup3Percentage 3 3 2 3 2" xfId="45306"/>
    <cellStyle name="sup3Percentage 3 3 2 3 2 2" xfId="45307"/>
    <cellStyle name="sup3Percentage 3 3 2 3 2 3" xfId="45308"/>
    <cellStyle name="sup3Percentage 3 3 2 3 2 4" xfId="45309"/>
    <cellStyle name="sup3Percentage 3 3 2 3 2 5" xfId="45310"/>
    <cellStyle name="sup3Percentage 3 3 2 3 2 6" xfId="45311"/>
    <cellStyle name="sup3Percentage 3 3 2 3 2 7" xfId="45312"/>
    <cellStyle name="sup3Percentage 3 3 2 3 3" xfId="45313"/>
    <cellStyle name="sup3Percentage 3 3 2 3 4" xfId="45314"/>
    <cellStyle name="sup3Percentage 3 3 2 3 5" xfId="45315"/>
    <cellStyle name="sup3Percentage 3 3 2 3 6" xfId="45316"/>
    <cellStyle name="sup3Percentage 3 3 2 4" xfId="45317"/>
    <cellStyle name="sup3Percentage 3 3 2 4 2" xfId="45318"/>
    <cellStyle name="sup3Percentage 3 3 2 4 3" xfId="45319"/>
    <cellStyle name="sup3Percentage 3 3 2 4 4" xfId="45320"/>
    <cellStyle name="sup3Percentage 3 3 2 4 5" xfId="45321"/>
    <cellStyle name="sup3Percentage 3 3 2 4 6" xfId="45322"/>
    <cellStyle name="sup3Percentage 3 3 2 4 7" xfId="45323"/>
    <cellStyle name="sup3Percentage 3 3 2 5" xfId="45324"/>
    <cellStyle name="sup3Percentage 3 3 2 6" xfId="45325"/>
    <cellStyle name="sup3Percentage 3 3 2 7" xfId="45326"/>
    <cellStyle name="sup3Percentage 3 3 2 8" xfId="45327"/>
    <cellStyle name="sup3Percentage 3 3 2 9" xfId="45328"/>
    <cellStyle name="sup3Percentage 3 3 3" xfId="45329"/>
    <cellStyle name="sup3Percentage 3 3 3 2" xfId="45330"/>
    <cellStyle name="sup3Percentage 3 3 3 2 2" xfId="45331"/>
    <cellStyle name="sup3Percentage 3 3 3 2 3" xfId="45332"/>
    <cellStyle name="sup3Percentage 3 3 3 2 4" xfId="45333"/>
    <cellStyle name="sup3Percentage 3 3 3 2 5" xfId="45334"/>
    <cellStyle name="sup3Percentage 3 3 3 2 6" xfId="45335"/>
    <cellStyle name="sup3Percentage 3 3 3 2 7" xfId="45336"/>
    <cellStyle name="sup3Percentage 3 3 3 3" xfId="45337"/>
    <cellStyle name="sup3Percentage 3 3 3 4" xfId="45338"/>
    <cellStyle name="sup3Percentage 3 3 3 5" xfId="45339"/>
    <cellStyle name="sup3Percentage 3 3 3 6" xfId="45340"/>
    <cellStyle name="sup3Percentage 3 3 4" xfId="45341"/>
    <cellStyle name="sup3Percentage 3 3 4 2" xfId="45342"/>
    <cellStyle name="sup3Percentage 3 3 4 3" xfId="45343"/>
    <cellStyle name="sup3Percentage 3 3 4 4" xfId="45344"/>
    <cellStyle name="sup3Percentage 3 3 4 5" xfId="45345"/>
    <cellStyle name="sup3Percentage 3 3 4 6" xfId="45346"/>
    <cellStyle name="sup3Percentage 3 3 4 7" xfId="45347"/>
    <cellStyle name="sup3Percentage 3 3 5" xfId="45348"/>
    <cellStyle name="sup3Percentage 3 3 6" xfId="45349"/>
    <cellStyle name="sup3Percentage 3 3 7" xfId="45350"/>
    <cellStyle name="sup3Percentage 3 3 8" xfId="45351"/>
    <cellStyle name="sup3Percentage 3 3 9" xfId="45352"/>
    <cellStyle name="sup3Percentage 3 4" xfId="45353"/>
    <cellStyle name="sup3Percentage 3 4 10" xfId="45354"/>
    <cellStyle name="sup3Percentage 3 4 11" xfId="45355"/>
    <cellStyle name="sup3Percentage 3 4 12" xfId="45356"/>
    <cellStyle name="sup3Percentage 3 4 2" xfId="45357"/>
    <cellStyle name="sup3Percentage 3 4 2 10" xfId="45358"/>
    <cellStyle name="sup3Percentage 3 4 2 11" xfId="45359"/>
    <cellStyle name="sup3Percentage 3 4 2 12" xfId="45360"/>
    <cellStyle name="sup3Percentage 3 4 2 2" xfId="45361"/>
    <cellStyle name="sup3Percentage 3 4 2 2 2" xfId="45362"/>
    <cellStyle name="sup3Percentage 3 4 2 2 2 2" xfId="45363"/>
    <cellStyle name="sup3Percentage 3 4 2 2 2 3" xfId="45364"/>
    <cellStyle name="sup3Percentage 3 4 2 2 2 4" xfId="45365"/>
    <cellStyle name="sup3Percentage 3 4 2 2 2 5" xfId="45366"/>
    <cellStyle name="sup3Percentage 3 4 2 2 2 6" xfId="45367"/>
    <cellStyle name="sup3Percentage 3 4 2 2 2 7" xfId="45368"/>
    <cellStyle name="sup3Percentage 3 4 2 2 3" xfId="45369"/>
    <cellStyle name="sup3Percentage 3 4 2 2 4" xfId="45370"/>
    <cellStyle name="sup3Percentage 3 4 2 2 5" xfId="45371"/>
    <cellStyle name="sup3Percentage 3 4 2 2 6" xfId="45372"/>
    <cellStyle name="sup3Percentage 3 4 2 3" xfId="45373"/>
    <cellStyle name="sup3Percentage 3 4 2 3 2" xfId="45374"/>
    <cellStyle name="sup3Percentage 3 4 2 3 3" xfId="45375"/>
    <cellStyle name="sup3Percentage 3 4 2 3 4" xfId="45376"/>
    <cellStyle name="sup3Percentage 3 4 2 3 5" xfId="45377"/>
    <cellStyle name="sup3Percentage 3 4 2 3 6" xfId="45378"/>
    <cellStyle name="sup3Percentage 3 4 2 3 7" xfId="45379"/>
    <cellStyle name="sup3Percentage 3 4 2 4" xfId="45380"/>
    <cellStyle name="sup3Percentage 3 4 2 5" xfId="45381"/>
    <cellStyle name="sup3Percentage 3 4 2 6" xfId="45382"/>
    <cellStyle name="sup3Percentage 3 4 2 7" xfId="45383"/>
    <cellStyle name="sup3Percentage 3 4 2 8" xfId="45384"/>
    <cellStyle name="sup3Percentage 3 4 2 9" xfId="45385"/>
    <cellStyle name="sup3Percentage 3 4 3" xfId="45386"/>
    <cellStyle name="sup3Percentage 3 4 3 2" xfId="45387"/>
    <cellStyle name="sup3Percentage 3 4 3 2 2" xfId="45388"/>
    <cellStyle name="sup3Percentage 3 4 3 2 3" xfId="45389"/>
    <cellStyle name="sup3Percentage 3 4 3 2 4" xfId="45390"/>
    <cellStyle name="sup3Percentage 3 4 3 2 5" xfId="45391"/>
    <cellStyle name="sup3Percentage 3 4 3 2 6" xfId="45392"/>
    <cellStyle name="sup3Percentage 3 4 3 2 7" xfId="45393"/>
    <cellStyle name="sup3Percentage 3 4 3 3" xfId="45394"/>
    <cellStyle name="sup3Percentage 3 4 3 4" xfId="45395"/>
    <cellStyle name="sup3Percentage 3 4 3 5" xfId="45396"/>
    <cellStyle name="sup3Percentage 3 4 3 6" xfId="45397"/>
    <cellStyle name="sup3Percentage 3 4 4" xfId="45398"/>
    <cellStyle name="sup3Percentage 3 4 4 2" xfId="45399"/>
    <cellStyle name="sup3Percentage 3 4 4 3" xfId="45400"/>
    <cellStyle name="sup3Percentage 3 4 4 4" xfId="45401"/>
    <cellStyle name="sup3Percentage 3 4 4 5" xfId="45402"/>
    <cellStyle name="sup3Percentage 3 4 4 6" xfId="45403"/>
    <cellStyle name="sup3Percentage 3 4 4 7" xfId="45404"/>
    <cellStyle name="sup3Percentage 3 4 5" xfId="45405"/>
    <cellStyle name="sup3Percentage 3 4 6" xfId="45406"/>
    <cellStyle name="sup3Percentage 3 4 7" xfId="45407"/>
    <cellStyle name="sup3Percentage 3 4 8" xfId="45408"/>
    <cellStyle name="sup3Percentage 3 4 9" xfId="45409"/>
    <cellStyle name="sup3Percentage 3 5" xfId="45410"/>
    <cellStyle name="sup3Percentage 3 5 2" xfId="45411"/>
    <cellStyle name="sup3Percentage 3 5 3" xfId="45412"/>
    <cellStyle name="sup3Percentage 3 5 4" xfId="45413"/>
    <cellStyle name="sup3Percentage 3 5 5" xfId="45414"/>
    <cellStyle name="sup3Percentage 3 5 6" xfId="45415"/>
    <cellStyle name="sup3Percentage 3 5 7" xfId="45416"/>
    <cellStyle name="sup3Percentage 3 6" xfId="45417"/>
    <cellStyle name="sup3Percentage 3 6 2" xfId="45418"/>
    <cellStyle name="sup3Percentage 3 6 3" xfId="45419"/>
    <cellStyle name="sup3Percentage 3 6 4" xfId="45420"/>
    <cellStyle name="sup3Percentage 3 6 5" xfId="45421"/>
    <cellStyle name="sup3Percentage 3 6 6" xfId="45422"/>
    <cellStyle name="sup3Percentage 3 6 7" xfId="45423"/>
    <cellStyle name="sup3Percentage 3 7" xfId="45424"/>
    <cellStyle name="sup3Percentage 3 7 2" xfId="45425"/>
    <cellStyle name="sup3Percentage 3 7 3" xfId="45426"/>
    <cellStyle name="sup3Percentage 3 7 4" xfId="45427"/>
    <cellStyle name="sup3Percentage 3 8" xfId="45428"/>
    <cellStyle name="sup3Percentage 3 8 2" xfId="45429"/>
    <cellStyle name="sup3Percentage 3 8 3" xfId="45430"/>
    <cellStyle name="sup3Percentage 3 8 4" xfId="45431"/>
    <cellStyle name="sup3Percentage 3 9" xfId="45432"/>
    <cellStyle name="sup3Percentage 4" xfId="45433"/>
    <cellStyle name="sup3Percentage 4 10" xfId="45434"/>
    <cellStyle name="sup3Percentage 4 11" xfId="45435"/>
    <cellStyle name="sup3Percentage 4 12" xfId="45436"/>
    <cellStyle name="sup3Percentage 4 13" xfId="45437"/>
    <cellStyle name="sup3Percentage 4 2" xfId="45438"/>
    <cellStyle name="sup3Percentage 4 2 2" xfId="45439"/>
    <cellStyle name="sup3Percentage 4 2 2 2" xfId="45440"/>
    <cellStyle name="sup3Percentage 4 2 2 3" xfId="45441"/>
    <cellStyle name="sup3Percentage 4 2 2 4" xfId="45442"/>
    <cellStyle name="sup3Percentage 4 2 2 5" xfId="45443"/>
    <cellStyle name="sup3Percentage 4 2 2 6" xfId="45444"/>
    <cellStyle name="sup3Percentage 4 2 2 7" xfId="45445"/>
    <cellStyle name="sup3Percentage 4 2 3" xfId="45446"/>
    <cellStyle name="sup3Percentage 4 2 4" xfId="45447"/>
    <cellStyle name="sup3Percentage 4 2 5" xfId="45448"/>
    <cellStyle name="sup3Percentage 4 2 6" xfId="45449"/>
    <cellStyle name="sup3Percentage 4 3" xfId="45450"/>
    <cellStyle name="sup3Percentage 4 3 2" xfId="45451"/>
    <cellStyle name="sup3Percentage 4 3 3" xfId="45452"/>
    <cellStyle name="sup3Percentage 4 3 4" xfId="45453"/>
    <cellStyle name="sup3Percentage 4 3 5" xfId="45454"/>
    <cellStyle name="sup3Percentage 4 3 6" xfId="45455"/>
    <cellStyle name="sup3Percentage 4 3 7" xfId="45456"/>
    <cellStyle name="sup3Percentage 4 4" xfId="45457"/>
    <cellStyle name="sup3Percentage 4 5" xfId="45458"/>
    <cellStyle name="sup3Percentage 4 6" xfId="45459"/>
    <cellStyle name="sup3Percentage 4 7" xfId="45460"/>
    <cellStyle name="sup3Percentage 4 8" xfId="45461"/>
    <cellStyle name="sup3Percentage 4 9" xfId="45462"/>
    <cellStyle name="sup3Percentage 5" xfId="45463"/>
    <cellStyle name="sup3Percentage 5 10" xfId="45464"/>
    <cellStyle name="sup3Percentage 5 11" xfId="45465"/>
    <cellStyle name="sup3Percentage 5 12" xfId="45466"/>
    <cellStyle name="sup3Percentage 5 13" xfId="45467"/>
    <cellStyle name="sup3Percentage 5 2" xfId="45468"/>
    <cellStyle name="sup3Percentage 5 2 2" xfId="45469"/>
    <cellStyle name="sup3Percentage 5 2 2 2" xfId="45470"/>
    <cellStyle name="sup3Percentage 5 2 2 3" xfId="45471"/>
    <cellStyle name="sup3Percentage 5 2 2 4" xfId="45472"/>
    <cellStyle name="sup3Percentage 5 2 2 5" xfId="45473"/>
    <cellStyle name="sup3Percentage 5 2 2 6" xfId="45474"/>
    <cellStyle name="sup3Percentage 5 2 2 7" xfId="45475"/>
    <cellStyle name="sup3Percentage 5 2 3" xfId="45476"/>
    <cellStyle name="sup3Percentage 5 2 4" xfId="45477"/>
    <cellStyle name="sup3Percentage 5 2 5" xfId="45478"/>
    <cellStyle name="sup3Percentage 5 2 6" xfId="45479"/>
    <cellStyle name="sup3Percentage 5 3" xfId="45480"/>
    <cellStyle name="sup3Percentage 5 3 2" xfId="45481"/>
    <cellStyle name="sup3Percentage 5 3 3" xfId="45482"/>
    <cellStyle name="sup3Percentage 5 3 4" xfId="45483"/>
    <cellStyle name="sup3Percentage 5 3 5" xfId="45484"/>
    <cellStyle name="sup3Percentage 5 3 6" xfId="45485"/>
    <cellStyle name="sup3Percentage 5 3 7" xfId="45486"/>
    <cellStyle name="sup3Percentage 5 4" xfId="45487"/>
    <cellStyle name="sup3Percentage 5 5" xfId="45488"/>
    <cellStyle name="sup3Percentage 5 6" xfId="45489"/>
    <cellStyle name="sup3Percentage 5 7" xfId="45490"/>
    <cellStyle name="sup3Percentage 5 8" xfId="45491"/>
    <cellStyle name="sup3Percentage 5 9" xfId="45492"/>
    <cellStyle name="sup3Percentage 6" xfId="45493"/>
    <cellStyle name="sup3Percentage 6 10" xfId="45494"/>
    <cellStyle name="sup3Percentage 6 11" xfId="45495"/>
    <cellStyle name="sup3Percentage 6 12" xfId="45496"/>
    <cellStyle name="sup3Percentage 6 2" xfId="45497"/>
    <cellStyle name="sup3Percentage 6 2 2" xfId="45498"/>
    <cellStyle name="sup3Percentage 6 2 2 2" xfId="45499"/>
    <cellStyle name="sup3Percentage 6 2 2 3" xfId="45500"/>
    <cellStyle name="sup3Percentage 6 2 2 4" xfId="45501"/>
    <cellStyle name="sup3Percentage 6 2 2 5" xfId="45502"/>
    <cellStyle name="sup3Percentage 6 2 2 6" xfId="45503"/>
    <cellStyle name="sup3Percentage 6 2 2 7" xfId="45504"/>
    <cellStyle name="sup3Percentage 6 2 3" xfId="45505"/>
    <cellStyle name="sup3Percentage 6 2 4" xfId="45506"/>
    <cellStyle name="sup3Percentage 6 2 5" xfId="45507"/>
    <cellStyle name="sup3Percentage 6 2 6" xfId="45508"/>
    <cellStyle name="sup3Percentage 6 3" xfId="45509"/>
    <cellStyle name="sup3Percentage 6 3 2" xfId="45510"/>
    <cellStyle name="sup3Percentage 6 3 3" xfId="45511"/>
    <cellStyle name="sup3Percentage 6 3 4" xfId="45512"/>
    <cellStyle name="sup3Percentage 6 3 5" xfId="45513"/>
    <cellStyle name="sup3Percentage 6 3 6" xfId="45514"/>
    <cellStyle name="sup3Percentage 6 3 7" xfId="45515"/>
    <cellStyle name="sup3Percentage 6 4" xfId="45516"/>
    <cellStyle name="sup3Percentage 6 5" xfId="45517"/>
    <cellStyle name="sup3Percentage 6 6" xfId="45518"/>
    <cellStyle name="sup3Percentage 6 7" xfId="45519"/>
    <cellStyle name="sup3Percentage 6 8" xfId="45520"/>
    <cellStyle name="sup3Percentage 6 9" xfId="45521"/>
    <cellStyle name="sup3Percentage 7" xfId="45522"/>
    <cellStyle name="sup3Percentage 7 2" xfId="45523"/>
    <cellStyle name="sup3Percentage 7 3" xfId="45524"/>
    <cellStyle name="sup3Percentage 7 4" xfId="45525"/>
    <cellStyle name="sup3Percentage 7 5" xfId="45526"/>
    <cellStyle name="sup3Percentage 8" xfId="45527"/>
    <cellStyle name="sup3Percentage 8 2" xfId="45528"/>
    <cellStyle name="sup3Percentage 8 3" xfId="45529"/>
    <cellStyle name="sup3Percentage 8 4" xfId="45530"/>
    <cellStyle name="sup3Percentage 8 5" xfId="45531"/>
    <cellStyle name="sup3Percentage 8 6" xfId="45532"/>
    <cellStyle name="sup3Percentage 8 7" xfId="45533"/>
    <cellStyle name="sup3Percentage 9" xfId="45534"/>
    <cellStyle name="sup3Percentage 9 2" xfId="45535"/>
    <cellStyle name="sup3Percentage 9 3" xfId="45536"/>
    <cellStyle name="sup3Percentage 9 4" xfId="45537"/>
    <cellStyle name="supFloat" xfId="45538"/>
    <cellStyle name="supFloat 10" xfId="45539"/>
    <cellStyle name="supFloat 10 2" xfId="45540"/>
    <cellStyle name="supFloat 10 3" xfId="45541"/>
    <cellStyle name="supFloat 10 4" xfId="45542"/>
    <cellStyle name="supFloat 11" xfId="45543"/>
    <cellStyle name="supFloat 12" xfId="45544"/>
    <cellStyle name="supFloat 13" xfId="45545"/>
    <cellStyle name="supFloat 14" xfId="45546"/>
    <cellStyle name="supFloat 2" xfId="45547"/>
    <cellStyle name="supFloat 2 10" xfId="45548"/>
    <cellStyle name="supFloat 2 11" xfId="45549"/>
    <cellStyle name="supFloat 2 12" xfId="45550"/>
    <cellStyle name="supFloat 2 13" xfId="45551"/>
    <cellStyle name="supFloat 2 14" xfId="45552"/>
    <cellStyle name="supFloat 2 2" xfId="45553"/>
    <cellStyle name="supFloat 2 2 10" xfId="45554"/>
    <cellStyle name="supFloat 2 2 11" xfId="45555"/>
    <cellStyle name="supFloat 2 2 2" xfId="45556"/>
    <cellStyle name="supFloat 2 2 2 10" xfId="45557"/>
    <cellStyle name="supFloat 2 2 2 11" xfId="45558"/>
    <cellStyle name="supFloat 2 2 2 12" xfId="45559"/>
    <cellStyle name="supFloat 2 2 2 2" xfId="45560"/>
    <cellStyle name="supFloat 2 2 2 2 10" xfId="45561"/>
    <cellStyle name="supFloat 2 2 2 2 11" xfId="45562"/>
    <cellStyle name="supFloat 2 2 2 2 12" xfId="45563"/>
    <cellStyle name="supFloat 2 2 2 2 2" xfId="45564"/>
    <cellStyle name="supFloat 2 2 2 2 2 2" xfId="45565"/>
    <cellStyle name="supFloat 2 2 2 2 2 2 2" xfId="45566"/>
    <cellStyle name="supFloat 2 2 2 2 2 2 3" xfId="45567"/>
    <cellStyle name="supFloat 2 2 2 2 2 2 4" xfId="45568"/>
    <cellStyle name="supFloat 2 2 2 2 2 2 5" xfId="45569"/>
    <cellStyle name="supFloat 2 2 2 2 2 2 6" xfId="45570"/>
    <cellStyle name="supFloat 2 2 2 2 2 2 7" xfId="45571"/>
    <cellStyle name="supFloat 2 2 2 2 2 3" xfId="45572"/>
    <cellStyle name="supFloat 2 2 2 2 2 4" xfId="45573"/>
    <cellStyle name="supFloat 2 2 2 2 2 5" xfId="45574"/>
    <cellStyle name="supFloat 2 2 2 2 2 6" xfId="45575"/>
    <cellStyle name="supFloat 2 2 2 2 3" xfId="45576"/>
    <cellStyle name="supFloat 2 2 2 2 3 2" xfId="45577"/>
    <cellStyle name="supFloat 2 2 2 2 3 3" xfId="45578"/>
    <cellStyle name="supFloat 2 2 2 2 3 4" xfId="45579"/>
    <cellStyle name="supFloat 2 2 2 2 3 5" xfId="45580"/>
    <cellStyle name="supFloat 2 2 2 2 3 6" xfId="45581"/>
    <cellStyle name="supFloat 2 2 2 2 3 7" xfId="45582"/>
    <cellStyle name="supFloat 2 2 2 2 4" xfId="45583"/>
    <cellStyle name="supFloat 2 2 2 2 5" xfId="45584"/>
    <cellStyle name="supFloat 2 2 2 2 6" xfId="45585"/>
    <cellStyle name="supFloat 2 2 2 2 7" xfId="45586"/>
    <cellStyle name="supFloat 2 2 2 2 8" xfId="45587"/>
    <cellStyle name="supFloat 2 2 2 2 9" xfId="45588"/>
    <cellStyle name="supFloat 2 2 2 3" xfId="45589"/>
    <cellStyle name="supFloat 2 2 2 3 2" xfId="45590"/>
    <cellStyle name="supFloat 2 2 2 3 2 2" xfId="45591"/>
    <cellStyle name="supFloat 2 2 2 3 2 3" xfId="45592"/>
    <cellStyle name="supFloat 2 2 2 3 2 4" xfId="45593"/>
    <cellStyle name="supFloat 2 2 2 3 2 5" xfId="45594"/>
    <cellStyle name="supFloat 2 2 2 3 2 6" xfId="45595"/>
    <cellStyle name="supFloat 2 2 2 3 2 7" xfId="45596"/>
    <cellStyle name="supFloat 2 2 2 3 3" xfId="45597"/>
    <cellStyle name="supFloat 2 2 2 3 4" xfId="45598"/>
    <cellStyle name="supFloat 2 2 2 3 5" xfId="45599"/>
    <cellStyle name="supFloat 2 2 2 3 6" xfId="45600"/>
    <cellStyle name="supFloat 2 2 2 4" xfId="45601"/>
    <cellStyle name="supFloat 2 2 2 4 2" xfId="45602"/>
    <cellStyle name="supFloat 2 2 2 4 3" xfId="45603"/>
    <cellStyle name="supFloat 2 2 2 4 4" xfId="45604"/>
    <cellStyle name="supFloat 2 2 2 4 5" xfId="45605"/>
    <cellStyle name="supFloat 2 2 2 4 6" xfId="45606"/>
    <cellStyle name="supFloat 2 2 2 4 7" xfId="45607"/>
    <cellStyle name="supFloat 2 2 2 5" xfId="45608"/>
    <cellStyle name="supFloat 2 2 2 6" xfId="45609"/>
    <cellStyle name="supFloat 2 2 2 7" xfId="45610"/>
    <cellStyle name="supFloat 2 2 2 8" xfId="45611"/>
    <cellStyle name="supFloat 2 2 2 9" xfId="45612"/>
    <cellStyle name="supFloat 2 2 3" xfId="45613"/>
    <cellStyle name="supFloat 2 2 3 2" xfId="45614"/>
    <cellStyle name="supFloat 2 2 3 3" xfId="45615"/>
    <cellStyle name="supFloat 2 2 3 4" xfId="45616"/>
    <cellStyle name="supFloat 2 2 3 5" xfId="45617"/>
    <cellStyle name="supFloat 2 2 3 6" xfId="45618"/>
    <cellStyle name="supFloat 2 2 3 7" xfId="45619"/>
    <cellStyle name="supFloat 2 2 4" xfId="45620"/>
    <cellStyle name="supFloat 2 2 5" xfId="45621"/>
    <cellStyle name="supFloat 2 2 6" xfId="45622"/>
    <cellStyle name="supFloat 2 2 7" xfId="45623"/>
    <cellStyle name="supFloat 2 2 8" xfId="45624"/>
    <cellStyle name="supFloat 2 2 9" xfId="45625"/>
    <cellStyle name="supFloat 2 3" xfId="45626"/>
    <cellStyle name="supFloat 2 3 10" xfId="45627"/>
    <cellStyle name="supFloat 2 3 11" xfId="45628"/>
    <cellStyle name="supFloat 2 3 12" xfId="45629"/>
    <cellStyle name="supFloat 2 3 2" xfId="45630"/>
    <cellStyle name="supFloat 2 3 2 10" xfId="45631"/>
    <cellStyle name="supFloat 2 3 2 11" xfId="45632"/>
    <cellStyle name="supFloat 2 3 2 12" xfId="45633"/>
    <cellStyle name="supFloat 2 3 2 2" xfId="45634"/>
    <cellStyle name="supFloat 2 3 2 2 10" xfId="45635"/>
    <cellStyle name="supFloat 2 3 2 2 11" xfId="45636"/>
    <cellStyle name="supFloat 2 3 2 2 12" xfId="45637"/>
    <cellStyle name="supFloat 2 3 2 2 2" xfId="45638"/>
    <cellStyle name="supFloat 2 3 2 2 2 2" xfId="45639"/>
    <cellStyle name="supFloat 2 3 2 2 2 2 2" xfId="45640"/>
    <cellStyle name="supFloat 2 3 2 2 2 2 3" xfId="45641"/>
    <cellStyle name="supFloat 2 3 2 2 2 2 4" xfId="45642"/>
    <cellStyle name="supFloat 2 3 2 2 2 2 5" xfId="45643"/>
    <cellStyle name="supFloat 2 3 2 2 2 2 6" xfId="45644"/>
    <cellStyle name="supFloat 2 3 2 2 2 2 7" xfId="45645"/>
    <cellStyle name="supFloat 2 3 2 2 2 3" xfId="45646"/>
    <cellStyle name="supFloat 2 3 2 2 2 4" xfId="45647"/>
    <cellStyle name="supFloat 2 3 2 2 2 5" xfId="45648"/>
    <cellStyle name="supFloat 2 3 2 2 2 6" xfId="45649"/>
    <cellStyle name="supFloat 2 3 2 2 3" xfId="45650"/>
    <cellStyle name="supFloat 2 3 2 2 3 2" xfId="45651"/>
    <cellStyle name="supFloat 2 3 2 2 3 3" xfId="45652"/>
    <cellStyle name="supFloat 2 3 2 2 3 4" xfId="45653"/>
    <cellStyle name="supFloat 2 3 2 2 3 5" xfId="45654"/>
    <cellStyle name="supFloat 2 3 2 2 3 6" xfId="45655"/>
    <cellStyle name="supFloat 2 3 2 2 3 7" xfId="45656"/>
    <cellStyle name="supFloat 2 3 2 2 4" xfId="45657"/>
    <cellStyle name="supFloat 2 3 2 2 5" xfId="45658"/>
    <cellStyle name="supFloat 2 3 2 2 6" xfId="45659"/>
    <cellStyle name="supFloat 2 3 2 2 7" xfId="45660"/>
    <cellStyle name="supFloat 2 3 2 2 8" xfId="45661"/>
    <cellStyle name="supFloat 2 3 2 2 9" xfId="45662"/>
    <cellStyle name="supFloat 2 3 2 3" xfId="45663"/>
    <cellStyle name="supFloat 2 3 2 3 2" xfId="45664"/>
    <cellStyle name="supFloat 2 3 2 3 2 2" xfId="45665"/>
    <cellStyle name="supFloat 2 3 2 3 2 3" xfId="45666"/>
    <cellStyle name="supFloat 2 3 2 3 2 4" xfId="45667"/>
    <cellStyle name="supFloat 2 3 2 3 2 5" xfId="45668"/>
    <cellStyle name="supFloat 2 3 2 3 2 6" xfId="45669"/>
    <cellStyle name="supFloat 2 3 2 3 2 7" xfId="45670"/>
    <cellStyle name="supFloat 2 3 2 3 3" xfId="45671"/>
    <cellStyle name="supFloat 2 3 2 3 4" xfId="45672"/>
    <cellStyle name="supFloat 2 3 2 3 5" xfId="45673"/>
    <cellStyle name="supFloat 2 3 2 3 6" xfId="45674"/>
    <cellStyle name="supFloat 2 3 2 4" xfId="45675"/>
    <cellStyle name="supFloat 2 3 2 4 2" xfId="45676"/>
    <cellStyle name="supFloat 2 3 2 4 3" xfId="45677"/>
    <cellStyle name="supFloat 2 3 2 4 4" xfId="45678"/>
    <cellStyle name="supFloat 2 3 2 4 5" xfId="45679"/>
    <cellStyle name="supFloat 2 3 2 4 6" xfId="45680"/>
    <cellStyle name="supFloat 2 3 2 4 7" xfId="45681"/>
    <cellStyle name="supFloat 2 3 2 5" xfId="45682"/>
    <cellStyle name="supFloat 2 3 2 6" xfId="45683"/>
    <cellStyle name="supFloat 2 3 2 7" xfId="45684"/>
    <cellStyle name="supFloat 2 3 2 8" xfId="45685"/>
    <cellStyle name="supFloat 2 3 2 9" xfId="45686"/>
    <cellStyle name="supFloat 2 3 3" xfId="45687"/>
    <cellStyle name="supFloat 2 3 3 2" xfId="45688"/>
    <cellStyle name="supFloat 2 3 3 2 2" xfId="45689"/>
    <cellStyle name="supFloat 2 3 3 2 3" xfId="45690"/>
    <cellStyle name="supFloat 2 3 3 2 4" xfId="45691"/>
    <cellStyle name="supFloat 2 3 3 2 5" xfId="45692"/>
    <cellStyle name="supFloat 2 3 3 2 6" xfId="45693"/>
    <cellStyle name="supFloat 2 3 3 2 7" xfId="45694"/>
    <cellStyle name="supFloat 2 3 3 3" xfId="45695"/>
    <cellStyle name="supFloat 2 3 3 4" xfId="45696"/>
    <cellStyle name="supFloat 2 3 3 5" xfId="45697"/>
    <cellStyle name="supFloat 2 3 3 6" xfId="45698"/>
    <cellStyle name="supFloat 2 3 4" xfId="45699"/>
    <cellStyle name="supFloat 2 3 4 2" xfId="45700"/>
    <cellStyle name="supFloat 2 3 4 3" xfId="45701"/>
    <cellStyle name="supFloat 2 3 4 4" xfId="45702"/>
    <cellStyle name="supFloat 2 3 4 5" xfId="45703"/>
    <cellStyle name="supFloat 2 3 4 6" xfId="45704"/>
    <cellStyle name="supFloat 2 3 4 7" xfId="45705"/>
    <cellStyle name="supFloat 2 3 5" xfId="45706"/>
    <cellStyle name="supFloat 2 3 6" xfId="45707"/>
    <cellStyle name="supFloat 2 3 7" xfId="45708"/>
    <cellStyle name="supFloat 2 3 8" xfId="45709"/>
    <cellStyle name="supFloat 2 3 9" xfId="45710"/>
    <cellStyle name="supFloat 2 4" xfId="45711"/>
    <cellStyle name="supFloat 2 4 10" xfId="45712"/>
    <cellStyle name="supFloat 2 4 11" xfId="45713"/>
    <cellStyle name="supFloat 2 4 12" xfId="45714"/>
    <cellStyle name="supFloat 2 4 2" xfId="45715"/>
    <cellStyle name="supFloat 2 4 2 10" xfId="45716"/>
    <cellStyle name="supFloat 2 4 2 11" xfId="45717"/>
    <cellStyle name="supFloat 2 4 2 12" xfId="45718"/>
    <cellStyle name="supFloat 2 4 2 2" xfId="45719"/>
    <cellStyle name="supFloat 2 4 2 2 2" xfId="45720"/>
    <cellStyle name="supFloat 2 4 2 2 2 2" xfId="45721"/>
    <cellStyle name="supFloat 2 4 2 2 2 3" xfId="45722"/>
    <cellStyle name="supFloat 2 4 2 2 2 4" xfId="45723"/>
    <cellStyle name="supFloat 2 4 2 2 2 5" xfId="45724"/>
    <cellStyle name="supFloat 2 4 2 2 2 6" xfId="45725"/>
    <cellStyle name="supFloat 2 4 2 2 2 7" xfId="45726"/>
    <cellStyle name="supFloat 2 4 2 2 3" xfId="45727"/>
    <cellStyle name="supFloat 2 4 2 2 4" xfId="45728"/>
    <cellStyle name="supFloat 2 4 2 2 5" xfId="45729"/>
    <cellStyle name="supFloat 2 4 2 2 6" xfId="45730"/>
    <cellStyle name="supFloat 2 4 2 3" xfId="45731"/>
    <cellStyle name="supFloat 2 4 2 3 2" xfId="45732"/>
    <cellStyle name="supFloat 2 4 2 3 3" xfId="45733"/>
    <cellStyle name="supFloat 2 4 2 3 4" xfId="45734"/>
    <cellStyle name="supFloat 2 4 2 3 5" xfId="45735"/>
    <cellStyle name="supFloat 2 4 2 3 6" xfId="45736"/>
    <cellStyle name="supFloat 2 4 2 3 7" xfId="45737"/>
    <cellStyle name="supFloat 2 4 2 4" xfId="45738"/>
    <cellStyle name="supFloat 2 4 2 5" xfId="45739"/>
    <cellStyle name="supFloat 2 4 2 6" xfId="45740"/>
    <cellStyle name="supFloat 2 4 2 7" xfId="45741"/>
    <cellStyle name="supFloat 2 4 2 8" xfId="45742"/>
    <cellStyle name="supFloat 2 4 2 9" xfId="45743"/>
    <cellStyle name="supFloat 2 4 3" xfId="45744"/>
    <cellStyle name="supFloat 2 4 3 2" xfId="45745"/>
    <cellStyle name="supFloat 2 4 3 2 2" xfId="45746"/>
    <cellStyle name="supFloat 2 4 3 2 3" xfId="45747"/>
    <cellStyle name="supFloat 2 4 3 2 4" xfId="45748"/>
    <cellStyle name="supFloat 2 4 3 2 5" xfId="45749"/>
    <cellStyle name="supFloat 2 4 3 2 6" xfId="45750"/>
    <cellStyle name="supFloat 2 4 3 2 7" xfId="45751"/>
    <cellStyle name="supFloat 2 4 3 3" xfId="45752"/>
    <cellStyle name="supFloat 2 4 3 4" xfId="45753"/>
    <cellStyle name="supFloat 2 4 3 5" xfId="45754"/>
    <cellStyle name="supFloat 2 4 3 6" xfId="45755"/>
    <cellStyle name="supFloat 2 4 4" xfId="45756"/>
    <cellStyle name="supFloat 2 4 4 2" xfId="45757"/>
    <cellStyle name="supFloat 2 4 4 3" xfId="45758"/>
    <cellStyle name="supFloat 2 4 4 4" xfId="45759"/>
    <cellStyle name="supFloat 2 4 4 5" xfId="45760"/>
    <cellStyle name="supFloat 2 4 4 6" xfId="45761"/>
    <cellStyle name="supFloat 2 4 4 7" xfId="45762"/>
    <cellStyle name="supFloat 2 4 5" xfId="45763"/>
    <cellStyle name="supFloat 2 4 6" xfId="45764"/>
    <cellStyle name="supFloat 2 4 7" xfId="45765"/>
    <cellStyle name="supFloat 2 4 8" xfId="45766"/>
    <cellStyle name="supFloat 2 4 9" xfId="45767"/>
    <cellStyle name="supFloat 2 5" xfId="45768"/>
    <cellStyle name="supFloat 2 5 2" xfId="45769"/>
    <cellStyle name="supFloat 2 5 3" xfId="45770"/>
    <cellStyle name="supFloat 2 5 4" xfId="45771"/>
    <cellStyle name="supFloat 2 5 5" xfId="45772"/>
    <cellStyle name="supFloat 2 6" xfId="45773"/>
    <cellStyle name="supFloat 2 6 2" xfId="45774"/>
    <cellStyle name="supFloat 2 6 3" xfId="45775"/>
    <cellStyle name="supFloat 2 6 4" xfId="45776"/>
    <cellStyle name="supFloat 2 6 5" xfId="45777"/>
    <cellStyle name="supFloat 2 6 6" xfId="45778"/>
    <cellStyle name="supFloat 2 6 7" xfId="45779"/>
    <cellStyle name="supFloat 2 7" xfId="45780"/>
    <cellStyle name="supFloat 2 7 2" xfId="45781"/>
    <cellStyle name="supFloat 2 7 3" xfId="45782"/>
    <cellStyle name="supFloat 2 7 4" xfId="45783"/>
    <cellStyle name="supFloat 2 8" xfId="45784"/>
    <cellStyle name="supFloat 2 8 2" xfId="45785"/>
    <cellStyle name="supFloat 2 8 3" xfId="45786"/>
    <cellStyle name="supFloat 2 8 4" xfId="45787"/>
    <cellStyle name="supFloat 2 9" xfId="45788"/>
    <cellStyle name="supFloat 3" xfId="45789"/>
    <cellStyle name="supFloat 3 10" xfId="45790"/>
    <cellStyle name="supFloat 3 11" xfId="45791"/>
    <cellStyle name="supFloat 3 12" xfId="45792"/>
    <cellStyle name="supFloat 3 13" xfId="45793"/>
    <cellStyle name="supFloat 3 14" xfId="45794"/>
    <cellStyle name="supFloat 3 15" xfId="45795"/>
    <cellStyle name="supFloat 3 2" xfId="45796"/>
    <cellStyle name="supFloat 3 2 10" xfId="45797"/>
    <cellStyle name="supFloat 3 2 11" xfId="45798"/>
    <cellStyle name="supFloat 3 2 2" xfId="45799"/>
    <cellStyle name="supFloat 3 2 2 10" xfId="45800"/>
    <cellStyle name="supFloat 3 2 2 11" xfId="45801"/>
    <cellStyle name="supFloat 3 2 2 12" xfId="45802"/>
    <cellStyle name="supFloat 3 2 2 2" xfId="45803"/>
    <cellStyle name="supFloat 3 2 2 2 10" xfId="45804"/>
    <cellStyle name="supFloat 3 2 2 2 11" xfId="45805"/>
    <cellStyle name="supFloat 3 2 2 2 12" xfId="45806"/>
    <cellStyle name="supFloat 3 2 2 2 2" xfId="45807"/>
    <cellStyle name="supFloat 3 2 2 2 2 2" xfId="45808"/>
    <cellStyle name="supFloat 3 2 2 2 2 2 2" xfId="45809"/>
    <cellStyle name="supFloat 3 2 2 2 2 2 3" xfId="45810"/>
    <cellStyle name="supFloat 3 2 2 2 2 2 4" xfId="45811"/>
    <cellStyle name="supFloat 3 2 2 2 2 2 5" xfId="45812"/>
    <cellStyle name="supFloat 3 2 2 2 2 2 6" xfId="45813"/>
    <cellStyle name="supFloat 3 2 2 2 2 2 7" xfId="45814"/>
    <cellStyle name="supFloat 3 2 2 2 2 3" xfId="45815"/>
    <cellStyle name="supFloat 3 2 2 2 2 4" xfId="45816"/>
    <cellStyle name="supFloat 3 2 2 2 2 5" xfId="45817"/>
    <cellStyle name="supFloat 3 2 2 2 2 6" xfId="45818"/>
    <cellStyle name="supFloat 3 2 2 2 3" xfId="45819"/>
    <cellStyle name="supFloat 3 2 2 2 3 2" xfId="45820"/>
    <cellStyle name="supFloat 3 2 2 2 3 3" xfId="45821"/>
    <cellStyle name="supFloat 3 2 2 2 3 4" xfId="45822"/>
    <cellStyle name="supFloat 3 2 2 2 3 5" xfId="45823"/>
    <cellStyle name="supFloat 3 2 2 2 3 6" xfId="45824"/>
    <cellStyle name="supFloat 3 2 2 2 3 7" xfId="45825"/>
    <cellStyle name="supFloat 3 2 2 2 4" xfId="45826"/>
    <cellStyle name="supFloat 3 2 2 2 5" xfId="45827"/>
    <cellStyle name="supFloat 3 2 2 2 6" xfId="45828"/>
    <cellStyle name="supFloat 3 2 2 2 7" xfId="45829"/>
    <cellStyle name="supFloat 3 2 2 2 8" xfId="45830"/>
    <cellStyle name="supFloat 3 2 2 2 9" xfId="45831"/>
    <cellStyle name="supFloat 3 2 2 3" xfId="45832"/>
    <cellStyle name="supFloat 3 2 2 3 2" xfId="45833"/>
    <cellStyle name="supFloat 3 2 2 3 2 2" xfId="45834"/>
    <cellStyle name="supFloat 3 2 2 3 2 3" xfId="45835"/>
    <cellStyle name="supFloat 3 2 2 3 2 4" xfId="45836"/>
    <cellStyle name="supFloat 3 2 2 3 2 5" xfId="45837"/>
    <cellStyle name="supFloat 3 2 2 3 2 6" xfId="45838"/>
    <cellStyle name="supFloat 3 2 2 3 2 7" xfId="45839"/>
    <cellStyle name="supFloat 3 2 2 3 3" xfId="45840"/>
    <cellStyle name="supFloat 3 2 2 3 4" xfId="45841"/>
    <cellStyle name="supFloat 3 2 2 3 5" xfId="45842"/>
    <cellStyle name="supFloat 3 2 2 3 6" xfId="45843"/>
    <cellStyle name="supFloat 3 2 2 4" xfId="45844"/>
    <cellStyle name="supFloat 3 2 2 4 2" xfId="45845"/>
    <cellStyle name="supFloat 3 2 2 4 3" xfId="45846"/>
    <cellStyle name="supFloat 3 2 2 4 4" xfId="45847"/>
    <cellStyle name="supFloat 3 2 2 4 5" xfId="45848"/>
    <cellStyle name="supFloat 3 2 2 4 6" xfId="45849"/>
    <cellStyle name="supFloat 3 2 2 4 7" xfId="45850"/>
    <cellStyle name="supFloat 3 2 2 5" xfId="45851"/>
    <cellStyle name="supFloat 3 2 2 6" xfId="45852"/>
    <cellStyle name="supFloat 3 2 2 7" xfId="45853"/>
    <cellStyle name="supFloat 3 2 2 8" xfId="45854"/>
    <cellStyle name="supFloat 3 2 2 9" xfId="45855"/>
    <cellStyle name="supFloat 3 2 3" xfId="45856"/>
    <cellStyle name="supFloat 3 2 3 2" xfId="45857"/>
    <cellStyle name="supFloat 3 2 3 3" xfId="45858"/>
    <cellStyle name="supFloat 3 2 3 4" xfId="45859"/>
    <cellStyle name="supFloat 3 2 3 5" xfId="45860"/>
    <cellStyle name="supFloat 3 2 3 6" xfId="45861"/>
    <cellStyle name="supFloat 3 2 3 7" xfId="45862"/>
    <cellStyle name="supFloat 3 2 4" xfId="45863"/>
    <cellStyle name="supFloat 3 2 5" xfId="45864"/>
    <cellStyle name="supFloat 3 2 6" xfId="45865"/>
    <cellStyle name="supFloat 3 2 7" xfId="45866"/>
    <cellStyle name="supFloat 3 2 8" xfId="45867"/>
    <cellStyle name="supFloat 3 2 9" xfId="45868"/>
    <cellStyle name="supFloat 3 3" xfId="45869"/>
    <cellStyle name="supFloat 3 3 10" xfId="45870"/>
    <cellStyle name="supFloat 3 3 11" xfId="45871"/>
    <cellStyle name="supFloat 3 3 12" xfId="45872"/>
    <cellStyle name="supFloat 3 3 2" xfId="45873"/>
    <cellStyle name="supFloat 3 3 2 10" xfId="45874"/>
    <cellStyle name="supFloat 3 3 2 11" xfId="45875"/>
    <cellStyle name="supFloat 3 3 2 12" xfId="45876"/>
    <cellStyle name="supFloat 3 3 2 2" xfId="45877"/>
    <cellStyle name="supFloat 3 3 2 2 10" xfId="45878"/>
    <cellStyle name="supFloat 3 3 2 2 11" xfId="45879"/>
    <cellStyle name="supFloat 3 3 2 2 12" xfId="45880"/>
    <cellStyle name="supFloat 3 3 2 2 2" xfId="45881"/>
    <cellStyle name="supFloat 3 3 2 2 2 2" xfId="45882"/>
    <cellStyle name="supFloat 3 3 2 2 2 2 2" xfId="45883"/>
    <cellStyle name="supFloat 3 3 2 2 2 2 3" xfId="45884"/>
    <cellStyle name="supFloat 3 3 2 2 2 2 4" xfId="45885"/>
    <cellStyle name="supFloat 3 3 2 2 2 2 5" xfId="45886"/>
    <cellStyle name="supFloat 3 3 2 2 2 2 6" xfId="45887"/>
    <cellStyle name="supFloat 3 3 2 2 2 2 7" xfId="45888"/>
    <cellStyle name="supFloat 3 3 2 2 2 3" xfId="45889"/>
    <cellStyle name="supFloat 3 3 2 2 2 4" xfId="45890"/>
    <cellStyle name="supFloat 3 3 2 2 2 5" xfId="45891"/>
    <cellStyle name="supFloat 3 3 2 2 2 6" xfId="45892"/>
    <cellStyle name="supFloat 3 3 2 2 3" xfId="45893"/>
    <cellStyle name="supFloat 3 3 2 2 3 2" xfId="45894"/>
    <cellStyle name="supFloat 3 3 2 2 3 3" xfId="45895"/>
    <cellStyle name="supFloat 3 3 2 2 3 4" xfId="45896"/>
    <cellStyle name="supFloat 3 3 2 2 3 5" xfId="45897"/>
    <cellStyle name="supFloat 3 3 2 2 3 6" xfId="45898"/>
    <cellStyle name="supFloat 3 3 2 2 3 7" xfId="45899"/>
    <cellStyle name="supFloat 3 3 2 2 4" xfId="45900"/>
    <cellStyle name="supFloat 3 3 2 2 5" xfId="45901"/>
    <cellStyle name="supFloat 3 3 2 2 6" xfId="45902"/>
    <cellStyle name="supFloat 3 3 2 2 7" xfId="45903"/>
    <cellStyle name="supFloat 3 3 2 2 8" xfId="45904"/>
    <cellStyle name="supFloat 3 3 2 2 9" xfId="45905"/>
    <cellStyle name="supFloat 3 3 2 3" xfId="45906"/>
    <cellStyle name="supFloat 3 3 2 3 2" xfId="45907"/>
    <cellStyle name="supFloat 3 3 2 3 2 2" xfId="45908"/>
    <cellStyle name="supFloat 3 3 2 3 2 3" xfId="45909"/>
    <cellStyle name="supFloat 3 3 2 3 2 4" xfId="45910"/>
    <cellStyle name="supFloat 3 3 2 3 2 5" xfId="45911"/>
    <cellStyle name="supFloat 3 3 2 3 2 6" xfId="45912"/>
    <cellStyle name="supFloat 3 3 2 3 2 7" xfId="45913"/>
    <cellStyle name="supFloat 3 3 2 3 3" xfId="45914"/>
    <cellStyle name="supFloat 3 3 2 3 4" xfId="45915"/>
    <cellStyle name="supFloat 3 3 2 3 5" xfId="45916"/>
    <cellStyle name="supFloat 3 3 2 3 6" xfId="45917"/>
    <cellStyle name="supFloat 3 3 2 4" xfId="45918"/>
    <cellStyle name="supFloat 3 3 2 4 2" xfId="45919"/>
    <cellStyle name="supFloat 3 3 2 4 3" xfId="45920"/>
    <cellStyle name="supFloat 3 3 2 4 4" xfId="45921"/>
    <cellStyle name="supFloat 3 3 2 4 5" xfId="45922"/>
    <cellStyle name="supFloat 3 3 2 4 6" xfId="45923"/>
    <cellStyle name="supFloat 3 3 2 4 7" xfId="45924"/>
    <cellStyle name="supFloat 3 3 2 5" xfId="45925"/>
    <cellStyle name="supFloat 3 3 2 6" xfId="45926"/>
    <cellStyle name="supFloat 3 3 2 7" xfId="45927"/>
    <cellStyle name="supFloat 3 3 2 8" xfId="45928"/>
    <cellStyle name="supFloat 3 3 2 9" xfId="45929"/>
    <cellStyle name="supFloat 3 3 3" xfId="45930"/>
    <cellStyle name="supFloat 3 3 3 2" xfId="45931"/>
    <cellStyle name="supFloat 3 3 3 2 2" xfId="45932"/>
    <cellStyle name="supFloat 3 3 3 2 3" xfId="45933"/>
    <cellStyle name="supFloat 3 3 3 2 4" xfId="45934"/>
    <cellStyle name="supFloat 3 3 3 2 5" xfId="45935"/>
    <cellStyle name="supFloat 3 3 3 2 6" xfId="45936"/>
    <cellStyle name="supFloat 3 3 3 2 7" xfId="45937"/>
    <cellStyle name="supFloat 3 3 3 3" xfId="45938"/>
    <cellStyle name="supFloat 3 3 3 4" xfId="45939"/>
    <cellStyle name="supFloat 3 3 3 5" xfId="45940"/>
    <cellStyle name="supFloat 3 3 3 6" xfId="45941"/>
    <cellStyle name="supFloat 3 3 4" xfId="45942"/>
    <cellStyle name="supFloat 3 3 4 2" xfId="45943"/>
    <cellStyle name="supFloat 3 3 4 3" xfId="45944"/>
    <cellStyle name="supFloat 3 3 4 4" xfId="45945"/>
    <cellStyle name="supFloat 3 3 4 5" xfId="45946"/>
    <cellStyle name="supFloat 3 3 4 6" xfId="45947"/>
    <cellStyle name="supFloat 3 3 4 7" xfId="45948"/>
    <cellStyle name="supFloat 3 3 5" xfId="45949"/>
    <cellStyle name="supFloat 3 3 6" xfId="45950"/>
    <cellStyle name="supFloat 3 3 7" xfId="45951"/>
    <cellStyle name="supFloat 3 3 8" xfId="45952"/>
    <cellStyle name="supFloat 3 3 9" xfId="45953"/>
    <cellStyle name="supFloat 3 4" xfId="45954"/>
    <cellStyle name="supFloat 3 4 10" xfId="45955"/>
    <cellStyle name="supFloat 3 4 11" xfId="45956"/>
    <cellStyle name="supFloat 3 4 12" xfId="45957"/>
    <cellStyle name="supFloat 3 4 2" xfId="45958"/>
    <cellStyle name="supFloat 3 4 2 10" xfId="45959"/>
    <cellStyle name="supFloat 3 4 2 11" xfId="45960"/>
    <cellStyle name="supFloat 3 4 2 12" xfId="45961"/>
    <cellStyle name="supFloat 3 4 2 2" xfId="45962"/>
    <cellStyle name="supFloat 3 4 2 2 2" xfId="45963"/>
    <cellStyle name="supFloat 3 4 2 2 2 2" xfId="45964"/>
    <cellStyle name="supFloat 3 4 2 2 2 3" xfId="45965"/>
    <cellStyle name="supFloat 3 4 2 2 2 4" xfId="45966"/>
    <cellStyle name="supFloat 3 4 2 2 2 5" xfId="45967"/>
    <cellStyle name="supFloat 3 4 2 2 2 6" xfId="45968"/>
    <cellStyle name="supFloat 3 4 2 2 2 7" xfId="45969"/>
    <cellStyle name="supFloat 3 4 2 2 3" xfId="45970"/>
    <cellStyle name="supFloat 3 4 2 2 4" xfId="45971"/>
    <cellStyle name="supFloat 3 4 2 2 5" xfId="45972"/>
    <cellStyle name="supFloat 3 4 2 2 6" xfId="45973"/>
    <cellStyle name="supFloat 3 4 2 3" xfId="45974"/>
    <cellStyle name="supFloat 3 4 2 3 2" xfId="45975"/>
    <cellStyle name="supFloat 3 4 2 3 3" xfId="45976"/>
    <cellStyle name="supFloat 3 4 2 3 4" xfId="45977"/>
    <cellStyle name="supFloat 3 4 2 3 5" xfId="45978"/>
    <cellStyle name="supFloat 3 4 2 3 6" xfId="45979"/>
    <cellStyle name="supFloat 3 4 2 3 7" xfId="45980"/>
    <cellStyle name="supFloat 3 4 2 4" xfId="45981"/>
    <cellStyle name="supFloat 3 4 2 5" xfId="45982"/>
    <cellStyle name="supFloat 3 4 2 6" xfId="45983"/>
    <cellStyle name="supFloat 3 4 2 7" xfId="45984"/>
    <cellStyle name="supFloat 3 4 2 8" xfId="45985"/>
    <cellStyle name="supFloat 3 4 2 9" xfId="45986"/>
    <cellStyle name="supFloat 3 4 3" xfId="45987"/>
    <cellStyle name="supFloat 3 4 3 2" xfId="45988"/>
    <cellStyle name="supFloat 3 4 3 2 2" xfId="45989"/>
    <cellStyle name="supFloat 3 4 3 2 3" xfId="45990"/>
    <cellStyle name="supFloat 3 4 3 2 4" xfId="45991"/>
    <cellStyle name="supFloat 3 4 3 2 5" xfId="45992"/>
    <cellStyle name="supFloat 3 4 3 2 6" xfId="45993"/>
    <cellStyle name="supFloat 3 4 3 2 7" xfId="45994"/>
    <cellStyle name="supFloat 3 4 3 3" xfId="45995"/>
    <cellStyle name="supFloat 3 4 3 4" xfId="45996"/>
    <cellStyle name="supFloat 3 4 3 5" xfId="45997"/>
    <cellStyle name="supFloat 3 4 3 6" xfId="45998"/>
    <cellStyle name="supFloat 3 4 4" xfId="45999"/>
    <cellStyle name="supFloat 3 4 4 2" xfId="46000"/>
    <cellStyle name="supFloat 3 4 4 3" xfId="46001"/>
    <cellStyle name="supFloat 3 4 4 4" xfId="46002"/>
    <cellStyle name="supFloat 3 4 4 5" xfId="46003"/>
    <cellStyle name="supFloat 3 4 4 6" xfId="46004"/>
    <cellStyle name="supFloat 3 4 4 7" xfId="46005"/>
    <cellStyle name="supFloat 3 4 5" xfId="46006"/>
    <cellStyle name="supFloat 3 4 6" xfId="46007"/>
    <cellStyle name="supFloat 3 4 7" xfId="46008"/>
    <cellStyle name="supFloat 3 4 8" xfId="46009"/>
    <cellStyle name="supFloat 3 4 9" xfId="46010"/>
    <cellStyle name="supFloat 3 5" xfId="46011"/>
    <cellStyle name="supFloat 3 5 2" xfId="46012"/>
    <cellStyle name="supFloat 3 5 3" xfId="46013"/>
    <cellStyle name="supFloat 3 5 4" xfId="46014"/>
    <cellStyle name="supFloat 3 5 5" xfId="46015"/>
    <cellStyle name="supFloat 3 5 6" xfId="46016"/>
    <cellStyle name="supFloat 3 5 7" xfId="46017"/>
    <cellStyle name="supFloat 3 6" xfId="46018"/>
    <cellStyle name="supFloat 3 6 2" xfId="46019"/>
    <cellStyle name="supFloat 3 6 3" xfId="46020"/>
    <cellStyle name="supFloat 3 6 4" xfId="46021"/>
    <cellStyle name="supFloat 3 6 5" xfId="46022"/>
    <cellStyle name="supFloat 3 6 6" xfId="46023"/>
    <cellStyle name="supFloat 3 6 7" xfId="46024"/>
    <cellStyle name="supFloat 3 7" xfId="46025"/>
    <cellStyle name="supFloat 3 7 2" xfId="46026"/>
    <cellStyle name="supFloat 3 7 3" xfId="46027"/>
    <cellStyle name="supFloat 3 7 4" xfId="46028"/>
    <cellStyle name="supFloat 3 8" xfId="46029"/>
    <cellStyle name="supFloat 3 8 2" xfId="46030"/>
    <cellStyle name="supFloat 3 8 3" xfId="46031"/>
    <cellStyle name="supFloat 3 8 4" xfId="46032"/>
    <cellStyle name="supFloat 3 9" xfId="46033"/>
    <cellStyle name="supFloat 4" xfId="46034"/>
    <cellStyle name="supFloat 4 10" xfId="46035"/>
    <cellStyle name="supFloat 4 11" xfId="46036"/>
    <cellStyle name="supFloat 4 12" xfId="46037"/>
    <cellStyle name="supFloat 4 13" xfId="46038"/>
    <cellStyle name="supFloat 4 2" xfId="46039"/>
    <cellStyle name="supFloat 4 2 2" xfId="46040"/>
    <cellStyle name="supFloat 4 2 2 2" xfId="46041"/>
    <cellStyle name="supFloat 4 2 2 3" xfId="46042"/>
    <cellStyle name="supFloat 4 2 2 4" xfId="46043"/>
    <cellStyle name="supFloat 4 2 2 5" xfId="46044"/>
    <cellStyle name="supFloat 4 2 2 6" xfId="46045"/>
    <cellStyle name="supFloat 4 2 2 7" xfId="46046"/>
    <cellStyle name="supFloat 4 2 3" xfId="46047"/>
    <cellStyle name="supFloat 4 2 4" xfId="46048"/>
    <cellStyle name="supFloat 4 2 5" xfId="46049"/>
    <cellStyle name="supFloat 4 2 6" xfId="46050"/>
    <cellStyle name="supFloat 4 3" xfId="46051"/>
    <cellStyle name="supFloat 4 3 2" xfId="46052"/>
    <cellStyle name="supFloat 4 3 3" xfId="46053"/>
    <cellStyle name="supFloat 4 3 4" xfId="46054"/>
    <cellStyle name="supFloat 4 3 5" xfId="46055"/>
    <cellStyle name="supFloat 4 3 6" xfId="46056"/>
    <cellStyle name="supFloat 4 3 7" xfId="46057"/>
    <cellStyle name="supFloat 4 4" xfId="46058"/>
    <cellStyle name="supFloat 4 5" xfId="46059"/>
    <cellStyle name="supFloat 4 6" xfId="46060"/>
    <cellStyle name="supFloat 4 7" xfId="46061"/>
    <cellStyle name="supFloat 4 8" xfId="46062"/>
    <cellStyle name="supFloat 4 9" xfId="46063"/>
    <cellStyle name="supFloat 5" xfId="46064"/>
    <cellStyle name="supFloat 5 10" xfId="46065"/>
    <cellStyle name="supFloat 5 11" xfId="46066"/>
    <cellStyle name="supFloat 5 12" xfId="46067"/>
    <cellStyle name="supFloat 5 13" xfId="46068"/>
    <cellStyle name="supFloat 5 2" xfId="46069"/>
    <cellStyle name="supFloat 5 2 2" xfId="46070"/>
    <cellStyle name="supFloat 5 2 2 2" xfId="46071"/>
    <cellStyle name="supFloat 5 2 2 3" xfId="46072"/>
    <cellStyle name="supFloat 5 2 2 4" xfId="46073"/>
    <cellStyle name="supFloat 5 2 2 5" xfId="46074"/>
    <cellStyle name="supFloat 5 2 2 6" xfId="46075"/>
    <cellStyle name="supFloat 5 2 2 7" xfId="46076"/>
    <cellStyle name="supFloat 5 2 3" xfId="46077"/>
    <cellStyle name="supFloat 5 2 4" xfId="46078"/>
    <cellStyle name="supFloat 5 2 5" xfId="46079"/>
    <cellStyle name="supFloat 5 2 6" xfId="46080"/>
    <cellStyle name="supFloat 5 3" xfId="46081"/>
    <cellStyle name="supFloat 5 3 2" xfId="46082"/>
    <cellStyle name="supFloat 5 3 3" xfId="46083"/>
    <cellStyle name="supFloat 5 3 4" xfId="46084"/>
    <cellStyle name="supFloat 5 3 5" xfId="46085"/>
    <cellStyle name="supFloat 5 3 6" xfId="46086"/>
    <cellStyle name="supFloat 5 3 7" xfId="46087"/>
    <cellStyle name="supFloat 5 4" xfId="46088"/>
    <cellStyle name="supFloat 5 5" xfId="46089"/>
    <cellStyle name="supFloat 5 6" xfId="46090"/>
    <cellStyle name="supFloat 5 7" xfId="46091"/>
    <cellStyle name="supFloat 5 8" xfId="46092"/>
    <cellStyle name="supFloat 5 9" xfId="46093"/>
    <cellStyle name="supFloat 6" xfId="46094"/>
    <cellStyle name="supFloat 6 10" xfId="46095"/>
    <cellStyle name="supFloat 6 11" xfId="46096"/>
    <cellStyle name="supFloat 6 12" xfId="46097"/>
    <cellStyle name="supFloat 6 2" xfId="46098"/>
    <cellStyle name="supFloat 6 2 2" xfId="46099"/>
    <cellStyle name="supFloat 6 2 2 2" xfId="46100"/>
    <cellStyle name="supFloat 6 2 2 3" xfId="46101"/>
    <cellStyle name="supFloat 6 2 2 4" xfId="46102"/>
    <cellStyle name="supFloat 6 2 2 5" xfId="46103"/>
    <cellStyle name="supFloat 6 2 2 6" xfId="46104"/>
    <cellStyle name="supFloat 6 2 2 7" xfId="46105"/>
    <cellStyle name="supFloat 6 2 3" xfId="46106"/>
    <cellStyle name="supFloat 6 2 4" xfId="46107"/>
    <cellStyle name="supFloat 6 2 5" xfId="46108"/>
    <cellStyle name="supFloat 6 2 6" xfId="46109"/>
    <cellStyle name="supFloat 6 3" xfId="46110"/>
    <cellStyle name="supFloat 6 3 2" xfId="46111"/>
    <cellStyle name="supFloat 6 3 3" xfId="46112"/>
    <cellStyle name="supFloat 6 3 4" xfId="46113"/>
    <cellStyle name="supFloat 6 3 5" xfId="46114"/>
    <cellStyle name="supFloat 6 3 6" xfId="46115"/>
    <cellStyle name="supFloat 6 3 7" xfId="46116"/>
    <cellStyle name="supFloat 6 4" xfId="46117"/>
    <cellStyle name="supFloat 6 5" xfId="46118"/>
    <cellStyle name="supFloat 6 6" xfId="46119"/>
    <cellStyle name="supFloat 6 7" xfId="46120"/>
    <cellStyle name="supFloat 6 8" xfId="46121"/>
    <cellStyle name="supFloat 6 9" xfId="46122"/>
    <cellStyle name="supFloat 7" xfId="46123"/>
    <cellStyle name="supFloat 7 2" xfId="46124"/>
    <cellStyle name="supFloat 7 3" xfId="46125"/>
    <cellStyle name="supFloat 7 4" xfId="46126"/>
    <cellStyle name="supFloat 7 5" xfId="46127"/>
    <cellStyle name="supFloat 8" xfId="46128"/>
    <cellStyle name="supFloat 8 2" xfId="46129"/>
    <cellStyle name="supFloat 8 3" xfId="46130"/>
    <cellStyle name="supFloat 8 4" xfId="46131"/>
    <cellStyle name="supFloat 8 5" xfId="46132"/>
    <cellStyle name="supFloat 8 6" xfId="46133"/>
    <cellStyle name="supFloat 8 7" xfId="46134"/>
    <cellStyle name="supFloat 9" xfId="46135"/>
    <cellStyle name="supFloat 9 2" xfId="46136"/>
    <cellStyle name="supFloat 9 3" xfId="46137"/>
    <cellStyle name="supFloat 9 4" xfId="46138"/>
    <cellStyle name="supInt" xfId="46139"/>
    <cellStyle name="supInt 10" xfId="46140"/>
    <cellStyle name="supInt 10 2" xfId="46141"/>
    <cellStyle name="supInt 10 3" xfId="46142"/>
    <cellStyle name="supInt 10 4" xfId="46143"/>
    <cellStyle name="supInt 11" xfId="46144"/>
    <cellStyle name="supInt 12" xfId="46145"/>
    <cellStyle name="supInt 13" xfId="46146"/>
    <cellStyle name="supInt 14" xfId="46147"/>
    <cellStyle name="supInt 2" xfId="46148"/>
    <cellStyle name="supInt 2 10" xfId="46149"/>
    <cellStyle name="supInt 2 11" xfId="46150"/>
    <cellStyle name="supInt 2 12" xfId="46151"/>
    <cellStyle name="supInt 2 13" xfId="46152"/>
    <cellStyle name="supInt 2 14" xfId="46153"/>
    <cellStyle name="supInt 2 2" xfId="46154"/>
    <cellStyle name="supInt 2 2 10" xfId="46155"/>
    <cellStyle name="supInt 2 2 11" xfId="46156"/>
    <cellStyle name="supInt 2 2 2" xfId="46157"/>
    <cellStyle name="supInt 2 2 2 10" xfId="46158"/>
    <cellStyle name="supInt 2 2 2 11" xfId="46159"/>
    <cellStyle name="supInt 2 2 2 12" xfId="46160"/>
    <cellStyle name="supInt 2 2 2 2" xfId="46161"/>
    <cellStyle name="supInt 2 2 2 2 10" xfId="46162"/>
    <cellStyle name="supInt 2 2 2 2 11" xfId="46163"/>
    <cellStyle name="supInt 2 2 2 2 12" xfId="46164"/>
    <cellStyle name="supInt 2 2 2 2 2" xfId="46165"/>
    <cellStyle name="supInt 2 2 2 2 2 2" xfId="46166"/>
    <cellStyle name="supInt 2 2 2 2 2 2 2" xfId="46167"/>
    <cellStyle name="supInt 2 2 2 2 2 2 3" xfId="46168"/>
    <cellStyle name="supInt 2 2 2 2 2 2 4" xfId="46169"/>
    <cellStyle name="supInt 2 2 2 2 2 2 5" xfId="46170"/>
    <cellStyle name="supInt 2 2 2 2 2 2 6" xfId="46171"/>
    <cellStyle name="supInt 2 2 2 2 2 2 7" xfId="46172"/>
    <cellStyle name="supInt 2 2 2 2 2 3" xfId="46173"/>
    <cellStyle name="supInt 2 2 2 2 2 4" xfId="46174"/>
    <cellStyle name="supInt 2 2 2 2 2 5" xfId="46175"/>
    <cellStyle name="supInt 2 2 2 2 2 6" xfId="46176"/>
    <cellStyle name="supInt 2 2 2 2 3" xfId="46177"/>
    <cellStyle name="supInt 2 2 2 2 3 2" xfId="46178"/>
    <cellStyle name="supInt 2 2 2 2 3 3" xfId="46179"/>
    <cellStyle name="supInt 2 2 2 2 3 4" xfId="46180"/>
    <cellStyle name="supInt 2 2 2 2 3 5" xfId="46181"/>
    <cellStyle name="supInt 2 2 2 2 3 6" xfId="46182"/>
    <cellStyle name="supInt 2 2 2 2 3 7" xfId="46183"/>
    <cellStyle name="supInt 2 2 2 2 4" xfId="46184"/>
    <cellStyle name="supInt 2 2 2 2 5" xfId="46185"/>
    <cellStyle name="supInt 2 2 2 2 6" xfId="46186"/>
    <cellStyle name="supInt 2 2 2 2 7" xfId="46187"/>
    <cellStyle name="supInt 2 2 2 2 8" xfId="46188"/>
    <cellStyle name="supInt 2 2 2 2 9" xfId="46189"/>
    <cellStyle name="supInt 2 2 2 3" xfId="46190"/>
    <cellStyle name="supInt 2 2 2 3 2" xfId="46191"/>
    <cellStyle name="supInt 2 2 2 3 2 2" xfId="46192"/>
    <cellStyle name="supInt 2 2 2 3 2 3" xfId="46193"/>
    <cellStyle name="supInt 2 2 2 3 2 4" xfId="46194"/>
    <cellStyle name="supInt 2 2 2 3 2 5" xfId="46195"/>
    <cellStyle name="supInt 2 2 2 3 2 6" xfId="46196"/>
    <cellStyle name="supInt 2 2 2 3 2 7" xfId="46197"/>
    <cellStyle name="supInt 2 2 2 3 3" xfId="46198"/>
    <cellStyle name="supInt 2 2 2 3 4" xfId="46199"/>
    <cellStyle name="supInt 2 2 2 3 5" xfId="46200"/>
    <cellStyle name="supInt 2 2 2 3 6" xfId="46201"/>
    <cellStyle name="supInt 2 2 2 4" xfId="46202"/>
    <cellStyle name="supInt 2 2 2 4 2" xfId="46203"/>
    <cellStyle name="supInt 2 2 2 4 3" xfId="46204"/>
    <cellStyle name="supInt 2 2 2 4 4" xfId="46205"/>
    <cellStyle name="supInt 2 2 2 4 5" xfId="46206"/>
    <cellStyle name="supInt 2 2 2 4 6" xfId="46207"/>
    <cellStyle name="supInt 2 2 2 4 7" xfId="46208"/>
    <cellStyle name="supInt 2 2 2 5" xfId="46209"/>
    <cellStyle name="supInt 2 2 2 6" xfId="46210"/>
    <cellStyle name="supInt 2 2 2 7" xfId="46211"/>
    <cellStyle name="supInt 2 2 2 8" xfId="46212"/>
    <cellStyle name="supInt 2 2 2 9" xfId="46213"/>
    <cellStyle name="supInt 2 2 3" xfId="46214"/>
    <cellStyle name="supInt 2 2 3 2" xfId="46215"/>
    <cellStyle name="supInt 2 2 3 3" xfId="46216"/>
    <cellStyle name="supInt 2 2 3 4" xfId="46217"/>
    <cellStyle name="supInt 2 2 3 5" xfId="46218"/>
    <cellStyle name="supInt 2 2 3 6" xfId="46219"/>
    <cellStyle name="supInt 2 2 3 7" xfId="46220"/>
    <cellStyle name="supInt 2 2 4" xfId="46221"/>
    <cellStyle name="supInt 2 2 5" xfId="46222"/>
    <cellStyle name="supInt 2 2 6" xfId="46223"/>
    <cellStyle name="supInt 2 2 7" xfId="46224"/>
    <cellStyle name="supInt 2 2 8" xfId="46225"/>
    <cellStyle name="supInt 2 2 9" xfId="46226"/>
    <cellStyle name="supInt 2 3" xfId="46227"/>
    <cellStyle name="supInt 2 3 10" xfId="46228"/>
    <cellStyle name="supInt 2 3 11" xfId="46229"/>
    <cellStyle name="supInt 2 3 12" xfId="46230"/>
    <cellStyle name="supInt 2 3 2" xfId="46231"/>
    <cellStyle name="supInt 2 3 2 10" xfId="46232"/>
    <cellStyle name="supInt 2 3 2 11" xfId="46233"/>
    <cellStyle name="supInt 2 3 2 12" xfId="46234"/>
    <cellStyle name="supInt 2 3 2 2" xfId="46235"/>
    <cellStyle name="supInt 2 3 2 2 10" xfId="46236"/>
    <cellStyle name="supInt 2 3 2 2 11" xfId="46237"/>
    <cellStyle name="supInt 2 3 2 2 12" xfId="46238"/>
    <cellStyle name="supInt 2 3 2 2 2" xfId="46239"/>
    <cellStyle name="supInt 2 3 2 2 2 2" xfId="46240"/>
    <cellStyle name="supInt 2 3 2 2 2 2 2" xfId="46241"/>
    <cellStyle name="supInt 2 3 2 2 2 2 3" xfId="46242"/>
    <cellStyle name="supInt 2 3 2 2 2 2 4" xfId="46243"/>
    <cellStyle name="supInt 2 3 2 2 2 2 5" xfId="46244"/>
    <cellStyle name="supInt 2 3 2 2 2 2 6" xfId="46245"/>
    <cellStyle name="supInt 2 3 2 2 2 2 7" xfId="46246"/>
    <cellStyle name="supInt 2 3 2 2 2 3" xfId="46247"/>
    <cellStyle name="supInt 2 3 2 2 2 4" xfId="46248"/>
    <cellStyle name="supInt 2 3 2 2 2 5" xfId="46249"/>
    <cellStyle name="supInt 2 3 2 2 2 6" xfId="46250"/>
    <cellStyle name="supInt 2 3 2 2 3" xfId="46251"/>
    <cellStyle name="supInt 2 3 2 2 3 2" xfId="46252"/>
    <cellStyle name="supInt 2 3 2 2 3 3" xfId="46253"/>
    <cellStyle name="supInt 2 3 2 2 3 4" xfId="46254"/>
    <cellStyle name="supInt 2 3 2 2 3 5" xfId="46255"/>
    <cellStyle name="supInt 2 3 2 2 3 6" xfId="46256"/>
    <cellStyle name="supInt 2 3 2 2 3 7" xfId="46257"/>
    <cellStyle name="supInt 2 3 2 2 4" xfId="46258"/>
    <cellStyle name="supInt 2 3 2 2 5" xfId="46259"/>
    <cellStyle name="supInt 2 3 2 2 6" xfId="46260"/>
    <cellStyle name="supInt 2 3 2 2 7" xfId="46261"/>
    <cellStyle name="supInt 2 3 2 2 8" xfId="46262"/>
    <cellStyle name="supInt 2 3 2 2 9" xfId="46263"/>
    <cellStyle name="supInt 2 3 2 3" xfId="46264"/>
    <cellStyle name="supInt 2 3 2 3 2" xfId="46265"/>
    <cellStyle name="supInt 2 3 2 3 2 2" xfId="46266"/>
    <cellStyle name="supInt 2 3 2 3 2 3" xfId="46267"/>
    <cellStyle name="supInt 2 3 2 3 2 4" xfId="46268"/>
    <cellStyle name="supInt 2 3 2 3 2 5" xfId="46269"/>
    <cellStyle name="supInt 2 3 2 3 2 6" xfId="46270"/>
    <cellStyle name="supInt 2 3 2 3 2 7" xfId="46271"/>
    <cellStyle name="supInt 2 3 2 3 3" xfId="46272"/>
    <cellStyle name="supInt 2 3 2 3 4" xfId="46273"/>
    <cellStyle name="supInt 2 3 2 3 5" xfId="46274"/>
    <cellStyle name="supInt 2 3 2 3 6" xfId="46275"/>
    <cellStyle name="supInt 2 3 2 4" xfId="46276"/>
    <cellStyle name="supInt 2 3 2 4 2" xfId="46277"/>
    <cellStyle name="supInt 2 3 2 4 3" xfId="46278"/>
    <cellStyle name="supInt 2 3 2 4 4" xfId="46279"/>
    <cellStyle name="supInt 2 3 2 4 5" xfId="46280"/>
    <cellStyle name="supInt 2 3 2 4 6" xfId="46281"/>
    <cellStyle name="supInt 2 3 2 4 7" xfId="46282"/>
    <cellStyle name="supInt 2 3 2 5" xfId="46283"/>
    <cellStyle name="supInt 2 3 2 6" xfId="46284"/>
    <cellStyle name="supInt 2 3 2 7" xfId="46285"/>
    <cellStyle name="supInt 2 3 2 8" xfId="46286"/>
    <cellStyle name="supInt 2 3 2 9" xfId="46287"/>
    <cellStyle name="supInt 2 3 3" xfId="46288"/>
    <cellStyle name="supInt 2 3 3 2" xfId="46289"/>
    <cellStyle name="supInt 2 3 3 2 2" xfId="46290"/>
    <cellStyle name="supInt 2 3 3 2 3" xfId="46291"/>
    <cellStyle name="supInt 2 3 3 2 4" xfId="46292"/>
    <cellStyle name="supInt 2 3 3 2 5" xfId="46293"/>
    <cellStyle name="supInt 2 3 3 2 6" xfId="46294"/>
    <cellStyle name="supInt 2 3 3 2 7" xfId="46295"/>
    <cellStyle name="supInt 2 3 3 3" xfId="46296"/>
    <cellStyle name="supInt 2 3 3 4" xfId="46297"/>
    <cellStyle name="supInt 2 3 3 5" xfId="46298"/>
    <cellStyle name="supInt 2 3 3 6" xfId="46299"/>
    <cellStyle name="supInt 2 3 4" xfId="46300"/>
    <cellStyle name="supInt 2 3 4 2" xfId="46301"/>
    <cellStyle name="supInt 2 3 4 3" xfId="46302"/>
    <cellStyle name="supInt 2 3 4 4" xfId="46303"/>
    <cellStyle name="supInt 2 3 4 5" xfId="46304"/>
    <cellStyle name="supInt 2 3 4 6" xfId="46305"/>
    <cellStyle name="supInt 2 3 4 7" xfId="46306"/>
    <cellStyle name="supInt 2 3 5" xfId="46307"/>
    <cellStyle name="supInt 2 3 6" xfId="46308"/>
    <cellStyle name="supInt 2 3 7" xfId="46309"/>
    <cellStyle name="supInt 2 3 8" xfId="46310"/>
    <cellStyle name="supInt 2 3 9" xfId="46311"/>
    <cellStyle name="supInt 2 4" xfId="46312"/>
    <cellStyle name="supInt 2 4 10" xfId="46313"/>
    <cellStyle name="supInt 2 4 11" xfId="46314"/>
    <cellStyle name="supInt 2 4 12" xfId="46315"/>
    <cellStyle name="supInt 2 4 2" xfId="46316"/>
    <cellStyle name="supInt 2 4 2 10" xfId="46317"/>
    <cellStyle name="supInt 2 4 2 11" xfId="46318"/>
    <cellStyle name="supInt 2 4 2 12" xfId="46319"/>
    <cellStyle name="supInt 2 4 2 2" xfId="46320"/>
    <cellStyle name="supInt 2 4 2 2 2" xfId="46321"/>
    <cellStyle name="supInt 2 4 2 2 2 2" xfId="46322"/>
    <cellStyle name="supInt 2 4 2 2 2 3" xfId="46323"/>
    <cellStyle name="supInt 2 4 2 2 2 4" xfId="46324"/>
    <cellStyle name="supInt 2 4 2 2 2 5" xfId="46325"/>
    <cellStyle name="supInt 2 4 2 2 2 6" xfId="46326"/>
    <cellStyle name="supInt 2 4 2 2 2 7" xfId="46327"/>
    <cellStyle name="supInt 2 4 2 2 3" xfId="46328"/>
    <cellStyle name="supInt 2 4 2 2 4" xfId="46329"/>
    <cellStyle name="supInt 2 4 2 2 5" xfId="46330"/>
    <cellStyle name="supInt 2 4 2 2 6" xfId="46331"/>
    <cellStyle name="supInt 2 4 2 3" xfId="46332"/>
    <cellStyle name="supInt 2 4 2 3 2" xfId="46333"/>
    <cellStyle name="supInt 2 4 2 3 3" xfId="46334"/>
    <cellStyle name="supInt 2 4 2 3 4" xfId="46335"/>
    <cellStyle name="supInt 2 4 2 3 5" xfId="46336"/>
    <cellStyle name="supInt 2 4 2 3 6" xfId="46337"/>
    <cellStyle name="supInt 2 4 2 3 7" xfId="46338"/>
    <cellStyle name="supInt 2 4 2 4" xfId="46339"/>
    <cellStyle name="supInt 2 4 2 5" xfId="46340"/>
    <cellStyle name="supInt 2 4 2 6" xfId="46341"/>
    <cellStyle name="supInt 2 4 2 7" xfId="46342"/>
    <cellStyle name="supInt 2 4 2 8" xfId="46343"/>
    <cellStyle name="supInt 2 4 2 9" xfId="46344"/>
    <cellStyle name="supInt 2 4 3" xfId="46345"/>
    <cellStyle name="supInt 2 4 3 2" xfId="46346"/>
    <cellStyle name="supInt 2 4 3 2 2" xfId="46347"/>
    <cellStyle name="supInt 2 4 3 2 3" xfId="46348"/>
    <cellStyle name="supInt 2 4 3 2 4" xfId="46349"/>
    <cellStyle name="supInt 2 4 3 2 5" xfId="46350"/>
    <cellStyle name="supInt 2 4 3 2 6" xfId="46351"/>
    <cellStyle name="supInt 2 4 3 2 7" xfId="46352"/>
    <cellStyle name="supInt 2 4 3 3" xfId="46353"/>
    <cellStyle name="supInt 2 4 3 4" xfId="46354"/>
    <cellStyle name="supInt 2 4 3 5" xfId="46355"/>
    <cellStyle name="supInt 2 4 3 6" xfId="46356"/>
    <cellStyle name="supInt 2 4 4" xfId="46357"/>
    <cellStyle name="supInt 2 4 4 2" xfId="46358"/>
    <cellStyle name="supInt 2 4 4 3" xfId="46359"/>
    <cellStyle name="supInt 2 4 4 4" xfId="46360"/>
    <cellStyle name="supInt 2 4 4 5" xfId="46361"/>
    <cellStyle name="supInt 2 4 4 6" xfId="46362"/>
    <cellStyle name="supInt 2 4 4 7" xfId="46363"/>
    <cellStyle name="supInt 2 4 5" xfId="46364"/>
    <cellStyle name="supInt 2 4 6" xfId="46365"/>
    <cellStyle name="supInt 2 4 7" xfId="46366"/>
    <cellStyle name="supInt 2 4 8" xfId="46367"/>
    <cellStyle name="supInt 2 4 9" xfId="46368"/>
    <cellStyle name="supInt 2 5" xfId="46369"/>
    <cellStyle name="supInt 2 5 2" xfId="46370"/>
    <cellStyle name="supInt 2 5 3" xfId="46371"/>
    <cellStyle name="supInt 2 5 4" xfId="46372"/>
    <cellStyle name="supInt 2 5 5" xfId="46373"/>
    <cellStyle name="supInt 2 6" xfId="46374"/>
    <cellStyle name="supInt 2 6 2" xfId="46375"/>
    <cellStyle name="supInt 2 6 3" xfId="46376"/>
    <cellStyle name="supInt 2 6 4" xfId="46377"/>
    <cellStyle name="supInt 2 6 5" xfId="46378"/>
    <cellStyle name="supInt 2 6 6" xfId="46379"/>
    <cellStyle name="supInt 2 6 7" xfId="46380"/>
    <cellStyle name="supInt 2 7" xfId="46381"/>
    <cellStyle name="supInt 2 7 2" xfId="46382"/>
    <cellStyle name="supInt 2 7 3" xfId="46383"/>
    <cellStyle name="supInt 2 7 4" xfId="46384"/>
    <cellStyle name="supInt 2 8" xfId="46385"/>
    <cellStyle name="supInt 2 8 2" xfId="46386"/>
    <cellStyle name="supInt 2 8 3" xfId="46387"/>
    <cellStyle name="supInt 2 8 4" xfId="46388"/>
    <cellStyle name="supInt 2 9" xfId="46389"/>
    <cellStyle name="supInt 3" xfId="46390"/>
    <cellStyle name="supInt 3 10" xfId="46391"/>
    <cellStyle name="supInt 3 11" xfId="46392"/>
    <cellStyle name="supInt 3 12" xfId="46393"/>
    <cellStyle name="supInt 3 13" xfId="46394"/>
    <cellStyle name="supInt 3 14" xfId="46395"/>
    <cellStyle name="supInt 3 15" xfId="46396"/>
    <cellStyle name="supInt 3 2" xfId="46397"/>
    <cellStyle name="supInt 3 2 10" xfId="46398"/>
    <cellStyle name="supInt 3 2 11" xfId="46399"/>
    <cellStyle name="supInt 3 2 2" xfId="46400"/>
    <cellStyle name="supInt 3 2 2 10" xfId="46401"/>
    <cellStyle name="supInt 3 2 2 11" xfId="46402"/>
    <cellStyle name="supInt 3 2 2 12" xfId="46403"/>
    <cellStyle name="supInt 3 2 2 2" xfId="46404"/>
    <cellStyle name="supInt 3 2 2 2 10" xfId="46405"/>
    <cellStyle name="supInt 3 2 2 2 11" xfId="46406"/>
    <cellStyle name="supInt 3 2 2 2 12" xfId="46407"/>
    <cellStyle name="supInt 3 2 2 2 2" xfId="46408"/>
    <cellStyle name="supInt 3 2 2 2 2 2" xfId="46409"/>
    <cellStyle name="supInt 3 2 2 2 2 2 2" xfId="46410"/>
    <cellStyle name="supInt 3 2 2 2 2 2 3" xfId="46411"/>
    <cellStyle name="supInt 3 2 2 2 2 2 4" xfId="46412"/>
    <cellStyle name="supInt 3 2 2 2 2 2 5" xfId="46413"/>
    <cellStyle name="supInt 3 2 2 2 2 2 6" xfId="46414"/>
    <cellStyle name="supInt 3 2 2 2 2 2 7" xfId="46415"/>
    <cellStyle name="supInt 3 2 2 2 2 3" xfId="46416"/>
    <cellStyle name="supInt 3 2 2 2 2 4" xfId="46417"/>
    <cellStyle name="supInt 3 2 2 2 2 5" xfId="46418"/>
    <cellStyle name="supInt 3 2 2 2 2 6" xfId="46419"/>
    <cellStyle name="supInt 3 2 2 2 3" xfId="46420"/>
    <cellStyle name="supInt 3 2 2 2 3 2" xfId="46421"/>
    <cellStyle name="supInt 3 2 2 2 3 3" xfId="46422"/>
    <cellStyle name="supInt 3 2 2 2 3 4" xfId="46423"/>
    <cellStyle name="supInt 3 2 2 2 3 5" xfId="46424"/>
    <cellStyle name="supInt 3 2 2 2 3 6" xfId="46425"/>
    <cellStyle name="supInt 3 2 2 2 3 7" xfId="46426"/>
    <cellStyle name="supInt 3 2 2 2 4" xfId="46427"/>
    <cellStyle name="supInt 3 2 2 2 5" xfId="46428"/>
    <cellStyle name="supInt 3 2 2 2 6" xfId="46429"/>
    <cellStyle name="supInt 3 2 2 2 7" xfId="46430"/>
    <cellStyle name="supInt 3 2 2 2 8" xfId="46431"/>
    <cellStyle name="supInt 3 2 2 2 9" xfId="46432"/>
    <cellStyle name="supInt 3 2 2 3" xfId="46433"/>
    <cellStyle name="supInt 3 2 2 3 2" xfId="46434"/>
    <cellStyle name="supInt 3 2 2 3 2 2" xfId="46435"/>
    <cellStyle name="supInt 3 2 2 3 2 3" xfId="46436"/>
    <cellStyle name="supInt 3 2 2 3 2 4" xfId="46437"/>
    <cellStyle name="supInt 3 2 2 3 2 5" xfId="46438"/>
    <cellStyle name="supInt 3 2 2 3 2 6" xfId="46439"/>
    <cellStyle name="supInt 3 2 2 3 2 7" xfId="46440"/>
    <cellStyle name="supInt 3 2 2 3 3" xfId="46441"/>
    <cellStyle name="supInt 3 2 2 3 4" xfId="46442"/>
    <cellStyle name="supInt 3 2 2 3 5" xfId="46443"/>
    <cellStyle name="supInt 3 2 2 3 6" xfId="46444"/>
    <cellStyle name="supInt 3 2 2 4" xfId="46445"/>
    <cellStyle name="supInt 3 2 2 4 2" xfId="46446"/>
    <cellStyle name="supInt 3 2 2 4 3" xfId="46447"/>
    <cellStyle name="supInt 3 2 2 4 4" xfId="46448"/>
    <cellStyle name="supInt 3 2 2 4 5" xfId="46449"/>
    <cellStyle name="supInt 3 2 2 4 6" xfId="46450"/>
    <cellStyle name="supInt 3 2 2 4 7" xfId="46451"/>
    <cellStyle name="supInt 3 2 2 5" xfId="46452"/>
    <cellStyle name="supInt 3 2 2 6" xfId="46453"/>
    <cellStyle name="supInt 3 2 2 7" xfId="46454"/>
    <cellStyle name="supInt 3 2 2 8" xfId="46455"/>
    <cellStyle name="supInt 3 2 2 9" xfId="46456"/>
    <cellStyle name="supInt 3 2 3" xfId="46457"/>
    <cellStyle name="supInt 3 2 3 2" xfId="46458"/>
    <cellStyle name="supInt 3 2 3 3" xfId="46459"/>
    <cellStyle name="supInt 3 2 3 4" xfId="46460"/>
    <cellStyle name="supInt 3 2 3 5" xfId="46461"/>
    <cellStyle name="supInt 3 2 3 6" xfId="46462"/>
    <cellStyle name="supInt 3 2 3 7" xfId="46463"/>
    <cellStyle name="supInt 3 2 4" xfId="46464"/>
    <cellStyle name="supInt 3 2 5" xfId="46465"/>
    <cellStyle name="supInt 3 2 6" xfId="46466"/>
    <cellStyle name="supInt 3 2 7" xfId="46467"/>
    <cellStyle name="supInt 3 2 8" xfId="46468"/>
    <cellStyle name="supInt 3 2 9" xfId="46469"/>
    <cellStyle name="supInt 3 3" xfId="46470"/>
    <cellStyle name="supInt 3 3 10" xfId="46471"/>
    <cellStyle name="supInt 3 3 11" xfId="46472"/>
    <cellStyle name="supInt 3 3 12" xfId="46473"/>
    <cellStyle name="supInt 3 3 2" xfId="46474"/>
    <cellStyle name="supInt 3 3 2 10" xfId="46475"/>
    <cellStyle name="supInt 3 3 2 11" xfId="46476"/>
    <cellStyle name="supInt 3 3 2 12" xfId="46477"/>
    <cellStyle name="supInt 3 3 2 2" xfId="46478"/>
    <cellStyle name="supInt 3 3 2 2 10" xfId="46479"/>
    <cellStyle name="supInt 3 3 2 2 11" xfId="46480"/>
    <cellStyle name="supInt 3 3 2 2 12" xfId="46481"/>
    <cellStyle name="supInt 3 3 2 2 2" xfId="46482"/>
    <cellStyle name="supInt 3 3 2 2 2 2" xfId="46483"/>
    <cellStyle name="supInt 3 3 2 2 2 2 2" xfId="46484"/>
    <cellStyle name="supInt 3 3 2 2 2 2 3" xfId="46485"/>
    <cellStyle name="supInt 3 3 2 2 2 2 4" xfId="46486"/>
    <cellStyle name="supInt 3 3 2 2 2 2 5" xfId="46487"/>
    <cellStyle name="supInt 3 3 2 2 2 2 6" xfId="46488"/>
    <cellStyle name="supInt 3 3 2 2 2 2 7" xfId="46489"/>
    <cellStyle name="supInt 3 3 2 2 2 3" xfId="46490"/>
    <cellStyle name="supInt 3 3 2 2 2 4" xfId="46491"/>
    <cellStyle name="supInt 3 3 2 2 2 5" xfId="46492"/>
    <cellStyle name="supInt 3 3 2 2 2 6" xfId="46493"/>
    <cellStyle name="supInt 3 3 2 2 3" xfId="46494"/>
    <cellStyle name="supInt 3 3 2 2 3 2" xfId="46495"/>
    <cellStyle name="supInt 3 3 2 2 3 3" xfId="46496"/>
    <cellStyle name="supInt 3 3 2 2 3 4" xfId="46497"/>
    <cellStyle name="supInt 3 3 2 2 3 5" xfId="46498"/>
    <cellStyle name="supInt 3 3 2 2 3 6" xfId="46499"/>
    <cellStyle name="supInt 3 3 2 2 3 7" xfId="46500"/>
    <cellStyle name="supInt 3 3 2 2 4" xfId="46501"/>
    <cellStyle name="supInt 3 3 2 2 5" xfId="46502"/>
    <cellStyle name="supInt 3 3 2 2 6" xfId="46503"/>
    <cellStyle name="supInt 3 3 2 2 7" xfId="46504"/>
    <cellStyle name="supInt 3 3 2 2 8" xfId="46505"/>
    <cellStyle name="supInt 3 3 2 2 9" xfId="46506"/>
    <cellStyle name="supInt 3 3 2 3" xfId="46507"/>
    <cellStyle name="supInt 3 3 2 3 2" xfId="46508"/>
    <cellStyle name="supInt 3 3 2 3 2 2" xfId="46509"/>
    <cellStyle name="supInt 3 3 2 3 2 3" xfId="46510"/>
    <cellStyle name="supInt 3 3 2 3 2 4" xfId="46511"/>
    <cellStyle name="supInt 3 3 2 3 2 5" xfId="46512"/>
    <cellStyle name="supInt 3 3 2 3 2 6" xfId="46513"/>
    <cellStyle name="supInt 3 3 2 3 2 7" xfId="46514"/>
    <cellStyle name="supInt 3 3 2 3 3" xfId="46515"/>
    <cellStyle name="supInt 3 3 2 3 4" xfId="46516"/>
    <cellStyle name="supInt 3 3 2 3 5" xfId="46517"/>
    <cellStyle name="supInt 3 3 2 3 6" xfId="46518"/>
    <cellStyle name="supInt 3 3 2 4" xfId="46519"/>
    <cellStyle name="supInt 3 3 2 4 2" xfId="46520"/>
    <cellStyle name="supInt 3 3 2 4 3" xfId="46521"/>
    <cellStyle name="supInt 3 3 2 4 4" xfId="46522"/>
    <cellStyle name="supInt 3 3 2 4 5" xfId="46523"/>
    <cellStyle name="supInt 3 3 2 4 6" xfId="46524"/>
    <cellStyle name="supInt 3 3 2 4 7" xfId="46525"/>
    <cellStyle name="supInt 3 3 2 5" xfId="46526"/>
    <cellStyle name="supInt 3 3 2 6" xfId="46527"/>
    <cellStyle name="supInt 3 3 2 7" xfId="46528"/>
    <cellStyle name="supInt 3 3 2 8" xfId="46529"/>
    <cellStyle name="supInt 3 3 2 9" xfId="46530"/>
    <cellStyle name="supInt 3 3 3" xfId="46531"/>
    <cellStyle name="supInt 3 3 3 2" xfId="46532"/>
    <cellStyle name="supInt 3 3 3 2 2" xfId="46533"/>
    <cellStyle name="supInt 3 3 3 2 3" xfId="46534"/>
    <cellStyle name="supInt 3 3 3 2 4" xfId="46535"/>
    <cellStyle name="supInt 3 3 3 2 5" xfId="46536"/>
    <cellStyle name="supInt 3 3 3 2 6" xfId="46537"/>
    <cellStyle name="supInt 3 3 3 2 7" xfId="46538"/>
    <cellStyle name="supInt 3 3 3 3" xfId="46539"/>
    <cellStyle name="supInt 3 3 3 4" xfId="46540"/>
    <cellStyle name="supInt 3 3 3 5" xfId="46541"/>
    <cellStyle name="supInt 3 3 3 6" xfId="46542"/>
    <cellStyle name="supInt 3 3 4" xfId="46543"/>
    <cellStyle name="supInt 3 3 4 2" xfId="46544"/>
    <cellStyle name="supInt 3 3 4 3" xfId="46545"/>
    <cellStyle name="supInt 3 3 4 4" xfId="46546"/>
    <cellStyle name="supInt 3 3 4 5" xfId="46547"/>
    <cellStyle name="supInt 3 3 4 6" xfId="46548"/>
    <cellStyle name="supInt 3 3 4 7" xfId="46549"/>
    <cellStyle name="supInt 3 3 5" xfId="46550"/>
    <cellStyle name="supInt 3 3 6" xfId="46551"/>
    <cellStyle name="supInt 3 3 7" xfId="46552"/>
    <cellStyle name="supInt 3 3 8" xfId="46553"/>
    <cellStyle name="supInt 3 3 9" xfId="46554"/>
    <cellStyle name="supInt 3 4" xfId="46555"/>
    <cellStyle name="supInt 3 4 10" xfId="46556"/>
    <cellStyle name="supInt 3 4 11" xfId="46557"/>
    <cellStyle name="supInt 3 4 12" xfId="46558"/>
    <cellStyle name="supInt 3 4 2" xfId="46559"/>
    <cellStyle name="supInt 3 4 2 10" xfId="46560"/>
    <cellStyle name="supInt 3 4 2 11" xfId="46561"/>
    <cellStyle name="supInt 3 4 2 12" xfId="46562"/>
    <cellStyle name="supInt 3 4 2 2" xfId="46563"/>
    <cellStyle name="supInt 3 4 2 2 2" xfId="46564"/>
    <cellStyle name="supInt 3 4 2 2 2 2" xfId="46565"/>
    <cellStyle name="supInt 3 4 2 2 2 3" xfId="46566"/>
    <cellStyle name="supInt 3 4 2 2 2 4" xfId="46567"/>
    <cellStyle name="supInt 3 4 2 2 2 5" xfId="46568"/>
    <cellStyle name="supInt 3 4 2 2 2 6" xfId="46569"/>
    <cellStyle name="supInt 3 4 2 2 2 7" xfId="46570"/>
    <cellStyle name="supInt 3 4 2 2 3" xfId="46571"/>
    <cellStyle name="supInt 3 4 2 2 4" xfId="46572"/>
    <cellStyle name="supInt 3 4 2 2 5" xfId="46573"/>
    <cellStyle name="supInt 3 4 2 2 6" xfId="46574"/>
    <cellStyle name="supInt 3 4 2 3" xfId="46575"/>
    <cellStyle name="supInt 3 4 2 3 2" xfId="46576"/>
    <cellStyle name="supInt 3 4 2 3 3" xfId="46577"/>
    <cellStyle name="supInt 3 4 2 3 4" xfId="46578"/>
    <cellStyle name="supInt 3 4 2 3 5" xfId="46579"/>
    <cellStyle name="supInt 3 4 2 3 6" xfId="46580"/>
    <cellStyle name="supInt 3 4 2 3 7" xfId="46581"/>
    <cellStyle name="supInt 3 4 2 4" xfId="46582"/>
    <cellStyle name="supInt 3 4 2 5" xfId="46583"/>
    <cellStyle name="supInt 3 4 2 6" xfId="46584"/>
    <cellStyle name="supInt 3 4 2 7" xfId="46585"/>
    <cellStyle name="supInt 3 4 2 8" xfId="46586"/>
    <cellStyle name="supInt 3 4 2 9" xfId="46587"/>
    <cellStyle name="supInt 3 4 3" xfId="46588"/>
    <cellStyle name="supInt 3 4 3 2" xfId="46589"/>
    <cellStyle name="supInt 3 4 3 2 2" xfId="46590"/>
    <cellStyle name="supInt 3 4 3 2 3" xfId="46591"/>
    <cellStyle name="supInt 3 4 3 2 4" xfId="46592"/>
    <cellStyle name="supInt 3 4 3 2 5" xfId="46593"/>
    <cellStyle name="supInt 3 4 3 2 6" xfId="46594"/>
    <cellStyle name="supInt 3 4 3 2 7" xfId="46595"/>
    <cellStyle name="supInt 3 4 3 3" xfId="46596"/>
    <cellStyle name="supInt 3 4 3 4" xfId="46597"/>
    <cellStyle name="supInt 3 4 3 5" xfId="46598"/>
    <cellStyle name="supInt 3 4 3 6" xfId="46599"/>
    <cellStyle name="supInt 3 4 4" xfId="46600"/>
    <cellStyle name="supInt 3 4 4 2" xfId="46601"/>
    <cellStyle name="supInt 3 4 4 3" xfId="46602"/>
    <cellStyle name="supInt 3 4 4 4" xfId="46603"/>
    <cellStyle name="supInt 3 4 4 5" xfId="46604"/>
    <cellStyle name="supInt 3 4 4 6" xfId="46605"/>
    <cellStyle name="supInt 3 4 4 7" xfId="46606"/>
    <cellStyle name="supInt 3 4 5" xfId="46607"/>
    <cellStyle name="supInt 3 4 6" xfId="46608"/>
    <cellStyle name="supInt 3 4 7" xfId="46609"/>
    <cellStyle name="supInt 3 4 8" xfId="46610"/>
    <cellStyle name="supInt 3 4 9" xfId="46611"/>
    <cellStyle name="supInt 3 5" xfId="46612"/>
    <cellStyle name="supInt 3 5 2" xfId="46613"/>
    <cellStyle name="supInt 3 5 3" xfId="46614"/>
    <cellStyle name="supInt 3 5 4" xfId="46615"/>
    <cellStyle name="supInt 3 5 5" xfId="46616"/>
    <cellStyle name="supInt 3 5 6" xfId="46617"/>
    <cellStyle name="supInt 3 5 7" xfId="46618"/>
    <cellStyle name="supInt 3 6" xfId="46619"/>
    <cellStyle name="supInt 3 6 2" xfId="46620"/>
    <cellStyle name="supInt 3 6 3" xfId="46621"/>
    <cellStyle name="supInt 3 6 4" xfId="46622"/>
    <cellStyle name="supInt 3 6 5" xfId="46623"/>
    <cellStyle name="supInt 3 6 6" xfId="46624"/>
    <cellStyle name="supInt 3 6 7" xfId="46625"/>
    <cellStyle name="supInt 3 7" xfId="46626"/>
    <cellStyle name="supInt 3 7 2" xfId="46627"/>
    <cellStyle name="supInt 3 7 3" xfId="46628"/>
    <cellStyle name="supInt 3 7 4" xfId="46629"/>
    <cellStyle name="supInt 3 8" xfId="46630"/>
    <cellStyle name="supInt 3 8 2" xfId="46631"/>
    <cellStyle name="supInt 3 8 3" xfId="46632"/>
    <cellStyle name="supInt 3 8 4" xfId="46633"/>
    <cellStyle name="supInt 3 9" xfId="46634"/>
    <cellStyle name="supInt 4" xfId="46635"/>
    <cellStyle name="supInt 4 10" xfId="46636"/>
    <cellStyle name="supInt 4 11" xfId="46637"/>
    <cellStyle name="supInt 4 12" xfId="46638"/>
    <cellStyle name="supInt 4 13" xfId="46639"/>
    <cellStyle name="supInt 4 2" xfId="46640"/>
    <cellStyle name="supInt 4 2 2" xfId="46641"/>
    <cellStyle name="supInt 4 2 2 2" xfId="46642"/>
    <cellStyle name="supInt 4 2 2 3" xfId="46643"/>
    <cellStyle name="supInt 4 2 2 4" xfId="46644"/>
    <cellStyle name="supInt 4 2 2 5" xfId="46645"/>
    <cellStyle name="supInt 4 2 2 6" xfId="46646"/>
    <cellStyle name="supInt 4 2 2 7" xfId="46647"/>
    <cellStyle name="supInt 4 2 3" xfId="46648"/>
    <cellStyle name="supInt 4 2 4" xfId="46649"/>
    <cellStyle name="supInt 4 2 5" xfId="46650"/>
    <cellStyle name="supInt 4 2 6" xfId="46651"/>
    <cellStyle name="supInt 4 3" xfId="46652"/>
    <cellStyle name="supInt 4 3 2" xfId="46653"/>
    <cellStyle name="supInt 4 3 3" xfId="46654"/>
    <cellStyle name="supInt 4 3 4" xfId="46655"/>
    <cellStyle name="supInt 4 3 5" xfId="46656"/>
    <cellStyle name="supInt 4 3 6" xfId="46657"/>
    <cellStyle name="supInt 4 3 7" xfId="46658"/>
    <cellStyle name="supInt 4 4" xfId="46659"/>
    <cellStyle name="supInt 4 5" xfId="46660"/>
    <cellStyle name="supInt 4 6" xfId="46661"/>
    <cellStyle name="supInt 4 7" xfId="46662"/>
    <cellStyle name="supInt 4 8" xfId="46663"/>
    <cellStyle name="supInt 4 9" xfId="46664"/>
    <cellStyle name="supInt 5" xfId="46665"/>
    <cellStyle name="supInt 5 10" xfId="46666"/>
    <cellStyle name="supInt 5 11" xfId="46667"/>
    <cellStyle name="supInt 5 12" xfId="46668"/>
    <cellStyle name="supInt 5 13" xfId="46669"/>
    <cellStyle name="supInt 5 2" xfId="46670"/>
    <cellStyle name="supInt 5 2 2" xfId="46671"/>
    <cellStyle name="supInt 5 2 2 2" xfId="46672"/>
    <cellStyle name="supInt 5 2 2 3" xfId="46673"/>
    <cellStyle name="supInt 5 2 2 4" xfId="46674"/>
    <cellStyle name="supInt 5 2 2 5" xfId="46675"/>
    <cellStyle name="supInt 5 2 2 6" xfId="46676"/>
    <cellStyle name="supInt 5 2 2 7" xfId="46677"/>
    <cellStyle name="supInt 5 2 3" xfId="46678"/>
    <cellStyle name="supInt 5 2 4" xfId="46679"/>
    <cellStyle name="supInt 5 2 5" xfId="46680"/>
    <cellStyle name="supInt 5 2 6" xfId="46681"/>
    <cellStyle name="supInt 5 3" xfId="46682"/>
    <cellStyle name="supInt 5 3 2" xfId="46683"/>
    <cellStyle name="supInt 5 3 3" xfId="46684"/>
    <cellStyle name="supInt 5 3 4" xfId="46685"/>
    <cellStyle name="supInt 5 3 5" xfId="46686"/>
    <cellStyle name="supInt 5 3 6" xfId="46687"/>
    <cellStyle name="supInt 5 3 7" xfId="46688"/>
    <cellStyle name="supInt 5 4" xfId="46689"/>
    <cellStyle name="supInt 5 5" xfId="46690"/>
    <cellStyle name="supInt 5 6" xfId="46691"/>
    <cellStyle name="supInt 5 7" xfId="46692"/>
    <cellStyle name="supInt 5 8" xfId="46693"/>
    <cellStyle name="supInt 5 9" xfId="46694"/>
    <cellStyle name="supInt 6" xfId="46695"/>
    <cellStyle name="supInt 6 10" xfId="46696"/>
    <cellStyle name="supInt 6 11" xfId="46697"/>
    <cellStyle name="supInt 6 12" xfId="46698"/>
    <cellStyle name="supInt 6 2" xfId="46699"/>
    <cellStyle name="supInt 6 2 2" xfId="46700"/>
    <cellStyle name="supInt 6 2 2 2" xfId="46701"/>
    <cellStyle name="supInt 6 2 2 3" xfId="46702"/>
    <cellStyle name="supInt 6 2 2 4" xfId="46703"/>
    <cellStyle name="supInt 6 2 2 5" xfId="46704"/>
    <cellStyle name="supInt 6 2 2 6" xfId="46705"/>
    <cellStyle name="supInt 6 2 2 7" xfId="46706"/>
    <cellStyle name="supInt 6 2 3" xfId="46707"/>
    <cellStyle name="supInt 6 2 4" xfId="46708"/>
    <cellStyle name="supInt 6 2 5" xfId="46709"/>
    <cellStyle name="supInt 6 2 6" xfId="46710"/>
    <cellStyle name="supInt 6 3" xfId="46711"/>
    <cellStyle name="supInt 6 3 2" xfId="46712"/>
    <cellStyle name="supInt 6 3 3" xfId="46713"/>
    <cellStyle name="supInt 6 3 4" xfId="46714"/>
    <cellStyle name="supInt 6 3 5" xfId="46715"/>
    <cellStyle name="supInt 6 3 6" xfId="46716"/>
    <cellStyle name="supInt 6 3 7" xfId="46717"/>
    <cellStyle name="supInt 6 4" xfId="46718"/>
    <cellStyle name="supInt 6 5" xfId="46719"/>
    <cellStyle name="supInt 6 6" xfId="46720"/>
    <cellStyle name="supInt 6 7" xfId="46721"/>
    <cellStyle name="supInt 6 8" xfId="46722"/>
    <cellStyle name="supInt 6 9" xfId="46723"/>
    <cellStyle name="supInt 7" xfId="46724"/>
    <cellStyle name="supInt 7 2" xfId="46725"/>
    <cellStyle name="supInt 7 3" xfId="46726"/>
    <cellStyle name="supInt 7 4" xfId="46727"/>
    <cellStyle name="supInt 7 5" xfId="46728"/>
    <cellStyle name="supInt 8" xfId="46729"/>
    <cellStyle name="supInt 8 2" xfId="46730"/>
    <cellStyle name="supInt 8 3" xfId="46731"/>
    <cellStyle name="supInt 8 4" xfId="46732"/>
    <cellStyle name="supInt 8 5" xfId="46733"/>
    <cellStyle name="supInt 8 6" xfId="46734"/>
    <cellStyle name="supInt 8 7" xfId="46735"/>
    <cellStyle name="supInt 9" xfId="46736"/>
    <cellStyle name="supInt 9 2" xfId="46737"/>
    <cellStyle name="supInt 9 3" xfId="46738"/>
    <cellStyle name="supInt 9 4" xfId="46739"/>
    <cellStyle name="supParameterE" xfId="46740"/>
    <cellStyle name="supParameterE 10" xfId="46741"/>
    <cellStyle name="supParameterE 10 2" xfId="46742"/>
    <cellStyle name="supParameterE 10 3" xfId="46743"/>
    <cellStyle name="supParameterE 10 4" xfId="46744"/>
    <cellStyle name="supParameterE 11" xfId="46745"/>
    <cellStyle name="supParameterE 12" xfId="46746"/>
    <cellStyle name="supParameterE 13" xfId="46747"/>
    <cellStyle name="supParameterE 14" xfId="46748"/>
    <cellStyle name="supParameterE 2" xfId="46749"/>
    <cellStyle name="supParameterE 2 10" xfId="46750"/>
    <cellStyle name="supParameterE 2 11" xfId="46751"/>
    <cellStyle name="supParameterE 2 12" xfId="46752"/>
    <cellStyle name="supParameterE 2 13" xfId="46753"/>
    <cellStyle name="supParameterE 2 14" xfId="46754"/>
    <cellStyle name="supParameterE 2 2" xfId="46755"/>
    <cellStyle name="supParameterE 2 2 10" xfId="46756"/>
    <cellStyle name="supParameterE 2 2 11" xfId="46757"/>
    <cellStyle name="supParameterE 2 2 2" xfId="46758"/>
    <cellStyle name="supParameterE 2 2 2 10" xfId="46759"/>
    <cellStyle name="supParameterE 2 2 2 11" xfId="46760"/>
    <cellStyle name="supParameterE 2 2 2 12" xfId="46761"/>
    <cellStyle name="supParameterE 2 2 2 2" xfId="46762"/>
    <cellStyle name="supParameterE 2 2 2 2 10" xfId="46763"/>
    <cellStyle name="supParameterE 2 2 2 2 11" xfId="46764"/>
    <cellStyle name="supParameterE 2 2 2 2 12" xfId="46765"/>
    <cellStyle name="supParameterE 2 2 2 2 2" xfId="46766"/>
    <cellStyle name="supParameterE 2 2 2 2 2 2" xfId="46767"/>
    <cellStyle name="supParameterE 2 2 2 2 2 2 2" xfId="46768"/>
    <cellStyle name="supParameterE 2 2 2 2 2 2 3" xfId="46769"/>
    <cellStyle name="supParameterE 2 2 2 2 2 2 4" xfId="46770"/>
    <cellStyle name="supParameterE 2 2 2 2 2 2 5" xfId="46771"/>
    <cellStyle name="supParameterE 2 2 2 2 2 2 6" xfId="46772"/>
    <cellStyle name="supParameterE 2 2 2 2 2 2 7" xfId="46773"/>
    <cellStyle name="supParameterE 2 2 2 2 2 3" xfId="46774"/>
    <cellStyle name="supParameterE 2 2 2 2 2 4" xfId="46775"/>
    <cellStyle name="supParameterE 2 2 2 2 2 5" xfId="46776"/>
    <cellStyle name="supParameterE 2 2 2 2 2 6" xfId="46777"/>
    <cellStyle name="supParameterE 2 2 2 2 3" xfId="46778"/>
    <cellStyle name="supParameterE 2 2 2 2 3 2" xfId="46779"/>
    <cellStyle name="supParameterE 2 2 2 2 3 3" xfId="46780"/>
    <cellStyle name="supParameterE 2 2 2 2 3 4" xfId="46781"/>
    <cellStyle name="supParameterE 2 2 2 2 3 5" xfId="46782"/>
    <cellStyle name="supParameterE 2 2 2 2 3 6" xfId="46783"/>
    <cellStyle name="supParameterE 2 2 2 2 3 7" xfId="46784"/>
    <cellStyle name="supParameterE 2 2 2 2 4" xfId="46785"/>
    <cellStyle name="supParameterE 2 2 2 2 5" xfId="46786"/>
    <cellStyle name="supParameterE 2 2 2 2 6" xfId="46787"/>
    <cellStyle name="supParameterE 2 2 2 2 7" xfId="46788"/>
    <cellStyle name="supParameterE 2 2 2 2 8" xfId="46789"/>
    <cellStyle name="supParameterE 2 2 2 2 9" xfId="46790"/>
    <cellStyle name="supParameterE 2 2 2 3" xfId="46791"/>
    <cellStyle name="supParameterE 2 2 2 3 2" xfId="46792"/>
    <cellStyle name="supParameterE 2 2 2 3 2 2" xfId="46793"/>
    <cellStyle name="supParameterE 2 2 2 3 2 3" xfId="46794"/>
    <cellStyle name="supParameterE 2 2 2 3 2 4" xfId="46795"/>
    <cellStyle name="supParameterE 2 2 2 3 2 5" xfId="46796"/>
    <cellStyle name="supParameterE 2 2 2 3 2 6" xfId="46797"/>
    <cellStyle name="supParameterE 2 2 2 3 2 7" xfId="46798"/>
    <cellStyle name="supParameterE 2 2 2 3 3" xfId="46799"/>
    <cellStyle name="supParameterE 2 2 2 3 4" xfId="46800"/>
    <cellStyle name="supParameterE 2 2 2 3 5" xfId="46801"/>
    <cellStyle name="supParameterE 2 2 2 3 6" xfId="46802"/>
    <cellStyle name="supParameterE 2 2 2 4" xfId="46803"/>
    <cellStyle name="supParameterE 2 2 2 4 2" xfId="46804"/>
    <cellStyle name="supParameterE 2 2 2 4 3" xfId="46805"/>
    <cellStyle name="supParameterE 2 2 2 4 4" xfId="46806"/>
    <cellStyle name="supParameterE 2 2 2 4 5" xfId="46807"/>
    <cellStyle name="supParameterE 2 2 2 4 6" xfId="46808"/>
    <cellStyle name="supParameterE 2 2 2 4 7" xfId="46809"/>
    <cellStyle name="supParameterE 2 2 2 5" xfId="46810"/>
    <cellStyle name="supParameterE 2 2 2 6" xfId="46811"/>
    <cellStyle name="supParameterE 2 2 2 7" xfId="46812"/>
    <cellStyle name="supParameterE 2 2 2 8" xfId="46813"/>
    <cellStyle name="supParameterE 2 2 2 9" xfId="46814"/>
    <cellStyle name="supParameterE 2 2 3" xfId="46815"/>
    <cellStyle name="supParameterE 2 2 3 2" xfId="46816"/>
    <cellStyle name="supParameterE 2 2 3 3" xfId="46817"/>
    <cellStyle name="supParameterE 2 2 3 4" xfId="46818"/>
    <cellStyle name="supParameterE 2 2 3 5" xfId="46819"/>
    <cellStyle name="supParameterE 2 2 3 6" xfId="46820"/>
    <cellStyle name="supParameterE 2 2 3 7" xfId="46821"/>
    <cellStyle name="supParameterE 2 2 4" xfId="46822"/>
    <cellStyle name="supParameterE 2 2 5" xfId="46823"/>
    <cellStyle name="supParameterE 2 2 6" xfId="46824"/>
    <cellStyle name="supParameterE 2 2 7" xfId="46825"/>
    <cellStyle name="supParameterE 2 2 8" xfId="46826"/>
    <cellStyle name="supParameterE 2 2 9" xfId="46827"/>
    <cellStyle name="supParameterE 2 3" xfId="46828"/>
    <cellStyle name="supParameterE 2 3 10" xfId="46829"/>
    <cellStyle name="supParameterE 2 3 11" xfId="46830"/>
    <cellStyle name="supParameterE 2 3 12" xfId="46831"/>
    <cellStyle name="supParameterE 2 3 2" xfId="46832"/>
    <cellStyle name="supParameterE 2 3 2 10" xfId="46833"/>
    <cellStyle name="supParameterE 2 3 2 11" xfId="46834"/>
    <cellStyle name="supParameterE 2 3 2 12" xfId="46835"/>
    <cellStyle name="supParameterE 2 3 2 2" xfId="46836"/>
    <cellStyle name="supParameterE 2 3 2 2 10" xfId="46837"/>
    <cellStyle name="supParameterE 2 3 2 2 11" xfId="46838"/>
    <cellStyle name="supParameterE 2 3 2 2 12" xfId="46839"/>
    <cellStyle name="supParameterE 2 3 2 2 2" xfId="46840"/>
    <cellStyle name="supParameterE 2 3 2 2 2 2" xfId="46841"/>
    <cellStyle name="supParameterE 2 3 2 2 2 2 2" xfId="46842"/>
    <cellStyle name="supParameterE 2 3 2 2 2 2 3" xfId="46843"/>
    <cellStyle name="supParameterE 2 3 2 2 2 2 4" xfId="46844"/>
    <cellStyle name="supParameterE 2 3 2 2 2 2 5" xfId="46845"/>
    <cellStyle name="supParameterE 2 3 2 2 2 2 6" xfId="46846"/>
    <cellStyle name="supParameterE 2 3 2 2 2 2 7" xfId="46847"/>
    <cellStyle name="supParameterE 2 3 2 2 2 3" xfId="46848"/>
    <cellStyle name="supParameterE 2 3 2 2 2 4" xfId="46849"/>
    <cellStyle name="supParameterE 2 3 2 2 2 5" xfId="46850"/>
    <cellStyle name="supParameterE 2 3 2 2 2 6" xfId="46851"/>
    <cellStyle name="supParameterE 2 3 2 2 3" xfId="46852"/>
    <cellStyle name="supParameterE 2 3 2 2 3 2" xfId="46853"/>
    <cellStyle name="supParameterE 2 3 2 2 3 3" xfId="46854"/>
    <cellStyle name="supParameterE 2 3 2 2 3 4" xfId="46855"/>
    <cellStyle name="supParameterE 2 3 2 2 3 5" xfId="46856"/>
    <cellStyle name="supParameterE 2 3 2 2 3 6" xfId="46857"/>
    <cellStyle name="supParameterE 2 3 2 2 3 7" xfId="46858"/>
    <cellStyle name="supParameterE 2 3 2 2 4" xfId="46859"/>
    <cellStyle name="supParameterE 2 3 2 2 5" xfId="46860"/>
    <cellStyle name="supParameterE 2 3 2 2 6" xfId="46861"/>
    <cellStyle name="supParameterE 2 3 2 2 7" xfId="46862"/>
    <cellStyle name="supParameterE 2 3 2 2 8" xfId="46863"/>
    <cellStyle name="supParameterE 2 3 2 2 9" xfId="46864"/>
    <cellStyle name="supParameterE 2 3 2 3" xfId="46865"/>
    <cellStyle name="supParameterE 2 3 2 3 2" xfId="46866"/>
    <cellStyle name="supParameterE 2 3 2 3 2 2" xfId="46867"/>
    <cellStyle name="supParameterE 2 3 2 3 2 3" xfId="46868"/>
    <cellStyle name="supParameterE 2 3 2 3 2 4" xfId="46869"/>
    <cellStyle name="supParameterE 2 3 2 3 2 5" xfId="46870"/>
    <cellStyle name="supParameterE 2 3 2 3 2 6" xfId="46871"/>
    <cellStyle name="supParameterE 2 3 2 3 2 7" xfId="46872"/>
    <cellStyle name="supParameterE 2 3 2 3 3" xfId="46873"/>
    <cellStyle name="supParameterE 2 3 2 3 4" xfId="46874"/>
    <cellStyle name="supParameterE 2 3 2 3 5" xfId="46875"/>
    <cellStyle name="supParameterE 2 3 2 3 6" xfId="46876"/>
    <cellStyle name="supParameterE 2 3 2 4" xfId="46877"/>
    <cellStyle name="supParameterE 2 3 2 4 2" xfId="46878"/>
    <cellStyle name="supParameterE 2 3 2 4 3" xfId="46879"/>
    <cellStyle name="supParameterE 2 3 2 4 4" xfId="46880"/>
    <cellStyle name="supParameterE 2 3 2 4 5" xfId="46881"/>
    <cellStyle name="supParameterE 2 3 2 4 6" xfId="46882"/>
    <cellStyle name="supParameterE 2 3 2 4 7" xfId="46883"/>
    <cellStyle name="supParameterE 2 3 2 5" xfId="46884"/>
    <cellStyle name="supParameterE 2 3 2 6" xfId="46885"/>
    <cellStyle name="supParameterE 2 3 2 7" xfId="46886"/>
    <cellStyle name="supParameterE 2 3 2 8" xfId="46887"/>
    <cellStyle name="supParameterE 2 3 2 9" xfId="46888"/>
    <cellStyle name="supParameterE 2 3 3" xfId="46889"/>
    <cellStyle name="supParameterE 2 3 3 2" xfId="46890"/>
    <cellStyle name="supParameterE 2 3 3 2 2" xfId="46891"/>
    <cellStyle name="supParameterE 2 3 3 2 3" xfId="46892"/>
    <cellStyle name="supParameterE 2 3 3 2 4" xfId="46893"/>
    <cellStyle name="supParameterE 2 3 3 2 5" xfId="46894"/>
    <cellStyle name="supParameterE 2 3 3 2 6" xfId="46895"/>
    <cellStyle name="supParameterE 2 3 3 2 7" xfId="46896"/>
    <cellStyle name="supParameterE 2 3 3 3" xfId="46897"/>
    <cellStyle name="supParameterE 2 3 3 4" xfId="46898"/>
    <cellStyle name="supParameterE 2 3 3 5" xfId="46899"/>
    <cellStyle name="supParameterE 2 3 3 6" xfId="46900"/>
    <cellStyle name="supParameterE 2 3 4" xfId="46901"/>
    <cellStyle name="supParameterE 2 3 4 2" xfId="46902"/>
    <cellStyle name="supParameterE 2 3 4 3" xfId="46903"/>
    <cellStyle name="supParameterE 2 3 4 4" xfId="46904"/>
    <cellStyle name="supParameterE 2 3 4 5" xfId="46905"/>
    <cellStyle name="supParameterE 2 3 4 6" xfId="46906"/>
    <cellStyle name="supParameterE 2 3 4 7" xfId="46907"/>
    <cellStyle name="supParameterE 2 3 5" xfId="46908"/>
    <cellStyle name="supParameterE 2 3 6" xfId="46909"/>
    <cellStyle name="supParameterE 2 3 7" xfId="46910"/>
    <cellStyle name="supParameterE 2 3 8" xfId="46911"/>
    <cellStyle name="supParameterE 2 3 9" xfId="46912"/>
    <cellStyle name="supParameterE 2 4" xfId="46913"/>
    <cellStyle name="supParameterE 2 4 10" xfId="46914"/>
    <cellStyle name="supParameterE 2 4 11" xfId="46915"/>
    <cellStyle name="supParameterE 2 4 12" xfId="46916"/>
    <cellStyle name="supParameterE 2 4 2" xfId="46917"/>
    <cellStyle name="supParameterE 2 4 2 10" xfId="46918"/>
    <cellStyle name="supParameterE 2 4 2 11" xfId="46919"/>
    <cellStyle name="supParameterE 2 4 2 12" xfId="46920"/>
    <cellStyle name="supParameterE 2 4 2 2" xfId="46921"/>
    <cellStyle name="supParameterE 2 4 2 2 2" xfId="46922"/>
    <cellStyle name="supParameterE 2 4 2 2 2 2" xfId="46923"/>
    <cellStyle name="supParameterE 2 4 2 2 2 3" xfId="46924"/>
    <cellStyle name="supParameterE 2 4 2 2 2 4" xfId="46925"/>
    <cellStyle name="supParameterE 2 4 2 2 2 5" xfId="46926"/>
    <cellStyle name="supParameterE 2 4 2 2 2 6" xfId="46927"/>
    <cellStyle name="supParameterE 2 4 2 2 2 7" xfId="46928"/>
    <cellStyle name="supParameterE 2 4 2 2 3" xfId="46929"/>
    <cellStyle name="supParameterE 2 4 2 2 4" xfId="46930"/>
    <cellStyle name="supParameterE 2 4 2 2 5" xfId="46931"/>
    <cellStyle name="supParameterE 2 4 2 2 6" xfId="46932"/>
    <cellStyle name="supParameterE 2 4 2 3" xfId="46933"/>
    <cellStyle name="supParameterE 2 4 2 3 2" xfId="46934"/>
    <cellStyle name="supParameterE 2 4 2 3 3" xfId="46935"/>
    <cellStyle name="supParameterE 2 4 2 3 4" xfId="46936"/>
    <cellStyle name="supParameterE 2 4 2 3 5" xfId="46937"/>
    <cellStyle name="supParameterE 2 4 2 3 6" xfId="46938"/>
    <cellStyle name="supParameterE 2 4 2 3 7" xfId="46939"/>
    <cellStyle name="supParameterE 2 4 2 4" xfId="46940"/>
    <cellStyle name="supParameterE 2 4 2 5" xfId="46941"/>
    <cellStyle name="supParameterE 2 4 2 6" xfId="46942"/>
    <cellStyle name="supParameterE 2 4 2 7" xfId="46943"/>
    <cellStyle name="supParameterE 2 4 2 8" xfId="46944"/>
    <cellStyle name="supParameterE 2 4 2 9" xfId="46945"/>
    <cellStyle name="supParameterE 2 4 3" xfId="46946"/>
    <cellStyle name="supParameterE 2 4 3 2" xfId="46947"/>
    <cellStyle name="supParameterE 2 4 3 2 2" xfId="46948"/>
    <cellStyle name="supParameterE 2 4 3 2 3" xfId="46949"/>
    <cellStyle name="supParameterE 2 4 3 2 4" xfId="46950"/>
    <cellStyle name="supParameterE 2 4 3 2 5" xfId="46951"/>
    <cellStyle name="supParameterE 2 4 3 2 6" xfId="46952"/>
    <cellStyle name="supParameterE 2 4 3 2 7" xfId="46953"/>
    <cellStyle name="supParameterE 2 4 3 3" xfId="46954"/>
    <cellStyle name="supParameterE 2 4 3 4" xfId="46955"/>
    <cellStyle name="supParameterE 2 4 3 5" xfId="46956"/>
    <cellStyle name="supParameterE 2 4 3 6" xfId="46957"/>
    <cellStyle name="supParameterE 2 4 4" xfId="46958"/>
    <cellStyle name="supParameterE 2 4 4 2" xfId="46959"/>
    <cellStyle name="supParameterE 2 4 4 3" xfId="46960"/>
    <cellStyle name="supParameterE 2 4 4 4" xfId="46961"/>
    <cellStyle name="supParameterE 2 4 4 5" xfId="46962"/>
    <cellStyle name="supParameterE 2 4 4 6" xfId="46963"/>
    <cellStyle name="supParameterE 2 4 4 7" xfId="46964"/>
    <cellStyle name="supParameterE 2 4 5" xfId="46965"/>
    <cellStyle name="supParameterE 2 4 6" xfId="46966"/>
    <cellStyle name="supParameterE 2 4 7" xfId="46967"/>
    <cellStyle name="supParameterE 2 4 8" xfId="46968"/>
    <cellStyle name="supParameterE 2 4 9" xfId="46969"/>
    <cellStyle name="supParameterE 2 5" xfId="46970"/>
    <cellStyle name="supParameterE 2 5 2" xfId="46971"/>
    <cellStyle name="supParameterE 2 5 3" xfId="46972"/>
    <cellStyle name="supParameterE 2 5 4" xfId="46973"/>
    <cellStyle name="supParameterE 2 5 5" xfId="46974"/>
    <cellStyle name="supParameterE 2 6" xfId="46975"/>
    <cellStyle name="supParameterE 2 6 2" xfId="46976"/>
    <cellStyle name="supParameterE 2 6 3" xfId="46977"/>
    <cellStyle name="supParameterE 2 6 4" xfId="46978"/>
    <cellStyle name="supParameterE 2 6 5" xfId="46979"/>
    <cellStyle name="supParameterE 2 6 6" xfId="46980"/>
    <cellStyle name="supParameterE 2 6 7" xfId="46981"/>
    <cellStyle name="supParameterE 2 7" xfId="46982"/>
    <cellStyle name="supParameterE 2 7 2" xfId="46983"/>
    <cellStyle name="supParameterE 2 7 3" xfId="46984"/>
    <cellStyle name="supParameterE 2 7 4" xfId="46985"/>
    <cellStyle name="supParameterE 2 8" xfId="46986"/>
    <cellStyle name="supParameterE 2 8 2" xfId="46987"/>
    <cellStyle name="supParameterE 2 8 3" xfId="46988"/>
    <cellStyle name="supParameterE 2 8 4" xfId="46989"/>
    <cellStyle name="supParameterE 2 9" xfId="46990"/>
    <cellStyle name="supParameterE 3" xfId="46991"/>
    <cellStyle name="supParameterE 3 10" xfId="46992"/>
    <cellStyle name="supParameterE 3 11" xfId="46993"/>
    <cellStyle name="supParameterE 3 12" xfId="46994"/>
    <cellStyle name="supParameterE 3 13" xfId="46995"/>
    <cellStyle name="supParameterE 3 14" xfId="46996"/>
    <cellStyle name="supParameterE 3 15" xfId="46997"/>
    <cellStyle name="supParameterE 3 2" xfId="46998"/>
    <cellStyle name="supParameterE 3 2 10" xfId="46999"/>
    <cellStyle name="supParameterE 3 2 11" xfId="47000"/>
    <cellStyle name="supParameterE 3 2 2" xfId="47001"/>
    <cellStyle name="supParameterE 3 2 2 10" xfId="47002"/>
    <cellStyle name="supParameterE 3 2 2 11" xfId="47003"/>
    <cellStyle name="supParameterE 3 2 2 12" xfId="47004"/>
    <cellStyle name="supParameterE 3 2 2 2" xfId="47005"/>
    <cellStyle name="supParameterE 3 2 2 2 10" xfId="47006"/>
    <cellStyle name="supParameterE 3 2 2 2 11" xfId="47007"/>
    <cellStyle name="supParameterE 3 2 2 2 12" xfId="47008"/>
    <cellStyle name="supParameterE 3 2 2 2 2" xfId="47009"/>
    <cellStyle name="supParameterE 3 2 2 2 2 2" xfId="47010"/>
    <cellStyle name="supParameterE 3 2 2 2 2 2 2" xfId="47011"/>
    <cellStyle name="supParameterE 3 2 2 2 2 2 3" xfId="47012"/>
    <cellStyle name="supParameterE 3 2 2 2 2 2 4" xfId="47013"/>
    <cellStyle name="supParameterE 3 2 2 2 2 2 5" xfId="47014"/>
    <cellStyle name="supParameterE 3 2 2 2 2 2 6" xfId="47015"/>
    <cellStyle name="supParameterE 3 2 2 2 2 2 7" xfId="47016"/>
    <cellStyle name="supParameterE 3 2 2 2 2 3" xfId="47017"/>
    <cellStyle name="supParameterE 3 2 2 2 2 4" xfId="47018"/>
    <cellStyle name="supParameterE 3 2 2 2 2 5" xfId="47019"/>
    <cellStyle name="supParameterE 3 2 2 2 2 6" xfId="47020"/>
    <cellStyle name="supParameterE 3 2 2 2 3" xfId="47021"/>
    <cellStyle name="supParameterE 3 2 2 2 3 2" xfId="47022"/>
    <cellStyle name="supParameterE 3 2 2 2 3 3" xfId="47023"/>
    <cellStyle name="supParameterE 3 2 2 2 3 4" xfId="47024"/>
    <cellStyle name="supParameterE 3 2 2 2 3 5" xfId="47025"/>
    <cellStyle name="supParameterE 3 2 2 2 3 6" xfId="47026"/>
    <cellStyle name="supParameterE 3 2 2 2 3 7" xfId="47027"/>
    <cellStyle name="supParameterE 3 2 2 2 4" xfId="47028"/>
    <cellStyle name="supParameterE 3 2 2 2 5" xfId="47029"/>
    <cellStyle name="supParameterE 3 2 2 2 6" xfId="47030"/>
    <cellStyle name="supParameterE 3 2 2 2 7" xfId="47031"/>
    <cellStyle name="supParameterE 3 2 2 2 8" xfId="47032"/>
    <cellStyle name="supParameterE 3 2 2 2 9" xfId="47033"/>
    <cellStyle name="supParameterE 3 2 2 3" xfId="47034"/>
    <cellStyle name="supParameterE 3 2 2 3 2" xfId="47035"/>
    <cellStyle name="supParameterE 3 2 2 3 2 2" xfId="47036"/>
    <cellStyle name="supParameterE 3 2 2 3 2 3" xfId="47037"/>
    <cellStyle name="supParameterE 3 2 2 3 2 4" xfId="47038"/>
    <cellStyle name="supParameterE 3 2 2 3 2 5" xfId="47039"/>
    <cellStyle name="supParameterE 3 2 2 3 2 6" xfId="47040"/>
    <cellStyle name="supParameterE 3 2 2 3 2 7" xfId="47041"/>
    <cellStyle name="supParameterE 3 2 2 3 3" xfId="47042"/>
    <cellStyle name="supParameterE 3 2 2 3 4" xfId="47043"/>
    <cellStyle name="supParameterE 3 2 2 3 5" xfId="47044"/>
    <cellStyle name="supParameterE 3 2 2 3 6" xfId="47045"/>
    <cellStyle name="supParameterE 3 2 2 4" xfId="47046"/>
    <cellStyle name="supParameterE 3 2 2 4 2" xfId="47047"/>
    <cellStyle name="supParameterE 3 2 2 4 3" xfId="47048"/>
    <cellStyle name="supParameterE 3 2 2 4 4" xfId="47049"/>
    <cellStyle name="supParameterE 3 2 2 4 5" xfId="47050"/>
    <cellStyle name="supParameterE 3 2 2 4 6" xfId="47051"/>
    <cellStyle name="supParameterE 3 2 2 4 7" xfId="47052"/>
    <cellStyle name="supParameterE 3 2 2 5" xfId="47053"/>
    <cellStyle name="supParameterE 3 2 2 6" xfId="47054"/>
    <cellStyle name="supParameterE 3 2 2 7" xfId="47055"/>
    <cellStyle name="supParameterE 3 2 2 8" xfId="47056"/>
    <cellStyle name="supParameterE 3 2 2 9" xfId="47057"/>
    <cellStyle name="supParameterE 3 2 3" xfId="47058"/>
    <cellStyle name="supParameterE 3 2 3 2" xfId="47059"/>
    <cellStyle name="supParameterE 3 2 3 3" xfId="47060"/>
    <cellStyle name="supParameterE 3 2 3 4" xfId="47061"/>
    <cellStyle name="supParameterE 3 2 3 5" xfId="47062"/>
    <cellStyle name="supParameterE 3 2 3 6" xfId="47063"/>
    <cellStyle name="supParameterE 3 2 3 7" xfId="47064"/>
    <cellStyle name="supParameterE 3 2 4" xfId="47065"/>
    <cellStyle name="supParameterE 3 2 5" xfId="47066"/>
    <cellStyle name="supParameterE 3 2 6" xfId="47067"/>
    <cellStyle name="supParameterE 3 2 7" xfId="47068"/>
    <cellStyle name="supParameterE 3 2 8" xfId="47069"/>
    <cellStyle name="supParameterE 3 2 9" xfId="47070"/>
    <cellStyle name="supParameterE 3 3" xfId="47071"/>
    <cellStyle name="supParameterE 3 3 10" xfId="47072"/>
    <cellStyle name="supParameterE 3 3 11" xfId="47073"/>
    <cellStyle name="supParameterE 3 3 12" xfId="47074"/>
    <cellStyle name="supParameterE 3 3 2" xfId="47075"/>
    <cellStyle name="supParameterE 3 3 2 10" xfId="47076"/>
    <cellStyle name="supParameterE 3 3 2 11" xfId="47077"/>
    <cellStyle name="supParameterE 3 3 2 12" xfId="47078"/>
    <cellStyle name="supParameterE 3 3 2 2" xfId="47079"/>
    <cellStyle name="supParameterE 3 3 2 2 10" xfId="47080"/>
    <cellStyle name="supParameterE 3 3 2 2 11" xfId="47081"/>
    <cellStyle name="supParameterE 3 3 2 2 12" xfId="47082"/>
    <cellStyle name="supParameterE 3 3 2 2 2" xfId="47083"/>
    <cellStyle name="supParameterE 3 3 2 2 2 2" xfId="47084"/>
    <cellStyle name="supParameterE 3 3 2 2 2 2 2" xfId="47085"/>
    <cellStyle name="supParameterE 3 3 2 2 2 2 3" xfId="47086"/>
    <cellStyle name="supParameterE 3 3 2 2 2 2 4" xfId="47087"/>
    <cellStyle name="supParameterE 3 3 2 2 2 2 5" xfId="47088"/>
    <cellStyle name="supParameterE 3 3 2 2 2 2 6" xfId="47089"/>
    <cellStyle name="supParameterE 3 3 2 2 2 2 7" xfId="47090"/>
    <cellStyle name="supParameterE 3 3 2 2 2 3" xfId="47091"/>
    <cellStyle name="supParameterE 3 3 2 2 2 4" xfId="47092"/>
    <cellStyle name="supParameterE 3 3 2 2 2 5" xfId="47093"/>
    <cellStyle name="supParameterE 3 3 2 2 2 6" xfId="47094"/>
    <cellStyle name="supParameterE 3 3 2 2 3" xfId="47095"/>
    <cellStyle name="supParameterE 3 3 2 2 3 2" xfId="47096"/>
    <cellStyle name="supParameterE 3 3 2 2 3 3" xfId="47097"/>
    <cellStyle name="supParameterE 3 3 2 2 3 4" xfId="47098"/>
    <cellStyle name="supParameterE 3 3 2 2 3 5" xfId="47099"/>
    <cellStyle name="supParameterE 3 3 2 2 3 6" xfId="47100"/>
    <cellStyle name="supParameterE 3 3 2 2 3 7" xfId="47101"/>
    <cellStyle name="supParameterE 3 3 2 2 4" xfId="47102"/>
    <cellStyle name="supParameterE 3 3 2 2 5" xfId="47103"/>
    <cellStyle name="supParameterE 3 3 2 2 6" xfId="47104"/>
    <cellStyle name="supParameterE 3 3 2 2 7" xfId="47105"/>
    <cellStyle name="supParameterE 3 3 2 2 8" xfId="47106"/>
    <cellStyle name="supParameterE 3 3 2 2 9" xfId="47107"/>
    <cellStyle name="supParameterE 3 3 2 3" xfId="47108"/>
    <cellStyle name="supParameterE 3 3 2 3 2" xfId="47109"/>
    <cellStyle name="supParameterE 3 3 2 3 2 2" xfId="47110"/>
    <cellStyle name="supParameterE 3 3 2 3 2 3" xfId="47111"/>
    <cellStyle name="supParameterE 3 3 2 3 2 4" xfId="47112"/>
    <cellStyle name="supParameterE 3 3 2 3 2 5" xfId="47113"/>
    <cellStyle name="supParameterE 3 3 2 3 2 6" xfId="47114"/>
    <cellStyle name="supParameterE 3 3 2 3 2 7" xfId="47115"/>
    <cellStyle name="supParameterE 3 3 2 3 3" xfId="47116"/>
    <cellStyle name="supParameterE 3 3 2 3 4" xfId="47117"/>
    <cellStyle name="supParameterE 3 3 2 3 5" xfId="47118"/>
    <cellStyle name="supParameterE 3 3 2 3 6" xfId="47119"/>
    <cellStyle name="supParameterE 3 3 2 4" xfId="47120"/>
    <cellStyle name="supParameterE 3 3 2 4 2" xfId="47121"/>
    <cellStyle name="supParameterE 3 3 2 4 3" xfId="47122"/>
    <cellStyle name="supParameterE 3 3 2 4 4" xfId="47123"/>
    <cellStyle name="supParameterE 3 3 2 4 5" xfId="47124"/>
    <cellStyle name="supParameterE 3 3 2 4 6" xfId="47125"/>
    <cellStyle name="supParameterE 3 3 2 4 7" xfId="47126"/>
    <cellStyle name="supParameterE 3 3 2 5" xfId="47127"/>
    <cellStyle name="supParameterE 3 3 2 6" xfId="47128"/>
    <cellStyle name="supParameterE 3 3 2 7" xfId="47129"/>
    <cellStyle name="supParameterE 3 3 2 8" xfId="47130"/>
    <cellStyle name="supParameterE 3 3 2 9" xfId="47131"/>
    <cellStyle name="supParameterE 3 3 3" xfId="47132"/>
    <cellStyle name="supParameterE 3 3 3 2" xfId="47133"/>
    <cellStyle name="supParameterE 3 3 3 2 2" xfId="47134"/>
    <cellStyle name="supParameterE 3 3 3 2 3" xfId="47135"/>
    <cellStyle name="supParameterE 3 3 3 2 4" xfId="47136"/>
    <cellStyle name="supParameterE 3 3 3 2 5" xfId="47137"/>
    <cellStyle name="supParameterE 3 3 3 2 6" xfId="47138"/>
    <cellStyle name="supParameterE 3 3 3 2 7" xfId="47139"/>
    <cellStyle name="supParameterE 3 3 3 3" xfId="47140"/>
    <cellStyle name="supParameterE 3 3 3 4" xfId="47141"/>
    <cellStyle name="supParameterE 3 3 3 5" xfId="47142"/>
    <cellStyle name="supParameterE 3 3 3 6" xfId="47143"/>
    <cellStyle name="supParameterE 3 3 4" xfId="47144"/>
    <cellStyle name="supParameterE 3 3 4 2" xfId="47145"/>
    <cellStyle name="supParameterE 3 3 4 3" xfId="47146"/>
    <cellStyle name="supParameterE 3 3 4 4" xfId="47147"/>
    <cellStyle name="supParameterE 3 3 4 5" xfId="47148"/>
    <cellStyle name="supParameterE 3 3 4 6" xfId="47149"/>
    <cellStyle name="supParameterE 3 3 4 7" xfId="47150"/>
    <cellStyle name="supParameterE 3 3 5" xfId="47151"/>
    <cellStyle name="supParameterE 3 3 6" xfId="47152"/>
    <cellStyle name="supParameterE 3 3 7" xfId="47153"/>
    <cellStyle name="supParameterE 3 3 8" xfId="47154"/>
    <cellStyle name="supParameterE 3 3 9" xfId="47155"/>
    <cellStyle name="supParameterE 3 4" xfId="47156"/>
    <cellStyle name="supParameterE 3 4 10" xfId="47157"/>
    <cellStyle name="supParameterE 3 4 11" xfId="47158"/>
    <cellStyle name="supParameterE 3 4 12" xfId="47159"/>
    <cellStyle name="supParameterE 3 4 2" xfId="47160"/>
    <cellStyle name="supParameterE 3 4 2 10" xfId="47161"/>
    <cellStyle name="supParameterE 3 4 2 11" xfId="47162"/>
    <cellStyle name="supParameterE 3 4 2 12" xfId="47163"/>
    <cellStyle name="supParameterE 3 4 2 2" xfId="47164"/>
    <cellStyle name="supParameterE 3 4 2 2 2" xfId="47165"/>
    <cellStyle name="supParameterE 3 4 2 2 2 2" xfId="47166"/>
    <cellStyle name="supParameterE 3 4 2 2 2 3" xfId="47167"/>
    <cellStyle name="supParameterE 3 4 2 2 2 4" xfId="47168"/>
    <cellStyle name="supParameterE 3 4 2 2 2 5" xfId="47169"/>
    <cellStyle name="supParameterE 3 4 2 2 2 6" xfId="47170"/>
    <cellStyle name="supParameterE 3 4 2 2 2 7" xfId="47171"/>
    <cellStyle name="supParameterE 3 4 2 2 3" xfId="47172"/>
    <cellStyle name="supParameterE 3 4 2 2 4" xfId="47173"/>
    <cellStyle name="supParameterE 3 4 2 2 5" xfId="47174"/>
    <cellStyle name="supParameterE 3 4 2 2 6" xfId="47175"/>
    <cellStyle name="supParameterE 3 4 2 3" xfId="47176"/>
    <cellStyle name="supParameterE 3 4 2 3 2" xfId="47177"/>
    <cellStyle name="supParameterE 3 4 2 3 3" xfId="47178"/>
    <cellStyle name="supParameterE 3 4 2 3 4" xfId="47179"/>
    <cellStyle name="supParameterE 3 4 2 3 5" xfId="47180"/>
    <cellStyle name="supParameterE 3 4 2 3 6" xfId="47181"/>
    <cellStyle name="supParameterE 3 4 2 3 7" xfId="47182"/>
    <cellStyle name="supParameterE 3 4 2 4" xfId="47183"/>
    <cellStyle name="supParameterE 3 4 2 5" xfId="47184"/>
    <cellStyle name="supParameterE 3 4 2 6" xfId="47185"/>
    <cellStyle name="supParameterE 3 4 2 7" xfId="47186"/>
    <cellStyle name="supParameterE 3 4 2 8" xfId="47187"/>
    <cellStyle name="supParameterE 3 4 2 9" xfId="47188"/>
    <cellStyle name="supParameterE 3 4 3" xfId="47189"/>
    <cellStyle name="supParameterE 3 4 3 2" xfId="47190"/>
    <cellStyle name="supParameterE 3 4 3 2 2" xfId="47191"/>
    <cellStyle name="supParameterE 3 4 3 2 3" xfId="47192"/>
    <cellStyle name="supParameterE 3 4 3 2 4" xfId="47193"/>
    <cellStyle name="supParameterE 3 4 3 2 5" xfId="47194"/>
    <cellStyle name="supParameterE 3 4 3 2 6" xfId="47195"/>
    <cellStyle name="supParameterE 3 4 3 2 7" xfId="47196"/>
    <cellStyle name="supParameterE 3 4 3 3" xfId="47197"/>
    <cellStyle name="supParameterE 3 4 3 4" xfId="47198"/>
    <cellStyle name="supParameterE 3 4 3 5" xfId="47199"/>
    <cellStyle name="supParameterE 3 4 3 6" xfId="47200"/>
    <cellStyle name="supParameterE 3 4 4" xfId="47201"/>
    <cellStyle name="supParameterE 3 4 4 2" xfId="47202"/>
    <cellStyle name="supParameterE 3 4 4 3" xfId="47203"/>
    <cellStyle name="supParameterE 3 4 4 4" xfId="47204"/>
    <cellStyle name="supParameterE 3 4 4 5" xfId="47205"/>
    <cellStyle name="supParameterE 3 4 4 6" xfId="47206"/>
    <cellStyle name="supParameterE 3 4 4 7" xfId="47207"/>
    <cellStyle name="supParameterE 3 4 5" xfId="47208"/>
    <cellStyle name="supParameterE 3 4 6" xfId="47209"/>
    <cellStyle name="supParameterE 3 4 7" xfId="47210"/>
    <cellStyle name="supParameterE 3 4 8" xfId="47211"/>
    <cellStyle name="supParameterE 3 4 9" xfId="47212"/>
    <cellStyle name="supParameterE 3 5" xfId="47213"/>
    <cellStyle name="supParameterE 3 5 2" xfId="47214"/>
    <cellStyle name="supParameterE 3 5 3" xfId="47215"/>
    <cellStyle name="supParameterE 3 5 4" xfId="47216"/>
    <cellStyle name="supParameterE 3 5 5" xfId="47217"/>
    <cellStyle name="supParameterE 3 5 6" xfId="47218"/>
    <cellStyle name="supParameterE 3 5 7" xfId="47219"/>
    <cellStyle name="supParameterE 3 6" xfId="47220"/>
    <cellStyle name="supParameterE 3 6 2" xfId="47221"/>
    <cellStyle name="supParameterE 3 6 3" xfId="47222"/>
    <cellStyle name="supParameterE 3 6 4" xfId="47223"/>
    <cellStyle name="supParameterE 3 6 5" xfId="47224"/>
    <cellStyle name="supParameterE 3 6 6" xfId="47225"/>
    <cellStyle name="supParameterE 3 6 7" xfId="47226"/>
    <cellStyle name="supParameterE 3 7" xfId="47227"/>
    <cellStyle name="supParameterE 3 7 2" xfId="47228"/>
    <cellStyle name="supParameterE 3 7 3" xfId="47229"/>
    <cellStyle name="supParameterE 3 7 4" xfId="47230"/>
    <cellStyle name="supParameterE 3 8" xfId="47231"/>
    <cellStyle name="supParameterE 3 8 2" xfId="47232"/>
    <cellStyle name="supParameterE 3 8 3" xfId="47233"/>
    <cellStyle name="supParameterE 3 8 4" xfId="47234"/>
    <cellStyle name="supParameterE 3 9" xfId="47235"/>
    <cellStyle name="supParameterE 4" xfId="47236"/>
    <cellStyle name="supParameterE 4 10" xfId="47237"/>
    <cellStyle name="supParameterE 4 11" xfId="47238"/>
    <cellStyle name="supParameterE 4 12" xfId="47239"/>
    <cellStyle name="supParameterE 4 13" xfId="47240"/>
    <cellStyle name="supParameterE 4 2" xfId="47241"/>
    <cellStyle name="supParameterE 4 2 2" xfId="47242"/>
    <cellStyle name="supParameterE 4 2 2 2" xfId="47243"/>
    <cellStyle name="supParameterE 4 2 2 3" xfId="47244"/>
    <cellStyle name="supParameterE 4 2 2 4" xfId="47245"/>
    <cellStyle name="supParameterE 4 2 2 5" xfId="47246"/>
    <cellStyle name="supParameterE 4 2 2 6" xfId="47247"/>
    <cellStyle name="supParameterE 4 2 2 7" xfId="47248"/>
    <cellStyle name="supParameterE 4 2 3" xfId="47249"/>
    <cellStyle name="supParameterE 4 2 4" xfId="47250"/>
    <cellStyle name="supParameterE 4 2 5" xfId="47251"/>
    <cellStyle name="supParameterE 4 2 6" xfId="47252"/>
    <cellStyle name="supParameterE 4 3" xfId="47253"/>
    <cellStyle name="supParameterE 4 3 2" xfId="47254"/>
    <cellStyle name="supParameterE 4 3 3" xfId="47255"/>
    <cellStyle name="supParameterE 4 3 4" xfId="47256"/>
    <cellStyle name="supParameterE 4 3 5" xfId="47257"/>
    <cellStyle name="supParameterE 4 3 6" xfId="47258"/>
    <cellStyle name="supParameterE 4 3 7" xfId="47259"/>
    <cellStyle name="supParameterE 4 4" xfId="47260"/>
    <cellStyle name="supParameterE 4 5" xfId="47261"/>
    <cellStyle name="supParameterE 4 6" xfId="47262"/>
    <cellStyle name="supParameterE 4 7" xfId="47263"/>
    <cellStyle name="supParameterE 4 8" xfId="47264"/>
    <cellStyle name="supParameterE 4 9" xfId="47265"/>
    <cellStyle name="supParameterE 5" xfId="47266"/>
    <cellStyle name="supParameterE 5 10" xfId="47267"/>
    <cellStyle name="supParameterE 5 11" xfId="47268"/>
    <cellStyle name="supParameterE 5 12" xfId="47269"/>
    <cellStyle name="supParameterE 5 13" xfId="47270"/>
    <cellStyle name="supParameterE 5 2" xfId="47271"/>
    <cellStyle name="supParameterE 5 2 2" xfId="47272"/>
    <cellStyle name="supParameterE 5 2 2 2" xfId="47273"/>
    <cellStyle name="supParameterE 5 2 2 3" xfId="47274"/>
    <cellStyle name="supParameterE 5 2 2 4" xfId="47275"/>
    <cellStyle name="supParameterE 5 2 2 5" xfId="47276"/>
    <cellStyle name="supParameterE 5 2 2 6" xfId="47277"/>
    <cellStyle name="supParameterE 5 2 2 7" xfId="47278"/>
    <cellStyle name="supParameterE 5 2 3" xfId="47279"/>
    <cellStyle name="supParameterE 5 2 4" xfId="47280"/>
    <cellStyle name="supParameterE 5 2 5" xfId="47281"/>
    <cellStyle name="supParameterE 5 2 6" xfId="47282"/>
    <cellStyle name="supParameterE 5 3" xfId="47283"/>
    <cellStyle name="supParameterE 5 3 2" xfId="47284"/>
    <cellStyle name="supParameterE 5 3 3" xfId="47285"/>
    <cellStyle name="supParameterE 5 3 4" xfId="47286"/>
    <cellStyle name="supParameterE 5 3 5" xfId="47287"/>
    <cellStyle name="supParameterE 5 3 6" xfId="47288"/>
    <cellStyle name="supParameterE 5 3 7" xfId="47289"/>
    <cellStyle name="supParameterE 5 4" xfId="47290"/>
    <cellStyle name="supParameterE 5 5" xfId="47291"/>
    <cellStyle name="supParameterE 5 6" xfId="47292"/>
    <cellStyle name="supParameterE 5 7" xfId="47293"/>
    <cellStyle name="supParameterE 5 8" xfId="47294"/>
    <cellStyle name="supParameterE 5 9" xfId="47295"/>
    <cellStyle name="supParameterE 6" xfId="47296"/>
    <cellStyle name="supParameterE 6 10" xfId="47297"/>
    <cellStyle name="supParameterE 6 11" xfId="47298"/>
    <cellStyle name="supParameterE 6 12" xfId="47299"/>
    <cellStyle name="supParameterE 6 2" xfId="47300"/>
    <cellStyle name="supParameterE 6 2 2" xfId="47301"/>
    <cellStyle name="supParameterE 6 2 2 2" xfId="47302"/>
    <cellStyle name="supParameterE 6 2 2 3" xfId="47303"/>
    <cellStyle name="supParameterE 6 2 2 4" xfId="47304"/>
    <cellStyle name="supParameterE 6 2 2 5" xfId="47305"/>
    <cellStyle name="supParameterE 6 2 2 6" xfId="47306"/>
    <cellStyle name="supParameterE 6 2 2 7" xfId="47307"/>
    <cellStyle name="supParameterE 6 2 3" xfId="47308"/>
    <cellStyle name="supParameterE 6 2 4" xfId="47309"/>
    <cellStyle name="supParameterE 6 2 5" xfId="47310"/>
    <cellStyle name="supParameterE 6 2 6" xfId="47311"/>
    <cellStyle name="supParameterE 6 3" xfId="47312"/>
    <cellStyle name="supParameterE 6 3 2" xfId="47313"/>
    <cellStyle name="supParameterE 6 3 3" xfId="47314"/>
    <cellStyle name="supParameterE 6 3 4" xfId="47315"/>
    <cellStyle name="supParameterE 6 3 5" xfId="47316"/>
    <cellStyle name="supParameterE 6 3 6" xfId="47317"/>
    <cellStyle name="supParameterE 6 3 7" xfId="47318"/>
    <cellStyle name="supParameterE 6 4" xfId="47319"/>
    <cellStyle name="supParameterE 6 5" xfId="47320"/>
    <cellStyle name="supParameterE 6 6" xfId="47321"/>
    <cellStyle name="supParameterE 6 7" xfId="47322"/>
    <cellStyle name="supParameterE 6 8" xfId="47323"/>
    <cellStyle name="supParameterE 6 9" xfId="47324"/>
    <cellStyle name="supParameterE 7" xfId="47325"/>
    <cellStyle name="supParameterE 7 2" xfId="47326"/>
    <cellStyle name="supParameterE 7 3" xfId="47327"/>
    <cellStyle name="supParameterE 7 4" xfId="47328"/>
    <cellStyle name="supParameterE 7 5" xfId="47329"/>
    <cellStyle name="supParameterE 8" xfId="47330"/>
    <cellStyle name="supParameterE 8 2" xfId="47331"/>
    <cellStyle name="supParameterE 8 3" xfId="47332"/>
    <cellStyle name="supParameterE 8 4" xfId="47333"/>
    <cellStyle name="supParameterE 8 5" xfId="47334"/>
    <cellStyle name="supParameterE 8 6" xfId="47335"/>
    <cellStyle name="supParameterE 8 7" xfId="47336"/>
    <cellStyle name="supParameterE 9" xfId="47337"/>
    <cellStyle name="supParameterE 9 2" xfId="47338"/>
    <cellStyle name="supParameterE 9 3" xfId="47339"/>
    <cellStyle name="supParameterE 9 4" xfId="47340"/>
    <cellStyle name="supParameterS" xfId="47341"/>
    <cellStyle name="supParameterS 10" xfId="47342"/>
    <cellStyle name="supParameterS 10 2" xfId="47343"/>
    <cellStyle name="supParameterS 10 3" xfId="47344"/>
    <cellStyle name="supParameterS 10 4" xfId="47345"/>
    <cellStyle name="supParameterS 11" xfId="47346"/>
    <cellStyle name="supParameterS 12" xfId="47347"/>
    <cellStyle name="supParameterS 13" xfId="47348"/>
    <cellStyle name="supParameterS 14" xfId="47349"/>
    <cellStyle name="supParameterS 2" xfId="47350"/>
    <cellStyle name="supParameterS 2 10" xfId="47351"/>
    <cellStyle name="supParameterS 2 11" xfId="47352"/>
    <cellStyle name="supParameterS 2 12" xfId="47353"/>
    <cellStyle name="supParameterS 2 13" xfId="47354"/>
    <cellStyle name="supParameterS 2 14" xfId="47355"/>
    <cellStyle name="supParameterS 2 2" xfId="47356"/>
    <cellStyle name="supParameterS 2 2 10" xfId="47357"/>
    <cellStyle name="supParameterS 2 2 11" xfId="47358"/>
    <cellStyle name="supParameterS 2 2 2" xfId="47359"/>
    <cellStyle name="supParameterS 2 2 2 10" xfId="47360"/>
    <cellStyle name="supParameterS 2 2 2 11" xfId="47361"/>
    <cellStyle name="supParameterS 2 2 2 12" xfId="47362"/>
    <cellStyle name="supParameterS 2 2 2 2" xfId="47363"/>
    <cellStyle name="supParameterS 2 2 2 2 10" xfId="47364"/>
    <cellStyle name="supParameterS 2 2 2 2 11" xfId="47365"/>
    <cellStyle name="supParameterS 2 2 2 2 12" xfId="47366"/>
    <cellStyle name="supParameterS 2 2 2 2 2" xfId="47367"/>
    <cellStyle name="supParameterS 2 2 2 2 2 2" xfId="47368"/>
    <cellStyle name="supParameterS 2 2 2 2 2 2 2" xfId="47369"/>
    <cellStyle name="supParameterS 2 2 2 2 2 2 3" xfId="47370"/>
    <cellStyle name="supParameterS 2 2 2 2 2 2 4" xfId="47371"/>
    <cellStyle name="supParameterS 2 2 2 2 2 2 5" xfId="47372"/>
    <cellStyle name="supParameterS 2 2 2 2 2 2 6" xfId="47373"/>
    <cellStyle name="supParameterS 2 2 2 2 2 2 7" xfId="47374"/>
    <cellStyle name="supParameterS 2 2 2 2 2 3" xfId="47375"/>
    <cellStyle name="supParameterS 2 2 2 2 2 4" xfId="47376"/>
    <cellStyle name="supParameterS 2 2 2 2 2 5" xfId="47377"/>
    <cellStyle name="supParameterS 2 2 2 2 2 6" xfId="47378"/>
    <cellStyle name="supParameterS 2 2 2 2 3" xfId="47379"/>
    <cellStyle name="supParameterS 2 2 2 2 3 2" xfId="47380"/>
    <cellStyle name="supParameterS 2 2 2 2 3 3" xfId="47381"/>
    <cellStyle name="supParameterS 2 2 2 2 3 4" xfId="47382"/>
    <cellStyle name="supParameterS 2 2 2 2 3 5" xfId="47383"/>
    <cellStyle name="supParameterS 2 2 2 2 3 6" xfId="47384"/>
    <cellStyle name="supParameterS 2 2 2 2 3 7" xfId="47385"/>
    <cellStyle name="supParameterS 2 2 2 2 4" xfId="47386"/>
    <cellStyle name="supParameterS 2 2 2 2 5" xfId="47387"/>
    <cellStyle name="supParameterS 2 2 2 2 6" xfId="47388"/>
    <cellStyle name="supParameterS 2 2 2 2 7" xfId="47389"/>
    <cellStyle name="supParameterS 2 2 2 2 8" xfId="47390"/>
    <cellStyle name="supParameterS 2 2 2 2 9" xfId="47391"/>
    <cellStyle name="supParameterS 2 2 2 3" xfId="47392"/>
    <cellStyle name="supParameterS 2 2 2 3 2" xfId="47393"/>
    <cellStyle name="supParameterS 2 2 2 3 2 2" xfId="47394"/>
    <cellStyle name="supParameterS 2 2 2 3 2 3" xfId="47395"/>
    <cellStyle name="supParameterS 2 2 2 3 2 4" xfId="47396"/>
    <cellStyle name="supParameterS 2 2 2 3 2 5" xfId="47397"/>
    <cellStyle name="supParameterS 2 2 2 3 2 6" xfId="47398"/>
    <cellStyle name="supParameterS 2 2 2 3 2 7" xfId="47399"/>
    <cellStyle name="supParameterS 2 2 2 3 3" xfId="47400"/>
    <cellStyle name="supParameterS 2 2 2 3 4" xfId="47401"/>
    <cellStyle name="supParameterS 2 2 2 3 5" xfId="47402"/>
    <cellStyle name="supParameterS 2 2 2 3 6" xfId="47403"/>
    <cellStyle name="supParameterS 2 2 2 4" xfId="47404"/>
    <cellStyle name="supParameterS 2 2 2 4 2" xfId="47405"/>
    <cellStyle name="supParameterS 2 2 2 4 3" xfId="47406"/>
    <cellStyle name="supParameterS 2 2 2 4 4" xfId="47407"/>
    <cellStyle name="supParameterS 2 2 2 4 5" xfId="47408"/>
    <cellStyle name="supParameterS 2 2 2 4 6" xfId="47409"/>
    <cellStyle name="supParameterS 2 2 2 4 7" xfId="47410"/>
    <cellStyle name="supParameterS 2 2 2 5" xfId="47411"/>
    <cellStyle name="supParameterS 2 2 2 6" xfId="47412"/>
    <cellStyle name="supParameterS 2 2 2 7" xfId="47413"/>
    <cellStyle name="supParameterS 2 2 2 8" xfId="47414"/>
    <cellStyle name="supParameterS 2 2 2 9" xfId="47415"/>
    <cellStyle name="supParameterS 2 2 3" xfId="47416"/>
    <cellStyle name="supParameterS 2 2 3 2" xfId="47417"/>
    <cellStyle name="supParameterS 2 2 3 3" xfId="47418"/>
    <cellStyle name="supParameterS 2 2 3 4" xfId="47419"/>
    <cellStyle name="supParameterS 2 2 3 5" xfId="47420"/>
    <cellStyle name="supParameterS 2 2 3 6" xfId="47421"/>
    <cellStyle name="supParameterS 2 2 3 7" xfId="47422"/>
    <cellStyle name="supParameterS 2 2 4" xfId="47423"/>
    <cellStyle name="supParameterS 2 2 5" xfId="47424"/>
    <cellStyle name="supParameterS 2 2 6" xfId="47425"/>
    <cellStyle name="supParameterS 2 2 7" xfId="47426"/>
    <cellStyle name="supParameterS 2 2 8" xfId="47427"/>
    <cellStyle name="supParameterS 2 2 9" xfId="47428"/>
    <cellStyle name="supParameterS 2 3" xfId="47429"/>
    <cellStyle name="supParameterS 2 3 10" xfId="47430"/>
    <cellStyle name="supParameterS 2 3 11" xfId="47431"/>
    <cellStyle name="supParameterS 2 3 12" xfId="47432"/>
    <cellStyle name="supParameterS 2 3 2" xfId="47433"/>
    <cellStyle name="supParameterS 2 3 2 10" xfId="47434"/>
    <cellStyle name="supParameterS 2 3 2 11" xfId="47435"/>
    <cellStyle name="supParameterS 2 3 2 12" xfId="47436"/>
    <cellStyle name="supParameterS 2 3 2 2" xfId="47437"/>
    <cellStyle name="supParameterS 2 3 2 2 10" xfId="47438"/>
    <cellStyle name="supParameterS 2 3 2 2 11" xfId="47439"/>
    <cellStyle name="supParameterS 2 3 2 2 12" xfId="47440"/>
    <cellStyle name="supParameterS 2 3 2 2 2" xfId="47441"/>
    <cellStyle name="supParameterS 2 3 2 2 2 2" xfId="47442"/>
    <cellStyle name="supParameterS 2 3 2 2 2 2 2" xfId="47443"/>
    <cellStyle name="supParameterS 2 3 2 2 2 2 3" xfId="47444"/>
    <cellStyle name="supParameterS 2 3 2 2 2 2 4" xfId="47445"/>
    <cellStyle name="supParameterS 2 3 2 2 2 2 5" xfId="47446"/>
    <cellStyle name="supParameterS 2 3 2 2 2 2 6" xfId="47447"/>
    <cellStyle name="supParameterS 2 3 2 2 2 2 7" xfId="47448"/>
    <cellStyle name="supParameterS 2 3 2 2 2 3" xfId="47449"/>
    <cellStyle name="supParameterS 2 3 2 2 2 4" xfId="47450"/>
    <cellStyle name="supParameterS 2 3 2 2 2 5" xfId="47451"/>
    <cellStyle name="supParameterS 2 3 2 2 2 6" xfId="47452"/>
    <cellStyle name="supParameterS 2 3 2 2 3" xfId="47453"/>
    <cellStyle name="supParameterS 2 3 2 2 3 2" xfId="47454"/>
    <cellStyle name="supParameterS 2 3 2 2 3 3" xfId="47455"/>
    <cellStyle name="supParameterS 2 3 2 2 3 4" xfId="47456"/>
    <cellStyle name="supParameterS 2 3 2 2 3 5" xfId="47457"/>
    <cellStyle name="supParameterS 2 3 2 2 3 6" xfId="47458"/>
    <cellStyle name="supParameterS 2 3 2 2 3 7" xfId="47459"/>
    <cellStyle name="supParameterS 2 3 2 2 4" xfId="47460"/>
    <cellStyle name="supParameterS 2 3 2 2 5" xfId="47461"/>
    <cellStyle name="supParameterS 2 3 2 2 6" xfId="47462"/>
    <cellStyle name="supParameterS 2 3 2 2 7" xfId="47463"/>
    <cellStyle name="supParameterS 2 3 2 2 8" xfId="47464"/>
    <cellStyle name="supParameterS 2 3 2 2 9" xfId="47465"/>
    <cellStyle name="supParameterS 2 3 2 3" xfId="47466"/>
    <cellStyle name="supParameterS 2 3 2 3 2" xfId="47467"/>
    <cellStyle name="supParameterS 2 3 2 3 2 2" xfId="47468"/>
    <cellStyle name="supParameterS 2 3 2 3 2 3" xfId="47469"/>
    <cellStyle name="supParameterS 2 3 2 3 2 4" xfId="47470"/>
    <cellStyle name="supParameterS 2 3 2 3 2 5" xfId="47471"/>
    <cellStyle name="supParameterS 2 3 2 3 2 6" xfId="47472"/>
    <cellStyle name="supParameterS 2 3 2 3 2 7" xfId="47473"/>
    <cellStyle name="supParameterS 2 3 2 3 3" xfId="47474"/>
    <cellStyle name="supParameterS 2 3 2 3 4" xfId="47475"/>
    <cellStyle name="supParameterS 2 3 2 3 5" xfId="47476"/>
    <cellStyle name="supParameterS 2 3 2 3 6" xfId="47477"/>
    <cellStyle name="supParameterS 2 3 2 4" xfId="47478"/>
    <cellStyle name="supParameterS 2 3 2 4 2" xfId="47479"/>
    <cellStyle name="supParameterS 2 3 2 4 3" xfId="47480"/>
    <cellStyle name="supParameterS 2 3 2 4 4" xfId="47481"/>
    <cellStyle name="supParameterS 2 3 2 4 5" xfId="47482"/>
    <cellStyle name="supParameterS 2 3 2 4 6" xfId="47483"/>
    <cellStyle name="supParameterS 2 3 2 4 7" xfId="47484"/>
    <cellStyle name="supParameterS 2 3 2 5" xfId="47485"/>
    <cellStyle name="supParameterS 2 3 2 6" xfId="47486"/>
    <cellStyle name="supParameterS 2 3 2 7" xfId="47487"/>
    <cellStyle name="supParameterS 2 3 2 8" xfId="47488"/>
    <cellStyle name="supParameterS 2 3 2 9" xfId="47489"/>
    <cellStyle name="supParameterS 2 3 3" xfId="47490"/>
    <cellStyle name="supParameterS 2 3 3 2" xfId="47491"/>
    <cellStyle name="supParameterS 2 3 3 2 2" xfId="47492"/>
    <cellStyle name="supParameterS 2 3 3 2 3" xfId="47493"/>
    <cellStyle name="supParameterS 2 3 3 2 4" xfId="47494"/>
    <cellStyle name="supParameterS 2 3 3 2 5" xfId="47495"/>
    <cellStyle name="supParameterS 2 3 3 2 6" xfId="47496"/>
    <cellStyle name="supParameterS 2 3 3 2 7" xfId="47497"/>
    <cellStyle name="supParameterS 2 3 3 3" xfId="47498"/>
    <cellStyle name="supParameterS 2 3 3 4" xfId="47499"/>
    <cellStyle name="supParameterS 2 3 3 5" xfId="47500"/>
    <cellStyle name="supParameterS 2 3 3 6" xfId="47501"/>
    <cellStyle name="supParameterS 2 3 4" xfId="47502"/>
    <cellStyle name="supParameterS 2 3 4 2" xfId="47503"/>
    <cellStyle name="supParameterS 2 3 4 3" xfId="47504"/>
    <cellStyle name="supParameterS 2 3 4 4" xfId="47505"/>
    <cellStyle name="supParameterS 2 3 4 5" xfId="47506"/>
    <cellStyle name="supParameterS 2 3 4 6" xfId="47507"/>
    <cellStyle name="supParameterS 2 3 4 7" xfId="47508"/>
    <cellStyle name="supParameterS 2 3 5" xfId="47509"/>
    <cellStyle name="supParameterS 2 3 6" xfId="47510"/>
    <cellStyle name="supParameterS 2 3 7" xfId="47511"/>
    <cellStyle name="supParameterS 2 3 8" xfId="47512"/>
    <cellStyle name="supParameterS 2 3 9" xfId="47513"/>
    <cellStyle name="supParameterS 2 4" xfId="47514"/>
    <cellStyle name="supParameterS 2 4 10" xfId="47515"/>
    <cellStyle name="supParameterS 2 4 11" xfId="47516"/>
    <cellStyle name="supParameterS 2 4 12" xfId="47517"/>
    <cellStyle name="supParameterS 2 4 2" xfId="47518"/>
    <cellStyle name="supParameterS 2 4 2 10" xfId="47519"/>
    <cellStyle name="supParameterS 2 4 2 11" xfId="47520"/>
    <cellStyle name="supParameterS 2 4 2 12" xfId="47521"/>
    <cellStyle name="supParameterS 2 4 2 2" xfId="47522"/>
    <cellStyle name="supParameterS 2 4 2 2 2" xfId="47523"/>
    <cellStyle name="supParameterS 2 4 2 2 2 2" xfId="47524"/>
    <cellStyle name="supParameterS 2 4 2 2 2 3" xfId="47525"/>
    <cellStyle name="supParameterS 2 4 2 2 2 4" xfId="47526"/>
    <cellStyle name="supParameterS 2 4 2 2 2 5" xfId="47527"/>
    <cellStyle name="supParameterS 2 4 2 2 2 6" xfId="47528"/>
    <cellStyle name="supParameterS 2 4 2 2 2 7" xfId="47529"/>
    <cellStyle name="supParameterS 2 4 2 2 3" xfId="47530"/>
    <cellStyle name="supParameterS 2 4 2 2 4" xfId="47531"/>
    <cellStyle name="supParameterS 2 4 2 2 5" xfId="47532"/>
    <cellStyle name="supParameterS 2 4 2 2 6" xfId="47533"/>
    <cellStyle name="supParameterS 2 4 2 3" xfId="47534"/>
    <cellStyle name="supParameterS 2 4 2 3 2" xfId="47535"/>
    <cellStyle name="supParameterS 2 4 2 3 3" xfId="47536"/>
    <cellStyle name="supParameterS 2 4 2 3 4" xfId="47537"/>
    <cellStyle name="supParameterS 2 4 2 3 5" xfId="47538"/>
    <cellStyle name="supParameterS 2 4 2 3 6" xfId="47539"/>
    <cellStyle name="supParameterS 2 4 2 3 7" xfId="47540"/>
    <cellStyle name="supParameterS 2 4 2 4" xfId="47541"/>
    <cellStyle name="supParameterS 2 4 2 5" xfId="47542"/>
    <cellStyle name="supParameterS 2 4 2 6" xfId="47543"/>
    <cellStyle name="supParameterS 2 4 2 7" xfId="47544"/>
    <cellStyle name="supParameterS 2 4 2 8" xfId="47545"/>
    <cellStyle name="supParameterS 2 4 2 9" xfId="47546"/>
    <cellStyle name="supParameterS 2 4 3" xfId="47547"/>
    <cellStyle name="supParameterS 2 4 3 2" xfId="47548"/>
    <cellStyle name="supParameterS 2 4 3 2 2" xfId="47549"/>
    <cellStyle name="supParameterS 2 4 3 2 3" xfId="47550"/>
    <cellStyle name="supParameterS 2 4 3 2 4" xfId="47551"/>
    <cellStyle name="supParameterS 2 4 3 2 5" xfId="47552"/>
    <cellStyle name="supParameterS 2 4 3 2 6" xfId="47553"/>
    <cellStyle name="supParameterS 2 4 3 2 7" xfId="47554"/>
    <cellStyle name="supParameterS 2 4 3 3" xfId="47555"/>
    <cellStyle name="supParameterS 2 4 3 4" xfId="47556"/>
    <cellStyle name="supParameterS 2 4 3 5" xfId="47557"/>
    <cellStyle name="supParameterS 2 4 3 6" xfId="47558"/>
    <cellStyle name="supParameterS 2 4 4" xfId="47559"/>
    <cellStyle name="supParameterS 2 4 4 2" xfId="47560"/>
    <cellStyle name="supParameterS 2 4 4 3" xfId="47561"/>
    <cellStyle name="supParameterS 2 4 4 4" xfId="47562"/>
    <cellStyle name="supParameterS 2 4 4 5" xfId="47563"/>
    <cellStyle name="supParameterS 2 4 4 6" xfId="47564"/>
    <cellStyle name="supParameterS 2 4 4 7" xfId="47565"/>
    <cellStyle name="supParameterS 2 4 5" xfId="47566"/>
    <cellStyle name="supParameterS 2 4 6" xfId="47567"/>
    <cellStyle name="supParameterS 2 4 7" xfId="47568"/>
    <cellStyle name="supParameterS 2 4 8" xfId="47569"/>
    <cellStyle name="supParameterS 2 4 9" xfId="47570"/>
    <cellStyle name="supParameterS 2 5" xfId="47571"/>
    <cellStyle name="supParameterS 2 5 2" xfId="47572"/>
    <cellStyle name="supParameterS 2 5 3" xfId="47573"/>
    <cellStyle name="supParameterS 2 5 4" xfId="47574"/>
    <cellStyle name="supParameterS 2 5 5" xfId="47575"/>
    <cellStyle name="supParameterS 2 6" xfId="47576"/>
    <cellStyle name="supParameterS 2 6 2" xfId="47577"/>
    <cellStyle name="supParameterS 2 6 3" xfId="47578"/>
    <cellStyle name="supParameterS 2 6 4" xfId="47579"/>
    <cellStyle name="supParameterS 2 6 5" xfId="47580"/>
    <cellStyle name="supParameterS 2 6 6" xfId="47581"/>
    <cellStyle name="supParameterS 2 6 7" xfId="47582"/>
    <cellStyle name="supParameterS 2 7" xfId="47583"/>
    <cellStyle name="supParameterS 2 7 2" xfId="47584"/>
    <cellStyle name="supParameterS 2 7 3" xfId="47585"/>
    <cellStyle name="supParameterS 2 7 4" xfId="47586"/>
    <cellStyle name="supParameterS 2 8" xfId="47587"/>
    <cellStyle name="supParameterS 2 8 2" xfId="47588"/>
    <cellStyle name="supParameterS 2 8 3" xfId="47589"/>
    <cellStyle name="supParameterS 2 8 4" xfId="47590"/>
    <cellStyle name="supParameterS 2 9" xfId="47591"/>
    <cellStyle name="supParameterS 3" xfId="47592"/>
    <cellStyle name="supParameterS 3 10" xfId="47593"/>
    <cellStyle name="supParameterS 3 11" xfId="47594"/>
    <cellStyle name="supParameterS 3 12" xfId="47595"/>
    <cellStyle name="supParameterS 3 13" xfId="47596"/>
    <cellStyle name="supParameterS 3 14" xfId="47597"/>
    <cellStyle name="supParameterS 3 15" xfId="47598"/>
    <cellStyle name="supParameterS 3 2" xfId="47599"/>
    <cellStyle name="supParameterS 3 2 10" xfId="47600"/>
    <cellStyle name="supParameterS 3 2 11" xfId="47601"/>
    <cellStyle name="supParameterS 3 2 2" xfId="47602"/>
    <cellStyle name="supParameterS 3 2 2 10" xfId="47603"/>
    <cellStyle name="supParameterS 3 2 2 11" xfId="47604"/>
    <cellStyle name="supParameterS 3 2 2 12" xfId="47605"/>
    <cellStyle name="supParameterS 3 2 2 2" xfId="47606"/>
    <cellStyle name="supParameterS 3 2 2 2 10" xfId="47607"/>
    <cellStyle name="supParameterS 3 2 2 2 11" xfId="47608"/>
    <cellStyle name="supParameterS 3 2 2 2 12" xfId="47609"/>
    <cellStyle name="supParameterS 3 2 2 2 2" xfId="47610"/>
    <cellStyle name="supParameterS 3 2 2 2 2 2" xfId="47611"/>
    <cellStyle name="supParameterS 3 2 2 2 2 2 2" xfId="47612"/>
    <cellStyle name="supParameterS 3 2 2 2 2 2 3" xfId="47613"/>
    <cellStyle name="supParameterS 3 2 2 2 2 2 4" xfId="47614"/>
    <cellStyle name="supParameterS 3 2 2 2 2 2 5" xfId="47615"/>
    <cellStyle name="supParameterS 3 2 2 2 2 2 6" xfId="47616"/>
    <cellStyle name="supParameterS 3 2 2 2 2 2 7" xfId="47617"/>
    <cellStyle name="supParameterS 3 2 2 2 2 3" xfId="47618"/>
    <cellStyle name="supParameterS 3 2 2 2 2 4" xfId="47619"/>
    <cellStyle name="supParameterS 3 2 2 2 2 5" xfId="47620"/>
    <cellStyle name="supParameterS 3 2 2 2 2 6" xfId="47621"/>
    <cellStyle name="supParameterS 3 2 2 2 3" xfId="47622"/>
    <cellStyle name="supParameterS 3 2 2 2 3 2" xfId="47623"/>
    <cellStyle name="supParameterS 3 2 2 2 3 3" xfId="47624"/>
    <cellStyle name="supParameterS 3 2 2 2 3 4" xfId="47625"/>
    <cellStyle name="supParameterS 3 2 2 2 3 5" xfId="47626"/>
    <cellStyle name="supParameterS 3 2 2 2 3 6" xfId="47627"/>
    <cellStyle name="supParameterS 3 2 2 2 3 7" xfId="47628"/>
    <cellStyle name="supParameterS 3 2 2 2 4" xfId="47629"/>
    <cellStyle name="supParameterS 3 2 2 2 5" xfId="47630"/>
    <cellStyle name="supParameterS 3 2 2 2 6" xfId="47631"/>
    <cellStyle name="supParameterS 3 2 2 2 7" xfId="47632"/>
    <cellStyle name="supParameterS 3 2 2 2 8" xfId="47633"/>
    <cellStyle name="supParameterS 3 2 2 2 9" xfId="47634"/>
    <cellStyle name="supParameterS 3 2 2 3" xfId="47635"/>
    <cellStyle name="supParameterS 3 2 2 3 2" xfId="47636"/>
    <cellStyle name="supParameterS 3 2 2 3 2 2" xfId="47637"/>
    <cellStyle name="supParameterS 3 2 2 3 2 3" xfId="47638"/>
    <cellStyle name="supParameterS 3 2 2 3 2 4" xfId="47639"/>
    <cellStyle name="supParameterS 3 2 2 3 2 5" xfId="47640"/>
    <cellStyle name="supParameterS 3 2 2 3 2 6" xfId="47641"/>
    <cellStyle name="supParameterS 3 2 2 3 2 7" xfId="47642"/>
    <cellStyle name="supParameterS 3 2 2 3 3" xfId="47643"/>
    <cellStyle name="supParameterS 3 2 2 3 4" xfId="47644"/>
    <cellStyle name="supParameterS 3 2 2 3 5" xfId="47645"/>
    <cellStyle name="supParameterS 3 2 2 3 6" xfId="47646"/>
    <cellStyle name="supParameterS 3 2 2 4" xfId="47647"/>
    <cellStyle name="supParameterS 3 2 2 4 2" xfId="47648"/>
    <cellStyle name="supParameterS 3 2 2 4 3" xfId="47649"/>
    <cellStyle name="supParameterS 3 2 2 4 4" xfId="47650"/>
    <cellStyle name="supParameterS 3 2 2 4 5" xfId="47651"/>
    <cellStyle name="supParameterS 3 2 2 4 6" xfId="47652"/>
    <cellStyle name="supParameterS 3 2 2 4 7" xfId="47653"/>
    <cellStyle name="supParameterS 3 2 2 5" xfId="47654"/>
    <cellStyle name="supParameterS 3 2 2 6" xfId="47655"/>
    <cellStyle name="supParameterS 3 2 2 7" xfId="47656"/>
    <cellStyle name="supParameterS 3 2 2 8" xfId="47657"/>
    <cellStyle name="supParameterS 3 2 2 9" xfId="47658"/>
    <cellStyle name="supParameterS 3 2 3" xfId="47659"/>
    <cellStyle name="supParameterS 3 2 3 2" xfId="47660"/>
    <cellStyle name="supParameterS 3 2 3 3" xfId="47661"/>
    <cellStyle name="supParameterS 3 2 3 4" xfId="47662"/>
    <cellStyle name="supParameterS 3 2 3 5" xfId="47663"/>
    <cellStyle name="supParameterS 3 2 3 6" xfId="47664"/>
    <cellStyle name="supParameterS 3 2 3 7" xfId="47665"/>
    <cellStyle name="supParameterS 3 2 4" xfId="47666"/>
    <cellStyle name="supParameterS 3 2 5" xfId="47667"/>
    <cellStyle name="supParameterS 3 2 6" xfId="47668"/>
    <cellStyle name="supParameterS 3 2 7" xfId="47669"/>
    <cellStyle name="supParameterS 3 2 8" xfId="47670"/>
    <cellStyle name="supParameterS 3 2 9" xfId="47671"/>
    <cellStyle name="supParameterS 3 3" xfId="47672"/>
    <cellStyle name="supParameterS 3 3 10" xfId="47673"/>
    <cellStyle name="supParameterS 3 3 11" xfId="47674"/>
    <cellStyle name="supParameterS 3 3 12" xfId="47675"/>
    <cellStyle name="supParameterS 3 3 2" xfId="47676"/>
    <cellStyle name="supParameterS 3 3 2 10" xfId="47677"/>
    <cellStyle name="supParameterS 3 3 2 11" xfId="47678"/>
    <cellStyle name="supParameterS 3 3 2 12" xfId="47679"/>
    <cellStyle name="supParameterS 3 3 2 2" xfId="47680"/>
    <cellStyle name="supParameterS 3 3 2 2 10" xfId="47681"/>
    <cellStyle name="supParameterS 3 3 2 2 11" xfId="47682"/>
    <cellStyle name="supParameterS 3 3 2 2 12" xfId="47683"/>
    <cellStyle name="supParameterS 3 3 2 2 2" xfId="47684"/>
    <cellStyle name="supParameterS 3 3 2 2 2 2" xfId="47685"/>
    <cellStyle name="supParameterS 3 3 2 2 2 2 2" xfId="47686"/>
    <cellStyle name="supParameterS 3 3 2 2 2 2 3" xfId="47687"/>
    <cellStyle name="supParameterS 3 3 2 2 2 2 4" xfId="47688"/>
    <cellStyle name="supParameterS 3 3 2 2 2 2 5" xfId="47689"/>
    <cellStyle name="supParameterS 3 3 2 2 2 2 6" xfId="47690"/>
    <cellStyle name="supParameterS 3 3 2 2 2 2 7" xfId="47691"/>
    <cellStyle name="supParameterS 3 3 2 2 2 3" xfId="47692"/>
    <cellStyle name="supParameterS 3 3 2 2 2 4" xfId="47693"/>
    <cellStyle name="supParameterS 3 3 2 2 2 5" xfId="47694"/>
    <cellStyle name="supParameterS 3 3 2 2 2 6" xfId="47695"/>
    <cellStyle name="supParameterS 3 3 2 2 3" xfId="47696"/>
    <cellStyle name="supParameterS 3 3 2 2 3 2" xfId="47697"/>
    <cellStyle name="supParameterS 3 3 2 2 3 3" xfId="47698"/>
    <cellStyle name="supParameterS 3 3 2 2 3 4" xfId="47699"/>
    <cellStyle name="supParameterS 3 3 2 2 3 5" xfId="47700"/>
    <cellStyle name="supParameterS 3 3 2 2 3 6" xfId="47701"/>
    <cellStyle name="supParameterS 3 3 2 2 3 7" xfId="47702"/>
    <cellStyle name="supParameterS 3 3 2 2 4" xfId="47703"/>
    <cellStyle name="supParameterS 3 3 2 2 5" xfId="47704"/>
    <cellStyle name="supParameterS 3 3 2 2 6" xfId="47705"/>
    <cellStyle name="supParameterS 3 3 2 2 7" xfId="47706"/>
    <cellStyle name="supParameterS 3 3 2 2 8" xfId="47707"/>
    <cellStyle name="supParameterS 3 3 2 2 9" xfId="47708"/>
    <cellStyle name="supParameterS 3 3 2 3" xfId="47709"/>
    <cellStyle name="supParameterS 3 3 2 3 2" xfId="47710"/>
    <cellStyle name="supParameterS 3 3 2 3 2 2" xfId="47711"/>
    <cellStyle name="supParameterS 3 3 2 3 2 3" xfId="47712"/>
    <cellStyle name="supParameterS 3 3 2 3 2 4" xfId="47713"/>
    <cellStyle name="supParameterS 3 3 2 3 2 5" xfId="47714"/>
    <cellStyle name="supParameterS 3 3 2 3 2 6" xfId="47715"/>
    <cellStyle name="supParameterS 3 3 2 3 2 7" xfId="47716"/>
    <cellStyle name="supParameterS 3 3 2 3 3" xfId="47717"/>
    <cellStyle name="supParameterS 3 3 2 3 4" xfId="47718"/>
    <cellStyle name="supParameterS 3 3 2 3 5" xfId="47719"/>
    <cellStyle name="supParameterS 3 3 2 3 6" xfId="47720"/>
    <cellStyle name="supParameterS 3 3 2 4" xfId="47721"/>
    <cellStyle name="supParameterS 3 3 2 4 2" xfId="47722"/>
    <cellStyle name="supParameterS 3 3 2 4 3" xfId="47723"/>
    <cellStyle name="supParameterS 3 3 2 4 4" xfId="47724"/>
    <cellStyle name="supParameterS 3 3 2 4 5" xfId="47725"/>
    <cellStyle name="supParameterS 3 3 2 4 6" xfId="47726"/>
    <cellStyle name="supParameterS 3 3 2 4 7" xfId="47727"/>
    <cellStyle name="supParameterS 3 3 2 5" xfId="47728"/>
    <cellStyle name="supParameterS 3 3 2 6" xfId="47729"/>
    <cellStyle name="supParameterS 3 3 2 7" xfId="47730"/>
    <cellStyle name="supParameterS 3 3 2 8" xfId="47731"/>
    <cellStyle name="supParameterS 3 3 2 9" xfId="47732"/>
    <cellStyle name="supParameterS 3 3 3" xfId="47733"/>
    <cellStyle name="supParameterS 3 3 3 2" xfId="47734"/>
    <cellStyle name="supParameterS 3 3 3 2 2" xfId="47735"/>
    <cellStyle name="supParameterS 3 3 3 2 3" xfId="47736"/>
    <cellStyle name="supParameterS 3 3 3 2 4" xfId="47737"/>
    <cellStyle name="supParameterS 3 3 3 2 5" xfId="47738"/>
    <cellStyle name="supParameterS 3 3 3 2 6" xfId="47739"/>
    <cellStyle name="supParameterS 3 3 3 2 7" xfId="47740"/>
    <cellStyle name="supParameterS 3 3 3 3" xfId="47741"/>
    <cellStyle name="supParameterS 3 3 3 4" xfId="47742"/>
    <cellStyle name="supParameterS 3 3 3 5" xfId="47743"/>
    <cellStyle name="supParameterS 3 3 3 6" xfId="47744"/>
    <cellStyle name="supParameterS 3 3 4" xfId="47745"/>
    <cellStyle name="supParameterS 3 3 4 2" xfId="47746"/>
    <cellStyle name="supParameterS 3 3 4 3" xfId="47747"/>
    <cellStyle name="supParameterS 3 3 4 4" xfId="47748"/>
    <cellStyle name="supParameterS 3 3 4 5" xfId="47749"/>
    <cellStyle name="supParameterS 3 3 4 6" xfId="47750"/>
    <cellStyle name="supParameterS 3 3 4 7" xfId="47751"/>
    <cellStyle name="supParameterS 3 3 5" xfId="47752"/>
    <cellStyle name="supParameterS 3 3 6" xfId="47753"/>
    <cellStyle name="supParameterS 3 3 7" xfId="47754"/>
    <cellStyle name="supParameterS 3 3 8" xfId="47755"/>
    <cellStyle name="supParameterS 3 3 9" xfId="47756"/>
    <cellStyle name="supParameterS 3 4" xfId="47757"/>
    <cellStyle name="supParameterS 3 4 10" xfId="47758"/>
    <cellStyle name="supParameterS 3 4 11" xfId="47759"/>
    <cellStyle name="supParameterS 3 4 12" xfId="47760"/>
    <cellStyle name="supParameterS 3 4 2" xfId="47761"/>
    <cellStyle name="supParameterS 3 4 2 10" xfId="47762"/>
    <cellStyle name="supParameterS 3 4 2 11" xfId="47763"/>
    <cellStyle name="supParameterS 3 4 2 12" xfId="47764"/>
    <cellStyle name="supParameterS 3 4 2 2" xfId="47765"/>
    <cellStyle name="supParameterS 3 4 2 2 2" xfId="47766"/>
    <cellStyle name="supParameterS 3 4 2 2 2 2" xfId="47767"/>
    <cellStyle name="supParameterS 3 4 2 2 2 3" xfId="47768"/>
    <cellStyle name="supParameterS 3 4 2 2 2 4" xfId="47769"/>
    <cellStyle name="supParameterS 3 4 2 2 2 5" xfId="47770"/>
    <cellStyle name="supParameterS 3 4 2 2 2 6" xfId="47771"/>
    <cellStyle name="supParameterS 3 4 2 2 2 7" xfId="47772"/>
    <cellStyle name="supParameterS 3 4 2 2 3" xfId="47773"/>
    <cellStyle name="supParameterS 3 4 2 2 4" xfId="47774"/>
    <cellStyle name="supParameterS 3 4 2 2 5" xfId="47775"/>
    <cellStyle name="supParameterS 3 4 2 2 6" xfId="47776"/>
    <cellStyle name="supParameterS 3 4 2 3" xfId="47777"/>
    <cellStyle name="supParameterS 3 4 2 3 2" xfId="47778"/>
    <cellStyle name="supParameterS 3 4 2 3 3" xfId="47779"/>
    <cellStyle name="supParameterS 3 4 2 3 4" xfId="47780"/>
    <cellStyle name="supParameterS 3 4 2 3 5" xfId="47781"/>
    <cellStyle name="supParameterS 3 4 2 3 6" xfId="47782"/>
    <cellStyle name="supParameterS 3 4 2 3 7" xfId="47783"/>
    <cellStyle name="supParameterS 3 4 2 4" xfId="47784"/>
    <cellStyle name="supParameterS 3 4 2 5" xfId="47785"/>
    <cellStyle name="supParameterS 3 4 2 6" xfId="47786"/>
    <cellStyle name="supParameterS 3 4 2 7" xfId="47787"/>
    <cellStyle name="supParameterS 3 4 2 8" xfId="47788"/>
    <cellStyle name="supParameterS 3 4 2 9" xfId="47789"/>
    <cellStyle name="supParameterS 3 4 3" xfId="47790"/>
    <cellStyle name="supParameterS 3 4 3 2" xfId="47791"/>
    <cellStyle name="supParameterS 3 4 3 2 2" xfId="47792"/>
    <cellStyle name="supParameterS 3 4 3 2 3" xfId="47793"/>
    <cellStyle name="supParameterS 3 4 3 2 4" xfId="47794"/>
    <cellStyle name="supParameterS 3 4 3 2 5" xfId="47795"/>
    <cellStyle name="supParameterS 3 4 3 2 6" xfId="47796"/>
    <cellStyle name="supParameterS 3 4 3 2 7" xfId="47797"/>
    <cellStyle name="supParameterS 3 4 3 3" xfId="47798"/>
    <cellStyle name="supParameterS 3 4 3 4" xfId="47799"/>
    <cellStyle name="supParameterS 3 4 3 5" xfId="47800"/>
    <cellStyle name="supParameterS 3 4 3 6" xfId="47801"/>
    <cellStyle name="supParameterS 3 4 4" xfId="47802"/>
    <cellStyle name="supParameterS 3 4 4 2" xfId="47803"/>
    <cellStyle name="supParameterS 3 4 4 3" xfId="47804"/>
    <cellStyle name="supParameterS 3 4 4 4" xfId="47805"/>
    <cellStyle name="supParameterS 3 4 4 5" xfId="47806"/>
    <cellStyle name="supParameterS 3 4 4 6" xfId="47807"/>
    <cellStyle name="supParameterS 3 4 4 7" xfId="47808"/>
    <cellStyle name="supParameterS 3 4 5" xfId="47809"/>
    <cellStyle name="supParameterS 3 4 6" xfId="47810"/>
    <cellStyle name="supParameterS 3 4 7" xfId="47811"/>
    <cellStyle name="supParameterS 3 4 8" xfId="47812"/>
    <cellStyle name="supParameterS 3 4 9" xfId="47813"/>
    <cellStyle name="supParameterS 3 5" xfId="47814"/>
    <cellStyle name="supParameterS 3 5 2" xfId="47815"/>
    <cellStyle name="supParameterS 3 5 3" xfId="47816"/>
    <cellStyle name="supParameterS 3 5 4" xfId="47817"/>
    <cellStyle name="supParameterS 3 5 5" xfId="47818"/>
    <cellStyle name="supParameterS 3 5 6" xfId="47819"/>
    <cellStyle name="supParameterS 3 5 7" xfId="47820"/>
    <cellStyle name="supParameterS 3 6" xfId="47821"/>
    <cellStyle name="supParameterS 3 6 2" xfId="47822"/>
    <cellStyle name="supParameterS 3 6 3" xfId="47823"/>
    <cellStyle name="supParameterS 3 6 4" xfId="47824"/>
    <cellStyle name="supParameterS 3 6 5" xfId="47825"/>
    <cellStyle name="supParameterS 3 6 6" xfId="47826"/>
    <cellStyle name="supParameterS 3 6 7" xfId="47827"/>
    <cellStyle name="supParameterS 3 7" xfId="47828"/>
    <cellStyle name="supParameterS 3 7 2" xfId="47829"/>
    <cellStyle name="supParameterS 3 7 3" xfId="47830"/>
    <cellStyle name="supParameterS 3 7 4" xfId="47831"/>
    <cellStyle name="supParameterS 3 8" xfId="47832"/>
    <cellStyle name="supParameterS 3 8 2" xfId="47833"/>
    <cellStyle name="supParameterS 3 8 3" xfId="47834"/>
    <cellStyle name="supParameterS 3 8 4" xfId="47835"/>
    <cellStyle name="supParameterS 3 9" xfId="47836"/>
    <cellStyle name="supParameterS 4" xfId="47837"/>
    <cellStyle name="supParameterS 4 10" xfId="47838"/>
    <cellStyle name="supParameterS 4 11" xfId="47839"/>
    <cellStyle name="supParameterS 4 12" xfId="47840"/>
    <cellStyle name="supParameterS 4 13" xfId="47841"/>
    <cellStyle name="supParameterS 4 2" xfId="47842"/>
    <cellStyle name="supParameterS 4 2 2" xfId="47843"/>
    <cellStyle name="supParameterS 4 2 2 2" xfId="47844"/>
    <cellStyle name="supParameterS 4 2 2 3" xfId="47845"/>
    <cellStyle name="supParameterS 4 2 2 4" xfId="47846"/>
    <cellStyle name="supParameterS 4 2 2 5" xfId="47847"/>
    <cellStyle name="supParameterS 4 2 2 6" xfId="47848"/>
    <cellStyle name="supParameterS 4 2 2 7" xfId="47849"/>
    <cellStyle name="supParameterS 4 2 3" xfId="47850"/>
    <cellStyle name="supParameterS 4 2 4" xfId="47851"/>
    <cellStyle name="supParameterS 4 2 5" xfId="47852"/>
    <cellStyle name="supParameterS 4 2 6" xfId="47853"/>
    <cellStyle name="supParameterS 4 3" xfId="47854"/>
    <cellStyle name="supParameterS 4 3 2" xfId="47855"/>
    <cellStyle name="supParameterS 4 3 3" xfId="47856"/>
    <cellStyle name="supParameterS 4 3 4" xfId="47857"/>
    <cellStyle name="supParameterS 4 3 5" xfId="47858"/>
    <cellStyle name="supParameterS 4 3 6" xfId="47859"/>
    <cellStyle name="supParameterS 4 3 7" xfId="47860"/>
    <cellStyle name="supParameterS 4 4" xfId="47861"/>
    <cellStyle name="supParameterS 4 5" xfId="47862"/>
    <cellStyle name="supParameterS 4 6" xfId="47863"/>
    <cellStyle name="supParameterS 4 7" xfId="47864"/>
    <cellStyle name="supParameterS 4 8" xfId="47865"/>
    <cellStyle name="supParameterS 4 9" xfId="47866"/>
    <cellStyle name="supParameterS 5" xfId="47867"/>
    <cellStyle name="supParameterS 5 10" xfId="47868"/>
    <cellStyle name="supParameterS 5 11" xfId="47869"/>
    <cellStyle name="supParameterS 5 12" xfId="47870"/>
    <cellStyle name="supParameterS 5 13" xfId="47871"/>
    <cellStyle name="supParameterS 5 2" xfId="47872"/>
    <cellStyle name="supParameterS 5 2 2" xfId="47873"/>
    <cellStyle name="supParameterS 5 2 2 2" xfId="47874"/>
    <cellStyle name="supParameterS 5 2 2 3" xfId="47875"/>
    <cellStyle name="supParameterS 5 2 2 4" xfId="47876"/>
    <cellStyle name="supParameterS 5 2 2 5" xfId="47877"/>
    <cellStyle name="supParameterS 5 2 2 6" xfId="47878"/>
    <cellStyle name="supParameterS 5 2 2 7" xfId="47879"/>
    <cellStyle name="supParameterS 5 2 3" xfId="47880"/>
    <cellStyle name="supParameterS 5 2 4" xfId="47881"/>
    <cellStyle name="supParameterS 5 2 5" xfId="47882"/>
    <cellStyle name="supParameterS 5 2 6" xfId="47883"/>
    <cellStyle name="supParameterS 5 3" xfId="47884"/>
    <cellStyle name="supParameterS 5 3 2" xfId="47885"/>
    <cellStyle name="supParameterS 5 3 3" xfId="47886"/>
    <cellStyle name="supParameterS 5 3 4" xfId="47887"/>
    <cellStyle name="supParameterS 5 3 5" xfId="47888"/>
    <cellStyle name="supParameterS 5 3 6" xfId="47889"/>
    <cellStyle name="supParameterS 5 3 7" xfId="47890"/>
    <cellStyle name="supParameterS 5 4" xfId="47891"/>
    <cellStyle name="supParameterS 5 5" xfId="47892"/>
    <cellStyle name="supParameterS 5 6" xfId="47893"/>
    <cellStyle name="supParameterS 5 7" xfId="47894"/>
    <cellStyle name="supParameterS 5 8" xfId="47895"/>
    <cellStyle name="supParameterS 5 9" xfId="47896"/>
    <cellStyle name="supParameterS 6" xfId="47897"/>
    <cellStyle name="supParameterS 6 10" xfId="47898"/>
    <cellStyle name="supParameterS 6 11" xfId="47899"/>
    <cellStyle name="supParameterS 6 12" xfId="47900"/>
    <cellStyle name="supParameterS 6 2" xfId="47901"/>
    <cellStyle name="supParameterS 6 2 2" xfId="47902"/>
    <cellStyle name="supParameterS 6 2 2 2" xfId="47903"/>
    <cellStyle name="supParameterS 6 2 2 3" xfId="47904"/>
    <cellStyle name="supParameterS 6 2 2 4" xfId="47905"/>
    <cellStyle name="supParameterS 6 2 2 5" xfId="47906"/>
    <cellStyle name="supParameterS 6 2 2 6" xfId="47907"/>
    <cellStyle name="supParameterS 6 2 2 7" xfId="47908"/>
    <cellStyle name="supParameterS 6 2 3" xfId="47909"/>
    <cellStyle name="supParameterS 6 2 4" xfId="47910"/>
    <cellStyle name="supParameterS 6 2 5" xfId="47911"/>
    <cellStyle name="supParameterS 6 2 6" xfId="47912"/>
    <cellStyle name="supParameterS 6 3" xfId="47913"/>
    <cellStyle name="supParameterS 6 3 2" xfId="47914"/>
    <cellStyle name="supParameterS 6 3 3" xfId="47915"/>
    <cellStyle name="supParameterS 6 3 4" xfId="47916"/>
    <cellStyle name="supParameterS 6 3 5" xfId="47917"/>
    <cellStyle name="supParameterS 6 3 6" xfId="47918"/>
    <cellStyle name="supParameterS 6 3 7" xfId="47919"/>
    <cellStyle name="supParameterS 6 4" xfId="47920"/>
    <cellStyle name="supParameterS 6 5" xfId="47921"/>
    <cellStyle name="supParameterS 6 6" xfId="47922"/>
    <cellStyle name="supParameterS 6 7" xfId="47923"/>
    <cellStyle name="supParameterS 6 8" xfId="47924"/>
    <cellStyle name="supParameterS 6 9" xfId="47925"/>
    <cellStyle name="supParameterS 7" xfId="47926"/>
    <cellStyle name="supParameterS 7 2" xfId="47927"/>
    <cellStyle name="supParameterS 7 3" xfId="47928"/>
    <cellStyle name="supParameterS 7 4" xfId="47929"/>
    <cellStyle name="supParameterS 7 5" xfId="47930"/>
    <cellStyle name="supParameterS 8" xfId="47931"/>
    <cellStyle name="supParameterS 8 2" xfId="47932"/>
    <cellStyle name="supParameterS 8 3" xfId="47933"/>
    <cellStyle name="supParameterS 8 4" xfId="47934"/>
    <cellStyle name="supParameterS 8 5" xfId="47935"/>
    <cellStyle name="supParameterS 8 6" xfId="47936"/>
    <cellStyle name="supParameterS 8 7" xfId="47937"/>
    <cellStyle name="supParameterS 9" xfId="47938"/>
    <cellStyle name="supParameterS 9 2" xfId="47939"/>
    <cellStyle name="supParameterS 9 3" xfId="47940"/>
    <cellStyle name="supParameterS 9 4" xfId="47941"/>
    <cellStyle name="supPD" xfId="47942"/>
    <cellStyle name="supPD 10" xfId="47943"/>
    <cellStyle name="supPD 10 2" xfId="47944"/>
    <cellStyle name="supPD 10 3" xfId="47945"/>
    <cellStyle name="supPD 10 4" xfId="47946"/>
    <cellStyle name="supPD 11" xfId="47947"/>
    <cellStyle name="supPD 12" xfId="47948"/>
    <cellStyle name="supPD 13" xfId="47949"/>
    <cellStyle name="supPD 14" xfId="47950"/>
    <cellStyle name="supPD 2" xfId="47951"/>
    <cellStyle name="supPD 2 10" xfId="47952"/>
    <cellStyle name="supPD 2 11" xfId="47953"/>
    <cellStyle name="supPD 2 12" xfId="47954"/>
    <cellStyle name="supPD 2 13" xfId="47955"/>
    <cellStyle name="supPD 2 14" xfId="47956"/>
    <cellStyle name="supPD 2 2" xfId="47957"/>
    <cellStyle name="supPD 2 2 10" xfId="47958"/>
    <cellStyle name="supPD 2 2 11" xfId="47959"/>
    <cellStyle name="supPD 2 2 2" xfId="47960"/>
    <cellStyle name="supPD 2 2 2 10" xfId="47961"/>
    <cellStyle name="supPD 2 2 2 11" xfId="47962"/>
    <cellStyle name="supPD 2 2 2 12" xfId="47963"/>
    <cellStyle name="supPD 2 2 2 2" xfId="47964"/>
    <cellStyle name="supPD 2 2 2 2 10" xfId="47965"/>
    <cellStyle name="supPD 2 2 2 2 11" xfId="47966"/>
    <cellStyle name="supPD 2 2 2 2 12" xfId="47967"/>
    <cellStyle name="supPD 2 2 2 2 2" xfId="47968"/>
    <cellStyle name="supPD 2 2 2 2 2 2" xfId="47969"/>
    <cellStyle name="supPD 2 2 2 2 2 2 2" xfId="47970"/>
    <cellStyle name="supPD 2 2 2 2 2 2 3" xfId="47971"/>
    <cellStyle name="supPD 2 2 2 2 2 2 4" xfId="47972"/>
    <cellStyle name="supPD 2 2 2 2 2 2 5" xfId="47973"/>
    <cellStyle name="supPD 2 2 2 2 2 2 6" xfId="47974"/>
    <cellStyle name="supPD 2 2 2 2 2 2 7" xfId="47975"/>
    <cellStyle name="supPD 2 2 2 2 2 3" xfId="47976"/>
    <cellStyle name="supPD 2 2 2 2 2 4" xfId="47977"/>
    <cellStyle name="supPD 2 2 2 2 2 5" xfId="47978"/>
    <cellStyle name="supPD 2 2 2 2 2 6" xfId="47979"/>
    <cellStyle name="supPD 2 2 2 2 3" xfId="47980"/>
    <cellStyle name="supPD 2 2 2 2 3 2" xfId="47981"/>
    <cellStyle name="supPD 2 2 2 2 3 3" xfId="47982"/>
    <cellStyle name="supPD 2 2 2 2 3 4" xfId="47983"/>
    <cellStyle name="supPD 2 2 2 2 3 5" xfId="47984"/>
    <cellStyle name="supPD 2 2 2 2 3 6" xfId="47985"/>
    <cellStyle name="supPD 2 2 2 2 3 7" xfId="47986"/>
    <cellStyle name="supPD 2 2 2 2 4" xfId="47987"/>
    <cellStyle name="supPD 2 2 2 2 5" xfId="47988"/>
    <cellStyle name="supPD 2 2 2 2 6" xfId="47989"/>
    <cellStyle name="supPD 2 2 2 2 7" xfId="47990"/>
    <cellStyle name="supPD 2 2 2 2 8" xfId="47991"/>
    <cellStyle name="supPD 2 2 2 2 9" xfId="47992"/>
    <cellStyle name="supPD 2 2 2 3" xfId="47993"/>
    <cellStyle name="supPD 2 2 2 3 2" xfId="47994"/>
    <cellStyle name="supPD 2 2 2 3 2 2" xfId="47995"/>
    <cellStyle name="supPD 2 2 2 3 2 3" xfId="47996"/>
    <cellStyle name="supPD 2 2 2 3 2 4" xfId="47997"/>
    <cellStyle name="supPD 2 2 2 3 2 5" xfId="47998"/>
    <cellStyle name="supPD 2 2 2 3 2 6" xfId="47999"/>
    <cellStyle name="supPD 2 2 2 3 2 7" xfId="48000"/>
    <cellStyle name="supPD 2 2 2 3 3" xfId="48001"/>
    <cellStyle name="supPD 2 2 2 3 4" xfId="48002"/>
    <cellStyle name="supPD 2 2 2 3 5" xfId="48003"/>
    <cellStyle name="supPD 2 2 2 3 6" xfId="48004"/>
    <cellStyle name="supPD 2 2 2 4" xfId="48005"/>
    <cellStyle name="supPD 2 2 2 4 2" xfId="48006"/>
    <cellStyle name="supPD 2 2 2 4 3" xfId="48007"/>
    <cellStyle name="supPD 2 2 2 4 4" xfId="48008"/>
    <cellStyle name="supPD 2 2 2 4 5" xfId="48009"/>
    <cellStyle name="supPD 2 2 2 4 6" xfId="48010"/>
    <cellStyle name="supPD 2 2 2 4 7" xfId="48011"/>
    <cellStyle name="supPD 2 2 2 5" xfId="48012"/>
    <cellStyle name="supPD 2 2 2 6" xfId="48013"/>
    <cellStyle name="supPD 2 2 2 7" xfId="48014"/>
    <cellStyle name="supPD 2 2 2 8" xfId="48015"/>
    <cellStyle name="supPD 2 2 2 9" xfId="48016"/>
    <cellStyle name="supPD 2 2 3" xfId="48017"/>
    <cellStyle name="supPD 2 2 3 2" xfId="48018"/>
    <cellStyle name="supPD 2 2 3 3" xfId="48019"/>
    <cellStyle name="supPD 2 2 3 4" xfId="48020"/>
    <cellStyle name="supPD 2 2 3 5" xfId="48021"/>
    <cellStyle name="supPD 2 2 3 6" xfId="48022"/>
    <cellStyle name="supPD 2 2 3 7" xfId="48023"/>
    <cellStyle name="supPD 2 2 4" xfId="48024"/>
    <cellStyle name="supPD 2 2 5" xfId="48025"/>
    <cellStyle name="supPD 2 2 6" xfId="48026"/>
    <cellStyle name="supPD 2 2 7" xfId="48027"/>
    <cellStyle name="supPD 2 2 8" xfId="48028"/>
    <cellStyle name="supPD 2 2 9" xfId="48029"/>
    <cellStyle name="supPD 2 3" xfId="48030"/>
    <cellStyle name="supPD 2 3 10" xfId="48031"/>
    <cellStyle name="supPD 2 3 11" xfId="48032"/>
    <cellStyle name="supPD 2 3 12" xfId="48033"/>
    <cellStyle name="supPD 2 3 2" xfId="48034"/>
    <cellStyle name="supPD 2 3 2 10" xfId="48035"/>
    <cellStyle name="supPD 2 3 2 11" xfId="48036"/>
    <cellStyle name="supPD 2 3 2 12" xfId="48037"/>
    <cellStyle name="supPD 2 3 2 2" xfId="48038"/>
    <cellStyle name="supPD 2 3 2 2 10" xfId="48039"/>
    <cellStyle name="supPD 2 3 2 2 11" xfId="48040"/>
    <cellStyle name="supPD 2 3 2 2 12" xfId="48041"/>
    <cellStyle name="supPD 2 3 2 2 2" xfId="48042"/>
    <cellStyle name="supPD 2 3 2 2 2 2" xfId="48043"/>
    <cellStyle name="supPD 2 3 2 2 2 2 2" xfId="48044"/>
    <cellStyle name="supPD 2 3 2 2 2 2 3" xfId="48045"/>
    <cellStyle name="supPD 2 3 2 2 2 2 4" xfId="48046"/>
    <cellStyle name="supPD 2 3 2 2 2 2 5" xfId="48047"/>
    <cellStyle name="supPD 2 3 2 2 2 2 6" xfId="48048"/>
    <cellStyle name="supPD 2 3 2 2 2 2 7" xfId="48049"/>
    <cellStyle name="supPD 2 3 2 2 2 3" xfId="48050"/>
    <cellStyle name="supPD 2 3 2 2 2 4" xfId="48051"/>
    <cellStyle name="supPD 2 3 2 2 2 5" xfId="48052"/>
    <cellStyle name="supPD 2 3 2 2 2 6" xfId="48053"/>
    <cellStyle name="supPD 2 3 2 2 3" xfId="48054"/>
    <cellStyle name="supPD 2 3 2 2 3 2" xfId="48055"/>
    <cellStyle name="supPD 2 3 2 2 3 3" xfId="48056"/>
    <cellStyle name="supPD 2 3 2 2 3 4" xfId="48057"/>
    <cellStyle name="supPD 2 3 2 2 3 5" xfId="48058"/>
    <cellStyle name="supPD 2 3 2 2 3 6" xfId="48059"/>
    <cellStyle name="supPD 2 3 2 2 3 7" xfId="48060"/>
    <cellStyle name="supPD 2 3 2 2 4" xfId="48061"/>
    <cellStyle name="supPD 2 3 2 2 5" xfId="48062"/>
    <cellStyle name="supPD 2 3 2 2 6" xfId="48063"/>
    <cellStyle name="supPD 2 3 2 2 7" xfId="48064"/>
    <cellStyle name="supPD 2 3 2 2 8" xfId="48065"/>
    <cellStyle name="supPD 2 3 2 2 9" xfId="48066"/>
    <cellStyle name="supPD 2 3 2 3" xfId="48067"/>
    <cellStyle name="supPD 2 3 2 3 2" xfId="48068"/>
    <cellStyle name="supPD 2 3 2 3 2 2" xfId="48069"/>
    <cellStyle name="supPD 2 3 2 3 2 3" xfId="48070"/>
    <cellStyle name="supPD 2 3 2 3 2 4" xfId="48071"/>
    <cellStyle name="supPD 2 3 2 3 2 5" xfId="48072"/>
    <cellStyle name="supPD 2 3 2 3 2 6" xfId="48073"/>
    <cellStyle name="supPD 2 3 2 3 2 7" xfId="48074"/>
    <cellStyle name="supPD 2 3 2 3 3" xfId="48075"/>
    <cellStyle name="supPD 2 3 2 3 4" xfId="48076"/>
    <cellStyle name="supPD 2 3 2 3 5" xfId="48077"/>
    <cellStyle name="supPD 2 3 2 3 6" xfId="48078"/>
    <cellStyle name="supPD 2 3 2 4" xfId="48079"/>
    <cellStyle name="supPD 2 3 2 4 2" xfId="48080"/>
    <cellStyle name="supPD 2 3 2 4 3" xfId="48081"/>
    <cellStyle name="supPD 2 3 2 4 4" xfId="48082"/>
    <cellStyle name="supPD 2 3 2 4 5" xfId="48083"/>
    <cellStyle name="supPD 2 3 2 4 6" xfId="48084"/>
    <cellStyle name="supPD 2 3 2 4 7" xfId="48085"/>
    <cellStyle name="supPD 2 3 2 5" xfId="48086"/>
    <cellStyle name="supPD 2 3 2 6" xfId="48087"/>
    <cellStyle name="supPD 2 3 2 7" xfId="48088"/>
    <cellStyle name="supPD 2 3 2 8" xfId="48089"/>
    <cellStyle name="supPD 2 3 2 9" xfId="48090"/>
    <cellStyle name="supPD 2 3 3" xfId="48091"/>
    <cellStyle name="supPD 2 3 3 2" xfId="48092"/>
    <cellStyle name="supPD 2 3 3 2 2" xfId="48093"/>
    <cellStyle name="supPD 2 3 3 2 3" xfId="48094"/>
    <cellStyle name="supPD 2 3 3 2 4" xfId="48095"/>
    <cellStyle name="supPD 2 3 3 2 5" xfId="48096"/>
    <cellStyle name="supPD 2 3 3 2 6" xfId="48097"/>
    <cellStyle name="supPD 2 3 3 2 7" xfId="48098"/>
    <cellStyle name="supPD 2 3 3 3" xfId="48099"/>
    <cellStyle name="supPD 2 3 3 4" xfId="48100"/>
    <cellStyle name="supPD 2 3 3 5" xfId="48101"/>
    <cellStyle name="supPD 2 3 3 6" xfId="48102"/>
    <cellStyle name="supPD 2 3 4" xfId="48103"/>
    <cellStyle name="supPD 2 3 4 2" xfId="48104"/>
    <cellStyle name="supPD 2 3 4 3" xfId="48105"/>
    <cellStyle name="supPD 2 3 4 4" xfId="48106"/>
    <cellStyle name="supPD 2 3 4 5" xfId="48107"/>
    <cellStyle name="supPD 2 3 4 6" xfId="48108"/>
    <cellStyle name="supPD 2 3 4 7" xfId="48109"/>
    <cellStyle name="supPD 2 3 5" xfId="48110"/>
    <cellStyle name="supPD 2 3 6" xfId="48111"/>
    <cellStyle name="supPD 2 3 7" xfId="48112"/>
    <cellStyle name="supPD 2 3 8" xfId="48113"/>
    <cellStyle name="supPD 2 3 9" xfId="48114"/>
    <cellStyle name="supPD 2 4" xfId="48115"/>
    <cellStyle name="supPD 2 4 10" xfId="48116"/>
    <cellStyle name="supPD 2 4 11" xfId="48117"/>
    <cellStyle name="supPD 2 4 12" xfId="48118"/>
    <cellStyle name="supPD 2 4 2" xfId="48119"/>
    <cellStyle name="supPD 2 4 2 10" xfId="48120"/>
    <cellStyle name="supPD 2 4 2 11" xfId="48121"/>
    <cellStyle name="supPD 2 4 2 12" xfId="48122"/>
    <cellStyle name="supPD 2 4 2 2" xfId="48123"/>
    <cellStyle name="supPD 2 4 2 2 2" xfId="48124"/>
    <cellStyle name="supPD 2 4 2 2 2 2" xfId="48125"/>
    <cellStyle name="supPD 2 4 2 2 2 3" xfId="48126"/>
    <cellStyle name="supPD 2 4 2 2 2 4" xfId="48127"/>
    <cellStyle name="supPD 2 4 2 2 2 5" xfId="48128"/>
    <cellStyle name="supPD 2 4 2 2 2 6" xfId="48129"/>
    <cellStyle name="supPD 2 4 2 2 2 7" xfId="48130"/>
    <cellStyle name="supPD 2 4 2 2 3" xfId="48131"/>
    <cellStyle name="supPD 2 4 2 2 4" xfId="48132"/>
    <cellStyle name="supPD 2 4 2 2 5" xfId="48133"/>
    <cellStyle name="supPD 2 4 2 2 6" xfId="48134"/>
    <cellStyle name="supPD 2 4 2 3" xfId="48135"/>
    <cellStyle name="supPD 2 4 2 3 2" xfId="48136"/>
    <cellStyle name="supPD 2 4 2 3 3" xfId="48137"/>
    <cellStyle name="supPD 2 4 2 3 4" xfId="48138"/>
    <cellStyle name="supPD 2 4 2 3 5" xfId="48139"/>
    <cellStyle name="supPD 2 4 2 3 6" xfId="48140"/>
    <cellStyle name="supPD 2 4 2 3 7" xfId="48141"/>
    <cellStyle name="supPD 2 4 2 4" xfId="48142"/>
    <cellStyle name="supPD 2 4 2 5" xfId="48143"/>
    <cellStyle name="supPD 2 4 2 6" xfId="48144"/>
    <cellStyle name="supPD 2 4 2 7" xfId="48145"/>
    <cellStyle name="supPD 2 4 2 8" xfId="48146"/>
    <cellStyle name="supPD 2 4 2 9" xfId="48147"/>
    <cellStyle name="supPD 2 4 3" xfId="48148"/>
    <cellStyle name="supPD 2 4 3 2" xfId="48149"/>
    <cellStyle name="supPD 2 4 3 2 2" xfId="48150"/>
    <cellStyle name="supPD 2 4 3 2 3" xfId="48151"/>
    <cellStyle name="supPD 2 4 3 2 4" xfId="48152"/>
    <cellStyle name="supPD 2 4 3 2 5" xfId="48153"/>
    <cellStyle name="supPD 2 4 3 2 6" xfId="48154"/>
    <cellStyle name="supPD 2 4 3 2 7" xfId="48155"/>
    <cellStyle name="supPD 2 4 3 3" xfId="48156"/>
    <cellStyle name="supPD 2 4 3 4" xfId="48157"/>
    <cellStyle name="supPD 2 4 3 5" xfId="48158"/>
    <cellStyle name="supPD 2 4 3 6" xfId="48159"/>
    <cellStyle name="supPD 2 4 4" xfId="48160"/>
    <cellStyle name="supPD 2 4 4 2" xfId="48161"/>
    <cellStyle name="supPD 2 4 4 3" xfId="48162"/>
    <cellStyle name="supPD 2 4 4 4" xfId="48163"/>
    <cellStyle name="supPD 2 4 4 5" xfId="48164"/>
    <cellStyle name="supPD 2 4 4 6" xfId="48165"/>
    <cellStyle name="supPD 2 4 4 7" xfId="48166"/>
    <cellStyle name="supPD 2 4 5" xfId="48167"/>
    <cellStyle name="supPD 2 4 6" xfId="48168"/>
    <cellStyle name="supPD 2 4 7" xfId="48169"/>
    <cellStyle name="supPD 2 4 8" xfId="48170"/>
    <cellStyle name="supPD 2 4 9" xfId="48171"/>
    <cellStyle name="supPD 2 5" xfId="48172"/>
    <cellStyle name="supPD 2 5 2" xfId="48173"/>
    <cellStyle name="supPD 2 5 3" xfId="48174"/>
    <cellStyle name="supPD 2 5 4" xfId="48175"/>
    <cellStyle name="supPD 2 5 5" xfId="48176"/>
    <cellStyle name="supPD 2 6" xfId="48177"/>
    <cellStyle name="supPD 2 6 2" xfId="48178"/>
    <cellStyle name="supPD 2 6 3" xfId="48179"/>
    <cellStyle name="supPD 2 6 4" xfId="48180"/>
    <cellStyle name="supPD 2 6 5" xfId="48181"/>
    <cellStyle name="supPD 2 6 6" xfId="48182"/>
    <cellStyle name="supPD 2 6 7" xfId="48183"/>
    <cellStyle name="supPD 2 7" xfId="48184"/>
    <cellStyle name="supPD 2 7 2" xfId="48185"/>
    <cellStyle name="supPD 2 7 3" xfId="48186"/>
    <cellStyle name="supPD 2 7 4" xfId="48187"/>
    <cellStyle name="supPD 2 8" xfId="48188"/>
    <cellStyle name="supPD 2 8 2" xfId="48189"/>
    <cellStyle name="supPD 2 8 3" xfId="48190"/>
    <cellStyle name="supPD 2 8 4" xfId="48191"/>
    <cellStyle name="supPD 2 9" xfId="48192"/>
    <cellStyle name="supPD 3" xfId="48193"/>
    <cellStyle name="supPD 3 10" xfId="48194"/>
    <cellStyle name="supPD 3 11" xfId="48195"/>
    <cellStyle name="supPD 3 12" xfId="48196"/>
    <cellStyle name="supPD 3 13" xfId="48197"/>
    <cellStyle name="supPD 3 14" xfId="48198"/>
    <cellStyle name="supPD 3 15" xfId="48199"/>
    <cellStyle name="supPD 3 2" xfId="48200"/>
    <cellStyle name="supPD 3 2 10" xfId="48201"/>
    <cellStyle name="supPD 3 2 11" xfId="48202"/>
    <cellStyle name="supPD 3 2 2" xfId="48203"/>
    <cellStyle name="supPD 3 2 2 10" xfId="48204"/>
    <cellStyle name="supPD 3 2 2 11" xfId="48205"/>
    <cellStyle name="supPD 3 2 2 12" xfId="48206"/>
    <cellStyle name="supPD 3 2 2 2" xfId="48207"/>
    <cellStyle name="supPD 3 2 2 2 10" xfId="48208"/>
    <cellStyle name="supPD 3 2 2 2 11" xfId="48209"/>
    <cellStyle name="supPD 3 2 2 2 12" xfId="48210"/>
    <cellStyle name="supPD 3 2 2 2 2" xfId="48211"/>
    <cellStyle name="supPD 3 2 2 2 2 2" xfId="48212"/>
    <cellStyle name="supPD 3 2 2 2 2 2 2" xfId="48213"/>
    <cellStyle name="supPD 3 2 2 2 2 2 3" xfId="48214"/>
    <cellStyle name="supPD 3 2 2 2 2 2 4" xfId="48215"/>
    <cellStyle name="supPD 3 2 2 2 2 2 5" xfId="48216"/>
    <cellStyle name="supPD 3 2 2 2 2 2 6" xfId="48217"/>
    <cellStyle name="supPD 3 2 2 2 2 2 7" xfId="48218"/>
    <cellStyle name="supPD 3 2 2 2 2 3" xfId="48219"/>
    <cellStyle name="supPD 3 2 2 2 2 4" xfId="48220"/>
    <cellStyle name="supPD 3 2 2 2 2 5" xfId="48221"/>
    <cellStyle name="supPD 3 2 2 2 2 6" xfId="48222"/>
    <cellStyle name="supPD 3 2 2 2 3" xfId="48223"/>
    <cellStyle name="supPD 3 2 2 2 3 2" xfId="48224"/>
    <cellStyle name="supPD 3 2 2 2 3 3" xfId="48225"/>
    <cellStyle name="supPD 3 2 2 2 3 4" xfId="48226"/>
    <cellStyle name="supPD 3 2 2 2 3 5" xfId="48227"/>
    <cellStyle name="supPD 3 2 2 2 3 6" xfId="48228"/>
    <cellStyle name="supPD 3 2 2 2 3 7" xfId="48229"/>
    <cellStyle name="supPD 3 2 2 2 4" xfId="48230"/>
    <cellStyle name="supPD 3 2 2 2 5" xfId="48231"/>
    <cellStyle name="supPD 3 2 2 2 6" xfId="48232"/>
    <cellStyle name="supPD 3 2 2 2 7" xfId="48233"/>
    <cellStyle name="supPD 3 2 2 2 8" xfId="48234"/>
    <cellStyle name="supPD 3 2 2 2 9" xfId="48235"/>
    <cellStyle name="supPD 3 2 2 3" xfId="48236"/>
    <cellStyle name="supPD 3 2 2 3 2" xfId="48237"/>
    <cellStyle name="supPD 3 2 2 3 2 2" xfId="48238"/>
    <cellStyle name="supPD 3 2 2 3 2 3" xfId="48239"/>
    <cellStyle name="supPD 3 2 2 3 2 4" xfId="48240"/>
    <cellStyle name="supPD 3 2 2 3 2 5" xfId="48241"/>
    <cellStyle name="supPD 3 2 2 3 2 6" xfId="48242"/>
    <cellStyle name="supPD 3 2 2 3 2 7" xfId="48243"/>
    <cellStyle name="supPD 3 2 2 3 3" xfId="48244"/>
    <cellStyle name="supPD 3 2 2 3 4" xfId="48245"/>
    <cellStyle name="supPD 3 2 2 3 5" xfId="48246"/>
    <cellStyle name="supPD 3 2 2 3 6" xfId="48247"/>
    <cellStyle name="supPD 3 2 2 4" xfId="48248"/>
    <cellStyle name="supPD 3 2 2 4 2" xfId="48249"/>
    <cellStyle name="supPD 3 2 2 4 3" xfId="48250"/>
    <cellStyle name="supPD 3 2 2 4 4" xfId="48251"/>
    <cellStyle name="supPD 3 2 2 4 5" xfId="48252"/>
    <cellStyle name="supPD 3 2 2 4 6" xfId="48253"/>
    <cellStyle name="supPD 3 2 2 4 7" xfId="48254"/>
    <cellStyle name="supPD 3 2 2 5" xfId="48255"/>
    <cellStyle name="supPD 3 2 2 6" xfId="48256"/>
    <cellStyle name="supPD 3 2 2 7" xfId="48257"/>
    <cellStyle name="supPD 3 2 2 8" xfId="48258"/>
    <cellStyle name="supPD 3 2 2 9" xfId="48259"/>
    <cellStyle name="supPD 3 2 3" xfId="48260"/>
    <cellStyle name="supPD 3 2 3 2" xfId="48261"/>
    <cellStyle name="supPD 3 2 3 3" xfId="48262"/>
    <cellStyle name="supPD 3 2 3 4" xfId="48263"/>
    <cellStyle name="supPD 3 2 3 5" xfId="48264"/>
    <cellStyle name="supPD 3 2 3 6" xfId="48265"/>
    <cellStyle name="supPD 3 2 3 7" xfId="48266"/>
    <cellStyle name="supPD 3 2 4" xfId="48267"/>
    <cellStyle name="supPD 3 2 5" xfId="48268"/>
    <cellStyle name="supPD 3 2 6" xfId="48269"/>
    <cellStyle name="supPD 3 2 7" xfId="48270"/>
    <cellStyle name="supPD 3 2 8" xfId="48271"/>
    <cellStyle name="supPD 3 2 9" xfId="48272"/>
    <cellStyle name="supPD 3 3" xfId="48273"/>
    <cellStyle name="supPD 3 3 10" xfId="48274"/>
    <cellStyle name="supPD 3 3 11" xfId="48275"/>
    <cellStyle name="supPD 3 3 12" xfId="48276"/>
    <cellStyle name="supPD 3 3 2" xfId="48277"/>
    <cellStyle name="supPD 3 3 2 10" xfId="48278"/>
    <cellStyle name="supPD 3 3 2 11" xfId="48279"/>
    <cellStyle name="supPD 3 3 2 12" xfId="48280"/>
    <cellStyle name="supPD 3 3 2 2" xfId="48281"/>
    <cellStyle name="supPD 3 3 2 2 10" xfId="48282"/>
    <cellStyle name="supPD 3 3 2 2 11" xfId="48283"/>
    <cellStyle name="supPD 3 3 2 2 12" xfId="48284"/>
    <cellStyle name="supPD 3 3 2 2 2" xfId="48285"/>
    <cellStyle name="supPD 3 3 2 2 2 2" xfId="48286"/>
    <cellStyle name="supPD 3 3 2 2 2 2 2" xfId="48287"/>
    <cellStyle name="supPD 3 3 2 2 2 2 3" xfId="48288"/>
    <cellStyle name="supPD 3 3 2 2 2 2 4" xfId="48289"/>
    <cellStyle name="supPD 3 3 2 2 2 2 5" xfId="48290"/>
    <cellStyle name="supPD 3 3 2 2 2 2 6" xfId="48291"/>
    <cellStyle name="supPD 3 3 2 2 2 2 7" xfId="48292"/>
    <cellStyle name="supPD 3 3 2 2 2 3" xfId="48293"/>
    <cellStyle name="supPD 3 3 2 2 2 4" xfId="48294"/>
    <cellStyle name="supPD 3 3 2 2 2 5" xfId="48295"/>
    <cellStyle name="supPD 3 3 2 2 2 6" xfId="48296"/>
    <cellStyle name="supPD 3 3 2 2 3" xfId="48297"/>
    <cellStyle name="supPD 3 3 2 2 3 2" xfId="48298"/>
    <cellStyle name="supPD 3 3 2 2 3 3" xfId="48299"/>
    <cellStyle name="supPD 3 3 2 2 3 4" xfId="48300"/>
    <cellStyle name="supPD 3 3 2 2 3 5" xfId="48301"/>
    <cellStyle name="supPD 3 3 2 2 3 6" xfId="48302"/>
    <cellStyle name="supPD 3 3 2 2 3 7" xfId="48303"/>
    <cellStyle name="supPD 3 3 2 2 4" xfId="48304"/>
    <cellStyle name="supPD 3 3 2 2 5" xfId="48305"/>
    <cellStyle name="supPD 3 3 2 2 6" xfId="48306"/>
    <cellStyle name="supPD 3 3 2 2 7" xfId="48307"/>
    <cellStyle name="supPD 3 3 2 2 8" xfId="48308"/>
    <cellStyle name="supPD 3 3 2 2 9" xfId="48309"/>
    <cellStyle name="supPD 3 3 2 3" xfId="48310"/>
    <cellStyle name="supPD 3 3 2 3 2" xfId="48311"/>
    <cellStyle name="supPD 3 3 2 3 2 2" xfId="48312"/>
    <cellStyle name="supPD 3 3 2 3 2 3" xfId="48313"/>
    <cellStyle name="supPD 3 3 2 3 2 4" xfId="48314"/>
    <cellStyle name="supPD 3 3 2 3 2 5" xfId="48315"/>
    <cellStyle name="supPD 3 3 2 3 2 6" xfId="48316"/>
    <cellStyle name="supPD 3 3 2 3 2 7" xfId="48317"/>
    <cellStyle name="supPD 3 3 2 3 3" xfId="48318"/>
    <cellStyle name="supPD 3 3 2 3 4" xfId="48319"/>
    <cellStyle name="supPD 3 3 2 3 5" xfId="48320"/>
    <cellStyle name="supPD 3 3 2 3 6" xfId="48321"/>
    <cellStyle name="supPD 3 3 2 4" xfId="48322"/>
    <cellStyle name="supPD 3 3 2 4 2" xfId="48323"/>
    <cellStyle name="supPD 3 3 2 4 3" xfId="48324"/>
    <cellStyle name="supPD 3 3 2 4 4" xfId="48325"/>
    <cellStyle name="supPD 3 3 2 4 5" xfId="48326"/>
    <cellStyle name="supPD 3 3 2 4 6" xfId="48327"/>
    <cellStyle name="supPD 3 3 2 4 7" xfId="48328"/>
    <cellStyle name="supPD 3 3 2 5" xfId="48329"/>
    <cellStyle name="supPD 3 3 2 6" xfId="48330"/>
    <cellStyle name="supPD 3 3 2 7" xfId="48331"/>
    <cellStyle name="supPD 3 3 2 8" xfId="48332"/>
    <cellStyle name="supPD 3 3 2 9" xfId="48333"/>
    <cellStyle name="supPD 3 3 3" xfId="48334"/>
    <cellStyle name="supPD 3 3 3 2" xfId="48335"/>
    <cellStyle name="supPD 3 3 3 2 2" xfId="48336"/>
    <cellStyle name="supPD 3 3 3 2 3" xfId="48337"/>
    <cellStyle name="supPD 3 3 3 2 4" xfId="48338"/>
    <cellStyle name="supPD 3 3 3 2 5" xfId="48339"/>
    <cellStyle name="supPD 3 3 3 2 6" xfId="48340"/>
    <cellStyle name="supPD 3 3 3 2 7" xfId="48341"/>
    <cellStyle name="supPD 3 3 3 3" xfId="48342"/>
    <cellStyle name="supPD 3 3 3 4" xfId="48343"/>
    <cellStyle name="supPD 3 3 3 5" xfId="48344"/>
    <cellStyle name="supPD 3 3 3 6" xfId="48345"/>
    <cellStyle name="supPD 3 3 4" xfId="48346"/>
    <cellStyle name="supPD 3 3 4 2" xfId="48347"/>
    <cellStyle name="supPD 3 3 4 3" xfId="48348"/>
    <cellStyle name="supPD 3 3 4 4" xfId="48349"/>
    <cellStyle name="supPD 3 3 4 5" xfId="48350"/>
    <cellStyle name="supPD 3 3 4 6" xfId="48351"/>
    <cellStyle name="supPD 3 3 4 7" xfId="48352"/>
    <cellStyle name="supPD 3 3 5" xfId="48353"/>
    <cellStyle name="supPD 3 3 6" xfId="48354"/>
    <cellStyle name="supPD 3 3 7" xfId="48355"/>
    <cellStyle name="supPD 3 3 8" xfId="48356"/>
    <cellStyle name="supPD 3 3 9" xfId="48357"/>
    <cellStyle name="supPD 3 4" xfId="48358"/>
    <cellStyle name="supPD 3 4 10" xfId="48359"/>
    <cellStyle name="supPD 3 4 11" xfId="48360"/>
    <cellStyle name="supPD 3 4 12" xfId="48361"/>
    <cellStyle name="supPD 3 4 2" xfId="48362"/>
    <cellStyle name="supPD 3 4 2 10" xfId="48363"/>
    <cellStyle name="supPD 3 4 2 11" xfId="48364"/>
    <cellStyle name="supPD 3 4 2 12" xfId="48365"/>
    <cellStyle name="supPD 3 4 2 2" xfId="48366"/>
    <cellStyle name="supPD 3 4 2 2 2" xfId="48367"/>
    <cellStyle name="supPD 3 4 2 2 2 2" xfId="48368"/>
    <cellStyle name="supPD 3 4 2 2 2 3" xfId="48369"/>
    <cellStyle name="supPD 3 4 2 2 2 4" xfId="48370"/>
    <cellStyle name="supPD 3 4 2 2 2 5" xfId="48371"/>
    <cellStyle name="supPD 3 4 2 2 2 6" xfId="48372"/>
    <cellStyle name="supPD 3 4 2 2 2 7" xfId="48373"/>
    <cellStyle name="supPD 3 4 2 2 3" xfId="48374"/>
    <cellStyle name="supPD 3 4 2 2 4" xfId="48375"/>
    <cellStyle name="supPD 3 4 2 2 5" xfId="48376"/>
    <cellStyle name="supPD 3 4 2 2 6" xfId="48377"/>
    <cellStyle name="supPD 3 4 2 3" xfId="48378"/>
    <cellStyle name="supPD 3 4 2 3 2" xfId="48379"/>
    <cellStyle name="supPD 3 4 2 3 3" xfId="48380"/>
    <cellStyle name="supPD 3 4 2 3 4" xfId="48381"/>
    <cellStyle name="supPD 3 4 2 3 5" xfId="48382"/>
    <cellStyle name="supPD 3 4 2 3 6" xfId="48383"/>
    <cellStyle name="supPD 3 4 2 3 7" xfId="48384"/>
    <cellStyle name="supPD 3 4 2 4" xfId="48385"/>
    <cellStyle name="supPD 3 4 2 5" xfId="48386"/>
    <cellStyle name="supPD 3 4 2 6" xfId="48387"/>
    <cellStyle name="supPD 3 4 2 7" xfId="48388"/>
    <cellStyle name="supPD 3 4 2 8" xfId="48389"/>
    <cellStyle name="supPD 3 4 2 9" xfId="48390"/>
    <cellStyle name="supPD 3 4 3" xfId="48391"/>
    <cellStyle name="supPD 3 4 3 2" xfId="48392"/>
    <cellStyle name="supPD 3 4 3 2 2" xfId="48393"/>
    <cellStyle name="supPD 3 4 3 2 3" xfId="48394"/>
    <cellStyle name="supPD 3 4 3 2 4" xfId="48395"/>
    <cellStyle name="supPD 3 4 3 2 5" xfId="48396"/>
    <cellStyle name="supPD 3 4 3 2 6" xfId="48397"/>
    <cellStyle name="supPD 3 4 3 2 7" xfId="48398"/>
    <cellStyle name="supPD 3 4 3 3" xfId="48399"/>
    <cellStyle name="supPD 3 4 3 4" xfId="48400"/>
    <cellStyle name="supPD 3 4 3 5" xfId="48401"/>
    <cellStyle name="supPD 3 4 3 6" xfId="48402"/>
    <cellStyle name="supPD 3 4 4" xfId="48403"/>
    <cellStyle name="supPD 3 4 4 2" xfId="48404"/>
    <cellStyle name="supPD 3 4 4 3" xfId="48405"/>
    <cellStyle name="supPD 3 4 4 4" xfId="48406"/>
    <cellStyle name="supPD 3 4 4 5" xfId="48407"/>
    <cellStyle name="supPD 3 4 4 6" xfId="48408"/>
    <cellStyle name="supPD 3 4 4 7" xfId="48409"/>
    <cellStyle name="supPD 3 4 5" xfId="48410"/>
    <cellStyle name="supPD 3 4 6" xfId="48411"/>
    <cellStyle name="supPD 3 4 7" xfId="48412"/>
    <cellStyle name="supPD 3 4 8" xfId="48413"/>
    <cellStyle name="supPD 3 4 9" xfId="48414"/>
    <cellStyle name="supPD 3 5" xfId="48415"/>
    <cellStyle name="supPD 3 5 2" xfId="48416"/>
    <cellStyle name="supPD 3 5 3" xfId="48417"/>
    <cellStyle name="supPD 3 5 4" xfId="48418"/>
    <cellStyle name="supPD 3 5 5" xfId="48419"/>
    <cellStyle name="supPD 3 5 6" xfId="48420"/>
    <cellStyle name="supPD 3 5 7" xfId="48421"/>
    <cellStyle name="supPD 3 6" xfId="48422"/>
    <cellStyle name="supPD 3 6 2" xfId="48423"/>
    <cellStyle name="supPD 3 6 3" xfId="48424"/>
    <cellStyle name="supPD 3 6 4" xfId="48425"/>
    <cellStyle name="supPD 3 6 5" xfId="48426"/>
    <cellStyle name="supPD 3 6 6" xfId="48427"/>
    <cellStyle name="supPD 3 6 7" xfId="48428"/>
    <cellStyle name="supPD 3 7" xfId="48429"/>
    <cellStyle name="supPD 3 7 2" xfId="48430"/>
    <cellStyle name="supPD 3 7 3" xfId="48431"/>
    <cellStyle name="supPD 3 7 4" xfId="48432"/>
    <cellStyle name="supPD 3 8" xfId="48433"/>
    <cellStyle name="supPD 3 8 2" xfId="48434"/>
    <cellStyle name="supPD 3 8 3" xfId="48435"/>
    <cellStyle name="supPD 3 8 4" xfId="48436"/>
    <cellStyle name="supPD 3 9" xfId="48437"/>
    <cellStyle name="supPD 4" xfId="48438"/>
    <cellStyle name="supPD 4 10" xfId="48439"/>
    <cellStyle name="supPD 4 11" xfId="48440"/>
    <cellStyle name="supPD 4 12" xfId="48441"/>
    <cellStyle name="supPD 4 13" xfId="48442"/>
    <cellStyle name="supPD 4 2" xfId="48443"/>
    <cellStyle name="supPD 4 2 2" xfId="48444"/>
    <cellStyle name="supPD 4 2 2 2" xfId="48445"/>
    <cellStyle name="supPD 4 2 2 3" xfId="48446"/>
    <cellStyle name="supPD 4 2 2 4" xfId="48447"/>
    <cellStyle name="supPD 4 2 2 5" xfId="48448"/>
    <cellStyle name="supPD 4 2 2 6" xfId="48449"/>
    <cellStyle name="supPD 4 2 2 7" xfId="48450"/>
    <cellStyle name="supPD 4 2 3" xfId="48451"/>
    <cellStyle name="supPD 4 2 4" xfId="48452"/>
    <cellStyle name="supPD 4 2 5" xfId="48453"/>
    <cellStyle name="supPD 4 2 6" xfId="48454"/>
    <cellStyle name="supPD 4 3" xfId="48455"/>
    <cellStyle name="supPD 4 3 2" xfId="48456"/>
    <cellStyle name="supPD 4 3 3" xfId="48457"/>
    <cellStyle name="supPD 4 3 4" xfId="48458"/>
    <cellStyle name="supPD 4 3 5" xfId="48459"/>
    <cellStyle name="supPD 4 3 6" xfId="48460"/>
    <cellStyle name="supPD 4 3 7" xfId="48461"/>
    <cellStyle name="supPD 4 4" xfId="48462"/>
    <cellStyle name="supPD 4 5" xfId="48463"/>
    <cellStyle name="supPD 4 6" xfId="48464"/>
    <cellStyle name="supPD 4 7" xfId="48465"/>
    <cellStyle name="supPD 4 8" xfId="48466"/>
    <cellStyle name="supPD 4 9" xfId="48467"/>
    <cellStyle name="supPD 5" xfId="48468"/>
    <cellStyle name="supPD 5 10" xfId="48469"/>
    <cellStyle name="supPD 5 11" xfId="48470"/>
    <cellStyle name="supPD 5 12" xfId="48471"/>
    <cellStyle name="supPD 5 13" xfId="48472"/>
    <cellStyle name="supPD 5 2" xfId="48473"/>
    <cellStyle name="supPD 5 2 2" xfId="48474"/>
    <cellStyle name="supPD 5 2 2 2" xfId="48475"/>
    <cellStyle name="supPD 5 2 2 3" xfId="48476"/>
    <cellStyle name="supPD 5 2 2 4" xfId="48477"/>
    <cellStyle name="supPD 5 2 2 5" xfId="48478"/>
    <cellStyle name="supPD 5 2 2 6" xfId="48479"/>
    <cellStyle name="supPD 5 2 2 7" xfId="48480"/>
    <cellStyle name="supPD 5 2 3" xfId="48481"/>
    <cellStyle name="supPD 5 2 4" xfId="48482"/>
    <cellStyle name="supPD 5 2 5" xfId="48483"/>
    <cellStyle name="supPD 5 2 6" xfId="48484"/>
    <cellStyle name="supPD 5 3" xfId="48485"/>
    <cellStyle name="supPD 5 3 2" xfId="48486"/>
    <cellStyle name="supPD 5 3 3" xfId="48487"/>
    <cellStyle name="supPD 5 3 4" xfId="48488"/>
    <cellStyle name="supPD 5 3 5" xfId="48489"/>
    <cellStyle name="supPD 5 3 6" xfId="48490"/>
    <cellStyle name="supPD 5 3 7" xfId="48491"/>
    <cellStyle name="supPD 5 4" xfId="48492"/>
    <cellStyle name="supPD 5 5" xfId="48493"/>
    <cellStyle name="supPD 5 6" xfId="48494"/>
    <cellStyle name="supPD 5 7" xfId="48495"/>
    <cellStyle name="supPD 5 8" xfId="48496"/>
    <cellStyle name="supPD 5 9" xfId="48497"/>
    <cellStyle name="supPD 6" xfId="48498"/>
    <cellStyle name="supPD 6 10" xfId="48499"/>
    <cellStyle name="supPD 6 11" xfId="48500"/>
    <cellStyle name="supPD 6 12" xfId="48501"/>
    <cellStyle name="supPD 6 2" xfId="48502"/>
    <cellStyle name="supPD 6 2 2" xfId="48503"/>
    <cellStyle name="supPD 6 2 2 2" xfId="48504"/>
    <cellStyle name="supPD 6 2 2 3" xfId="48505"/>
    <cellStyle name="supPD 6 2 2 4" xfId="48506"/>
    <cellStyle name="supPD 6 2 2 5" xfId="48507"/>
    <cellStyle name="supPD 6 2 2 6" xfId="48508"/>
    <cellStyle name="supPD 6 2 2 7" xfId="48509"/>
    <cellStyle name="supPD 6 2 3" xfId="48510"/>
    <cellStyle name="supPD 6 2 4" xfId="48511"/>
    <cellStyle name="supPD 6 2 5" xfId="48512"/>
    <cellStyle name="supPD 6 2 6" xfId="48513"/>
    <cellStyle name="supPD 6 3" xfId="48514"/>
    <cellStyle name="supPD 6 3 2" xfId="48515"/>
    <cellStyle name="supPD 6 3 3" xfId="48516"/>
    <cellStyle name="supPD 6 3 4" xfId="48517"/>
    <cellStyle name="supPD 6 3 5" xfId="48518"/>
    <cellStyle name="supPD 6 3 6" xfId="48519"/>
    <cellStyle name="supPD 6 3 7" xfId="48520"/>
    <cellStyle name="supPD 6 4" xfId="48521"/>
    <cellStyle name="supPD 6 5" xfId="48522"/>
    <cellStyle name="supPD 6 6" xfId="48523"/>
    <cellStyle name="supPD 6 7" xfId="48524"/>
    <cellStyle name="supPD 6 8" xfId="48525"/>
    <cellStyle name="supPD 6 9" xfId="48526"/>
    <cellStyle name="supPD 7" xfId="48527"/>
    <cellStyle name="supPD 7 2" xfId="48528"/>
    <cellStyle name="supPD 7 3" xfId="48529"/>
    <cellStyle name="supPD 7 4" xfId="48530"/>
    <cellStyle name="supPD 7 5" xfId="48531"/>
    <cellStyle name="supPD 8" xfId="48532"/>
    <cellStyle name="supPD 8 2" xfId="48533"/>
    <cellStyle name="supPD 8 3" xfId="48534"/>
    <cellStyle name="supPD 8 4" xfId="48535"/>
    <cellStyle name="supPD 8 5" xfId="48536"/>
    <cellStyle name="supPD 8 6" xfId="48537"/>
    <cellStyle name="supPD 8 7" xfId="48538"/>
    <cellStyle name="supPD 9" xfId="48539"/>
    <cellStyle name="supPD 9 2" xfId="48540"/>
    <cellStyle name="supPD 9 3" xfId="48541"/>
    <cellStyle name="supPD 9 4" xfId="48542"/>
    <cellStyle name="supPercentage" xfId="48543"/>
    <cellStyle name="supPercentage 10" xfId="48544"/>
    <cellStyle name="supPercentage 10 2" xfId="48545"/>
    <cellStyle name="supPercentage 10 3" xfId="48546"/>
    <cellStyle name="supPercentage 10 4" xfId="48547"/>
    <cellStyle name="supPercentage 11" xfId="48548"/>
    <cellStyle name="supPercentage 12" xfId="48549"/>
    <cellStyle name="supPercentage 13" xfId="48550"/>
    <cellStyle name="supPercentage 14" xfId="48551"/>
    <cellStyle name="supPercentage 2" xfId="48552"/>
    <cellStyle name="supPercentage 2 10" xfId="48553"/>
    <cellStyle name="supPercentage 2 11" xfId="48554"/>
    <cellStyle name="supPercentage 2 12" xfId="48555"/>
    <cellStyle name="supPercentage 2 13" xfId="48556"/>
    <cellStyle name="supPercentage 2 14" xfId="48557"/>
    <cellStyle name="supPercentage 2 2" xfId="48558"/>
    <cellStyle name="supPercentage 2 2 10" xfId="48559"/>
    <cellStyle name="supPercentage 2 2 11" xfId="48560"/>
    <cellStyle name="supPercentage 2 2 2" xfId="48561"/>
    <cellStyle name="supPercentage 2 2 2 10" xfId="48562"/>
    <cellStyle name="supPercentage 2 2 2 11" xfId="48563"/>
    <cellStyle name="supPercentage 2 2 2 12" xfId="48564"/>
    <cellStyle name="supPercentage 2 2 2 2" xfId="48565"/>
    <cellStyle name="supPercentage 2 2 2 2 10" xfId="48566"/>
    <cellStyle name="supPercentage 2 2 2 2 11" xfId="48567"/>
    <cellStyle name="supPercentage 2 2 2 2 12" xfId="48568"/>
    <cellStyle name="supPercentage 2 2 2 2 2" xfId="48569"/>
    <cellStyle name="supPercentage 2 2 2 2 2 2" xfId="48570"/>
    <cellStyle name="supPercentage 2 2 2 2 2 2 2" xfId="48571"/>
    <cellStyle name="supPercentage 2 2 2 2 2 2 3" xfId="48572"/>
    <cellStyle name="supPercentage 2 2 2 2 2 2 4" xfId="48573"/>
    <cellStyle name="supPercentage 2 2 2 2 2 2 5" xfId="48574"/>
    <cellStyle name="supPercentage 2 2 2 2 2 2 6" xfId="48575"/>
    <cellStyle name="supPercentage 2 2 2 2 2 2 7" xfId="48576"/>
    <cellStyle name="supPercentage 2 2 2 2 2 3" xfId="48577"/>
    <cellStyle name="supPercentage 2 2 2 2 2 4" xfId="48578"/>
    <cellStyle name="supPercentage 2 2 2 2 2 5" xfId="48579"/>
    <cellStyle name="supPercentage 2 2 2 2 2 6" xfId="48580"/>
    <cellStyle name="supPercentage 2 2 2 2 3" xfId="48581"/>
    <cellStyle name="supPercentage 2 2 2 2 3 2" xfId="48582"/>
    <cellStyle name="supPercentage 2 2 2 2 3 3" xfId="48583"/>
    <cellStyle name="supPercentage 2 2 2 2 3 4" xfId="48584"/>
    <cellStyle name="supPercentage 2 2 2 2 3 5" xfId="48585"/>
    <cellStyle name="supPercentage 2 2 2 2 3 6" xfId="48586"/>
    <cellStyle name="supPercentage 2 2 2 2 3 7" xfId="48587"/>
    <cellStyle name="supPercentage 2 2 2 2 4" xfId="48588"/>
    <cellStyle name="supPercentage 2 2 2 2 5" xfId="48589"/>
    <cellStyle name="supPercentage 2 2 2 2 6" xfId="48590"/>
    <cellStyle name="supPercentage 2 2 2 2 7" xfId="48591"/>
    <cellStyle name="supPercentage 2 2 2 2 8" xfId="48592"/>
    <cellStyle name="supPercentage 2 2 2 2 9" xfId="48593"/>
    <cellStyle name="supPercentage 2 2 2 3" xfId="48594"/>
    <cellStyle name="supPercentage 2 2 2 3 2" xfId="48595"/>
    <cellStyle name="supPercentage 2 2 2 3 2 2" xfId="48596"/>
    <cellStyle name="supPercentage 2 2 2 3 2 3" xfId="48597"/>
    <cellStyle name="supPercentage 2 2 2 3 2 4" xfId="48598"/>
    <cellStyle name="supPercentage 2 2 2 3 2 5" xfId="48599"/>
    <cellStyle name="supPercentage 2 2 2 3 2 6" xfId="48600"/>
    <cellStyle name="supPercentage 2 2 2 3 2 7" xfId="48601"/>
    <cellStyle name="supPercentage 2 2 2 3 3" xfId="48602"/>
    <cellStyle name="supPercentage 2 2 2 3 4" xfId="48603"/>
    <cellStyle name="supPercentage 2 2 2 3 5" xfId="48604"/>
    <cellStyle name="supPercentage 2 2 2 3 6" xfId="48605"/>
    <cellStyle name="supPercentage 2 2 2 4" xfId="48606"/>
    <cellStyle name="supPercentage 2 2 2 4 2" xfId="48607"/>
    <cellStyle name="supPercentage 2 2 2 4 3" xfId="48608"/>
    <cellStyle name="supPercentage 2 2 2 4 4" xfId="48609"/>
    <cellStyle name="supPercentage 2 2 2 4 5" xfId="48610"/>
    <cellStyle name="supPercentage 2 2 2 4 6" xfId="48611"/>
    <cellStyle name="supPercentage 2 2 2 4 7" xfId="48612"/>
    <cellStyle name="supPercentage 2 2 2 5" xfId="48613"/>
    <cellStyle name="supPercentage 2 2 2 6" xfId="48614"/>
    <cellStyle name="supPercentage 2 2 2 7" xfId="48615"/>
    <cellStyle name="supPercentage 2 2 2 8" xfId="48616"/>
    <cellStyle name="supPercentage 2 2 2 9" xfId="48617"/>
    <cellStyle name="supPercentage 2 2 3" xfId="48618"/>
    <cellStyle name="supPercentage 2 2 3 2" xfId="48619"/>
    <cellStyle name="supPercentage 2 2 3 3" xfId="48620"/>
    <cellStyle name="supPercentage 2 2 3 4" xfId="48621"/>
    <cellStyle name="supPercentage 2 2 3 5" xfId="48622"/>
    <cellStyle name="supPercentage 2 2 3 6" xfId="48623"/>
    <cellStyle name="supPercentage 2 2 3 7" xfId="48624"/>
    <cellStyle name="supPercentage 2 2 4" xfId="48625"/>
    <cellStyle name="supPercentage 2 2 5" xfId="48626"/>
    <cellStyle name="supPercentage 2 2 6" xfId="48627"/>
    <cellStyle name="supPercentage 2 2 7" xfId="48628"/>
    <cellStyle name="supPercentage 2 2 8" xfId="48629"/>
    <cellStyle name="supPercentage 2 2 9" xfId="48630"/>
    <cellStyle name="supPercentage 2 3" xfId="48631"/>
    <cellStyle name="supPercentage 2 3 10" xfId="48632"/>
    <cellStyle name="supPercentage 2 3 11" xfId="48633"/>
    <cellStyle name="supPercentage 2 3 12" xfId="48634"/>
    <cellStyle name="supPercentage 2 3 2" xfId="48635"/>
    <cellStyle name="supPercentage 2 3 2 10" xfId="48636"/>
    <cellStyle name="supPercentage 2 3 2 11" xfId="48637"/>
    <cellStyle name="supPercentage 2 3 2 12" xfId="48638"/>
    <cellStyle name="supPercentage 2 3 2 2" xfId="48639"/>
    <cellStyle name="supPercentage 2 3 2 2 10" xfId="48640"/>
    <cellStyle name="supPercentage 2 3 2 2 11" xfId="48641"/>
    <cellStyle name="supPercentage 2 3 2 2 12" xfId="48642"/>
    <cellStyle name="supPercentage 2 3 2 2 2" xfId="48643"/>
    <cellStyle name="supPercentage 2 3 2 2 2 2" xfId="48644"/>
    <cellStyle name="supPercentage 2 3 2 2 2 2 2" xfId="48645"/>
    <cellStyle name="supPercentage 2 3 2 2 2 2 3" xfId="48646"/>
    <cellStyle name="supPercentage 2 3 2 2 2 2 4" xfId="48647"/>
    <cellStyle name="supPercentage 2 3 2 2 2 2 5" xfId="48648"/>
    <cellStyle name="supPercentage 2 3 2 2 2 2 6" xfId="48649"/>
    <cellStyle name="supPercentage 2 3 2 2 2 2 7" xfId="48650"/>
    <cellStyle name="supPercentage 2 3 2 2 2 3" xfId="48651"/>
    <cellStyle name="supPercentage 2 3 2 2 2 4" xfId="48652"/>
    <cellStyle name="supPercentage 2 3 2 2 2 5" xfId="48653"/>
    <cellStyle name="supPercentage 2 3 2 2 2 6" xfId="48654"/>
    <cellStyle name="supPercentage 2 3 2 2 3" xfId="48655"/>
    <cellStyle name="supPercentage 2 3 2 2 3 2" xfId="48656"/>
    <cellStyle name="supPercentage 2 3 2 2 3 3" xfId="48657"/>
    <cellStyle name="supPercentage 2 3 2 2 3 4" xfId="48658"/>
    <cellStyle name="supPercentage 2 3 2 2 3 5" xfId="48659"/>
    <cellStyle name="supPercentage 2 3 2 2 3 6" xfId="48660"/>
    <cellStyle name="supPercentage 2 3 2 2 3 7" xfId="48661"/>
    <cellStyle name="supPercentage 2 3 2 2 4" xfId="48662"/>
    <cellStyle name="supPercentage 2 3 2 2 5" xfId="48663"/>
    <cellStyle name="supPercentage 2 3 2 2 6" xfId="48664"/>
    <cellStyle name="supPercentage 2 3 2 2 7" xfId="48665"/>
    <cellStyle name="supPercentage 2 3 2 2 8" xfId="48666"/>
    <cellStyle name="supPercentage 2 3 2 2 9" xfId="48667"/>
    <cellStyle name="supPercentage 2 3 2 3" xfId="48668"/>
    <cellStyle name="supPercentage 2 3 2 3 2" xfId="48669"/>
    <cellStyle name="supPercentage 2 3 2 3 2 2" xfId="48670"/>
    <cellStyle name="supPercentage 2 3 2 3 2 3" xfId="48671"/>
    <cellStyle name="supPercentage 2 3 2 3 2 4" xfId="48672"/>
    <cellStyle name="supPercentage 2 3 2 3 2 5" xfId="48673"/>
    <cellStyle name="supPercentage 2 3 2 3 2 6" xfId="48674"/>
    <cellStyle name="supPercentage 2 3 2 3 2 7" xfId="48675"/>
    <cellStyle name="supPercentage 2 3 2 3 3" xfId="48676"/>
    <cellStyle name="supPercentage 2 3 2 3 4" xfId="48677"/>
    <cellStyle name="supPercentage 2 3 2 3 5" xfId="48678"/>
    <cellStyle name="supPercentage 2 3 2 3 6" xfId="48679"/>
    <cellStyle name="supPercentage 2 3 2 4" xfId="48680"/>
    <cellStyle name="supPercentage 2 3 2 4 2" xfId="48681"/>
    <cellStyle name="supPercentage 2 3 2 4 3" xfId="48682"/>
    <cellStyle name="supPercentage 2 3 2 4 4" xfId="48683"/>
    <cellStyle name="supPercentage 2 3 2 4 5" xfId="48684"/>
    <cellStyle name="supPercentage 2 3 2 4 6" xfId="48685"/>
    <cellStyle name="supPercentage 2 3 2 4 7" xfId="48686"/>
    <cellStyle name="supPercentage 2 3 2 5" xfId="48687"/>
    <cellStyle name="supPercentage 2 3 2 6" xfId="48688"/>
    <cellStyle name="supPercentage 2 3 2 7" xfId="48689"/>
    <cellStyle name="supPercentage 2 3 2 8" xfId="48690"/>
    <cellStyle name="supPercentage 2 3 2 9" xfId="48691"/>
    <cellStyle name="supPercentage 2 3 3" xfId="48692"/>
    <cellStyle name="supPercentage 2 3 3 2" xfId="48693"/>
    <cellStyle name="supPercentage 2 3 3 2 2" xfId="48694"/>
    <cellStyle name="supPercentage 2 3 3 2 3" xfId="48695"/>
    <cellStyle name="supPercentage 2 3 3 2 4" xfId="48696"/>
    <cellStyle name="supPercentage 2 3 3 2 5" xfId="48697"/>
    <cellStyle name="supPercentage 2 3 3 2 6" xfId="48698"/>
    <cellStyle name="supPercentage 2 3 3 2 7" xfId="48699"/>
    <cellStyle name="supPercentage 2 3 3 3" xfId="48700"/>
    <cellStyle name="supPercentage 2 3 3 4" xfId="48701"/>
    <cellStyle name="supPercentage 2 3 3 5" xfId="48702"/>
    <cellStyle name="supPercentage 2 3 3 6" xfId="48703"/>
    <cellStyle name="supPercentage 2 3 4" xfId="48704"/>
    <cellStyle name="supPercentage 2 3 4 2" xfId="48705"/>
    <cellStyle name="supPercentage 2 3 4 3" xfId="48706"/>
    <cellStyle name="supPercentage 2 3 4 4" xfId="48707"/>
    <cellStyle name="supPercentage 2 3 4 5" xfId="48708"/>
    <cellStyle name="supPercentage 2 3 4 6" xfId="48709"/>
    <cellStyle name="supPercentage 2 3 4 7" xfId="48710"/>
    <cellStyle name="supPercentage 2 3 5" xfId="48711"/>
    <cellStyle name="supPercentage 2 3 6" xfId="48712"/>
    <cellStyle name="supPercentage 2 3 7" xfId="48713"/>
    <cellStyle name="supPercentage 2 3 8" xfId="48714"/>
    <cellStyle name="supPercentage 2 3 9" xfId="48715"/>
    <cellStyle name="supPercentage 2 4" xfId="48716"/>
    <cellStyle name="supPercentage 2 4 10" xfId="48717"/>
    <cellStyle name="supPercentage 2 4 11" xfId="48718"/>
    <cellStyle name="supPercentage 2 4 12" xfId="48719"/>
    <cellStyle name="supPercentage 2 4 2" xfId="48720"/>
    <cellStyle name="supPercentage 2 4 2 10" xfId="48721"/>
    <cellStyle name="supPercentage 2 4 2 11" xfId="48722"/>
    <cellStyle name="supPercentage 2 4 2 12" xfId="48723"/>
    <cellStyle name="supPercentage 2 4 2 2" xfId="48724"/>
    <cellStyle name="supPercentage 2 4 2 2 2" xfId="48725"/>
    <cellStyle name="supPercentage 2 4 2 2 2 2" xfId="48726"/>
    <cellStyle name="supPercentage 2 4 2 2 2 3" xfId="48727"/>
    <cellStyle name="supPercentage 2 4 2 2 2 4" xfId="48728"/>
    <cellStyle name="supPercentage 2 4 2 2 2 5" xfId="48729"/>
    <cellStyle name="supPercentage 2 4 2 2 2 6" xfId="48730"/>
    <cellStyle name="supPercentage 2 4 2 2 2 7" xfId="48731"/>
    <cellStyle name="supPercentage 2 4 2 2 3" xfId="48732"/>
    <cellStyle name="supPercentage 2 4 2 2 4" xfId="48733"/>
    <cellStyle name="supPercentage 2 4 2 2 5" xfId="48734"/>
    <cellStyle name="supPercentage 2 4 2 2 6" xfId="48735"/>
    <cellStyle name="supPercentage 2 4 2 3" xfId="48736"/>
    <cellStyle name="supPercentage 2 4 2 3 2" xfId="48737"/>
    <cellStyle name="supPercentage 2 4 2 3 3" xfId="48738"/>
    <cellStyle name="supPercentage 2 4 2 3 4" xfId="48739"/>
    <cellStyle name="supPercentage 2 4 2 3 5" xfId="48740"/>
    <cellStyle name="supPercentage 2 4 2 3 6" xfId="48741"/>
    <cellStyle name="supPercentage 2 4 2 3 7" xfId="48742"/>
    <cellStyle name="supPercentage 2 4 2 4" xfId="48743"/>
    <cellStyle name="supPercentage 2 4 2 5" xfId="48744"/>
    <cellStyle name="supPercentage 2 4 2 6" xfId="48745"/>
    <cellStyle name="supPercentage 2 4 2 7" xfId="48746"/>
    <cellStyle name="supPercentage 2 4 2 8" xfId="48747"/>
    <cellStyle name="supPercentage 2 4 2 9" xfId="48748"/>
    <cellStyle name="supPercentage 2 4 3" xfId="48749"/>
    <cellStyle name="supPercentage 2 4 3 2" xfId="48750"/>
    <cellStyle name="supPercentage 2 4 3 2 2" xfId="48751"/>
    <cellStyle name="supPercentage 2 4 3 2 3" xfId="48752"/>
    <cellStyle name="supPercentage 2 4 3 2 4" xfId="48753"/>
    <cellStyle name="supPercentage 2 4 3 2 5" xfId="48754"/>
    <cellStyle name="supPercentage 2 4 3 2 6" xfId="48755"/>
    <cellStyle name="supPercentage 2 4 3 2 7" xfId="48756"/>
    <cellStyle name="supPercentage 2 4 3 3" xfId="48757"/>
    <cellStyle name="supPercentage 2 4 3 4" xfId="48758"/>
    <cellStyle name="supPercentage 2 4 3 5" xfId="48759"/>
    <cellStyle name="supPercentage 2 4 3 6" xfId="48760"/>
    <cellStyle name="supPercentage 2 4 4" xfId="48761"/>
    <cellStyle name="supPercentage 2 4 4 2" xfId="48762"/>
    <cellStyle name="supPercentage 2 4 4 3" xfId="48763"/>
    <cellStyle name="supPercentage 2 4 4 4" xfId="48764"/>
    <cellStyle name="supPercentage 2 4 4 5" xfId="48765"/>
    <cellStyle name="supPercentage 2 4 4 6" xfId="48766"/>
    <cellStyle name="supPercentage 2 4 4 7" xfId="48767"/>
    <cellStyle name="supPercentage 2 4 5" xfId="48768"/>
    <cellStyle name="supPercentage 2 4 6" xfId="48769"/>
    <cellStyle name="supPercentage 2 4 7" xfId="48770"/>
    <cellStyle name="supPercentage 2 4 8" xfId="48771"/>
    <cellStyle name="supPercentage 2 4 9" xfId="48772"/>
    <cellStyle name="supPercentage 2 5" xfId="48773"/>
    <cellStyle name="supPercentage 2 5 2" xfId="48774"/>
    <cellStyle name="supPercentage 2 5 3" xfId="48775"/>
    <cellStyle name="supPercentage 2 5 4" xfId="48776"/>
    <cellStyle name="supPercentage 2 5 5" xfId="48777"/>
    <cellStyle name="supPercentage 2 6" xfId="48778"/>
    <cellStyle name="supPercentage 2 6 2" xfId="48779"/>
    <cellStyle name="supPercentage 2 6 3" xfId="48780"/>
    <cellStyle name="supPercentage 2 6 4" xfId="48781"/>
    <cellStyle name="supPercentage 2 6 5" xfId="48782"/>
    <cellStyle name="supPercentage 2 6 6" xfId="48783"/>
    <cellStyle name="supPercentage 2 6 7" xfId="48784"/>
    <cellStyle name="supPercentage 2 7" xfId="48785"/>
    <cellStyle name="supPercentage 2 7 2" xfId="48786"/>
    <cellStyle name="supPercentage 2 7 3" xfId="48787"/>
    <cellStyle name="supPercentage 2 7 4" xfId="48788"/>
    <cellStyle name="supPercentage 2 8" xfId="48789"/>
    <cellStyle name="supPercentage 2 8 2" xfId="48790"/>
    <cellStyle name="supPercentage 2 8 3" xfId="48791"/>
    <cellStyle name="supPercentage 2 8 4" xfId="48792"/>
    <cellStyle name="supPercentage 2 9" xfId="48793"/>
    <cellStyle name="supPercentage 3" xfId="48794"/>
    <cellStyle name="supPercentage 3 10" xfId="48795"/>
    <cellStyle name="supPercentage 3 11" xfId="48796"/>
    <cellStyle name="supPercentage 3 12" xfId="48797"/>
    <cellStyle name="supPercentage 3 13" xfId="48798"/>
    <cellStyle name="supPercentage 3 14" xfId="48799"/>
    <cellStyle name="supPercentage 3 15" xfId="48800"/>
    <cellStyle name="supPercentage 3 2" xfId="48801"/>
    <cellStyle name="supPercentage 3 2 10" xfId="48802"/>
    <cellStyle name="supPercentage 3 2 11" xfId="48803"/>
    <cellStyle name="supPercentage 3 2 2" xfId="48804"/>
    <cellStyle name="supPercentage 3 2 2 10" xfId="48805"/>
    <cellStyle name="supPercentage 3 2 2 11" xfId="48806"/>
    <cellStyle name="supPercentage 3 2 2 12" xfId="48807"/>
    <cellStyle name="supPercentage 3 2 2 2" xfId="48808"/>
    <cellStyle name="supPercentage 3 2 2 2 10" xfId="48809"/>
    <cellStyle name="supPercentage 3 2 2 2 11" xfId="48810"/>
    <cellStyle name="supPercentage 3 2 2 2 12" xfId="48811"/>
    <cellStyle name="supPercentage 3 2 2 2 2" xfId="48812"/>
    <cellStyle name="supPercentage 3 2 2 2 2 2" xfId="48813"/>
    <cellStyle name="supPercentage 3 2 2 2 2 2 2" xfId="48814"/>
    <cellStyle name="supPercentage 3 2 2 2 2 2 3" xfId="48815"/>
    <cellStyle name="supPercentage 3 2 2 2 2 2 4" xfId="48816"/>
    <cellStyle name="supPercentage 3 2 2 2 2 2 5" xfId="48817"/>
    <cellStyle name="supPercentage 3 2 2 2 2 2 6" xfId="48818"/>
    <cellStyle name="supPercentage 3 2 2 2 2 2 7" xfId="48819"/>
    <cellStyle name="supPercentage 3 2 2 2 2 3" xfId="48820"/>
    <cellStyle name="supPercentage 3 2 2 2 2 4" xfId="48821"/>
    <cellStyle name="supPercentage 3 2 2 2 2 5" xfId="48822"/>
    <cellStyle name="supPercentage 3 2 2 2 2 6" xfId="48823"/>
    <cellStyle name="supPercentage 3 2 2 2 3" xfId="48824"/>
    <cellStyle name="supPercentage 3 2 2 2 3 2" xfId="48825"/>
    <cellStyle name="supPercentage 3 2 2 2 3 3" xfId="48826"/>
    <cellStyle name="supPercentage 3 2 2 2 3 4" xfId="48827"/>
    <cellStyle name="supPercentage 3 2 2 2 3 5" xfId="48828"/>
    <cellStyle name="supPercentage 3 2 2 2 3 6" xfId="48829"/>
    <cellStyle name="supPercentage 3 2 2 2 3 7" xfId="48830"/>
    <cellStyle name="supPercentage 3 2 2 2 4" xfId="48831"/>
    <cellStyle name="supPercentage 3 2 2 2 5" xfId="48832"/>
    <cellStyle name="supPercentage 3 2 2 2 6" xfId="48833"/>
    <cellStyle name="supPercentage 3 2 2 2 7" xfId="48834"/>
    <cellStyle name="supPercentage 3 2 2 2 8" xfId="48835"/>
    <cellStyle name="supPercentage 3 2 2 2 9" xfId="48836"/>
    <cellStyle name="supPercentage 3 2 2 3" xfId="48837"/>
    <cellStyle name="supPercentage 3 2 2 3 2" xfId="48838"/>
    <cellStyle name="supPercentage 3 2 2 3 2 2" xfId="48839"/>
    <cellStyle name="supPercentage 3 2 2 3 2 3" xfId="48840"/>
    <cellStyle name="supPercentage 3 2 2 3 2 4" xfId="48841"/>
    <cellStyle name="supPercentage 3 2 2 3 2 5" xfId="48842"/>
    <cellStyle name="supPercentage 3 2 2 3 2 6" xfId="48843"/>
    <cellStyle name="supPercentage 3 2 2 3 2 7" xfId="48844"/>
    <cellStyle name="supPercentage 3 2 2 3 3" xfId="48845"/>
    <cellStyle name="supPercentage 3 2 2 3 4" xfId="48846"/>
    <cellStyle name="supPercentage 3 2 2 3 5" xfId="48847"/>
    <cellStyle name="supPercentage 3 2 2 3 6" xfId="48848"/>
    <cellStyle name="supPercentage 3 2 2 4" xfId="48849"/>
    <cellStyle name="supPercentage 3 2 2 4 2" xfId="48850"/>
    <cellStyle name="supPercentage 3 2 2 4 3" xfId="48851"/>
    <cellStyle name="supPercentage 3 2 2 4 4" xfId="48852"/>
    <cellStyle name="supPercentage 3 2 2 4 5" xfId="48853"/>
    <cellStyle name="supPercentage 3 2 2 4 6" xfId="48854"/>
    <cellStyle name="supPercentage 3 2 2 4 7" xfId="48855"/>
    <cellStyle name="supPercentage 3 2 2 5" xfId="48856"/>
    <cellStyle name="supPercentage 3 2 2 6" xfId="48857"/>
    <cellStyle name="supPercentage 3 2 2 7" xfId="48858"/>
    <cellStyle name="supPercentage 3 2 2 8" xfId="48859"/>
    <cellStyle name="supPercentage 3 2 2 9" xfId="48860"/>
    <cellStyle name="supPercentage 3 2 3" xfId="48861"/>
    <cellStyle name="supPercentage 3 2 3 2" xfId="48862"/>
    <cellStyle name="supPercentage 3 2 3 3" xfId="48863"/>
    <cellStyle name="supPercentage 3 2 3 4" xfId="48864"/>
    <cellStyle name="supPercentage 3 2 3 5" xfId="48865"/>
    <cellStyle name="supPercentage 3 2 3 6" xfId="48866"/>
    <cellStyle name="supPercentage 3 2 3 7" xfId="48867"/>
    <cellStyle name="supPercentage 3 2 4" xfId="48868"/>
    <cellStyle name="supPercentage 3 2 5" xfId="48869"/>
    <cellStyle name="supPercentage 3 2 6" xfId="48870"/>
    <cellStyle name="supPercentage 3 2 7" xfId="48871"/>
    <cellStyle name="supPercentage 3 2 8" xfId="48872"/>
    <cellStyle name="supPercentage 3 2 9" xfId="48873"/>
    <cellStyle name="supPercentage 3 3" xfId="48874"/>
    <cellStyle name="supPercentage 3 3 10" xfId="48875"/>
    <cellStyle name="supPercentage 3 3 11" xfId="48876"/>
    <cellStyle name="supPercentage 3 3 12" xfId="48877"/>
    <cellStyle name="supPercentage 3 3 2" xfId="48878"/>
    <cellStyle name="supPercentage 3 3 2 10" xfId="48879"/>
    <cellStyle name="supPercentage 3 3 2 11" xfId="48880"/>
    <cellStyle name="supPercentage 3 3 2 12" xfId="48881"/>
    <cellStyle name="supPercentage 3 3 2 2" xfId="48882"/>
    <cellStyle name="supPercentage 3 3 2 2 10" xfId="48883"/>
    <cellStyle name="supPercentage 3 3 2 2 11" xfId="48884"/>
    <cellStyle name="supPercentage 3 3 2 2 12" xfId="48885"/>
    <cellStyle name="supPercentage 3 3 2 2 2" xfId="48886"/>
    <cellStyle name="supPercentage 3 3 2 2 2 2" xfId="48887"/>
    <cellStyle name="supPercentage 3 3 2 2 2 2 2" xfId="48888"/>
    <cellStyle name="supPercentage 3 3 2 2 2 2 3" xfId="48889"/>
    <cellStyle name="supPercentage 3 3 2 2 2 2 4" xfId="48890"/>
    <cellStyle name="supPercentage 3 3 2 2 2 2 5" xfId="48891"/>
    <cellStyle name="supPercentage 3 3 2 2 2 2 6" xfId="48892"/>
    <cellStyle name="supPercentage 3 3 2 2 2 2 7" xfId="48893"/>
    <cellStyle name="supPercentage 3 3 2 2 2 3" xfId="48894"/>
    <cellStyle name="supPercentage 3 3 2 2 2 4" xfId="48895"/>
    <cellStyle name="supPercentage 3 3 2 2 2 5" xfId="48896"/>
    <cellStyle name="supPercentage 3 3 2 2 2 6" xfId="48897"/>
    <cellStyle name="supPercentage 3 3 2 2 3" xfId="48898"/>
    <cellStyle name="supPercentage 3 3 2 2 3 2" xfId="48899"/>
    <cellStyle name="supPercentage 3 3 2 2 3 3" xfId="48900"/>
    <cellStyle name="supPercentage 3 3 2 2 3 4" xfId="48901"/>
    <cellStyle name="supPercentage 3 3 2 2 3 5" xfId="48902"/>
    <cellStyle name="supPercentage 3 3 2 2 3 6" xfId="48903"/>
    <cellStyle name="supPercentage 3 3 2 2 3 7" xfId="48904"/>
    <cellStyle name="supPercentage 3 3 2 2 4" xfId="48905"/>
    <cellStyle name="supPercentage 3 3 2 2 5" xfId="48906"/>
    <cellStyle name="supPercentage 3 3 2 2 6" xfId="48907"/>
    <cellStyle name="supPercentage 3 3 2 2 7" xfId="48908"/>
    <cellStyle name="supPercentage 3 3 2 2 8" xfId="48909"/>
    <cellStyle name="supPercentage 3 3 2 2 9" xfId="48910"/>
    <cellStyle name="supPercentage 3 3 2 3" xfId="48911"/>
    <cellStyle name="supPercentage 3 3 2 3 2" xfId="48912"/>
    <cellStyle name="supPercentage 3 3 2 3 2 2" xfId="48913"/>
    <cellStyle name="supPercentage 3 3 2 3 2 3" xfId="48914"/>
    <cellStyle name="supPercentage 3 3 2 3 2 4" xfId="48915"/>
    <cellStyle name="supPercentage 3 3 2 3 2 5" xfId="48916"/>
    <cellStyle name="supPercentage 3 3 2 3 2 6" xfId="48917"/>
    <cellStyle name="supPercentage 3 3 2 3 2 7" xfId="48918"/>
    <cellStyle name="supPercentage 3 3 2 3 3" xfId="48919"/>
    <cellStyle name="supPercentage 3 3 2 3 4" xfId="48920"/>
    <cellStyle name="supPercentage 3 3 2 3 5" xfId="48921"/>
    <cellStyle name="supPercentage 3 3 2 3 6" xfId="48922"/>
    <cellStyle name="supPercentage 3 3 2 4" xfId="48923"/>
    <cellStyle name="supPercentage 3 3 2 4 2" xfId="48924"/>
    <cellStyle name="supPercentage 3 3 2 4 3" xfId="48925"/>
    <cellStyle name="supPercentage 3 3 2 4 4" xfId="48926"/>
    <cellStyle name="supPercentage 3 3 2 4 5" xfId="48927"/>
    <cellStyle name="supPercentage 3 3 2 4 6" xfId="48928"/>
    <cellStyle name="supPercentage 3 3 2 4 7" xfId="48929"/>
    <cellStyle name="supPercentage 3 3 2 5" xfId="48930"/>
    <cellStyle name="supPercentage 3 3 2 6" xfId="48931"/>
    <cellStyle name="supPercentage 3 3 2 7" xfId="48932"/>
    <cellStyle name="supPercentage 3 3 2 8" xfId="48933"/>
    <cellStyle name="supPercentage 3 3 2 9" xfId="48934"/>
    <cellStyle name="supPercentage 3 3 3" xfId="48935"/>
    <cellStyle name="supPercentage 3 3 3 2" xfId="48936"/>
    <cellStyle name="supPercentage 3 3 3 2 2" xfId="48937"/>
    <cellStyle name="supPercentage 3 3 3 2 3" xfId="48938"/>
    <cellStyle name="supPercentage 3 3 3 2 4" xfId="48939"/>
    <cellStyle name="supPercentage 3 3 3 2 5" xfId="48940"/>
    <cellStyle name="supPercentage 3 3 3 2 6" xfId="48941"/>
    <cellStyle name="supPercentage 3 3 3 2 7" xfId="48942"/>
    <cellStyle name="supPercentage 3 3 3 3" xfId="48943"/>
    <cellStyle name="supPercentage 3 3 3 4" xfId="48944"/>
    <cellStyle name="supPercentage 3 3 3 5" xfId="48945"/>
    <cellStyle name="supPercentage 3 3 3 6" xfId="48946"/>
    <cellStyle name="supPercentage 3 3 4" xfId="48947"/>
    <cellStyle name="supPercentage 3 3 4 2" xfId="48948"/>
    <cellStyle name="supPercentage 3 3 4 3" xfId="48949"/>
    <cellStyle name="supPercentage 3 3 4 4" xfId="48950"/>
    <cellStyle name="supPercentage 3 3 4 5" xfId="48951"/>
    <cellStyle name="supPercentage 3 3 4 6" xfId="48952"/>
    <cellStyle name="supPercentage 3 3 4 7" xfId="48953"/>
    <cellStyle name="supPercentage 3 3 5" xfId="48954"/>
    <cellStyle name="supPercentage 3 3 6" xfId="48955"/>
    <cellStyle name="supPercentage 3 3 7" xfId="48956"/>
    <cellStyle name="supPercentage 3 3 8" xfId="48957"/>
    <cellStyle name="supPercentage 3 3 9" xfId="48958"/>
    <cellStyle name="supPercentage 3 4" xfId="48959"/>
    <cellStyle name="supPercentage 3 4 10" xfId="48960"/>
    <cellStyle name="supPercentage 3 4 11" xfId="48961"/>
    <cellStyle name="supPercentage 3 4 12" xfId="48962"/>
    <cellStyle name="supPercentage 3 4 2" xfId="48963"/>
    <cellStyle name="supPercentage 3 4 2 10" xfId="48964"/>
    <cellStyle name="supPercentage 3 4 2 11" xfId="48965"/>
    <cellStyle name="supPercentage 3 4 2 12" xfId="48966"/>
    <cellStyle name="supPercentage 3 4 2 2" xfId="48967"/>
    <cellStyle name="supPercentage 3 4 2 2 2" xfId="48968"/>
    <cellStyle name="supPercentage 3 4 2 2 2 2" xfId="48969"/>
    <cellStyle name="supPercentage 3 4 2 2 2 3" xfId="48970"/>
    <cellStyle name="supPercentage 3 4 2 2 2 4" xfId="48971"/>
    <cellStyle name="supPercentage 3 4 2 2 2 5" xfId="48972"/>
    <cellStyle name="supPercentage 3 4 2 2 2 6" xfId="48973"/>
    <cellStyle name="supPercentage 3 4 2 2 2 7" xfId="48974"/>
    <cellStyle name="supPercentage 3 4 2 2 3" xfId="48975"/>
    <cellStyle name="supPercentage 3 4 2 2 4" xfId="48976"/>
    <cellStyle name="supPercentage 3 4 2 2 5" xfId="48977"/>
    <cellStyle name="supPercentage 3 4 2 2 6" xfId="48978"/>
    <cellStyle name="supPercentage 3 4 2 3" xfId="48979"/>
    <cellStyle name="supPercentage 3 4 2 3 2" xfId="48980"/>
    <cellStyle name="supPercentage 3 4 2 3 3" xfId="48981"/>
    <cellStyle name="supPercentage 3 4 2 3 4" xfId="48982"/>
    <cellStyle name="supPercentage 3 4 2 3 5" xfId="48983"/>
    <cellStyle name="supPercentage 3 4 2 3 6" xfId="48984"/>
    <cellStyle name="supPercentage 3 4 2 3 7" xfId="48985"/>
    <cellStyle name="supPercentage 3 4 2 4" xfId="48986"/>
    <cellStyle name="supPercentage 3 4 2 5" xfId="48987"/>
    <cellStyle name="supPercentage 3 4 2 6" xfId="48988"/>
    <cellStyle name="supPercentage 3 4 2 7" xfId="48989"/>
    <cellStyle name="supPercentage 3 4 2 8" xfId="48990"/>
    <cellStyle name="supPercentage 3 4 2 9" xfId="48991"/>
    <cellStyle name="supPercentage 3 4 3" xfId="48992"/>
    <cellStyle name="supPercentage 3 4 3 2" xfId="48993"/>
    <cellStyle name="supPercentage 3 4 3 2 2" xfId="48994"/>
    <cellStyle name="supPercentage 3 4 3 2 3" xfId="48995"/>
    <cellStyle name="supPercentage 3 4 3 2 4" xfId="48996"/>
    <cellStyle name="supPercentage 3 4 3 2 5" xfId="48997"/>
    <cellStyle name="supPercentage 3 4 3 2 6" xfId="48998"/>
    <cellStyle name="supPercentage 3 4 3 2 7" xfId="48999"/>
    <cellStyle name="supPercentage 3 4 3 3" xfId="49000"/>
    <cellStyle name="supPercentage 3 4 3 4" xfId="49001"/>
    <cellStyle name="supPercentage 3 4 3 5" xfId="49002"/>
    <cellStyle name="supPercentage 3 4 3 6" xfId="49003"/>
    <cellStyle name="supPercentage 3 4 4" xfId="49004"/>
    <cellStyle name="supPercentage 3 4 4 2" xfId="49005"/>
    <cellStyle name="supPercentage 3 4 4 3" xfId="49006"/>
    <cellStyle name="supPercentage 3 4 4 4" xfId="49007"/>
    <cellStyle name="supPercentage 3 4 4 5" xfId="49008"/>
    <cellStyle name="supPercentage 3 4 4 6" xfId="49009"/>
    <cellStyle name="supPercentage 3 4 4 7" xfId="49010"/>
    <cellStyle name="supPercentage 3 4 5" xfId="49011"/>
    <cellStyle name="supPercentage 3 4 6" xfId="49012"/>
    <cellStyle name="supPercentage 3 4 7" xfId="49013"/>
    <cellStyle name="supPercentage 3 4 8" xfId="49014"/>
    <cellStyle name="supPercentage 3 4 9" xfId="49015"/>
    <cellStyle name="supPercentage 3 5" xfId="49016"/>
    <cellStyle name="supPercentage 3 5 2" xfId="49017"/>
    <cellStyle name="supPercentage 3 5 3" xfId="49018"/>
    <cellStyle name="supPercentage 3 5 4" xfId="49019"/>
    <cellStyle name="supPercentage 3 5 5" xfId="49020"/>
    <cellStyle name="supPercentage 3 5 6" xfId="49021"/>
    <cellStyle name="supPercentage 3 5 7" xfId="49022"/>
    <cellStyle name="supPercentage 3 6" xfId="49023"/>
    <cellStyle name="supPercentage 3 6 2" xfId="49024"/>
    <cellStyle name="supPercentage 3 6 3" xfId="49025"/>
    <cellStyle name="supPercentage 3 6 4" xfId="49026"/>
    <cellStyle name="supPercentage 3 6 5" xfId="49027"/>
    <cellStyle name="supPercentage 3 6 6" xfId="49028"/>
    <cellStyle name="supPercentage 3 6 7" xfId="49029"/>
    <cellStyle name="supPercentage 3 7" xfId="49030"/>
    <cellStyle name="supPercentage 3 7 2" xfId="49031"/>
    <cellStyle name="supPercentage 3 7 3" xfId="49032"/>
    <cellStyle name="supPercentage 3 7 4" xfId="49033"/>
    <cellStyle name="supPercentage 3 8" xfId="49034"/>
    <cellStyle name="supPercentage 3 8 2" xfId="49035"/>
    <cellStyle name="supPercentage 3 8 3" xfId="49036"/>
    <cellStyle name="supPercentage 3 8 4" xfId="49037"/>
    <cellStyle name="supPercentage 3 9" xfId="49038"/>
    <cellStyle name="supPercentage 4" xfId="49039"/>
    <cellStyle name="supPercentage 4 10" xfId="49040"/>
    <cellStyle name="supPercentage 4 11" xfId="49041"/>
    <cellStyle name="supPercentage 4 12" xfId="49042"/>
    <cellStyle name="supPercentage 4 13" xfId="49043"/>
    <cellStyle name="supPercentage 4 2" xfId="49044"/>
    <cellStyle name="supPercentage 4 2 2" xfId="49045"/>
    <cellStyle name="supPercentage 4 2 2 2" xfId="49046"/>
    <cellStyle name="supPercentage 4 2 2 3" xfId="49047"/>
    <cellStyle name="supPercentage 4 2 2 4" xfId="49048"/>
    <cellStyle name="supPercentage 4 2 2 5" xfId="49049"/>
    <cellStyle name="supPercentage 4 2 2 6" xfId="49050"/>
    <cellStyle name="supPercentage 4 2 2 7" xfId="49051"/>
    <cellStyle name="supPercentage 4 2 3" xfId="49052"/>
    <cellStyle name="supPercentage 4 2 4" xfId="49053"/>
    <cellStyle name="supPercentage 4 2 5" xfId="49054"/>
    <cellStyle name="supPercentage 4 2 6" xfId="49055"/>
    <cellStyle name="supPercentage 4 3" xfId="49056"/>
    <cellStyle name="supPercentage 4 3 2" xfId="49057"/>
    <cellStyle name="supPercentage 4 3 3" xfId="49058"/>
    <cellStyle name="supPercentage 4 3 4" xfId="49059"/>
    <cellStyle name="supPercentage 4 3 5" xfId="49060"/>
    <cellStyle name="supPercentage 4 3 6" xfId="49061"/>
    <cellStyle name="supPercentage 4 3 7" xfId="49062"/>
    <cellStyle name="supPercentage 4 4" xfId="49063"/>
    <cellStyle name="supPercentage 4 5" xfId="49064"/>
    <cellStyle name="supPercentage 4 6" xfId="49065"/>
    <cellStyle name="supPercentage 4 7" xfId="49066"/>
    <cellStyle name="supPercentage 4 8" xfId="49067"/>
    <cellStyle name="supPercentage 4 9" xfId="49068"/>
    <cellStyle name="supPercentage 5" xfId="49069"/>
    <cellStyle name="supPercentage 5 10" xfId="49070"/>
    <cellStyle name="supPercentage 5 11" xfId="49071"/>
    <cellStyle name="supPercentage 5 12" xfId="49072"/>
    <cellStyle name="supPercentage 5 13" xfId="49073"/>
    <cellStyle name="supPercentage 5 2" xfId="49074"/>
    <cellStyle name="supPercentage 5 2 2" xfId="49075"/>
    <cellStyle name="supPercentage 5 2 2 2" xfId="49076"/>
    <cellStyle name="supPercentage 5 2 2 3" xfId="49077"/>
    <cellStyle name="supPercentage 5 2 2 4" xfId="49078"/>
    <cellStyle name="supPercentage 5 2 2 5" xfId="49079"/>
    <cellStyle name="supPercentage 5 2 2 6" xfId="49080"/>
    <cellStyle name="supPercentage 5 2 2 7" xfId="49081"/>
    <cellStyle name="supPercentage 5 2 3" xfId="49082"/>
    <cellStyle name="supPercentage 5 2 4" xfId="49083"/>
    <cellStyle name="supPercentage 5 2 5" xfId="49084"/>
    <cellStyle name="supPercentage 5 2 6" xfId="49085"/>
    <cellStyle name="supPercentage 5 3" xfId="49086"/>
    <cellStyle name="supPercentage 5 3 2" xfId="49087"/>
    <cellStyle name="supPercentage 5 3 3" xfId="49088"/>
    <cellStyle name="supPercentage 5 3 4" xfId="49089"/>
    <cellStyle name="supPercentage 5 3 5" xfId="49090"/>
    <cellStyle name="supPercentage 5 3 6" xfId="49091"/>
    <cellStyle name="supPercentage 5 3 7" xfId="49092"/>
    <cellStyle name="supPercentage 5 4" xfId="49093"/>
    <cellStyle name="supPercentage 5 5" xfId="49094"/>
    <cellStyle name="supPercentage 5 6" xfId="49095"/>
    <cellStyle name="supPercentage 5 7" xfId="49096"/>
    <cellStyle name="supPercentage 5 8" xfId="49097"/>
    <cellStyle name="supPercentage 5 9" xfId="49098"/>
    <cellStyle name="supPercentage 6" xfId="49099"/>
    <cellStyle name="supPercentage 6 10" xfId="49100"/>
    <cellStyle name="supPercentage 6 11" xfId="49101"/>
    <cellStyle name="supPercentage 6 12" xfId="49102"/>
    <cellStyle name="supPercentage 6 2" xfId="49103"/>
    <cellStyle name="supPercentage 6 2 2" xfId="49104"/>
    <cellStyle name="supPercentage 6 2 2 2" xfId="49105"/>
    <cellStyle name="supPercentage 6 2 2 3" xfId="49106"/>
    <cellStyle name="supPercentage 6 2 2 4" xfId="49107"/>
    <cellStyle name="supPercentage 6 2 2 5" xfId="49108"/>
    <cellStyle name="supPercentage 6 2 2 6" xfId="49109"/>
    <cellStyle name="supPercentage 6 2 2 7" xfId="49110"/>
    <cellStyle name="supPercentage 6 2 3" xfId="49111"/>
    <cellStyle name="supPercentage 6 2 4" xfId="49112"/>
    <cellStyle name="supPercentage 6 2 5" xfId="49113"/>
    <cellStyle name="supPercentage 6 2 6" xfId="49114"/>
    <cellStyle name="supPercentage 6 3" xfId="49115"/>
    <cellStyle name="supPercentage 6 3 2" xfId="49116"/>
    <cellStyle name="supPercentage 6 3 3" xfId="49117"/>
    <cellStyle name="supPercentage 6 3 4" xfId="49118"/>
    <cellStyle name="supPercentage 6 3 5" xfId="49119"/>
    <cellStyle name="supPercentage 6 3 6" xfId="49120"/>
    <cellStyle name="supPercentage 6 3 7" xfId="49121"/>
    <cellStyle name="supPercentage 6 4" xfId="49122"/>
    <cellStyle name="supPercentage 6 5" xfId="49123"/>
    <cellStyle name="supPercentage 6 6" xfId="49124"/>
    <cellStyle name="supPercentage 6 7" xfId="49125"/>
    <cellStyle name="supPercentage 6 8" xfId="49126"/>
    <cellStyle name="supPercentage 6 9" xfId="49127"/>
    <cellStyle name="supPercentage 7" xfId="49128"/>
    <cellStyle name="supPercentage 7 2" xfId="49129"/>
    <cellStyle name="supPercentage 7 3" xfId="49130"/>
    <cellStyle name="supPercentage 7 4" xfId="49131"/>
    <cellStyle name="supPercentage 7 5" xfId="49132"/>
    <cellStyle name="supPercentage 8" xfId="49133"/>
    <cellStyle name="supPercentage 8 2" xfId="49134"/>
    <cellStyle name="supPercentage 8 3" xfId="49135"/>
    <cellStyle name="supPercentage 8 4" xfId="49136"/>
    <cellStyle name="supPercentage 8 5" xfId="49137"/>
    <cellStyle name="supPercentage 8 6" xfId="49138"/>
    <cellStyle name="supPercentage 8 7" xfId="49139"/>
    <cellStyle name="supPercentage 9" xfId="49140"/>
    <cellStyle name="supPercentage 9 2" xfId="49141"/>
    <cellStyle name="supPercentage 9 3" xfId="49142"/>
    <cellStyle name="supPercentage 9 4" xfId="49143"/>
    <cellStyle name="supPercentageL" xfId="49144"/>
    <cellStyle name="supPercentageL 10" xfId="49145"/>
    <cellStyle name="supPercentageL 10 2" xfId="49146"/>
    <cellStyle name="supPercentageL 10 3" xfId="49147"/>
    <cellStyle name="supPercentageL 10 4" xfId="49148"/>
    <cellStyle name="supPercentageL 11" xfId="49149"/>
    <cellStyle name="supPercentageL 12" xfId="49150"/>
    <cellStyle name="supPercentageL 13" xfId="49151"/>
    <cellStyle name="supPercentageL 14" xfId="49152"/>
    <cellStyle name="supPercentageL 2" xfId="49153"/>
    <cellStyle name="supPercentageL 2 10" xfId="49154"/>
    <cellStyle name="supPercentageL 2 11" xfId="49155"/>
    <cellStyle name="supPercentageL 2 12" xfId="49156"/>
    <cellStyle name="supPercentageL 2 13" xfId="49157"/>
    <cellStyle name="supPercentageL 2 14" xfId="49158"/>
    <cellStyle name="supPercentageL 2 2" xfId="49159"/>
    <cellStyle name="supPercentageL 2 2 10" xfId="49160"/>
    <cellStyle name="supPercentageL 2 2 11" xfId="49161"/>
    <cellStyle name="supPercentageL 2 2 2" xfId="49162"/>
    <cellStyle name="supPercentageL 2 2 2 10" xfId="49163"/>
    <cellStyle name="supPercentageL 2 2 2 11" xfId="49164"/>
    <cellStyle name="supPercentageL 2 2 2 12" xfId="49165"/>
    <cellStyle name="supPercentageL 2 2 2 2" xfId="49166"/>
    <cellStyle name="supPercentageL 2 2 2 2 10" xfId="49167"/>
    <cellStyle name="supPercentageL 2 2 2 2 11" xfId="49168"/>
    <cellStyle name="supPercentageL 2 2 2 2 12" xfId="49169"/>
    <cellStyle name="supPercentageL 2 2 2 2 2" xfId="49170"/>
    <cellStyle name="supPercentageL 2 2 2 2 2 2" xfId="49171"/>
    <cellStyle name="supPercentageL 2 2 2 2 2 2 2" xfId="49172"/>
    <cellStyle name="supPercentageL 2 2 2 2 2 2 3" xfId="49173"/>
    <cellStyle name="supPercentageL 2 2 2 2 2 2 4" xfId="49174"/>
    <cellStyle name="supPercentageL 2 2 2 2 2 2 5" xfId="49175"/>
    <cellStyle name="supPercentageL 2 2 2 2 2 2 6" xfId="49176"/>
    <cellStyle name="supPercentageL 2 2 2 2 2 2 7" xfId="49177"/>
    <cellStyle name="supPercentageL 2 2 2 2 2 3" xfId="49178"/>
    <cellStyle name="supPercentageL 2 2 2 2 2 4" xfId="49179"/>
    <cellStyle name="supPercentageL 2 2 2 2 2 5" xfId="49180"/>
    <cellStyle name="supPercentageL 2 2 2 2 2 6" xfId="49181"/>
    <cellStyle name="supPercentageL 2 2 2 2 3" xfId="49182"/>
    <cellStyle name="supPercentageL 2 2 2 2 3 2" xfId="49183"/>
    <cellStyle name="supPercentageL 2 2 2 2 3 3" xfId="49184"/>
    <cellStyle name="supPercentageL 2 2 2 2 3 4" xfId="49185"/>
    <cellStyle name="supPercentageL 2 2 2 2 3 5" xfId="49186"/>
    <cellStyle name="supPercentageL 2 2 2 2 3 6" xfId="49187"/>
    <cellStyle name="supPercentageL 2 2 2 2 3 7" xfId="49188"/>
    <cellStyle name="supPercentageL 2 2 2 2 4" xfId="49189"/>
    <cellStyle name="supPercentageL 2 2 2 2 5" xfId="49190"/>
    <cellStyle name="supPercentageL 2 2 2 2 6" xfId="49191"/>
    <cellStyle name="supPercentageL 2 2 2 2 7" xfId="49192"/>
    <cellStyle name="supPercentageL 2 2 2 2 8" xfId="49193"/>
    <cellStyle name="supPercentageL 2 2 2 2 9" xfId="49194"/>
    <cellStyle name="supPercentageL 2 2 2 3" xfId="49195"/>
    <cellStyle name="supPercentageL 2 2 2 3 2" xfId="49196"/>
    <cellStyle name="supPercentageL 2 2 2 3 2 2" xfId="49197"/>
    <cellStyle name="supPercentageL 2 2 2 3 2 3" xfId="49198"/>
    <cellStyle name="supPercentageL 2 2 2 3 2 4" xfId="49199"/>
    <cellStyle name="supPercentageL 2 2 2 3 2 5" xfId="49200"/>
    <cellStyle name="supPercentageL 2 2 2 3 2 6" xfId="49201"/>
    <cellStyle name="supPercentageL 2 2 2 3 2 7" xfId="49202"/>
    <cellStyle name="supPercentageL 2 2 2 3 3" xfId="49203"/>
    <cellStyle name="supPercentageL 2 2 2 3 4" xfId="49204"/>
    <cellStyle name="supPercentageL 2 2 2 3 5" xfId="49205"/>
    <cellStyle name="supPercentageL 2 2 2 3 6" xfId="49206"/>
    <cellStyle name="supPercentageL 2 2 2 4" xfId="49207"/>
    <cellStyle name="supPercentageL 2 2 2 4 2" xfId="49208"/>
    <cellStyle name="supPercentageL 2 2 2 4 3" xfId="49209"/>
    <cellStyle name="supPercentageL 2 2 2 4 4" xfId="49210"/>
    <cellStyle name="supPercentageL 2 2 2 4 5" xfId="49211"/>
    <cellStyle name="supPercentageL 2 2 2 4 6" xfId="49212"/>
    <cellStyle name="supPercentageL 2 2 2 4 7" xfId="49213"/>
    <cellStyle name="supPercentageL 2 2 2 5" xfId="49214"/>
    <cellStyle name="supPercentageL 2 2 2 6" xfId="49215"/>
    <cellStyle name="supPercentageL 2 2 2 7" xfId="49216"/>
    <cellStyle name="supPercentageL 2 2 2 8" xfId="49217"/>
    <cellStyle name="supPercentageL 2 2 2 9" xfId="49218"/>
    <cellStyle name="supPercentageL 2 2 3" xfId="49219"/>
    <cellStyle name="supPercentageL 2 2 3 2" xfId="49220"/>
    <cellStyle name="supPercentageL 2 2 3 3" xfId="49221"/>
    <cellStyle name="supPercentageL 2 2 3 4" xfId="49222"/>
    <cellStyle name="supPercentageL 2 2 3 5" xfId="49223"/>
    <cellStyle name="supPercentageL 2 2 3 6" xfId="49224"/>
    <cellStyle name="supPercentageL 2 2 3 7" xfId="49225"/>
    <cellStyle name="supPercentageL 2 2 4" xfId="49226"/>
    <cellStyle name="supPercentageL 2 2 5" xfId="49227"/>
    <cellStyle name="supPercentageL 2 2 6" xfId="49228"/>
    <cellStyle name="supPercentageL 2 2 7" xfId="49229"/>
    <cellStyle name="supPercentageL 2 2 8" xfId="49230"/>
    <cellStyle name="supPercentageL 2 2 9" xfId="49231"/>
    <cellStyle name="supPercentageL 2 3" xfId="49232"/>
    <cellStyle name="supPercentageL 2 3 10" xfId="49233"/>
    <cellStyle name="supPercentageL 2 3 11" xfId="49234"/>
    <cellStyle name="supPercentageL 2 3 12" xfId="49235"/>
    <cellStyle name="supPercentageL 2 3 2" xfId="49236"/>
    <cellStyle name="supPercentageL 2 3 2 10" xfId="49237"/>
    <cellStyle name="supPercentageL 2 3 2 11" xfId="49238"/>
    <cellStyle name="supPercentageL 2 3 2 12" xfId="49239"/>
    <cellStyle name="supPercentageL 2 3 2 2" xfId="49240"/>
    <cellStyle name="supPercentageL 2 3 2 2 10" xfId="49241"/>
    <cellStyle name="supPercentageL 2 3 2 2 11" xfId="49242"/>
    <cellStyle name="supPercentageL 2 3 2 2 12" xfId="49243"/>
    <cellStyle name="supPercentageL 2 3 2 2 2" xfId="49244"/>
    <cellStyle name="supPercentageL 2 3 2 2 2 2" xfId="49245"/>
    <cellStyle name="supPercentageL 2 3 2 2 2 2 2" xfId="49246"/>
    <cellStyle name="supPercentageL 2 3 2 2 2 2 3" xfId="49247"/>
    <cellStyle name="supPercentageL 2 3 2 2 2 2 4" xfId="49248"/>
    <cellStyle name="supPercentageL 2 3 2 2 2 2 5" xfId="49249"/>
    <cellStyle name="supPercentageL 2 3 2 2 2 2 6" xfId="49250"/>
    <cellStyle name="supPercentageL 2 3 2 2 2 2 7" xfId="49251"/>
    <cellStyle name="supPercentageL 2 3 2 2 2 3" xfId="49252"/>
    <cellStyle name="supPercentageL 2 3 2 2 2 4" xfId="49253"/>
    <cellStyle name="supPercentageL 2 3 2 2 2 5" xfId="49254"/>
    <cellStyle name="supPercentageL 2 3 2 2 2 6" xfId="49255"/>
    <cellStyle name="supPercentageL 2 3 2 2 3" xfId="49256"/>
    <cellStyle name="supPercentageL 2 3 2 2 3 2" xfId="49257"/>
    <cellStyle name="supPercentageL 2 3 2 2 3 3" xfId="49258"/>
    <cellStyle name="supPercentageL 2 3 2 2 3 4" xfId="49259"/>
    <cellStyle name="supPercentageL 2 3 2 2 3 5" xfId="49260"/>
    <cellStyle name="supPercentageL 2 3 2 2 3 6" xfId="49261"/>
    <cellStyle name="supPercentageL 2 3 2 2 3 7" xfId="49262"/>
    <cellStyle name="supPercentageL 2 3 2 2 4" xfId="49263"/>
    <cellStyle name="supPercentageL 2 3 2 2 5" xfId="49264"/>
    <cellStyle name="supPercentageL 2 3 2 2 6" xfId="49265"/>
    <cellStyle name="supPercentageL 2 3 2 2 7" xfId="49266"/>
    <cellStyle name="supPercentageL 2 3 2 2 8" xfId="49267"/>
    <cellStyle name="supPercentageL 2 3 2 2 9" xfId="49268"/>
    <cellStyle name="supPercentageL 2 3 2 3" xfId="49269"/>
    <cellStyle name="supPercentageL 2 3 2 3 2" xfId="49270"/>
    <cellStyle name="supPercentageL 2 3 2 3 2 2" xfId="49271"/>
    <cellStyle name="supPercentageL 2 3 2 3 2 3" xfId="49272"/>
    <cellStyle name="supPercentageL 2 3 2 3 2 4" xfId="49273"/>
    <cellStyle name="supPercentageL 2 3 2 3 2 5" xfId="49274"/>
    <cellStyle name="supPercentageL 2 3 2 3 2 6" xfId="49275"/>
    <cellStyle name="supPercentageL 2 3 2 3 2 7" xfId="49276"/>
    <cellStyle name="supPercentageL 2 3 2 3 3" xfId="49277"/>
    <cellStyle name="supPercentageL 2 3 2 3 4" xfId="49278"/>
    <cellStyle name="supPercentageL 2 3 2 3 5" xfId="49279"/>
    <cellStyle name="supPercentageL 2 3 2 3 6" xfId="49280"/>
    <cellStyle name="supPercentageL 2 3 2 4" xfId="49281"/>
    <cellStyle name="supPercentageL 2 3 2 4 2" xfId="49282"/>
    <cellStyle name="supPercentageL 2 3 2 4 3" xfId="49283"/>
    <cellStyle name="supPercentageL 2 3 2 4 4" xfId="49284"/>
    <cellStyle name="supPercentageL 2 3 2 4 5" xfId="49285"/>
    <cellStyle name="supPercentageL 2 3 2 4 6" xfId="49286"/>
    <cellStyle name="supPercentageL 2 3 2 4 7" xfId="49287"/>
    <cellStyle name="supPercentageL 2 3 2 5" xfId="49288"/>
    <cellStyle name="supPercentageL 2 3 2 6" xfId="49289"/>
    <cellStyle name="supPercentageL 2 3 2 7" xfId="49290"/>
    <cellStyle name="supPercentageL 2 3 2 8" xfId="49291"/>
    <cellStyle name="supPercentageL 2 3 2 9" xfId="49292"/>
    <cellStyle name="supPercentageL 2 3 3" xfId="49293"/>
    <cellStyle name="supPercentageL 2 3 3 2" xfId="49294"/>
    <cellStyle name="supPercentageL 2 3 3 2 2" xfId="49295"/>
    <cellStyle name="supPercentageL 2 3 3 2 3" xfId="49296"/>
    <cellStyle name="supPercentageL 2 3 3 2 4" xfId="49297"/>
    <cellStyle name="supPercentageL 2 3 3 2 5" xfId="49298"/>
    <cellStyle name="supPercentageL 2 3 3 2 6" xfId="49299"/>
    <cellStyle name="supPercentageL 2 3 3 2 7" xfId="49300"/>
    <cellStyle name="supPercentageL 2 3 3 3" xfId="49301"/>
    <cellStyle name="supPercentageL 2 3 3 4" xfId="49302"/>
    <cellStyle name="supPercentageL 2 3 3 5" xfId="49303"/>
    <cellStyle name="supPercentageL 2 3 3 6" xfId="49304"/>
    <cellStyle name="supPercentageL 2 3 4" xfId="49305"/>
    <cellStyle name="supPercentageL 2 3 4 2" xfId="49306"/>
    <cellStyle name="supPercentageL 2 3 4 3" xfId="49307"/>
    <cellStyle name="supPercentageL 2 3 4 4" xfId="49308"/>
    <cellStyle name="supPercentageL 2 3 4 5" xfId="49309"/>
    <cellStyle name="supPercentageL 2 3 4 6" xfId="49310"/>
    <cellStyle name="supPercentageL 2 3 4 7" xfId="49311"/>
    <cellStyle name="supPercentageL 2 3 5" xfId="49312"/>
    <cellStyle name="supPercentageL 2 3 6" xfId="49313"/>
    <cellStyle name="supPercentageL 2 3 7" xfId="49314"/>
    <cellStyle name="supPercentageL 2 3 8" xfId="49315"/>
    <cellStyle name="supPercentageL 2 3 9" xfId="49316"/>
    <cellStyle name="supPercentageL 2 4" xfId="49317"/>
    <cellStyle name="supPercentageL 2 4 10" xfId="49318"/>
    <cellStyle name="supPercentageL 2 4 11" xfId="49319"/>
    <cellStyle name="supPercentageL 2 4 12" xfId="49320"/>
    <cellStyle name="supPercentageL 2 4 2" xfId="49321"/>
    <cellStyle name="supPercentageL 2 4 2 10" xfId="49322"/>
    <cellStyle name="supPercentageL 2 4 2 11" xfId="49323"/>
    <cellStyle name="supPercentageL 2 4 2 12" xfId="49324"/>
    <cellStyle name="supPercentageL 2 4 2 2" xfId="49325"/>
    <cellStyle name="supPercentageL 2 4 2 2 2" xfId="49326"/>
    <cellStyle name="supPercentageL 2 4 2 2 2 2" xfId="49327"/>
    <cellStyle name="supPercentageL 2 4 2 2 2 3" xfId="49328"/>
    <cellStyle name="supPercentageL 2 4 2 2 2 4" xfId="49329"/>
    <cellStyle name="supPercentageL 2 4 2 2 2 5" xfId="49330"/>
    <cellStyle name="supPercentageL 2 4 2 2 2 6" xfId="49331"/>
    <cellStyle name="supPercentageL 2 4 2 2 2 7" xfId="49332"/>
    <cellStyle name="supPercentageL 2 4 2 2 3" xfId="49333"/>
    <cellStyle name="supPercentageL 2 4 2 2 4" xfId="49334"/>
    <cellStyle name="supPercentageL 2 4 2 2 5" xfId="49335"/>
    <cellStyle name="supPercentageL 2 4 2 2 6" xfId="49336"/>
    <cellStyle name="supPercentageL 2 4 2 3" xfId="49337"/>
    <cellStyle name="supPercentageL 2 4 2 3 2" xfId="49338"/>
    <cellStyle name="supPercentageL 2 4 2 3 3" xfId="49339"/>
    <cellStyle name="supPercentageL 2 4 2 3 4" xfId="49340"/>
    <cellStyle name="supPercentageL 2 4 2 3 5" xfId="49341"/>
    <cellStyle name="supPercentageL 2 4 2 3 6" xfId="49342"/>
    <cellStyle name="supPercentageL 2 4 2 3 7" xfId="49343"/>
    <cellStyle name="supPercentageL 2 4 2 4" xfId="49344"/>
    <cellStyle name="supPercentageL 2 4 2 5" xfId="49345"/>
    <cellStyle name="supPercentageL 2 4 2 6" xfId="49346"/>
    <cellStyle name="supPercentageL 2 4 2 7" xfId="49347"/>
    <cellStyle name="supPercentageL 2 4 2 8" xfId="49348"/>
    <cellStyle name="supPercentageL 2 4 2 9" xfId="49349"/>
    <cellStyle name="supPercentageL 2 4 3" xfId="49350"/>
    <cellStyle name="supPercentageL 2 4 3 2" xfId="49351"/>
    <cellStyle name="supPercentageL 2 4 3 2 2" xfId="49352"/>
    <cellStyle name="supPercentageL 2 4 3 2 3" xfId="49353"/>
    <cellStyle name="supPercentageL 2 4 3 2 4" xfId="49354"/>
    <cellStyle name="supPercentageL 2 4 3 2 5" xfId="49355"/>
    <cellStyle name="supPercentageL 2 4 3 2 6" xfId="49356"/>
    <cellStyle name="supPercentageL 2 4 3 2 7" xfId="49357"/>
    <cellStyle name="supPercentageL 2 4 3 3" xfId="49358"/>
    <cellStyle name="supPercentageL 2 4 3 4" xfId="49359"/>
    <cellStyle name="supPercentageL 2 4 3 5" xfId="49360"/>
    <cellStyle name="supPercentageL 2 4 3 6" xfId="49361"/>
    <cellStyle name="supPercentageL 2 4 4" xfId="49362"/>
    <cellStyle name="supPercentageL 2 4 4 2" xfId="49363"/>
    <cellStyle name="supPercentageL 2 4 4 3" xfId="49364"/>
    <cellStyle name="supPercentageL 2 4 4 4" xfId="49365"/>
    <cellStyle name="supPercentageL 2 4 4 5" xfId="49366"/>
    <cellStyle name="supPercentageL 2 4 4 6" xfId="49367"/>
    <cellStyle name="supPercentageL 2 4 4 7" xfId="49368"/>
    <cellStyle name="supPercentageL 2 4 5" xfId="49369"/>
    <cellStyle name="supPercentageL 2 4 6" xfId="49370"/>
    <cellStyle name="supPercentageL 2 4 7" xfId="49371"/>
    <cellStyle name="supPercentageL 2 4 8" xfId="49372"/>
    <cellStyle name="supPercentageL 2 4 9" xfId="49373"/>
    <cellStyle name="supPercentageL 2 5" xfId="49374"/>
    <cellStyle name="supPercentageL 2 5 2" xfId="49375"/>
    <cellStyle name="supPercentageL 2 5 3" xfId="49376"/>
    <cellStyle name="supPercentageL 2 5 4" xfId="49377"/>
    <cellStyle name="supPercentageL 2 5 5" xfId="49378"/>
    <cellStyle name="supPercentageL 2 6" xfId="49379"/>
    <cellStyle name="supPercentageL 2 6 2" xfId="49380"/>
    <cellStyle name="supPercentageL 2 6 3" xfId="49381"/>
    <cellStyle name="supPercentageL 2 6 4" xfId="49382"/>
    <cellStyle name="supPercentageL 2 6 5" xfId="49383"/>
    <cellStyle name="supPercentageL 2 6 6" xfId="49384"/>
    <cellStyle name="supPercentageL 2 6 7" xfId="49385"/>
    <cellStyle name="supPercentageL 2 7" xfId="49386"/>
    <cellStyle name="supPercentageL 2 7 2" xfId="49387"/>
    <cellStyle name="supPercentageL 2 7 3" xfId="49388"/>
    <cellStyle name="supPercentageL 2 7 4" xfId="49389"/>
    <cellStyle name="supPercentageL 2 8" xfId="49390"/>
    <cellStyle name="supPercentageL 2 8 2" xfId="49391"/>
    <cellStyle name="supPercentageL 2 8 3" xfId="49392"/>
    <cellStyle name="supPercentageL 2 8 4" xfId="49393"/>
    <cellStyle name="supPercentageL 2 9" xfId="49394"/>
    <cellStyle name="supPercentageL 3" xfId="49395"/>
    <cellStyle name="supPercentageL 3 10" xfId="49396"/>
    <cellStyle name="supPercentageL 3 11" xfId="49397"/>
    <cellStyle name="supPercentageL 3 12" xfId="49398"/>
    <cellStyle name="supPercentageL 3 13" xfId="49399"/>
    <cellStyle name="supPercentageL 3 14" xfId="49400"/>
    <cellStyle name="supPercentageL 3 15" xfId="49401"/>
    <cellStyle name="supPercentageL 3 2" xfId="49402"/>
    <cellStyle name="supPercentageL 3 2 10" xfId="49403"/>
    <cellStyle name="supPercentageL 3 2 11" xfId="49404"/>
    <cellStyle name="supPercentageL 3 2 2" xfId="49405"/>
    <cellStyle name="supPercentageL 3 2 2 10" xfId="49406"/>
    <cellStyle name="supPercentageL 3 2 2 11" xfId="49407"/>
    <cellStyle name="supPercentageL 3 2 2 12" xfId="49408"/>
    <cellStyle name="supPercentageL 3 2 2 2" xfId="49409"/>
    <cellStyle name="supPercentageL 3 2 2 2 10" xfId="49410"/>
    <cellStyle name="supPercentageL 3 2 2 2 11" xfId="49411"/>
    <cellStyle name="supPercentageL 3 2 2 2 12" xfId="49412"/>
    <cellStyle name="supPercentageL 3 2 2 2 2" xfId="49413"/>
    <cellStyle name="supPercentageL 3 2 2 2 2 2" xfId="49414"/>
    <cellStyle name="supPercentageL 3 2 2 2 2 2 2" xfId="49415"/>
    <cellStyle name="supPercentageL 3 2 2 2 2 2 3" xfId="49416"/>
    <cellStyle name="supPercentageL 3 2 2 2 2 2 4" xfId="49417"/>
    <cellStyle name="supPercentageL 3 2 2 2 2 2 5" xfId="49418"/>
    <cellStyle name="supPercentageL 3 2 2 2 2 2 6" xfId="49419"/>
    <cellStyle name="supPercentageL 3 2 2 2 2 2 7" xfId="49420"/>
    <cellStyle name="supPercentageL 3 2 2 2 2 3" xfId="49421"/>
    <cellStyle name="supPercentageL 3 2 2 2 2 4" xfId="49422"/>
    <cellStyle name="supPercentageL 3 2 2 2 2 5" xfId="49423"/>
    <cellStyle name="supPercentageL 3 2 2 2 2 6" xfId="49424"/>
    <cellStyle name="supPercentageL 3 2 2 2 3" xfId="49425"/>
    <cellStyle name="supPercentageL 3 2 2 2 3 2" xfId="49426"/>
    <cellStyle name="supPercentageL 3 2 2 2 3 3" xfId="49427"/>
    <cellStyle name="supPercentageL 3 2 2 2 3 4" xfId="49428"/>
    <cellStyle name="supPercentageL 3 2 2 2 3 5" xfId="49429"/>
    <cellStyle name="supPercentageL 3 2 2 2 3 6" xfId="49430"/>
    <cellStyle name="supPercentageL 3 2 2 2 3 7" xfId="49431"/>
    <cellStyle name="supPercentageL 3 2 2 2 4" xfId="49432"/>
    <cellStyle name="supPercentageL 3 2 2 2 5" xfId="49433"/>
    <cellStyle name="supPercentageL 3 2 2 2 6" xfId="49434"/>
    <cellStyle name="supPercentageL 3 2 2 2 7" xfId="49435"/>
    <cellStyle name="supPercentageL 3 2 2 2 8" xfId="49436"/>
    <cellStyle name="supPercentageL 3 2 2 2 9" xfId="49437"/>
    <cellStyle name="supPercentageL 3 2 2 3" xfId="49438"/>
    <cellStyle name="supPercentageL 3 2 2 3 2" xfId="49439"/>
    <cellStyle name="supPercentageL 3 2 2 3 2 2" xfId="49440"/>
    <cellStyle name="supPercentageL 3 2 2 3 2 3" xfId="49441"/>
    <cellStyle name="supPercentageL 3 2 2 3 2 4" xfId="49442"/>
    <cellStyle name="supPercentageL 3 2 2 3 2 5" xfId="49443"/>
    <cellStyle name="supPercentageL 3 2 2 3 2 6" xfId="49444"/>
    <cellStyle name="supPercentageL 3 2 2 3 2 7" xfId="49445"/>
    <cellStyle name="supPercentageL 3 2 2 3 3" xfId="49446"/>
    <cellStyle name="supPercentageL 3 2 2 3 4" xfId="49447"/>
    <cellStyle name="supPercentageL 3 2 2 3 5" xfId="49448"/>
    <cellStyle name="supPercentageL 3 2 2 3 6" xfId="49449"/>
    <cellStyle name="supPercentageL 3 2 2 4" xfId="49450"/>
    <cellStyle name="supPercentageL 3 2 2 4 2" xfId="49451"/>
    <cellStyle name="supPercentageL 3 2 2 4 3" xfId="49452"/>
    <cellStyle name="supPercentageL 3 2 2 4 4" xfId="49453"/>
    <cellStyle name="supPercentageL 3 2 2 4 5" xfId="49454"/>
    <cellStyle name="supPercentageL 3 2 2 4 6" xfId="49455"/>
    <cellStyle name="supPercentageL 3 2 2 4 7" xfId="49456"/>
    <cellStyle name="supPercentageL 3 2 2 5" xfId="49457"/>
    <cellStyle name="supPercentageL 3 2 2 6" xfId="49458"/>
    <cellStyle name="supPercentageL 3 2 2 7" xfId="49459"/>
    <cellStyle name="supPercentageL 3 2 2 8" xfId="49460"/>
    <cellStyle name="supPercentageL 3 2 2 9" xfId="49461"/>
    <cellStyle name="supPercentageL 3 2 3" xfId="49462"/>
    <cellStyle name="supPercentageL 3 2 3 2" xfId="49463"/>
    <cellStyle name="supPercentageL 3 2 3 3" xfId="49464"/>
    <cellStyle name="supPercentageL 3 2 3 4" xfId="49465"/>
    <cellStyle name="supPercentageL 3 2 3 5" xfId="49466"/>
    <cellStyle name="supPercentageL 3 2 3 6" xfId="49467"/>
    <cellStyle name="supPercentageL 3 2 3 7" xfId="49468"/>
    <cellStyle name="supPercentageL 3 2 4" xfId="49469"/>
    <cellStyle name="supPercentageL 3 2 5" xfId="49470"/>
    <cellStyle name="supPercentageL 3 2 6" xfId="49471"/>
    <cellStyle name="supPercentageL 3 2 7" xfId="49472"/>
    <cellStyle name="supPercentageL 3 2 8" xfId="49473"/>
    <cellStyle name="supPercentageL 3 2 9" xfId="49474"/>
    <cellStyle name="supPercentageL 3 3" xfId="49475"/>
    <cellStyle name="supPercentageL 3 3 10" xfId="49476"/>
    <cellStyle name="supPercentageL 3 3 11" xfId="49477"/>
    <cellStyle name="supPercentageL 3 3 12" xfId="49478"/>
    <cellStyle name="supPercentageL 3 3 2" xfId="49479"/>
    <cellStyle name="supPercentageL 3 3 2 10" xfId="49480"/>
    <cellStyle name="supPercentageL 3 3 2 11" xfId="49481"/>
    <cellStyle name="supPercentageL 3 3 2 12" xfId="49482"/>
    <cellStyle name="supPercentageL 3 3 2 2" xfId="49483"/>
    <cellStyle name="supPercentageL 3 3 2 2 10" xfId="49484"/>
    <cellStyle name="supPercentageL 3 3 2 2 11" xfId="49485"/>
    <cellStyle name="supPercentageL 3 3 2 2 12" xfId="49486"/>
    <cellStyle name="supPercentageL 3 3 2 2 2" xfId="49487"/>
    <cellStyle name="supPercentageL 3 3 2 2 2 2" xfId="49488"/>
    <cellStyle name="supPercentageL 3 3 2 2 2 2 2" xfId="49489"/>
    <cellStyle name="supPercentageL 3 3 2 2 2 2 3" xfId="49490"/>
    <cellStyle name="supPercentageL 3 3 2 2 2 2 4" xfId="49491"/>
    <cellStyle name="supPercentageL 3 3 2 2 2 2 5" xfId="49492"/>
    <cellStyle name="supPercentageL 3 3 2 2 2 2 6" xfId="49493"/>
    <cellStyle name="supPercentageL 3 3 2 2 2 2 7" xfId="49494"/>
    <cellStyle name="supPercentageL 3 3 2 2 2 3" xfId="49495"/>
    <cellStyle name="supPercentageL 3 3 2 2 2 4" xfId="49496"/>
    <cellStyle name="supPercentageL 3 3 2 2 2 5" xfId="49497"/>
    <cellStyle name="supPercentageL 3 3 2 2 2 6" xfId="49498"/>
    <cellStyle name="supPercentageL 3 3 2 2 3" xfId="49499"/>
    <cellStyle name="supPercentageL 3 3 2 2 3 2" xfId="49500"/>
    <cellStyle name="supPercentageL 3 3 2 2 3 3" xfId="49501"/>
    <cellStyle name="supPercentageL 3 3 2 2 3 4" xfId="49502"/>
    <cellStyle name="supPercentageL 3 3 2 2 3 5" xfId="49503"/>
    <cellStyle name="supPercentageL 3 3 2 2 3 6" xfId="49504"/>
    <cellStyle name="supPercentageL 3 3 2 2 3 7" xfId="49505"/>
    <cellStyle name="supPercentageL 3 3 2 2 4" xfId="49506"/>
    <cellStyle name="supPercentageL 3 3 2 2 5" xfId="49507"/>
    <cellStyle name="supPercentageL 3 3 2 2 6" xfId="49508"/>
    <cellStyle name="supPercentageL 3 3 2 2 7" xfId="49509"/>
    <cellStyle name="supPercentageL 3 3 2 2 8" xfId="49510"/>
    <cellStyle name="supPercentageL 3 3 2 2 9" xfId="49511"/>
    <cellStyle name="supPercentageL 3 3 2 3" xfId="49512"/>
    <cellStyle name="supPercentageL 3 3 2 3 2" xfId="49513"/>
    <cellStyle name="supPercentageL 3 3 2 3 2 2" xfId="49514"/>
    <cellStyle name="supPercentageL 3 3 2 3 2 3" xfId="49515"/>
    <cellStyle name="supPercentageL 3 3 2 3 2 4" xfId="49516"/>
    <cellStyle name="supPercentageL 3 3 2 3 2 5" xfId="49517"/>
    <cellStyle name="supPercentageL 3 3 2 3 2 6" xfId="49518"/>
    <cellStyle name="supPercentageL 3 3 2 3 2 7" xfId="49519"/>
    <cellStyle name="supPercentageL 3 3 2 3 3" xfId="49520"/>
    <cellStyle name="supPercentageL 3 3 2 3 4" xfId="49521"/>
    <cellStyle name="supPercentageL 3 3 2 3 5" xfId="49522"/>
    <cellStyle name="supPercentageL 3 3 2 3 6" xfId="49523"/>
    <cellStyle name="supPercentageL 3 3 2 4" xfId="49524"/>
    <cellStyle name="supPercentageL 3 3 2 4 2" xfId="49525"/>
    <cellStyle name="supPercentageL 3 3 2 4 3" xfId="49526"/>
    <cellStyle name="supPercentageL 3 3 2 4 4" xfId="49527"/>
    <cellStyle name="supPercentageL 3 3 2 4 5" xfId="49528"/>
    <cellStyle name="supPercentageL 3 3 2 4 6" xfId="49529"/>
    <cellStyle name="supPercentageL 3 3 2 4 7" xfId="49530"/>
    <cellStyle name="supPercentageL 3 3 2 5" xfId="49531"/>
    <cellStyle name="supPercentageL 3 3 2 6" xfId="49532"/>
    <cellStyle name="supPercentageL 3 3 2 7" xfId="49533"/>
    <cellStyle name="supPercentageL 3 3 2 8" xfId="49534"/>
    <cellStyle name="supPercentageL 3 3 2 9" xfId="49535"/>
    <cellStyle name="supPercentageL 3 3 3" xfId="49536"/>
    <cellStyle name="supPercentageL 3 3 3 2" xfId="49537"/>
    <cellStyle name="supPercentageL 3 3 3 2 2" xfId="49538"/>
    <cellStyle name="supPercentageL 3 3 3 2 3" xfId="49539"/>
    <cellStyle name="supPercentageL 3 3 3 2 4" xfId="49540"/>
    <cellStyle name="supPercentageL 3 3 3 2 5" xfId="49541"/>
    <cellStyle name="supPercentageL 3 3 3 2 6" xfId="49542"/>
    <cellStyle name="supPercentageL 3 3 3 2 7" xfId="49543"/>
    <cellStyle name="supPercentageL 3 3 3 3" xfId="49544"/>
    <cellStyle name="supPercentageL 3 3 3 4" xfId="49545"/>
    <cellStyle name="supPercentageL 3 3 3 5" xfId="49546"/>
    <cellStyle name="supPercentageL 3 3 3 6" xfId="49547"/>
    <cellStyle name="supPercentageL 3 3 4" xfId="49548"/>
    <cellStyle name="supPercentageL 3 3 4 2" xfId="49549"/>
    <cellStyle name="supPercentageL 3 3 4 3" xfId="49550"/>
    <cellStyle name="supPercentageL 3 3 4 4" xfId="49551"/>
    <cellStyle name="supPercentageL 3 3 4 5" xfId="49552"/>
    <cellStyle name="supPercentageL 3 3 4 6" xfId="49553"/>
    <cellStyle name="supPercentageL 3 3 4 7" xfId="49554"/>
    <cellStyle name="supPercentageL 3 3 5" xfId="49555"/>
    <cellStyle name="supPercentageL 3 3 6" xfId="49556"/>
    <cellStyle name="supPercentageL 3 3 7" xfId="49557"/>
    <cellStyle name="supPercentageL 3 3 8" xfId="49558"/>
    <cellStyle name="supPercentageL 3 3 9" xfId="49559"/>
    <cellStyle name="supPercentageL 3 4" xfId="49560"/>
    <cellStyle name="supPercentageL 3 4 10" xfId="49561"/>
    <cellStyle name="supPercentageL 3 4 11" xfId="49562"/>
    <cellStyle name="supPercentageL 3 4 12" xfId="49563"/>
    <cellStyle name="supPercentageL 3 4 2" xfId="49564"/>
    <cellStyle name="supPercentageL 3 4 2 10" xfId="49565"/>
    <cellStyle name="supPercentageL 3 4 2 11" xfId="49566"/>
    <cellStyle name="supPercentageL 3 4 2 12" xfId="49567"/>
    <cellStyle name="supPercentageL 3 4 2 2" xfId="49568"/>
    <cellStyle name="supPercentageL 3 4 2 2 2" xfId="49569"/>
    <cellStyle name="supPercentageL 3 4 2 2 2 2" xfId="49570"/>
    <cellStyle name="supPercentageL 3 4 2 2 2 3" xfId="49571"/>
    <cellStyle name="supPercentageL 3 4 2 2 2 4" xfId="49572"/>
    <cellStyle name="supPercentageL 3 4 2 2 2 5" xfId="49573"/>
    <cellStyle name="supPercentageL 3 4 2 2 2 6" xfId="49574"/>
    <cellStyle name="supPercentageL 3 4 2 2 2 7" xfId="49575"/>
    <cellStyle name="supPercentageL 3 4 2 2 3" xfId="49576"/>
    <cellStyle name="supPercentageL 3 4 2 2 4" xfId="49577"/>
    <cellStyle name="supPercentageL 3 4 2 2 5" xfId="49578"/>
    <cellStyle name="supPercentageL 3 4 2 2 6" xfId="49579"/>
    <cellStyle name="supPercentageL 3 4 2 3" xfId="49580"/>
    <cellStyle name="supPercentageL 3 4 2 3 2" xfId="49581"/>
    <cellStyle name="supPercentageL 3 4 2 3 3" xfId="49582"/>
    <cellStyle name="supPercentageL 3 4 2 3 4" xfId="49583"/>
    <cellStyle name="supPercentageL 3 4 2 3 5" xfId="49584"/>
    <cellStyle name="supPercentageL 3 4 2 3 6" xfId="49585"/>
    <cellStyle name="supPercentageL 3 4 2 3 7" xfId="49586"/>
    <cellStyle name="supPercentageL 3 4 2 4" xfId="49587"/>
    <cellStyle name="supPercentageL 3 4 2 5" xfId="49588"/>
    <cellStyle name="supPercentageL 3 4 2 6" xfId="49589"/>
    <cellStyle name="supPercentageL 3 4 2 7" xfId="49590"/>
    <cellStyle name="supPercentageL 3 4 2 8" xfId="49591"/>
    <cellStyle name="supPercentageL 3 4 2 9" xfId="49592"/>
    <cellStyle name="supPercentageL 3 4 3" xfId="49593"/>
    <cellStyle name="supPercentageL 3 4 3 2" xfId="49594"/>
    <cellStyle name="supPercentageL 3 4 3 2 2" xfId="49595"/>
    <cellStyle name="supPercentageL 3 4 3 2 3" xfId="49596"/>
    <cellStyle name="supPercentageL 3 4 3 2 4" xfId="49597"/>
    <cellStyle name="supPercentageL 3 4 3 2 5" xfId="49598"/>
    <cellStyle name="supPercentageL 3 4 3 2 6" xfId="49599"/>
    <cellStyle name="supPercentageL 3 4 3 2 7" xfId="49600"/>
    <cellStyle name="supPercentageL 3 4 3 3" xfId="49601"/>
    <cellStyle name="supPercentageL 3 4 3 4" xfId="49602"/>
    <cellStyle name="supPercentageL 3 4 3 5" xfId="49603"/>
    <cellStyle name="supPercentageL 3 4 3 6" xfId="49604"/>
    <cellStyle name="supPercentageL 3 4 4" xfId="49605"/>
    <cellStyle name="supPercentageL 3 4 4 2" xfId="49606"/>
    <cellStyle name="supPercentageL 3 4 4 3" xfId="49607"/>
    <cellStyle name="supPercentageL 3 4 4 4" xfId="49608"/>
    <cellStyle name="supPercentageL 3 4 4 5" xfId="49609"/>
    <cellStyle name="supPercentageL 3 4 4 6" xfId="49610"/>
    <cellStyle name="supPercentageL 3 4 4 7" xfId="49611"/>
    <cellStyle name="supPercentageL 3 4 5" xfId="49612"/>
    <cellStyle name="supPercentageL 3 4 6" xfId="49613"/>
    <cellStyle name="supPercentageL 3 4 7" xfId="49614"/>
    <cellStyle name="supPercentageL 3 4 8" xfId="49615"/>
    <cellStyle name="supPercentageL 3 4 9" xfId="49616"/>
    <cellStyle name="supPercentageL 3 5" xfId="49617"/>
    <cellStyle name="supPercentageL 3 5 2" xfId="49618"/>
    <cellStyle name="supPercentageL 3 5 3" xfId="49619"/>
    <cellStyle name="supPercentageL 3 5 4" xfId="49620"/>
    <cellStyle name="supPercentageL 3 5 5" xfId="49621"/>
    <cellStyle name="supPercentageL 3 5 6" xfId="49622"/>
    <cellStyle name="supPercentageL 3 5 7" xfId="49623"/>
    <cellStyle name="supPercentageL 3 6" xfId="49624"/>
    <cellStyle name="supPercentageL 3 6 2" xfId="49625"/>
    <cellStyle name="supPercentageL 3 6 3" xfId="49626"/>
    <cellStyle name="supPercentageL 3 6 4" xfId="49627"/>
    <cellStyle name="supPercentageL 3 6 5" xfId="49628"/>
    <cellStyle name="supPercentageL 3 6 6" xfId="49629"/>
    <cellStyle name="supPercentageL 3 6 7" xfId="49630"/>
    <cellStyle name="supPercentageL 3 7" xfId="49631"/>
    <cellStyle name="supPercentageL 3 7 2" xfId="49632"/>
    <cellStyle name="supPercentageL 3 7 3" xfId="49633"/>
    <cellStyle name="supPercentageL 3 7 4" xfId="49634"/>
    <cellStyle name="supPercentageL 3 8" xfId="49635"/>
    <cellStyle name="supPercentageL 3 8 2" xfId="49636"/>
    <cellStyle name="supPercentageL 3 8 3" xfId="49637"/>
    <cellStyle name="supPercentageL 3 8 4" xfId="49638"/>
    <cellStyle name="supPercentageL 3 9" xfId="49639"/>
    <cellStyle name="supPercentageL 4" xfId="49640"/>
    <cellStyle name="supPercentageL 4 10" xfId="49641"/>
    <cellStyle name="supPercentageL 4 11" xfId="49642"/>
    <cellStyle name="supPercentageL 4 12" xfId="49643"/>
    <cellStyle name="supPercentageL 4 13" xfId="49644"/>
    <cellStyle name="supPercentageL 4 2" xfId="49645"/>
    <cellStyle name="supPercentageL 4 2 2" xfId="49646"/>
    <cellStyle name="supPercentageL 4 2 2 2" xfId="49647"/>
    <cellStyle name="supPercentageL 4 2 2 3" xfId="49648"/>
    <cellStyle name="supPercentageL 4 2 2 4" xfId="49649"/>
    <cellStyle name="supPercentageL 4 2 2 5" xfId="49650"/>
    <cellStyle name="supPercentageL 4 2 2 6" xfId="49651"/>
    <cellStyle name="supPercentageL 4 2 2 7" xfId="49652"/>
    <cellStyle name="supPercentageL 4 2 3" xfId="49653"/>
    <cellStyle name="supPercentageL 4 2 4" xfId="49654"/>
    <cellStyle name="supPercentageL 4 2 5" xfId="49655"/>
    <cellStyle name="supPercentageL 4 2 6" xfId="49656"/>
    <cellStyle name="supPercentageL 4 3" xfId="49657"/>
    <cellStyle name="supPercentageL 4 3 2" xfId="49658"/>
    <cellStyle name="supPercentageL 4 3 3" xfId="49659"/>
    <cellStyle name="supPercentageL 4 3 4" xfId="49660"/>
    <cellStyle name="supPercentageL 4 3 5" xfId="49661"/>
    <cellStyle name="supPercentageL 4 3 6" xfId="49662"/>
    <cellStyle name="supPercentageL 4 3 7" xfId="49663"/>
    <cellStyle name="supPercentageL 4 4" xfId="49664"/>
    <cellStyle name="supPercentageL 4 5" xfId="49665"/>
    <cellStyle name="supPercentageL 4 6" xfId="49666"/>
    <cellStyle name="supPercentageL 4 7" xfId="49667"/>
    <cellStyle name="supPercentageL 4 8" xfId="49668"/>
    <cellStyle name="supPercentageL 4 9" xfId="49669"/>
    <cellStyle name="supPercentageL 5" xfId="49670"/>
    <cellStyle name="supPercentageL 5 10" xfId="49671"/>
    <cellStyle name="supPercentageL 5 11" xfId="49672"/>
    <cellStyle name="supPercentageL 5 12" xfId="49673"/>
    <cellStyle name="supPercentageL 5 13" xfId="49674"/>
    <cellStyle name="supPercentageL 5 2" xfId="49675"/>
    <cellStyle name="supPercentageL 5 2 2" xfId="49676"/>
    <cellStyle name="supPercentageL 5 2 2 2" xfId="49677"/>
    <cellStyle name="supPercentageL 5 2 2 3" xfId="49678"/>
    <cellStyle name="supPercentageL 5 2 2 4" xfId="49679"/>
    <cellStyle name="supPercentageL 5 2 2 5" xfId="49680"/>
    <cellStyle name="supPercentageL 5 2 2 6" xfId="49681"/>
    <cellStyle name="supPercentageL 5 2 2 7" xfId="49682"/>
    <cellStyle name="supPercentageL 5 2 3" xfId="49683"/>
    <cellStyle name="supPercentageL 5 2 4" xfId="49684"/>
    <cellStyle name="supPercentageL 5 2 5" xfId="49685"/>
    <cellStyle name="supPercentageL 5 2 6" xfId="49686"/>
    <cellStyle name="supPercentageL 5 3" xfId="49687"/>
    <cellStyle name="supPercentageL 5 3 2" xfId="49688"/>
    <cellStyle name="supPercentageL 5 3 3" xfId="49689"/>
    <cellStyle name="supPercentageL 5 3 4" xfId="49690"/>
    <cellStyle name="supPercentageL 5 3 5" xfId="49691"/>
    <cellStyle name="supPercentageL 5 3 6" xfId="49692"/>
    <cellStyle name="supPercentageL 5 3 7" xfId="49693"/>
    <cellStyle name="supPercentageL 5 4" xfId="49694"/>
    <cellStyle name="supPercentageL 5 5" xfId="49695"/>
    <cellStyle name="supPercentageL 5 6" xfId="49696"/>
    <cellStyle name="supPercentageL 5 7" xfId="49697"/>
    <cellStyle name="supPercentageL 5 8" xfId="49698"/>
    <cellStyle name="supPercentageL 5 9" xfId="49699"/>
    <cellStyle name="supPercentageL 6" xfId="49700"/>
    <cellStyle name="supPercentageL 6 10" xfId="49701"/>
    <cellStyle name="supPercentageL 6 11" xfId="49702"/>
    <cellStyle name="supPercentageL 6 12" xfId="49703"/>
    <cellStyle name="supPercentageL 6 2" xfId="49704"/>
    <cellStyle name="supPercentageL 6 2 2" xfId="49705"/>
    <cellStyle name="supPercentageL 6 2 2 2" xfId="49706"/>
    <cellStyle name="supPercentageL 6 2 2 3" xfId="49707"/>
    <cellStyle name="supPercentageL 6 2 2 4" xfId="49708"/>
    <cellStyle name="supPercentageL 6 2 2 5" xfId="49709"/>
    <cellStyle name="supPercentageL 6 2 2 6" xfId="49710"/>
    <cellStyle name="supPercentageL 6 2 2 7" xfId="49711"/>
    <cellStyle name="supPercentageL 6 2 3" xfId="49712"/>
    <cellStyle name="supPercentageL 6 2 4" xfId="49713"/>
    <cellStyle name="supPercentageL 6 2 5" xfId="49714"/>
    <cellStyle name="supPercentageL 6 2 6" xfId="49715"/>
    <cellStyle name="supPercentageL 6 3" xfId="49716"/>
    <cellStyle name="supPercentageL 6 3 2" xfId="49717"/>
    <cellStyle name="supPercentageL 6 3 3" xfId="49718"/>
    <cellStyle name="supPercentageL 6 3 4" xfId="49719"/>
    <cellStyle name="supPercentageL 6 3 5" xfId="49720"/>
    <cellStyle name="supPercentageL 6 3 6" xfId="49721"/>
    <cellStyle name="supPercentageL 6 3 7" xfId="49722"/>
    <cellStyle name="supPercentageL 6 4" xfId="49723"/>
    <cellStyle name="supPercentageL 6 5" xfId="49724"/>
    <cellStyle name="supPercentageL 6 6" xfId="49725"/>
    <cellStyle name="supPercentageL 6 7" xfId="49726"/>
    <cellStyle name="supPercentageL 6 8" xfId="49727"/>
    <cellStyle name="supPercentageL 6 9" xfId="49728"/>
    <cellStyle name="supPercentageL 7" xfId="49729"/>
    <cellStyle name="supPercentageL 7 2" xfId="49730"/>
    <cellStyle name="supPercentageL 7 3" xfId="49731"/>
    <cellStyle name="supPercentageL 7 4" xfId="49732"/>
    <cellStyle name="supPercentageL 7 5" xfId="49733"/>
    <cellStyle name="supPercentageL 8" xfId="49734"/>
    <cellStyle name="supPercentageL 8 2" xfId="49735"/>
    <cellStyle name="supPercentageL 8 3" xfId="49736"/>
    <cellStyle name="supPercentageL 8 4" xfId="49737"/>
    <cellStyle name="supPercentageL 8 5" xfId="49738"/>
    <cellStyle name="supPercentageL 8 6" xfId="49739"/>
    <cellStyle name="supPercentageL 8 7" xfId="49740"/>
    <cellStyle name="supPercentageL 9" xfId="49741"/>
    <cellStyle name="supPercentageL 9 2" xfId="49742"/>
    <cellStyle name="supPercentageL 9 3" xfId="49743"/>
    <cellStyle name="supPercentageL 9 4" xfId="49744"/>
    <cellStyle name="supPercentageM" xfId="49745"/>
    <cellStyle name="supPercentageM 10" xfId="49746"/>
    <cellStyle name="supPercentageM 11" xfId="49747"/>
    <cellStyle name="supPercentageM 12" xfId="49748"/>
    <cellStyle name="supPercentageM 13" xfId="49749"/>
    <cellStyle name="supPercentageM 2" xfId="49750"/>
    <cellStyle name="supPercentageM 2 10" xfId="49751"/>
    <cellStyle name="supPercentageM 2 11" xfId="49752"/>
    <cellStyle name="supPercentageM 2 12" xfId="49753"/>
    <cellStyle name="supPercentageM 2 13" xfId="49754"/>
    <cellStyle name="supPercentageM 2 14" xfId="49755"/>
    <cellStyle name="supPercentageM 2 15" xfId="49756"/>
    <cellStyle name="supPercentageM 2 2" xfId="49757"/>
    <cellStyle name="supPercentageM 2 2 10" xfId="49758"/>
    <cellStyle name="supPercentageM 2 2 11" xfId="49759"/>
    <cellStyle name="supPercentageM 2 2 12" xfId="49760"/>
    <cellStyle name="supPercentageM 2 2 2" xfId="49761"/>
    <cellStyle name="supPercentageM 2 2 2 10" xfId="49762"/>
    <cellStyle name="supPercentageM 2 2 2 11" xfId="49763"/>
    <cellStyle name="supPercentageM 2 2 2 12" xfId="49764"/>
    <cellStyle name="supPercentageM 2 2 2 2" xfId="49765"/>
    <cellStyle name="supPercentageM 2 2 2 2 10" xfId="49766"/>
    <cellStyle name="supPercentageM 2 2 2 2 11" xfId="49767"/>
    <cellStyle name="supPercentageM 2 2 2 2 12" xfId="49768"/>
    <cellStyle name="supPercentageM 2 2 2 2 2" xfId="49769"/>
    <cellStyle name="supPercentageM 2 2 2 2 2 2" xfId="49770"/>
    <cellStyle name="supPercentageM 2 2 2 2 2 2 2" xfId="49771"/>
    <cellStyle name="supPercentageM 2 2 2 2 2 2 3" xfId="49772"/>
    <cellStyle name="supPercentageM 2 2 2 2 2 2 4" xfId="49773"/>
    <cellStyle name="supPercentageM 2 2 2 2 2 2 5" xfId="49774"/>
    <cellStyle name="supPercentageM 2 2 2 2 2 2 6" xfId="49775"/>
    <cellStyle name="supPercentageM 2 2 2 2 2 2 7" xfId="49776"/>
    <cellStyle name="supPercentageM 2 2 2 2 2 3" xfId="49777"/>
    <cellStyle name="supPercentageM 2 2 2 2 2 4" xfId="49778"/>
    <cellStyle name="supPercentageM 2 2 2 2 2 5" xfId="49779"/>
    <cellStyle name="supPercentageM 2 2 2 2 2 6" xfId="49780"/>
    <cellStyle name="supPercentageM 2 2 2 2 2 7" xfId="49781"/>
    <cellStyle name="supPercentageM 2 2 2 2 3" xfId="49782"/>
    <cellStyle name="supPercentageM 2 2 2 2 3 2" xfId="49783"/>
    <cellStyle name="supPercentageM 2 2 2 2 3 3" xfId="49784"/>
    <cellStyle name="supPercentageM 2 2 2 2 3 4" xfId="49785"/>
    <cellStyle name="supPercentageM 2 2 2 2 3 5" xfId="49786"/>
    <cellStyle name="supPercentageM 2 2 2 2 3 6" xfId="49787"/>
    <cellStyle name="supPercentageM 2 2 2 2 3 7" xfId="49788"/>
    <cellStyle name="supPercentageM 2 2 2 2 4" xfId="49789"/>
    <cellStyle name="supPercentageM 2 2 2 2 5" xfId="49790"/>
    <cellStyle name="supPercentageM 2 2 2 2 6" xfId="49791"/>
    <cellStyle name="supPercentageM 2 2 2 2 7" xfId="49792"/>
    <cellStyle name="supPercentageM 2 2 2 2 8" xfId="49793"/>
    <cellStyle name="supPercentageM 2 2 2 2 9" xfId="49794"/>
    <cellStyle name="supPercentageM 2 2 2 3" xfId="49795"/>
    <cellStyle name="supPercentageM 2 2 2 3 2" xfId="49796"/>
    <cellStyle name="supPercentageM 2 2 2 3 2 2" xfId="49797"/>
    <cellStyle name="supPercentageM 2 2 2 3 2 3" xfId="49798"/>
    <cellStyle name="supPercentageM 2 2 2 3 2 4" xfId="49799"/>
    <cellStyle name="supPercentageM 2 2 2 3 2 5" xfId="49800"/>
    <cellStyle name="supPercentageM 2 2 2 3 2 6" xfId="49801"/>
    <cellStyle name="supPercentageM 2 2 2 3 2 7" xfId="49802"/>
    <cellStyle name="supPercentageM 2 2 2 3 3" xfId="49803"/>
    <cellStyle name="supPercentageM 2 2 2 3 4" xfId="49804"/>
    <cellStyle name="supPercentageM 2 2 2 3 5" xfId="49805"/>
    <cellStyle name="supPercentageM 2 2 2 3 6" xfId="49806"/>
    <cellStyle name="supPercentageM 2 2 2 3 7" xfId="49807"/>
    <cellStyle name="supPercentageM 2 2 2 4" xfId="49808"/>
    <cellStyle name="supPercentageM 2 2 2 4 2" xfId="49809"/>
    <cellStyle name="supPercentageM 2 2 2 4 3" xfId="49810"/>
    <cellStyle name="supPercentageM 2 2 2 4 4" xfId="49811"/>
    <cellStyle name="supPercentageM 2 2 2 4 5" xfId="49812"/>
    <cellStyle name="supPercentageM 2 2 2 4 6" xfId="49813"/>
    <cellStyle name="supPercentageM 2 2 2 4 7" xfId="49814"/>
    <cellStyle name="supPercentageM 2 2 2 5" xfId="49815"/>
    <cellStyle name="supPercentageM 2 2 2 6" xfId="49816"/>
    <cellStyle name="supPercentageM 2 2 2 7" xfId="49817"/>
    <cellStyle name="supPercentageM 2 2 2 8" xfId="49818"/>
    <cellStyle name="supPercentageM 2 2 2 9" xfId="49819"/>
    <cellStyle name="supPercentageM 2 2 3" xfId="49820"/>
    <cellStyle name="supPercentageM 2 2 3 2" xfId="49821"/>
    <cellStyle name="supPercentageM 2 2 3 3" xfId="49822"/>
    <cellStyle name="supPercentageM 2 2 3 4" xfId="49823"/>
    <cellStyle name="supPercentageM 2 2 3 5" xfId="49824"/>
    <cellStyle name="supPercentageM 2 2 3 6" xfId="49825"/>
    <cellStyle name="supPercentageM 2 2 3 7" xfId="49826"/>
    <cellStyle name="supPercentageM 2 2 4" xfId="49827"/>
    <cellStyle name="supPercentageM 2 2 5" xfId="49828"/>
    <cellStyle name="supPercentageM 2 2 6" xfId="49829"/>
    <cellStyle name="supPercentageM 2 2 7" xfId="49830"/>
    <cellStyle name="supPercentageM 2 2 8" xfId="49831"/>
    <cellStyle name="supPercentageM 2 2 9" xfId="49832"/>
    <cellStyle name="supPercentageM 2 3" xfId="49833"/>
    <cellStyle name="supPercentageM 2 3 10" xfId="49834"/>
    <cellStyle name="supPercentageM 2 3 11" xfId="49835"/>
    <cellStyle name="supPercentageM 2 3 12" xfId="49836"/>
    <cellStyle name="supPercentageM 2 3 2" xfId="49837"/>
    <cellStyle name="supPercentageM 2 3 2 10" xfId="49838"/>
    <cellStyle name="supPercentageM 2 3 2 11" xfId="49839"/>
    <cellStyle name="supPercentageM 2 3 2 12" xfId="49840"/>
    <cellStyle name="supPercentageM 2 3 2 2" xfId="49841"/>
    <cellStyle name="supPercentageM 2 3 2 2 10" xfId="49842"/>
    <cellStyle name="supPercentageM 2 3 2 2 11" xfId="49843"/>
    <cellStyle name="supPercentageM 2 3 2 2 12" xfId="49844"/>
    <cellStyle name="supPercentageM 2 3 2 2 2" xfId="49845"/>
    <cellStyle name="supPercentageM 2 3 2 2 2 2" xfId="49846"/>
    <cellStyle name="supPercentageM 2 3 2 2 2 2 2" xfId="49847"/>
    <cellStyle name="supPercentageM 2 3 2 2 2 2 3" xfId="49848"/>
    <cellStyle name="supPercentageM 2 3 2 2 2 2 4" xfId="49849"/>
    <cellStyle name="supPercentageM 2 3 2 2 2 2 5" xfId="49850"/>
    <cellStyle name="supPercentageM 2 3 2 2 2 2 6" xfId="49851"/>
    <cellStyle name="supPercentageM 2 3 2 2 2 2 7" xfId="49852"/>
    <cellStyle name="supPercentageM 2 3 2 2 2 3" xfId="49853"/>
    <cellStyle name="supPercentageM 2 3 2 2 2 4" xfId="49854"/>
    <cellStyle name="supPercentageM 2 3 2 2 2 5" xfId="49855"/>
    <cellStyle name="supPercentageM 2 3 2 2 2 6" xfId="49856"/>
    <cellStyle name="supPercentageM 2 3 2 2 2 7" xfId="49857"/>
    <cellStyle name="supPercentageM 2 3 2 2 3" xfId="49858"/>
    <cellStyle name="supPercentageM 2 3 2 2 3 2" xfId="49859"/>
    <cellStyle name="supPercentageM 2 3 2 2 3 3" xfId="49860"/>
    <cellStyle name="supPercentageM 2 3 2 2 3 4" xfId="49861"/>
    <cellStyle name="supPercentageM 2 3 2 2 3 5" xfId="49862"/>
    <cellStyle name="supPercentageM 2 3 2 2 3 6" xfId="49863"/>
    <cellStyle name="supPercentageM 2 3 2 2 3 7" xfId="49864"/>
    <cellStyle name="supPercentageM 2 3 2 2 4" xfId="49865"/>
    <cellStyle name="supPercentageM 2 3 2 2 5" xfId="49866"/>
    <cellStyle name="supPercentageM 2 3 2 2 6" xfId="49867"/>
    <cellStyle name="supPercentageM 2 3 2 2 7" xfId="49868"/>
    <cellStyle name="supPercentageM 2 3 2 2 8" xfId="49869"/>
    <cellStyle name="supPercentageM 2 3 2 2 9" xfId="49870"/>
    <cellStyle name="supPercentageM 2 3 2 3" xfId="49871"/>
    <cellStyle name="supPercentageM 2 3 2 3 2" xfId="49872"/>
    <cellStyle name="supPercentageM 2 3 2 3 2 2" xfId="49873"/>
    <cellStyle name="supPercentageM 2 3 2 3 2 3" xfId="49874"/>
    <cellStyle name="supPercentageM 2 3 2 3 2 4" xfId="49875"/>
    <cellStyle name="supPercentageM 2 3 2 3 2 5" xfId="49876"/>
    <cellStyle name="supPercentageM 2 3 2 3 2 6" xfId="49877"/>
    <cellStyle name="supPercentageM 2 3 2 3 2 7" xfId="49878"/>
    <cellStyle name="supPercentageM 2 3 2 3 3" xfId="49879"/>
    <cellStyle name="supPercentageM 2 3 2 3 4" xfId="49880"/>
    <cellStyle name="supPercentageM 2 3 2 3 5" xfId="49881"/>
    <cellStyle name="supPercentageM 2 3 2 3 6" xfId="49882"/>
    <cellStyle name="supPercentageM 2 3 2 3 7" xfId="49883"/>
    <cellStyle name="supPercentageM 2 3 2 4" xfId="49884"/>
    <cellStyle name="supPercentageM 2 3 2 4 2" xfId="49885"/>
    <cellStyle name="supPercentageM 2 3 2 4 3" xfId="49886"/>
    <cellStyle name="supPercentageM 2 3 2 4 4" xfId="49887"/>
    <cellStyle name="supPercentageM 2 3 2 4 5" xfId="49888"/>
    <cellStyle name="supPercentageM 2 3 2 4 6" xfId="49889"/>
    <cellStyle name="supPercentageM 2 3 2 4 7" xfId="49890"/>
    <cellStyle name="supPercentageM 2 3 2 5" xfId="49891"/>
    <cellStyle name="supPercentageM 2 3 2 6" xfId="49892"/>
    <cellStyle name="supPercentageM 2 3 2 7" xfId="49893"/>
    <cellStyle name="supPercentageM 2 3 2 8" xfId="49894"/>
    <cellStyle name="supPercentageM 2 3 2 9" xfId="49895"/>
    <cellStyle name="supPercentageM 2 3 3" xfId="49896"/>
    <cellStyle name="supPercentageM 2 3 3 2" xfId="49897"/>
    <cellStyle name="supPercentageM 2 3 3 2 2" xfId="49898"/>
    <cellStyle name="supPercentageM 2 3 3 2 3" xfId="49899"/>
    <cellStyle name="supPercentageM 2 3 3 2 4" xfId="49900"/>
    <cellStyle name="supPercentageM 2 3 3 2 5" xfId="49901"/>
    <cellStyle name="supPercentageM 2 3 3 2 6" xfId="49902"/>
    <cellStyle name="supPercentageM 2 3 3 2 7" xfId="49903"/>
    <cellStyle name="supPercentageM 2 3 3 3" xfId="49904"/>
    <cellStyle name="supPercentageM 2 3 3 4" xfId="49905"/>
    <cellStyle name="supPercentageM 2 3 3 5" xfId="49906"/>
    <cellStyle name="supPercentageM 2 3 3 6" xfId="49907"/>
    <cellStyle name="supPercentageM 2 3 3 7" xfId="49908"/>
    <cellStyle name="supPercentageM 2 3 4" xfId="49909"/>
    <cellStyle name="supPercentageM 2 3 4 2" xfId="49910"/>
    <cellStyle name="supPercentageM 2 3 4 3" xfId="49911"/>
    <cellStyle name="supPercentageM 2 3 4 4" xfId="49912"/>
    <cellStyle name="supPercentageM 2 3 4 5" xfId="49913"/>
    <cellStyle name="supPercentageM 2 3 4 6" xfId="49914"/>
    <cellStyle name="supPercentageM 2 3 4 7" xfId="49915"/>
    <cellStyle name="supPercentageM 2 3 5" xfId="49916"/>
    <cellStyle name="supPercentageM 2 3 6" xfId="49917"/>
    <cellStyle name="supPercentageM 2 3 7" xfId="49918"/>
    <cellStyle name="supPercentageM 2 3 8" xfId="49919"/>
    <cellStyle name="supPercentageM 2 3 9" xfId="49920"/>
    <cellStyle name="supPercentageM 2 4" xfId="49921"/>
    <cellStyle name="supPercentageM 2 4 10" xfId="49922"/>
    <cellStyle name="supPercentageM 2 4 11" xfId="49923"/>
    <cellStyle name="supPercentageM 2 4 12" xfId="49924"/>
    <cellStyle name="supPercentageM 2 4 2" xfId="49925"/>
    <cellStyle name="supPercentageM 2 4 2 10" xfId="49926"/>
    <cellStyle name="supPercentageM 2 4 2 11" xfId="49927"/>
    <cellStyle name="supPercentageM 2 4 2 12" xfId="49928"/>
    <cellStyle name="supPercentageM 2 4 2 2" xfId="49929"/>
    <cellStyle name="supPercentageM 2 4 2 2 10" xfId="49930"/>
    <cellStyle name="supPercentageM 2 4 2 2 11" xfId="49931"/>
    <cellStyle name="supPercentageM 2 4 2 2 12" xfId="49932"/>
    <cellStyle name="supPercentageM 2 4 2 2 2" xfId="49933"/>
    <cellStyle name="supPercentageM 2 4 2 2 2 2" xfId="49934"/>
    <cellStyle name="supPercentageM 2 4 2 2 2 2 2" xfId="49935"/>
    <cellStyle name="supPercentageM 2 4 2 2 2 2 3" xfId="49936"/>
    <cellStyle name="supPercentageM 2 4 2 2 2 2 4" xfId="49937"/>
    <cellStyle name="supPercentageM 2 4 2 2 2 2 5" xfId="49938"/>
    <cellStyle name="supPercentageM 2 4 2 2 2 2 6" xfId="49939"/>
    <cellStyle name="supPercentageM 2 4 2 2 2 2 7" xfId="49940"/>
    <cellStyle name="supPercentageM 2 4 2 2 2 3" xfId="49941"/>
    <cellStyle name="supPercentageM 2 4 2 2 2 4" xfId="49942"/>
    <cellStyle name="supPercentageM 2 4 2 2 2 5" xfId="49943"/>
    <cellStyle name="supPercentageM 2 4 2 2 2 6" xfId="49944"/>
    <cellStyle name="supPercentageM 2 4 2 2 2 7" xfId="49945"/>
    <cellStyle name="supPercentageM 2 4 2 2 3" xfId="49946"/>
    <cellStyle name="supPercentageM 2 4 2 2 3 2" xfId="49947"/>
    <cellStyle name="supPercentageM 2 4 2 2 3 3" xfId="49948"/>
    <cellStyle name="supPercentageM 2 4 2 2 3 4" xfId="49949"/>
    <cellStyle name="supPercentageM 2 4 2 2 3 5" xfId="49950"/>
    <cellStyle name="supPercentageM 2 4 2 2 3 6" xfId="49951"/>
    <cellStyle name="supPercentageM 2 4 2 2 3 7" xfId="49952"/>
    <cellStyle name="supPercentageM 2 4 2 2 4" xfId="49953"/>
    <cellStyle name="supPercentageM 2 4 2 2 5" xfId="49954"/>
    <cellStyle name="supPercentageM 2 4 2 2 6" xfId="49955"/>
    <cellStyle name="supPercentageM 2 4 2 2 7" xfId="49956"/>
    <cellStyle name="supPercentageM 2 4 2 2 8" xfId="49957"/>
    <cellStyle name="supPercentageM 2 4 2 2 9" xfId="49958"/>
    <cellStyle name="supPercentageM 2 4 2 3" xfId="49959"/>
    <cellStyle name="supPercentageM 2 4 2 3 2" xfId="49960"/>
    <cellStyle name="supPercentageM 2 4 2 3 2 2" xfId="49961"/>
    <cellStyle name="supPercentageM 2 4 2 3 2 3" xfId="49962"/>
    <cellStyle name="supPercentageM 2 4 2 3 2 4" xfId="49963"/>
    <cellStyle name="supPercentageM 2 4 2 3 2 5" xfId="49964"/>
    <cellStyle name="supPercentageM 2 4 2 3 2 6" xfId="49965"/>
    <cellStyle name="supPercentageM 2 4 2 3 2 7" xfId="49966"/>
    <cellStyle name="supPercentageM 2 4 2 3 3" xfId="49967"/>
    <cellStyle name="supPercentageM 2 4 2 3 4" xfId="49968"/>
    <cellStyle name="supPercentageM 2 4 2 3 5" xfId="49969"/>
    <cellStyle name="supPercentageM 2 4 2 3 6" xfId="49970"/>
    <cellStyle name="supPercentageM 2 4 2 3 7" xfId="49971"/>
    <cellStyle name="supPercentageM 2 4 2 4" xfId="49972"/>
    <cellStyle name="supPercentageM 2 4 2 4 2" xfId="49973"/>
    <cellStyle name="supPercentageM 2 4 2 4 3" xfId="49974"/>
    <cellStyle name="supPercentageM 2 4 2 4 4" xfId="49975"/>
    <cellStyle name="supPercentageM 2 4 2 4 5" xfId="49976"/>
    <cellStyle name="supPercentageM 2 4 2 4 6" xfId="49977"/>
    <cellStyle name="supPercentageM 2 4 2 4 7" xfId="49978"/>
    <cellStyle name="supPercentageM 2 4 2 5" xfId="49979"/>
    <cellStyle name="supPercentageM 2 4 2 6" xfId="49980"/>
    <cellStyle name="supPercentageM 2 4 2 7" xfId="49981"/>
    <cellStyle name="supPercentageM 2 4 2 8" xfId="49982"/>
    <cellStyle name="supPercentageM 2 4 2 9" xfId="49983"/>
    <cellStyle name="supPercentageM 2 4 3" xfId="49984"/>
    <cellStyle name="supPercentageM 2 4 3 2" xfId="49985"/>
    <cellStyle name="supPercentageM 2 4 3 2 2" xfId="49986"/>
    <cellStyle name="supPercentageM 2 4 3 2 3" xfId="49987"/>
    <cellStyle name="supPercentageM 2 4 3 2 4" xfId="49988"/>
    <cellStyle name="supPercentageM 2 4 3 2 5" xfId="49989"/>
    <cellStyle name="supPercentageM 2 4 3 2 6" xfId="49990"/>
    <cellStyle name="supPercentageM 2 4 3 2 7" xfId="49991"/>
    <cellStyle name="supPercentageM 2 4 3 3" xfId="49992"/>
    <cellStyle name="supPercentageM 2 4 3 4" xfId="49993"/>
    <cellStyle name="supPercentageM 2 4 3 5" xfId="49994"/>
    <cellStyle name="supPercentageM 2 4 3 6" xfId="49995"/>
    <cellStyle name="supPercentageM 2 4 3 7" xfId="49996"/>
    <cellStyle name="supPercentageM 2 4 4" xfId="49997"/>
    <cellStyle name="supPercentageM 2 4 4 2" xfId="49998"/>
    <cellStyle name="supPercentageM 2 4 4 3" xfId="49999"/>
    <cellStyle name="supPercentageM 2 4 4 4" xfId="50000"/>
    <cellStyle name="supPercentageM 2 4 4 5" xfId="50001"/>
    <cellStyle name="supPercentageM 2 4 4 6" xfId="50002"/>
    <cellStyle name="supPercentageM 2 4 4 7" xfId="50003"/>
    <cellStyle name="supPercentageM 2 4 5" xfId="50004"/>
    <cellStyle name="supPercentageM 2 4 6" xfId="50005"/>
    <cellStyle name="supPercentageM 2 4 7" xfId="50006"/>
    <cellStyle name="supPercentageM 2 4 8" xfId="50007"/>
    <cellStyle name="supPercentageM 2 4 9" xfId="50008"/>
    <cellStyle name="supPercentageM 2 5" xfId="50009"/>
    <cellStyle name="supPercentageM 2 5 10" xfId="50010"/>
    <cellStyle name="supPercentageM 2 5 11" xfId="50011"/>
    <cellStyle name="supPercentageM 2 5 12" xfId="50012"/>
    <cellStyle name="supPercentageM 2 5 2" xfId="50013"/>
    <cellStyle name="supPercentageM 2 5 2 10" xfId="50014"/>
    <cellStyle name="supPercentageM 2 5 2 11" xfId="50015"/>
    <cellStyle name="supPercentageM 2 5 2 12" xfId="50016"/>
    <cellStyle name="supPercentageM 2 5 2 2" xfId="50017"/>
    <cellStyle name="supPercentageM 2 5 2 2 2" xfId="50018"/>
    <cellStyle name="supPercentageM 2 5 2 2 2 2" xfId="50019"/>
    <cellStyle name="supPercentageM 2 5 2 2 2 3" xfId="50020"/>
    <cellStyle name="supPercentageM 2 5 2 2 2 4" xfId="50021"/>
    <cellStyle name="supPercentageM 2 5 2 2 2 5" xfId="50022"/>
    <cellStyle name="supPercentageM 2 5 2 2 2 6" xfId="50023"/>
    <cellStyle name="supPercentageM 2 5 2 2 2 7" xfId="50024"/>
    <cellStyle name="supPercentageM 2 5 2 2 3" xfId="50025"/>
    <cellStyle name="supPercentageM 2 5 2 2 4" xfId="50026"/>
    <cellStyle name="supPercentageM 2 5 2 2 5" xfId="50027"/>
    <cellStyle name="supPercentageM 2 5 2 2 6" xfId="50028"/>
    <cellStyle name="supPercentageM 2 5 2 2 7" xfId="50029"/>
    <cellStyle name="supPercentageM 2 5 2 3" xfId="50030"/>
    <cellStyle name="supPercentageM 2 5 2 3 2" xfId="50031"/>
    <cellStyle name="supPercentageM 2 5 2 3 3" xfId="50032"/>
    <cellStyle name="supPercentageM 2 5 2 3 4" xfId="50033"/>
    <cellStyle name="supPercentageM 2 5 2 3 5" xfId="50034"/>
    <cellStyle name="supPercentageM 2 5 2 3 6" xfId="50035"/>
    <cellStyle name="supPercentageM 2 5 2 3 7" xfId="50036"/>
    <cellStyle name="supPercentageM 2 5 2 4" xfId="50037"/>
    <cellStyle name="supPercentageM 2 5 2 5" xfId="50038"/>
    <cellStyle name="supPercentageM 2 5 2 6" xfId="50039"/>
    <cellStyle name="supPercentageM 2 5 2 7" xfId="50040"/>
    <cellStyle name="supPercentageM 2 5 2 8" xfId="50041"/>
    <cellStyle name="supPercentageM 2 5 2 9" xfId="50042"/>
    <cellStyle name="supPercentageM 2 5 3" xfId="50043"/>
    <cellStyle name="supPercentageM 2 5 3 2" xfId="50044"/>
    <cellStyle name="supPercentageM 2 5 3 2 2" xfId="50045"/>
    <cellStyle name="supPercentageM 2 5 3 2 3" xfId="50046"/>
    <cellStyle name="supPercentageM 2 5 3 2 4" xfId="50047"/>
    <cellStyle name="supPercentageM 2 5 3 2 5" xfId="50048"/>
    <cellStyle name="supPercentageM 2 5 3 2 6" xfId="50049"/>
    <cellStyle name="supPercentageM 2 5 3 2 7" xfId="50050"/>
    <cellStyle name="supPercentageM 2 5 3 3" xfId="50051"/>
    <cellStyle name="supPercentageM 2 5 3 4" xfId="50052"/>
    <cellStyle name="supPercentageM 2 5 3 5" xfId="50053"/>
    <cellStyle name="supPercentageM 2 5 3 6" xfId="50054"/>
    <cellStyle name="supPercentageM 2 5 3 7" xfId="50055"/>
    <cellStyle name="supPercentageM 2 5 4" xfId="50056"/>
    <cellStyle name="supPercentageM 2 5 4 2" xfId="50057"/>
    <cellStyle name="supPercentageM 2 5 4 3" xfId="50058"/>
    <cellStyle name="supPercentageM 2 5 4 4" xfId="50059"/>
    <cellStyle name="supPercentageM 2 5 4 5" xfId="50060"/>
    <cellStyle name="supPercentageM 2 5 4 6" xfId="50061"/>
    <cellStyle name="supPercentageM 2 5 4 7" xfId="50062"/>
    <cellStyle name="supPercentageM 2 5 5" xfId="50063"/>
    <cellStyle name="supPercentageM 2 5 6" xfId="50064"/>
    <cellStyle name="supPercentageM 2 5 7" xfId="50065"/>
    <cellStyle name="supPercentageM 2 5 8" xfId="50066"/>
    <cellStyle name="supPercentageM 2 5 9" xfId="50067"/>
    <cellStyle name="supPercentageM 2 6" xfId="50068"/>
    <cellStyle name="supPercentageM 2 6 2" xfId="50069"/>
    <cellStyle name="supPercentageM 2 6 3" xfId="50070"/>
    <cellStyle name="supPercentageM 2 6 4" xfId="50071"/>
    <cellStyle name="supPercentageM 2 6 5" xfId="50072"/>
    <cellStyle name="supPercentageM 2 6 6" xfId="50073"/>
    <cellStyle name="supPercentageM 2 7" xfId="50074"/>
    <cellStyle name="supPercentageM 2 7 2" xfId="50075"/>
    <cellStyle name="supPercentageM 2 7 3" xfId="50076"/>
    <cellStyle name="supPercentageM 2 7 4" xfId="50077"/>
    <cellStyle name="supPercentageM 2 7 5" xfId="50078"/>
    <cellStyle name="supPercentageM 2 7 6" xfId="50079"/>
    <cellStyle name="supPercentageM 2 7 7" xfId="50080"/>
    <cellStyle name="supPercentageM 2 8" xfId="50081"/>
    <cellStyle name="supPercentageM 2 9" xfId="50082"/>
    <cellStyle name="supPercentageM 3" xfId="50083"/>
    <cellStyle name="supPercentageM 3 10" xfId="50084"/>
    <cellStyle name="supPercentageM 3 11" xfId="50085"/>
    <cellStyle name="supPercentageM 3 12" xfId="50086"/>
    <cellStyle name="supPercentageM 3 13" xfId="50087"/>
    <cellStyle name="supPercentageM 3 14" xfId="50088"/>
    <cellStyle name="supPercentageM 3 2" xfId="50089"/>
    <cellStyle name="supPercentageM 3 2 10" xfId="50090"/>
    <cellStyle name="supPercentageM 3 2 11" xfId="50091"/>
    <cellStyle name="supPercentageM 3 2 12" xfId="50092"/>
    <cellStyle name="supPercentageM 3 2 2" xfId="50093"/>
    <cellStyle name="supPercentageM 3 2 2 10" xfId="50094"/>
    <cellStyle name="supPercentageM 3 2 2 11" xfId="50095"/>
    <cellStyle name="supPercentageM 3 2 2 12" xfId="50096"/>
    <cellStyle name="supPercentageM 3 2 2 2" xfId="50097"/>
    <cellStyle name="supPercentageM 3 2 2 2 10" xfId="50098"/>
    <cellStyle name="supPercentageM 3 2 2 2 11" xfId="50099"/>
    <cellStyle name="supPercentageM 3 2 2 2 12" xfId="50100"/>
    <cellStyle name="supPercentageM 3 2 2 2 2" xfId="50101"/>
    <cellStyle name="supPercentageM 3 2 2 2 2 2" xfId="50102"/>
    <cellStyle name="supPercentageM 3 2 2 2 2 2 2" xfId="50103"/>
    <cellStyle name="supPercentageM 3 2 2 2 2 2 3" xfId="50104"/>
    <cellStyle name="supPercentageM 3 2 2 2 2 2 4" xfId="50105"/>
    <cellStyle name="supPercentageM 3 2 2 2 2 2 5" xfId="50106"/>
    <cellStyle name="supPercentageM 3 2 2 2 2 2 6" xfId="50107"/>
    <cellStyle name="supPercentageM 3 2 2 2 2 2 7" xfId="50108"/>
    <cellStyle name="supPercentageM 3 2 2 2 2 3" xfId="50109"/>
    <cellStyle name="supPercentageM 3 2 2 2 2 4" xfId="50110"/>
    <cellStyle name="supPercentageM 3 2 2 2 2 5" xfId="50111"/>
    <cellStyle name="supPercentageM 3 2 2 2 2 6" xfId="50112"/>
    <cellStyle name="supPercentageM 3 2 2 2 2 7" xfId="50113"/>
    <cellStyle name="supPercentageM 3 2 2 2 3" xfId="50114"/>
    <cellStyle name="supPercentageM 3 2 2 2 3 2" xfId="50115"/>
    <cellStyle name="supPercentageM 3 2 2 2 3 3" xfId="50116"/>
    <cellStyle name="supPercentageM 3 2 2 2 3 4" xfId="50117"/>
    <cellStyle name="supPercentageM 3 2 2 2 3 5" xfId="50118"/>
    <cellStyle name="supPercentageM 3 2 2 2 3 6" xfId="50119"/>
    <cellStyle name="supPercentageM 3 2 2 2 3 7" xfId="50120"/>
    <cellStyle name="supPercentageM 3 2 2 2 4" xfId="50121"/>
    <cellStyle name="supPercentageM 3 2 2 2 5" xfId="50122"/>
    <cellStyle name="supPercentageM 3 2 2 2 6" xfId="50123"/>
    <cellStyle name="supPercentageM 3 2 2 2 7" xfId="50124"/>
    <cellStyle name="supPercentageM 3 2 2 2 8" xfId="50125"/>
    <cellStyle name="supPercentageM 3 2 2 2 9" xfId="50126"/>
    <cellStyle name="supPercentageM 3 2 2 3" xfId="50127"/>
    <cellStyle name="supPercentageM 3 2 2 3 2" xfId="50128"/>
    <cellStyle name="supPercentageM 3 2 2 3 2 2" xfId="50129"/>
    <cellStyle name="supPercentageM 3 2 2 3 2 3" xfId="50130"/>
    <cellStyle name="supPercentageM 3 2 2 3 2 4" xfId="50131"/>
    <cellStyle name="supPercentageM 3 2 2 3 2 5" xfId="50132"/>
    <cellStyle name="supPercentageM 3 2 2 3 2 6" xfId="50133"/>
    <cellStyle name="supPercentageM 3 2 2 3 2 7" xfId="50134"/>
    <cellStyle name="supPercentageM 3 2 2 3 3" xfId="50135"/>
    <cellStyle name="supPercentageM 3 2 2 3 4" xfId="50136"/>
    <cellStyle name="supPercentageM 3 2 2 3 5" xfId="50137"/>
    <cellStyle name="supPercentageM 3 2 2 3 6" xfId="50138"/>
    <cellStyle name="supPercentageM 3 2 2 3 7" xfId="50139"/>
    <cellStyle name="supPercentageM 3 2 2 4" xfId="50140"/>
    <cellStyle name="supPercentageM 3 2 2 4 2" xfId="50141"/>
    <cellStyle name="supPercentageM 3 2 2 4 3" xfId="50142"/>
    <cellStyle name="supPercentageM 3 2 2 4 4" xfId="50143"/>
    <cellStyle name="supPercentageM 3 2 2 4 5" xfId="50144"/>
    <cellStyle name="supPercentageM 3 2 2 4 6" xfId="50145"/>
    <cellStyle name="supPercentageM 3 2 2 4 7" xfId="50146"/>
    <cellStyle name="supPercentageM 3 2 2 5" xfId="50147"/>
    <cellStyle name="supPercentageM 3 2 2 6" xfId="50148"/>
    <cellStyle name="supPercentageM 3 2 2 7" xfId="50149"/>
    <cellStyle name="supPercentageM 3 2 2 8" xfId="50150"/>
    <cellStyle name="supPercentageM 3 2 2 9" xfId="50151"/>
    <cellStyle name="supPercentageM 3 2 3" xfId="50152"/>
    <cellStyle name="supPercentageM 3 2 3 2" xfId="50153"/>
    <cellStyle name="supPercentageM 3 2 3 3" xfId="50154"/>
    <cellStyle name="supPercentageM 3 2 3 4" xfId="50155"/>
    <cellStyle name="supPercentageM 3 2 3 5" xfId="50156"/>
    <cellStyle name="supPercentageM 3 2 3 6" xfId="50157"/>
    <cellStyle name="supPercentageM 3 2 3 7" xfId="50158"/>
    <cellStyle name="supPercentageM 3 2 4" xfId="50159"/>
    <cellStyle name="supPercentageM 3 2 5" xfId="50160"/>
    <cellStyle name="supPercentageM 3 2 6" xfId="50161"/>
    <cellStyle name="supPercentageM 3 2 7" xfId="50162"/>
    <cellStyle name="supPercentageM 3 2 8" xfId="50163"/>
    <cellStyle name="supPercentageM 3 2 9" xfId="50164"/>
    <cellStyle name="supPercentageM 3 3" xfId="50165"/>
    <cellStyle name="supPercentageM 3 3 10" xfId="50166"/>
    <cellStyle name="supPercentageM 3 3 11" xfId="50167"/>
    <cellStyle name="supPercentageM 3 3 12" xfId="50168"/>
    <cellStyle name="supPercentageM 3 3 2" xfId="50169"/>
    <cellStyle name="supPercentageM 3 3 2 10" xfId="50170"/>
    <cellStyle name="supPercentageM 3 3 2 11" xfId="50171"/>
    <cellStyle name="supPercentageM 3 3 2 12" xfId="50172"/>
    <cellStyle name="supPercentageM 3 3 2 2" xfId="50173"/>
    <cellStyle name="supPercentageM 3 3 2 2 10" xfId="50174"/>
    <cellStyle name="supPercentageM 3 3 2 2 11" xfId="50175"/>
    <cellStyle name="supPercentageM 3 3 2 2 12" xfId="50176"/>
    <cellStyle name="supPercentageM 3 3 2 2 2" xfId="50177"/>
    <cellStyle name="supPercentageM 3 3 2 2 2 2" xfId="50178"/>
    <cellStyle name="supPercentageM 3 3 2 2 2 2 2" xfId="50179"/>
    <cellStyle name="supPercentageM 3 3 2 2 2 2 3" xfId="50180"/>
    <cellStyle name="supPercentageM 3 3 2 2 2 2 4" xfId="50181"/>
    <cellStyle name="supPercentageM 3 3 2 2 2 2 5" xfId="50182"/>
    <cellStyle name="supPercentageM 3 3 2 2 2 2 6" xfId="50183"/>
    <cellStyle name="supPercentageM 3 3 2 2 2 2 7" xfId="50184"/>
    <cellStyle name="supPercentageM 3 3 2 2 2 3" xfId="50185"/>
    <cellStyle name="supPercentageM 3 3 2 2 2 4" xfId="50186"/>
    <cellStyle name="supPercentageM 3 3 2 2 2 5" xfId="50187"/>
    <cellStyle name="supPercentageM 3 3 2 2 2 6" xfId="50188"/>
    <cellStyle name="supPercentageM 3 3 2 2 2 7" xfId="50189"/>
    <cellStyle name="supPercentageM 3 3 2 2 3" xfId="50190"/>
    <cellStyle name="supPercentageM 3 3 2 2 3 2" xfId="50191"/>
    <cellStyle name="supPercentageM 3 3 2 2 3 3" xfId="50192"/>
    <cellStyle name="supPercentageM 3 3 2 2 3 4" xfId="50193"/>
    <cellStyle name="supPercentageM 3 3 2 2 3 5" xfId="50194"/>
    <cellStyle name="supPercentageM 3 3 2 2 3 6" xfId="50195"/>
    <cellStyle name="supPercentageM 3 3 2 2 3 7" xfId="50196"/>
    <cellStyle name="supPercentageM 3 3 2 2 4" xfId="50197"/>
    <cellStyle name="supPercentageM 3 3 2 2 5" xfId="50198"/>
    <cellStyle name="supPercentageM 3 3 2 2 6" xfId="50199"/>
    <cellStyle name="supPercentageM 3 3 2 2 7" xfId="50200"/>
    <cellStyle name="supPercentageM 3 3 2 2 8" xfId="50201"/>
    <cellStyle name="supPercentageM 3 3 2 2 9" xfId="50202"/>
    <cellStyle name="supPercentageM 3 3 2 3" xfId="50203"/>
    <cellStyle name="supPercentageM 3 3 2 3 2" xfId="50204"/>
    <cellStyle name="supPercentageM 3 3 2 3 2 2" xfId="50205"/>
    <cellStyle name="supPercentageM 3 3 2 3 2 3" xfId="50206"/>
    <cellStyle name="supPercentageM 3 3 2 3 2 4" xfId="50207"/>
    <cellStyle name="supPercentageM 3 3 2 3 2 5" xfId="50208"/>
    <cellStyle name="supPercentageM 3 3 2 3 2 6" xfId="50209"/>
    <cellStyle name="supPercentageM 3 3 2 3 2 7" xfId="50210"/>
    <cellStyle name="supPercentageM 3 3 2 3 3" xfId="50211"/>
    <cellStyle name="supPercentageM 3 3 2 3 4" xfId="50212"/>
    <cellStyle name="supPercentageM 3 3 2 3 5" xfId="50213"/>
    <cellStyle name="supPercentageM 3 3 2 3 6" xfId="50214"/>
    <cellStyle name="supPercentageM 3 3 2 3 7" xfId="50215"/>
    <cellStyle name="supPercentageM 3 3 2 4" xfId="50216"/>
    <cellStyle name="supPercentageM 3 3 2 4 2" xfId="50217"/>
    <cellStyle name="supPercentageM 3 3 2 4 3" xfId="50218"/>
    <cellStyle name="supPercentageM 3 3 2 4 4" xfId="50219"/>
    <cellStyle name="supPercentageM 3 3 2 4 5" xfId="50220"/>
    <cellStyle name="supPercentageM 3 3 2 4 6" xfId="50221"/>
    <cellStyle name="supPercentageM 3 3 2 4 7" xfId="50222"/>
    <cellStyle name="supPercentageM 3 3 2 5" xfId="50223"/>
    <cellStyle name="supPercentageM 3 3 2 6" xfId="50224"/>
    <cellStyle name="supPercentageM 3 3 2 7" xfId="50225"/>
    <cellStyle name="supPercentageM 3 3 2 8" xfId="50226"/>
    <cellStyle name="supPercentageM 3 3 2 9" xfId="50227"/>
    <cellStyle name="supPercentageM 3 3 3" xfId="50228"/>
    <cellStyle name="supPercentageM 3 3 3 2" xfId="50229"/>
    <cellStyle name="supPercentageM 3 3 3 2 2" xfId="50230"/>
    <cellStyle name="supPercentageM 3 3 3 2 3" xfId="50231"/>
    <cellStyle name="supPercentageM 3 3 3 2 4" xfId="50232"/>
    <cellStyle name="supPercentageM 3 3 3 2 5" xfId="50233"/>
    <cellStyle name="supPercentageM 3 3 3 2 6" xfId="50234"/>
    <cellStyle name="supPercentageM 3 3 3 2 7" xfId="50235"/>
    <cellStyle name="supPercentageM 3 3 3 3" xfId="50236"/>
    <cellStyle name="supPercentageM 3 3 3 4" xfId="50237"/>
    <cellStyle name="supPercentageM 3 3 3 5" xfId="50238"/>
    <cellStyle name="supPercentageM 3 3 3 6" xfId="50239"/>
    <cellStyle name="supPercentageM 3 3 3 7" xfId="50240"/>
    <cellStyle name="supPercentageM 3 3 4" xfId="50241"/>
    <cellStyle name="supPercentageM 3 3 4 2" xfId="50242"/>
    <cellStyle name="supPercentageM 3 3 4 3" xfId="50243"/>
    <cellStyle name="supPercentageM 3 3 4 4" xfId="50244"/>
    <cellStyle name="supPercentageM 3 3 4 5" xfId="50245"/>
    <cellStyle name="supPercentageM 3 3 4 6" xfId="50246"/>
    <cellStyle name="supPercentageM 3 3 4 7" xfId="50247"/>
    <cellStyle name="supPercentageM 3 3 5" xfId="50248"/>
    <cellStyle name="supPercentageM 3 3 6" xfId="50249"/>
    <cellStyle name="supPercentageM 3 3 7" xfId="50250"/>
    <cellStyle name="supPercentageM 3 3 8" xfId="50251"/>
    <cellStyle name="supPercentageM 3 3 9" xfId="50252"/>
    <cellStyle name="supPercentageM 3 4" xfId="50253"/>
    <cellStyle name="supPercentageM 3 4 10" xfId="50254"/>
    <cellStyle name="supPercentageM 3 4 11" xfId="50255"/>
    <cellStyle name="supPercentageM 3 4 12" xfId="50256"/>
    <cellStyle name="supPercentageM 3 4 2" xfId="50257"/>
    <cellStyle name="supPercentageM 3 4 2 2" xfId="50258"/>
    <cellStyle name="supPercentageM 3 4 2 2 2" xfId="50259"/>
    <cellStyle name="supPercentageM 3 4 2 2 3" xfId="50260"/>
    <cellStyle name="supPercentageM 3 4 2 2 4" xfId="50261"/>
    <cellStyle name="supPercentageM 3 4 2 2 5" xfId="50262"/>
    <cellStyle name="supPercentageM 3 4 2 2 6" xfId="50263"/>
    <cellStyle name="supPercentageM 3 4 2 2 7" xfId="50264"/>
    <cellStyle name="supPercentageM 3 4 2 3" xfId="50265"/>
    <cellStyle name="supPercentageM 3 4 2 4" xfId="50266"/>
    <cellStyle name="supPercentageM 3 4 2 5" xfId="50267"/>
    <cellStyle name="supPercentageM 3 4 2 6" xfId="50268"/>
    <cellStyle name="supPercentageM 3 4 2 7" xfId="50269"/>
    <cellStyle name="supPercentageM 3 4 3" xfId="50270"/>
    <cellStyle name="supPercentageM 3 4 3 2" xfId="50271"/>
    <cellStyle name="supPercentageM 3 4 3 3" xfId="50272"/>
    <cellStyle name="supPercentageM 3 4 3 4" xfId="50273"/>
    <cellStyle name="supPercentageM 3 4 3 5" xfId="50274"/>
    <cellStyle name="supPercentageM 3 4 3 6" xfId="50275"/>
    <cellStyle name="supPercentageM 3 4 3 7" xfId="50276"/>
    <cellStyle name="supPercentageM 3 4 4" xfId="50277"/>
    <cellStyle name="supPercentageM 3 4 5" xfId="50278"/>
    <cellStyle name="supPercentageM 3 4 6" xfId="50279"/>
    <cellStyle name="supPercentageM 3 4 7" xfId="50280"/>
    <cellStyle name="supPercentageM 3 4 8" xfId="50281"/>
    <cellStyle name="supPercentageM 3 4 9" xfId="50282"/>
    <cellStyle name="supPercentageM 3 5" xfId="50283"/>
    <cellStyle name="supPercentageM 3 5 10" xfId="50284"/>
    <cellStyle name="supPercentageM 3 5 11" xfId="50285"/>
    <cellStyle name="supPercentageM 3 5 12" xfId="50286"/>
    <cellStyle name="supPercentageM 3 5 2" xfId="50287"/>
    <cellStyle name="supPercentageM 3 5 2 10" xfId="50288"/>
    <cellStyle name="supPercentageM 3 5 2 11" xfId="50289"/>
    <cellStyle name="supPercentageM 3 5 2 12" xfId="50290"/>
    <cellStyle name="supPercentageM 3 5 2 2" xfId="50291"/>
    <cellStyle name="supPercentageM 3 5 2 2 2" xfId="50292"/>
    <cellStyle name="supPercentageM 3 5 2 2 2 2" xfId="50293"/>
    <cellStyle name="supPercentageM 3 5 2 2 2 3" xfId="50294"/>
    <cellStyle name="supPercentageM 3 5 2 2 2 4" xfId="50295"/>
    <cellStyle name="supPercentageM 3 5 2 2 2 5" xfId="50296"/>
    <cellStyle name="supPercentageM 3 5 2 2 2 6" xfId="50297"/>
    <cellStyle name="supPercentageM 3 5 2 2 2 7" xfId="50298"/>
    <cellStyle name="supPercentageM 3 5 2 2 3" xfId="50299"/>
    <cellStyle name="supPercentageM 3 5 2 2 4" xfId="50300"/>
    <cellStyle name="supPercentageM 3 5 2 2 5" xfId="50301"/>
    <cellStyle name="supPercentageM 3 5 2 2 6" xfId="50302"/>
    <cellStyle name="supPercentageM 3 5 2 2 7" xfId="50303"/>
    <cellStyle name="supPercentageM 3 5 2 3" xfId="50304"/>
    <cellStyle name="supPercentageM 3 5 2 3 2" xfId="50305"/>
    <cellStyle name="supPercentageM 3 5 2 3 3" xfId="50306"/>
    <cellStyle name="supPercentageM 3 5 2 3 4" xfId="50307"/>
    <cellStyle name="supPercentageM 3 5 2 3 5" xfId="50308"/>
    <cellStyle name="supPercentageM 3 5 2 3 6" xfId="50309"/>
    <cellStyle name="supPercentageM 3 5 2 3 7" xfId="50310"/>
    <cellStyle name="supPercentageM 3 5 2 4" xfId="50311"/>
    <cellStyle name="supPercentageM 3 5 2 5" xfId="50312"/>
    <cellStyle name="supPercentageM 3 5 2 6" xfId="50313"/>
    <cellStyle name="supPercentageM 3 5 2 7" xfId="50314"/>
    <cellStyle name="supPercentageM 3 5 2 8" xfId="50315"/>
    <cellStyle name="supPercentageM 3 5 2 9" xfId="50316"/>
    <cellStyle name="supPercentageM 3 5 3" xfId="50317"/>
    <cellStyle name="supPercentageM 3 5 3 2" xfId="50318"/>
    <cellStyle name="supPercentageM 3 5 3 2 2" xfId="50319"/>
    <cellStyle name="supPercentageM 3 5 3 2 3" xfId="50320"/>
    <cellStyle name="supPercentageM 3 5 3 2 4" xfId="50321"/>
    <cellStyle name="supPercentageM 3 5 3 2 5" xfId="50322"/>
    <cellStyle name="supPercentageM 3 5 3 2 6" xfId="50323"/>
    <cellStyle name="supPercentageM 3 5 3 2 7" xfId="50324"/>
    <cellStyle name="supPercentageM 3 5 3 3" xfId="50325"/>
    <cellStyle name="supPercentageM 3 5 3 4" xfId="50326"/>
    <cellStyle name="supPercentageM 3 5 3 5" xfId="50327"/>
    <cellStyle name="supPercentageM 3 5 3 6" xfId="50328"/>
    <cellStyle name="supPercentageM 3 5 3 7" xfId="50329"/>
    <cellStyle name="supPercentageM 3 5 4" xfId="50330"/>
    <cellStyle name="supPercentageM 3 5 4 2" xfId="50331"/>
    <cellStyle name="supPercentageM 3 5 4 3" xfId="50332"/>
    <cellStyle name="supPercentageM 3 5 4 4" xfId="50333"/>
    <cellStyle name="supPercentageM 3 5 4 5" xfId="50334"/>
    <cellStyle name="supPercentageM 3 5 4 6" xfId="50335"/>
    <cellStyle name="supPercentageM 3 5 4 7" xfId="50336"/>
    <cellStyle name="supPercentageM 3 5 5" xfId="50337"/>
    <cellStyle name="supPercentageM 3 5 6" xfId="50338"/>
    <cellStyle name="supPercentageM 3 5 7" xfId="50339"/>
    <cellStyle name="supPercentageM 3 5 8" xfId="50340"/>
    <cellStyle name="supPercentageM 3 5 9" xfId="50341"/>
    <cellStyle name="supPercentageM 3 6" xfId="50342"/>
    <cellStyle name="supPercentageM 3 6 2" xfId="50343"/>
    <cellStyle name="supPercentageM 3 6 3" xfId="50344"/>
    <cellStyle name="supPercentageM 3 6 4" xfId="50345"/>
    <cellStyle name="supPercentageM 3 6 5" xfId="50346"/>
    <cellStyle name="supPercentageM 3 6 6" xfId="50347"/>
    <cellStyle name="supPercentageM 3 6 7" xfId="50348"/>
    <cellStyle name="supPercentageM 3 7" xfId="50349"/>
    <cellStyle name="supPercentageM 3 7 2" xfId="50350"/>
    <cellStyle name="supPercentageM 3 7 3" xfId="50351"/>
    <cellStyle name="supPercentageM 3 7 4" xfId="50352"/>
    <cellStyle name="supPercentageM 3 7 5" xfId="50353"/>
    <cellStyle name="supPercentageM 3 7 6" xfId="50354"/>
    <cellStyle name="supPercentageM 3 7 7" xfId="50355"/>
    <cellStyle name="supPercentageM 3 8" xfId="50356"/>
    <cellStyle name="supPercentageM 3 8 2" xfId="50357"/>
    <cellStyle name="supPercentageM 3 8 3" xfId="50358"/>
    <cellStyle name="supPercentageM 3 8 4" xfId="50359"/>
    <cellStyle name="supPercentageM 3 8 5" xfId="50360"/>
    <cellStyle name="supPercentageM 3 8 6" xfId="50361"/>
    <cellStyle name="supPercentageM 3 8 7" xfId="50362"/>
    <cellStyle name="supPercentageM 3 9" xfId="50363"/>
    <cellStyle name="supPercentageM 4" xfId="50364"/>
    <cellStyle name="supPercentageM 4 10" xfId="50365"/>
    <cellStyle name="supPercentageM 4 11" xfId="50366"/>
    <cellStyle name="supPercentageM 4 12" xfId="50367"/>
    <cellStyle name="supPercentageM 4 13" xfId="50368"/>
    <cellStyle name="supPercentageM 4 2" xfId="50369"/>
    <cellStyle name="supPercentageM 4 2 10" xfId="50370"/>
    <cellStyle name="supPercentageM 4 2 11" xfId="50371"/>
    <cellStyle name="supPercentageM 4 2 12" xfId="50372"/>
    <cellStyle name="supPercentageM 4 2 13" xfId="50373"/>
    <cellStyle name="supPercentageM 4 2 2" xfId="50374"/>
    <cellStyle name="supPercentageM 4 2 2 2" xfId="50375"/>
    <cellStyle name="supPercentageM 4 2 2 2 2" xfId="50376"/>
    <cellStyle name="supPercentageM 4 2 2 2 3" xfId="50377"/>
    <cellStyle name="supPercentageM 4 2 2 2 4" xfId="50378"/>
    <cellStyle name="supPercentageM 4 2 2 2 5" xfId="50379"/>
    <cellStyle name="supPercentageM 4 2 2 2 6" xfId="50380"/>
    <cellStyle name="supPercentageM 4 2 2 2 7" xfId="50381"/>
    <cellStyle name="supPercentageM 4 2 2 3" xfId="50382"/>
    <cellStyle name="supPercentageM 4 2 2 4" xfId="50383"/>
    <cellStyle name="supPercentageM 4 2 2 5" xfId="50384"/>
    <cellStyle name="supPercentageM 4 2 2 6" xfId="50385"/>
    <cellStyle name="supPercentageM 4 2 2 7" xfId="50386"/>
    <cellStyle name="supPercentageM 4 2 3" xfId="50387"/>
    <cellStyle name="supPercentageM 4 2 3 2" xfId="50388"/>
    <cellStyle name="supPercentageM 4 2 3 3" xfId="50389"/>
    <cellStyle name="supPercentageM 4 2 3 4" xfId="50390"/>
    <cellStyle name="supPercentageM 4 2 3 5" xfId="50391"/>
    <cellStyle name="supPercentageM 4 2 3 6" xfId="50392"/>
    <cellStyle name="supPercentageM 4 2 3 7" xfId="50393"/>
    <cellStyle name="supPercentageM 4 2 4" xfId="50394"/>
    <cellStyle name="supPercentageM 4 2 5" xfId="50395"/>
    <cellStyle name="supPercentageM 4 2 6" xfId="50396"/>
    <cellStyle name="supPercentageM 4 2 7" xfId="50397"/>
    <cellStyle name="supPercentageM 4 2 8" xfId="50398"/>
    <cellStyle name="supPercentageM 4 2 9" xfId="50399"/>
    <cellStyle name="supPercentageM 4 3" xfId="50400"/>
    <cellStyle name="supPercentageM 4 3 2" xfId="50401"/>
    <cellStyle name="supPercentageM 4 3 2 2" xfId="50402"/>
    <cellStyle name="supPercentageM 4 3 2 3" xfId="50403"/>
    <cellStyle name="supPercentageM 4 3 2 4" xfId="50404"/>
    <cellStyle name="supPercentageM 4 3 2 5" xfId="50405"/>
    <cellStyle name="supPercentageM 4 3 2 6" xfId="50406"/>
    <cellStyle name="supPercentageM 4 3 2 7" xfId="50407"/>
    <cellStyle name="supPercentageM 4 3 3" xfId="50408"/>
    <cellStyle name="supPercentageM 4 3 4" xfId="50409"/>
    <cellStyle name="supPercentageM 4 3 5" xfId="50410"/>
    <cellStyle name="supPercentageM 4 3 6" xfId="50411"/>
    <cellStyle name="supPercentageM 4 3 7" xfId="50412"/>
    <cellStyle name="supPercentageM 4 4" xfId="50413"/>
    <cellStyle name="supPercentageM 4 4 2" xfId="50414"/>
    <cellStyle name="supPercentageM 4 4 3" xfId="50415"/>
    <cellStyle name="supPercentageM 4 4 4" xfId="50416"/>
    <cellStyle name="supPercentageM 4 4 5" xfId="50417"/>
    <cellStyle name="supPercentageM 4 4 6" xfId="50418"/>
    <cellStyle name="supPercentageM 4 4 7" xfId="50419"/>
    <cellStyle name="supPercentageM 4 5" xfId="50420"/>
    <cellStyle name="supPercentageM 4 6" xfId="50421"/>
    <cellStyle name="supPercentageM 4 7" xfId="50422"/>
    <cellStyle name="supPercentageM 4 8" xfId="50423"/>
    <cellStyle name="supPercentageM 4 9" xfId="50424"/>
    <cellStyle name="supPercentageM 5" xfId="50425"/>
    <cellStyle name="supPercentageM 5 10" xfId="50426"/>
    <cellStyle name="supPercentageM 5 11" xfId="50427"/>
    <cellStyle name="supPercentageM 5 12" xfId="50428"/>
    <cellStyle name="supPercentageM 5 13" xfId="50429"/>
    <cellStyle name="supPercentageM 5 2" xfId="50430"/>
    <cellStyle name="supPercentageM 5 2 10" xfId="50431"/>
    <cellStyle name="supPercentageM 5 2 11" xfId="50432"/>
    <cellStyle name="supPercentageM 5 2 12" xfId="50433"/>
    <cellStyle name="supPercentageM 5 2 13" xfId="50434"/>
    <cellStyle name="supPercentageM 5 2 2" xfId="50435"/>
    <cellStyle name="supPercentageM 5 2 2 2" xfId="50436"/>
    <cellStyle name="supPercentageM 5 2 2 2 2" xfId="50437"/>
    <cellStyle name="supPercentageM 5 2 2 2 3" xfId="50438"/>
    <cellStyle name="supPercentageM 5 2 2 2 4" xfId="50439"/>
    <cellStyle name="supPercentageM 5 2 2 2 5" xfId="50440"/>
    <cellStyle name="supPercentageM 5 2 2 2 6" xfId="50441"/>
    <cellStyle name="supPercentageM 5 2 2 2 7" xfId="50442"/>
    <cellStyle name="supPercentageM 5 2 2 3" xfId="50443"/>
    <cellStyle name="supPercentageM 5 2 2 4" xfId="50444"/>
    <cellStyle name="supPercentageM 5 2 2 5" xfId="50445"/>
    <cellStyle name="supPercentageM 5 2 2 6" xfId="50446"/>
    <cellStyle name="supPercentageM 5 2 2 7" xfId="50447"/>
    <cellStyle name="supPercentageM 5 2 3" xfId="50448"/>
    <cellStyle name="supPercentageM 5 2 3 2" xfId="50449"/>
    <cellStyle name="supPercentageM 5 2 3 3" xfId="50450"/>
    <cellStyle name="supPercentageM 5 2 3 4" xfId="50451"/>
    <cellStyle name="supPercentageM 5 2 3 5" xfId="50452"/>
    <cellStyle name="supPercentageM 5 2 3 6" xfId="50453"/>
    <cellStyle name="supPercentageM 5 2 3 7" xfId="50454"/>
    <cellStyle name="supPercentageM 5 2 4" xfId="50455"/>
    <cellStyle name="supPercentageM 5 2 5" xfId="50456"/>
    <cellStyle name="supPercentageM 5 2 6" xfId="50457"/>
    <cellStyle name="supPercentageM 5 2 7" xfId="50458"/>
    <cellStyle name="supPercentageM 5 2 8" xfId="50459"/>
    <cellStyle name="supPercentageM 5 2 9" xfId="50460"/>
    <cellStyle name="supPercentageM 5 3" xfId="50461"/>
    <cellStyle name="supPercentageM 5 3 2" xfId="50462"/>
    <cellStyle name="supPercentageM 5 3 2 2" xfId="50463"/>
    <cellStyle name="supPercentageM 5 3 2 3" xfId="50464"/>
    <cellStyle name="supPercentageM 5 3 2 4" xfId="50465"/>
    <cellStyle name="supPercentageM 5 3 2 5" xfId="50466"/>
    <cellStyle name="supPercentageM 5 3 2 6" xfId="50467"/>
    <cellStyle name="supPercentageM 5 3 2 7" xfId="50468"/>
    <cellStyle name="supPercentageM 5 3 3" xfId="50469"/>
    <cellStyle name="supPercentageM 5 3 4" xfId="50470"/>
    <cellStyle name="supPercentageM 5 3 5" xfId="50471"/>
    <cellStyle name="supPercentageM 5 3 6" xfId="50472"/>
    <cellStyle name="supPercentageM 5 3 7" xfId="50473"/>
    <cellStyle name="supPercentageM 5 4" xfId="50474"/>
    <cellStyle name="supPercentageM 5 4 2" xfId="50475"/>
    <cellStyle name="supPercentageM 5 4 3" xfId="50476"/>
    <cellStyle name="supPercentageM 5 4 4" xfId="50477"/>
    <cellStyle name="supPercentageM 5 4 5" xfId="50478"/>
    <cellStyle name="supPercentageM 5 4 6" xfId="50479"/>
    <cellStyle name="supPercentageM 5 4 7" xfId="50480"/>
    <cellStyle name="supPercentageM 5 5" xfId="50481"/>
    <cellStyle name="supPercentageM 5 6" xfId="50482"/>
    <cellStyle name="supPercentageM 5 7" xfId="50483"/>
    <cellStyle name="supPercentageM 5 8" xfId="50484"/>
    <cellStyle name="supPercentageM 5 9" xfId="50485"/>
    <cellStyle name="supPercentageM 6" xfId="50486"/>
    <cellStyle name="supPercentageM 6 10" xfId="50487"/>
    <cellStyle name="supPercentageM 6 11" xfId="50488"/>
    <cellStyle name="supPercentageM 6 12" xfId="50489"/>
    <cellStyle name="supPercentageM 6 2" xfId="50490"/>
    <cellStyle name="supPercentageM 6 2 2" xfId="50491"/>
    <cellStyle name="supPercentageM 6 2 2 2" xfId="50492"/>
    <cellStyle name="supPercentageM 6 2 2 3" xfId="50493"/>
    <cellStyle name="supPercentageM 6 2 2 4" xfId="50494"/>
    <cellStyle name="supPercentageM 6 2 2 5" xfId="50495"/>
    <cellStyle name="supPercentageM 6 2 2 6" xfId="50496"/>
    <cellStyle name="supPercentageM 6 2 2 7" xfId="50497"/>
    <cellStyle name="supPercentageM 6 2 3" xfId="50498"/>
    <cellStyle name="supPercentageM 6 2 4" xfId="50499"/>
    <cellStyle name="supPercentageM 6 2 5" xfId="50500"/>
    <cellStyle name="supPercentageM 6 2 6" xfId="50501"/>
    <cellStyle name="supPercentageM 6 2 7" xfId="50502"/>
    <cellStyle name="supPercentageM 6 3" xfId="50503"/>
    <cellStyle name="supPercentageM 6 3 2" xfId="50504"/>
    <cellStyle name="supPercentageM 6 3 3" xfId="50505"/>
    <cellStyle name="supPercentageM 6 3 4" xfId="50506"/>
    <cellStyle name="supPercentageM 6 3 5" xfId="50507"/>
    <cellStyle name="supPercentageM 6 3 6" xfId="50508"/>
    <cellStyle name="supPercentageM 6 3 7" xfId="50509"/>
    <cellStyle name="supPercentageM 6 4" xfId="50510"/>
    <cellStyle name="supPercentageM 6 5" xfId="50511"/>
    <cellStyle name="supPercentageM 6 6" xfId="50512"/>
    <cellStyle name="supPercentageM 6 7" xfId="50513"/>
    <cellStyle name="supPercentageM 6 8" xfId="50514"/>
    <cellStyle name="supPercentageM 6 9" xfId="50515"/>
    <cellStyle name="supPercentageM 7" xfId="50516"/>
    <cellStyle name="supPercentageM 7 10" xfId="50517"/>
    <cellStyle name="supPercentageM 7 11" xfId="50518"/>
    <cellStyle name="supPercentageM 7 12" xfId="50519"/>
    <cellStyle name="supPercentageM 7 2" xfId="50520"/>
    <cellStyle name="supPercentageM 7 2 10" xfId="50521"/>
    <cellStyle name="supPercentageM 7 2 11" xfId="50522"/>
    <cellStyle name="supPercentageM 7 2 12" xfId="50523"/>
    <cellStyle name="supPercentageM 7 2 2" xfId="50524"/>
    <cellStyle name="supPercentageM 7 2 2 2" xfId="50525"/>
    <cellStyle name="supPercentageM 7 2 2 2 2" xfId="50526"/>
    <cellStyle name="supPercentageM 7 2 2 2 3" xfId="50527"/>
    <cellStyle name="supPercentageM 7 2 2 2 4" xfId="50528"/>
    <cellStyle name="supPercentageM 7 2 2 2 5" xfId="50529"/>
    <cellStyle name="supPercentageM 7 2 2 2 6" xfId="50530"/>
    <cellStyle name="supPercentageM 7 2 2 2 7" xfId="50531"/>
    <cellStyle name="supPercentageM 7 2 2 3" xfId="50532"/>
    <cellStyle name="supPercentageM 7 2 2 4" xfId="50533"/>
    <cellStyle name="supPercentageM 7 2 2 5" xfId="50534"/>
    <cellStyle name="supPercentageM 7 2 2 6" xfId="50535"/>
    <cellStyle name="supPercentageM 7 2 2 7" xfId="50536"/>
    <cellStyle name="supPercentageM 7 2 3" xfId="50537"/>
    <cellStyle name="supPercentageM 7 2 3 2" xfId="50538"/>
    <cellStyle name="supPercentageM 7 2 3 3" xfId="50539"/>
    <cellStyle name="supPercentageM 7 2 3 4" xfId="50540"/>
    <cellStyle name="supPercentageM 7 2 3 5" xfId="50541"/>
    <cellStyle name="supPercentageM 7 2 3 6" xfId="50542"/>
    <cellStyle name="supPercentageM 7 2 3 7" xfId="50543"/>
    <cellStyle name="supPercentageM 7 2 4" xfId="50544"/>
    <cellStyle name="supPercentageM 7 2 5" xfId="50545"/>
    <cellStyle name="supPercentageM 7 2 6" xfId="50546"/>
    <cellStyle name="supPercentageM 7 2 7" xfId="50547"/>
    <cellStyle name="supPercentageM 7 2 8" xfId="50548"/>
    <cellStyle name="supPercentageM 7 2 9" xfId="50549"/>
    <cellStyle name="supPercentageM 7 3" xfId="50550"/>
    <cellStyle name="supPercentageM 7 3 2" xfId="50551"/>
    <cellStyle name="supPercentageM 7 3 2 2" xfId="50552"/>
    <cellStyle name="supPercentageM 7 3 2 3" xfId="50553"/>
    <cellStyle name="supPercentageM 7 3 2 4" xfId="50554"/>
    <cellStyle name="supPercentageM 7 3 2 5" xfId="50555"/>
    <cellStyle name="supPercentageM 7 3 2 6" xfId="50556"/>
    <cellStyle name="supPercentageM 7 3 2 7" xfId="50557"/>
    <cellStyle name="supPercentageM 7 3 3" xfId="50558"/>
    <cellStyle name="supPercentageM 7 3 4" xfId="50559"/>
    <cellStyle name="supPercentageM 7 3 5" xfId="50560"/>
    <cellStyle name="supPercentageM 7 3 6" xfId="50561"/>
    <cellStyle name="supPercentageM 7 3 7" xfId="50562"/>
    <cellStyle name="supPercentageM 7 4" xfId="50563"/>
    <cellStyle name="supPercentageM 7 4 2" xfId="50564"/>
    <cellStyle name="supPercentageM 7 4 3" xfId="50565"/>
    <cellStyle name="supPercentageM 7 4 4" xfId="50566"/>
    <cellStyle name="supPercentageM 7 4 5" xfId="50567"/>
    <cellStyle name="supPercentageM 7 4 6" xfId="50568"/>
    <cellStyle name="supPercentageM 7 4 7" xfId="50569"/>
    <cellStyle name="supPercentageM 7 5" xfId="50570"/>
    <cellStyle name="supPercentageM 7 6" xfId="50571"/>
    <cellStyle name="supPercentageM 7 7" xfId="50572"/>
    <cellStyle name="supPercentageM 7 8" xfId="50573"/>
    <cellStyle name="supPercentageM 7 9" xfId="50574"/>
    <cellStyle name="supPercentageM 8" xfId="50575"/>
    <cellStyle name="supPercentageM 8 2" xfId="50576"/>
    <cellStyle name="supPercentageM 8 3" xfId="50577"/>
    <cellStyle name="supPercentageM 8 4" xfId="50578"/>
    <cellStyle name="supPercentageM 8 5" xfId="50579"/>
    <cellStyle name="supPercentageM 8 6" xfId="50580"/>
    <cellStyle name="supPercentageM 9" xfId="50581"/>
    <cellStyle name="supPercentageM 9 2" xfId="50582"/>
    <cellStyle name="supPercentageM 9 3" xfId="50583"/>
    <cellStyle name="supPercentageM 9 4" xfId="50584"/>
    <cellStyle name="supPercentageM 9 5" xfId="50585"/>
    <cellStyle name="supPercentageM 9 6" xfId="50586"/>
    <cellStyle name="supPercentageM 9 7" xfId="50587"/>
    <cellStyle name="supSelection" xfId="50588"/>
    <cellStyle name="supSelection 10" xfId="50589"/>
    <cellStyle name="supSelection 10 2" xfId="50590"/>
    <cellStyle name="supSelection 10 3" xfId="50591"/>
    <cellStyle name="supSelection 10 4" xfId="50592"/>
    <cellStyle name="supSelection 11" xfId="50593"/>
    <cellStyle name="supSelection 12" xfId="50594"/>
    <cellStyle name="supSelection 13" xfId="50595"/>
    <cellStyle name="supSelection 14" xfId="50596"/>
    <cellStyle name="supSelection 2" xfId="50597"/>
    <cellStyle name="supSelection 2 10" xfId="50598"/>
    <cellStyle name="supSelection 2 11" xfId="50599"/>
    <cellStyle name="supSelection 2 12" xfId="50600"/>
    <cellStyle name="supSelection 2 13" xfId="50601"/>
    <cellStyle name="supSelection 2 14" xfId="50602"/>
    <cellStyle name="supSelection 2 2" xfId="50603"/>
    <cellStyle name="supSelection 2 2 10" xfId="50604"/>
    <cellStyle name="supSelection 2 2 11" xfId="50605"/>
    <cellStyle name="supSelection 2 2 2" xfId="50606"/>
    <cellStyle name="supSelection 2 2 2 10" xfId="50607"/>
    <cellStyle name="supSelection 2 2 2 11" xfId="50608"/>
    <cellStyle name="supSelection 2 2 2 12" xfId="50609"/>
    <cellStyle name="supSelection 2 2 2 2" xfId="50610"/>
    <cellStyle name="supSelection 2 2 2 2 10" xfId="50611"/>
    <cellStyle name="supSelection 2 2 2 2 11" xfId="50612"/>
    <cellStyle name="supSelection 2 2 2 2 12" xfId="50613"/>
    <cellStyle name="supSelection 2 2 2 2 2" xfId="50614"/>
    <cellStyle name="supSelection 2 2 2 2 2 2" xfId="50615"/>
    <cellStyle name="supSelection 2 2 2 2 2 2 2" xfId="50616"/>
    <cellStyle name="supSelection 2 2 2 2 2 2 3" xfId="50617"/>
    <cellStyle name="supSelection 2 2 2 2 2 2 4" xfId="50618"/>
    <cellStyle name="supSelection 2 2 2 2 2 2 5" xfId="50619"/>
    <cellStyle name="supSelection 2 2 2 2 2 2 6" xfId="50620"/>
    <cellStyle name="supSelection 2 2 2 2 2 2 7" xfId="50621"/>
    <cellStyle name="supSelection 2 2 2 2 2 3" xfId="50622"/>
    <cellStyle name="supSelection 2 2 2 2 2 4" xfId="50623"/>
    <cellStyle name="supSelection 2 2 2 2 2 5" xfId="50624"/>
    <cellStyle name="supSelection 2 2 2 2 2 6" xfId="50625"/>
    <cellStyle name="supSelection 2 2 2 2 3" xfId="50626"/>
    <cellStyle name="supSelection 2 2 2 2 3 2" xfId="50627"/>
    <cellStyle name="supSelection 2 2 2 2 3 3" xfId="50628"/>
    <cellStyle name="supSelection 2 2 2 2 3 4" xfId="50629"/>
    <cellStyle name="supSelection 2 2 2 2 3 5" xfId="50630"/>
    <cellStyle name="supSelection 2 2 2 2 3 6" xfId="50631"/>
    <cellStyle name="supSelection 2 2 2 2 3 7" xfId="50632"/>
    <cellStyle name="supSelection 2 2 2 2 4" xfId="50633"/>
    <cellStyle name="supSelection 2 2 2 2 5" xfId="50634"/>
    <cellStyle name="supSelection 2 2 2 2 6" xfId="50635"/>
    <cellStyle name="supSelection 2 2 2 2 7" xfId="50636"/>
    <cellStyle name="supSelection 2 2 2 2 8" xfId="50637"/>
    <cellStyle name="supSelection 2 2 2 2 9" xfId="50638"/>
    <cellStyle name="supSelection 2 2 2 3" xfId="50639"/>
    <cellStyle name="supSelection 2 2 2 3 2" xfId="50640"/>
    <cellStyle name="supSelection 2 2 2 3 2 2" xfId="50641"/>
    <cellStyle name="supSelection 2 2 2 3 2 3" xfId="50642"/>
    <cellStyle name="supSelection 2 2 2 3 2 4" xfId="50643"/>
    <cellStyle name="supSelection 2 2 2 3 2 5" xfId="50644"/>
    <cellStyle name="supSelection 2 2 2 3 2 6" xfId="50645"/>
    <cellStyle name="supSelection 2 2 2 3 2 7" xfId="50646"/>
    <cellStyle name="supSelection 2 2 2 3 3" xfId="50647"/>
    <cellStyle name="supSelection 2 2 2 3 4" xfId="50648"/>
    <cellStyle name="supSelection 2 2 2 3 5" xfId="50649"/>
    <cellStyle name="supSelection 2 2 2 3 6" xfId="50650"/>
    <cellStyle name="supSelection 2 2 2 4" xfId="50651"/>
    <cellStyle name="supSelection 2 2 2 4 2" xfId="50652"/>
    <cellStyle name="supSelection 2 2 2 4 3" xfId="50653"/>
    <cellStyle name="supSelection 2 2 2 4 4" xfId="50654"/>
    <cellStyle name="supSelection 2 2 2 4 5" xfId="50655"/>
    <cellStyle name="supSelection 2 2 2 4 6" xfId="50656"/>
    <cellStyle name="supSelection 2 2 2 4 7" xfId="50657"/>
    <cellStyle name="supSelection 2 2 2 5" xfId="50658"/>
    <cellStyle name="supSelection 2 2 2 6" xfId="50659"/>
    <cellStyle name="supSelection 2 2 2 7" xfId="50660"/>
    <cellStyle name="supSelection 2 2 2 8" xfId="50661"/>
    <cellStyle name="supSelection 2 2 2 9" xfId="50662"/>
    <cellStyle name="supSelection 2 2 3" xfId="50663"/>
    <cellStyle name="supSelection 2 2 3 2" xfId="50664"/>
    <cellStyle name="supSelection 2 2 3 3" xfId="50665"/>
    <cellStyle name="supSelection 2 2 3 4" xfId="50666"/>
    <cellStyle name="supSelection 2 2 3 5" xfId="50667"/>
    <cellStyle name="supSelection 2 2 3 6" xfId="50668"/>
    <cellStyle name="supSelection 2 2 3 7" xfId="50669"/>
    <cellStyle name="supSelection 2 2 4" xfId="50670"/>
    <cellStyle name="supSelection 2 2 5" xfId="50671"/>
    <cellStyle name="supSelection 2 2 6" xfId="50672"/>
    <cellStyle name="supSelection 2 2 7" xfId="50673"/>
    <cellStyle name="supSelection 2 2 8" xfId="50674"/>
    <cellStyle name="supSelection 2 2 9" xfId="50675"/>
    <cellStyle name="supSelection 2 3" xfId="50676"/>
    <cellStyle name="supSelection 2 3 10" xfId="50677"/>
    <cellStyle name="supSelection 2 3 11" xfId="50678"/>
    <cellStyle name="supSelection 2 3 12" xfId="50679"/>
    <cellStyle name="supSelection 2 3 2" xfId="50680"/>
    <cellStyle name="supSelection 2 3 2 10" xfId="50681"/>
    <cellStyle name="supSelection 2 3 2 11" xfId="50682"/>
    <cellStyle name="supSelection 2 3 2 12" xfId="50683"/>
    <cellStyle name="supSelection 2 3 2 2" xfId="50684"/>
    <cellStyle name="supSelection 2 3 2 2 10" xfId="50685"/>
    <cellStyle name="supSelection 2 3 2 2 11" xfId="50686"/>
    <cellStyle name="supSelection 2 3 2 2 12" xfId="50687"/>
    <cellStyle name="supSelection 2 3 2 2 2" xfId="50688"/>
    <cellStyle name="supSelection 2 3 2 2 2 2" xfId="50689"/>
    <cellStyle name="supSelection 2 3 2 2 2 2 2" xfId="50690"/>
    <cellStyle name="supSelection 2 3 2 2 2 2 3" xfId="50691"/>
    <cellStyle name="supSelection 2 3 2 2 2 2 4" xfId="50692"/>
    <cellStyle name="supSelection 2 3 2 2 2 2 5" xfId="50693"/>
    <cellStyle name="supSelection 2 3 2 2 2 2 6" xfId="50694"/>
    <cellStyle name="supSelection 2 3 2 2 2 2 7" xfId="50695"/>
    <cellStyle name="supSelection 2 3 2 2 2 3" xfId="50696"/>
    <cellStyle name="supSelection 2 3 2 2 2 4" xfId="50697"/>
    <cellStyle name="supSelection 2 3 2 2 2 5" xfId="50698"/>
    <cellStyle name="supSelection 2 3 2 2 2 6" xfId="50699"/>
    <cellStyle name="supSelection 2 3 2 2 3" xfId="50700"/>
    <cellStyle name="supSelection 2 3 2 2 3 2" xfId="50701"/>
    <cellStyle name="supSelection 2 3 2 2 3 3" xfId="50702"/>
    <cellStyle name="supSelection 2 3 2 2 3 4" xfId="50703"/>
    <cellStyle name="supSelection 2 3 2 2 3 5" xfId="50704"/>
    <cellStyle name="supSelection 2 3 2 2 3 6" xfId="50705"/>
    <cellStyle name="supSelection 2 3 2 2 3 7" xfId="50706"/>
    <cellStyle name="supSelection 2 3 2 2 4" xfId="50707"/>
    <cellStyle name="supSelection 2 3 2 2 5" xfId="50708"/>
    <cellStyle name="supSelection 2 3 2 2 6" xfId="50709"/>
    <cellStyle name="supSelection 2 3 2 2 7" xfId="50710"/>
    <cellStyle name="supSelection 2 3 2 2 8" xfId="50711"/>
    <cellStyle name="supSelection 2 3 2 2 9" xfId="50712"/>
    <cellStyle name="supSelection 2 3 2 3" xfId="50713"/>
    <cellStyle name="supSelection 2 3 2 3 2" xfId="50714"/>
    <cellStyle name="supSelection 2 3 2 3 2 2" xfId="50715"/>
    <cellStyle name="supSelection 2 3 2 3 2 3" xfId="50716"/>
    <cellStyle name="supSelection 2 3 2 3 2 4" xfId="50717"/>
    <cellStyle name="supSelection 2 3 2 3 2 5" xfId="50718"/>
    <cellStyle name="supSelection 2 3 2 3 2 6" xfId="50719"/>
    <cellStyle name="supSelection 2 3 2 3 2 7" xfId="50720"/>
    <cellStyle name="supSelection 2 3 2 3 3" xfId="50721"/>
    <cellStyle name="supSelection 2 3 2 3 4" xfId="50722"/>
    <cellStyle name="supSelection 2 3 2 3 5" xfId="50723"/>
    <cellStyle name="supSelection 2 3 2 3 6" xfId="50724"/>
    <cellStyle name="supSelection 2 3 2 4" xfId="50725"/>
    <cellStyle name="supSelection 2 3 2 4 2" xfId="50726"/>
    <cellStyle name="supSelection 2 3 2 4 3" xfId="50727"/>
    <cellStyle name="supSelection 2 3 2 4 4" xfId="50728"/>
    <cellStyle name="supSelection 2 3 2 4 5" xfId="50729"/>
    <cellStyle name="supSelection 2 3 2 4 6" xfId="50730"/>
    <cellStyle name="supSelection 2 3 2 4 7" xfId="50731"/>
    <cellStyle name="supSelection 2 3 2 5" xfId="50732"/>
    <cellStyle name="supSelection 2 3 2 6" xfId="50733"/>
    <cellStyle name="supSelection 2 3 2 7" xfId="50734"/>
    <cellStyle name="supSelection 2 3 2 8" xfId="50735"/>
    <cellStyle name="supSelection 2 3 2 9" xfId="50736"/>
    <cellStyle name="supSelection 2 3 3" xfId="50737"/>
    <cellStyle name="supSelection 2 3 3 2" xfId="50738"/>
    <cellStyle name="supSelection 2 3 3 2 2" xfId="50739"/>
    <cellStyle name="supSelection 2 3 3 2 3" xfId="50740"/>
    <cellStyle name="supSelection 2 3 3 2 4" xfId="50741"/>
    <cellStyle name="supSelection 2 3 3 2 5" xfId="50742"/>
    <cellStyle name="supSelection 2 3 3 2 6" xfId="50743"/>
    <cellStyle name="supSelection 2 3 3 2 7" xfId="50744"/>
    <cellStyle name="supSelection 2 3 3 3" xfId="50745"/>
    <cellStyle name="supSelection 2 3 3 4" xfId="50746"/>
    <cellStyle name="supSelection 2 3 3 5" xfId="50747"/>
    <cellStyle name="supSelection 2 3 3 6" xfId="50748"/>
    <cellStyle name="supSelection 2 3 4" xfId="50749"/>
    <cellStyle name="supSelection 2 3 4 2" xfId="50750"/>
    <cellStyle name="supSelection 2 3 4 3" xfId="50751"/>
    <cellStyle name="supSelection 2 3 4 4" xfId="50752"/>
    <cellStyle name="supSelection 2 3 4 5" xfId="50753"/>
    <cellStyle name="supSelection 2 3 4 6" xfId="50754"/>
    <cellStyle name="supSelection 2 3 4 7" xfId="50755"/>
    <cellStyle name="supSelection 2 3 5" xfId="50756"/>
    <cellStyle name="supSelection 2 3 6" xfId="50757"/>
    <cellStyle name="supSelection 2 3 7" xfId="50758"/>
    <cellStyle name="supSelection 2 3 8" xfId="50759"/>
    <cellStyle name="supSelection 2 3 9" xfId="50760"/>
    <cellStyle name="supSelection 2 4" xfId="50761"/>
    <cellStyle name="supSelection 2 4 10" xfId="50762"/>
    <cellStyle name="supSelection 2 4 11" xfId="50763"/>
    <cellStyle name="supSelection 2 4 12" xfId="50764"/>
    <cellStyle name="supSelection 2 4 2" xfId="50765"/>
    <cellStyle name="supSelection 2 4 2 10" xfId="50766"/>
    <cellStyle name="supSelection 2 4 2 11" xfId="50767"/>
    <cellStyle name="supSelection 2 4 2 12" xfId="50768"/>
    <cellStyle name="supSelection 2 4 2 2" xfId="50769"/>
    <cellStyle name="supSelection 2 4 2 2 2" xfId="50770"/>
    <cellStyle name="supSelection 2 4 2 2 2 2" xfId="50771"/>
    <cellStyle name="supSelection 2 4 2 2 2 3" xfId="50772"/>
    <cellStyle name="supSelection 2 4 2 2 2 4" xfId="50773"/>
    <cellStyle name="supSelection 2 4 2 2 2 5" xfId="50774"/>
    <cellStyle name="supSelection 2 4 2 2 2 6" xfId="50775"/>
    <cellStyle name="supSelection 2 4 2 2 2 7" xfId="50776"/>
    <cellStyle name="supSelection 2 4 2 2 3" xfId="50777"/>
    <cellStyle name="supSelection 2 4 2 2 4" xfId="50778"/>
    <cellStyle name="supSelection 2 4 2 2 5" xfId="50779"/>
    <cellStyle name="supSelection 2 4 2 2 6" xfId="50780"/>
    <cellStyle name="supSelection 2 4 2 3" xfId="50781"/>
    <cellStyle name="supSelection 2 4 2 3 2" xfId="50782"/>
    <cellStyle name="supSelection 2 4 2 3 3" xfId="50783"/>
    <cellStyle name="supSelection 2 4 2 3 4" xfId="50784"/>
    <cellStyle name="supSelection 2 4 2 3 5" xfId="50785"/>
    <cellStyle name="supSelection 2 4 2 3 6" xfId="50786"/>
    <cellStyle name="supSelection 2 4 2 3 7" xfId="50787"/>
    <cellStyle name="supSelection 2 4 2 4" xfId="50788"/>
    <cellStyle name="supSelection 2 4 2 5" xfId="50789"/>
    <cellStyle name="supSelection 2 4 2 6" xfId="50790"/>
    <cellStyle name="supSelection 2 4 2 7" xfId="50791"/>
    <cellStyle name="supSelection 2 4 2 8" xfId="50792"/>
    <cellStyle name="supSelection 2 4 2 9" xfId="50793"/>
    <cellStyle name="supSelection 2 4 3" xfId="50794"/>
    <cellStyle name="supSelection 2 4 3 2" xfId="50795"/>
    <cellStyle name="supSelection 2 4 3 2 2" xfId="50796"/>
    <cellStyle name="supSelection 2 4 3 2 3" xfId="50797"/>
    <cellStyle name="supSelection 2 4 3 2 4" xfId="50798"/>
    <cellStyle name="supSelection 2 4 3 2 5" xfId="50799"/>
    <cellStyle name="supSelection 2 4 3 2 6" xfId="50800"/>
    <cellStyle name="supSelection 2 4 3 2 7" xfId="50801"/>
    <cellStyle name="supSelection 2 4 3 3" xfId="50802"/>
    <cellStyle name="supSelection 2 4 3 4" xfId="50803"/>
    <cellStyle name="supSelection 2 4 3 5" xfId="50804"/>
    <cellStyle name="supSelection 2 4 3 6" xfId="50805"/>
    <cellStyle name="supSelection 2 4 4" xfId="50806"/>
    <cellStyle name="supSelection 2 4 4 2" xfId="50807"/>
    <cellStyle name="supSelection 2 4 4 3" xfId="50808"/>
    <cellStyle name="supSelection 2 4 4 4" xfId="50809"/>
    <cellStyle name="supSelection 2 4 4 5" xfId="50810"/>
    <cellStyle name="supSelection 2 4 4 6" xfId="50811"/>
    <cellStyle name="supSelection 2 4 4 7" xfId="50812"/>
    <cellStyle name="supSelection 2 4 5" xfId="50813"/>
    <cellStyle name="supSelection 2 4 6" xfId="50814"/>
    <cellStyle name="supSelection 2 4 7" xfId="50815"/>
    <cellStyle name="supSelection 2 4 8" xfId="50816"/>
    <cellStyle name="supSelection 2 4 9" xfId="50817"/>
    <cellStyle name="supSelection 2 5" xfId="50818"/>
    <cellStyle name="supSelection 2 5 2" xfId="50819"/>
    <cellStyle name="supSelection 2 5 3" xfId="50820"/>
    <cellStyle name="supSelection 2 5 4" xfId="50821"/>
    <cellStyle name="supSelection 2 5 5" xfId="50822"/>
    <cellStyle name="supSelection 2 6" xfId="50823"/>
    <cellStyle name="supSelection 2 6 2" xfId="50824"/>
    <cellStyle name="supSelection 2 6 3" xfId="50825"/>
    <cellStyle name="supSelection 2 6 4" xfId="50826"/>
    <cellStyle name="supSelection 2 6 5" xfId="50827"/>
    <cellStyle name="supSelection 2 6 6" xfId="50828"/>
    <cellStyle name="supSelection 2 6 7" xfId="50829"/>
    <cellStyle name="supSelection 2 7" xfId="50830"/>
    <cellStyle name="supSelection 2 7 2" xfId="50831"/>
    <cellStyle name="supSelection 2 7 3" xfId="50832"/>
    <cellStyle name="supSelection 2 7 4" xfId="50833"/>
    <cellStyle name="supSelection 2 8" xfId="50834"/>
    <cellStyle name="supSelection 2 8 2" xfId="50835"/>
    <cellStyle name="supSelection 2 8 3" xfId="50836"/>
    <cellStyle name="supSelection 2 8 4" xfId="50837"/>
    <cellStyle name="supSelection 2 9" xfId="50838"/>
    <cellStyle name="supSelection 3" xfId="50839"/>
    <cellStyle name="supSelection 3 10" xfId="50840"/>
    <cellStyle name="supSelection 3 11" xfId="50841"/>
    <cellStyle name="supSelection 3 12" xfId="50842"/>
    <cellStyle name="supSelection 3 13" xfId="50843"/>
    <cellStyle name="supSelection 3 14" xfId="50844"/>
    <cellStyle name="supSelection 3 15" xfId="50845"/>
    <cellStyle name="supSelection 3 2" xfId="50846"/>
    <cellStyle name="supSelection 3 2 10" xfId="50847"/>
    <cellStyle name="supSelection 3 2 11" xfId="50848"/>
    <cellStyle name="supSelection 3 2 2" xfId="50849"/>
    <cellStyle name="supSelection 3 2 2 10" xfId="50850"/>
    <cellStyle name="supSelection 3 2 2 11" xfId="50851"/>
    <cellStyle name="supSelection 3 2 2 12" xfId="50852"/>
    <cellStyle name="supSelection 3 2 2 2" xfId="50853"/>
    <cellStyle name="supSelection 3 2 2 2 10" xfId="50854"/>
    <cellStyle name="supSelection 3 2 2 2 11" xfId="50855"/>
    <cellStyle name="supSelection 3 2 2 2 12" xfId="50856"/>
    <cellStyle name="supSelection 3 2 2 2 2" xfId="50857"/>
    <cellStyle name="supSelection 3 2 2 2 2 2" xfId="50858"/>
    <cellStyle name="supSelection 3 2 2 2 2 2 2" xfId="50859"/>
    <cellStyle name="supSelection 3 2 2 2 2 2 3" xfId="50860"/>
    <cellStyle name="supSelection 3 2 2 2 2 2 4" xfId="50861"/>
    <cellStyle name="supSelection 3 2 2 2 2 2 5" xfId="50862"/>
    <cellStyle name="supSelection 3 2 2 2 2 2 6" xfId="50863"/>
    <cellStyle name="supSelection 3 2 2 2 2 2 7" xfId="50864"/>
    <cellStyle name="supSelection 3 2 2 2 2 3" xfId="50865"/>
    <cellStyle name="supSelection 3 2 2 2 2 4" xfId="50866"/>
    <cellStyle name="supSelection 3 2 2 2 2 5" xfId="50867"/>
    <cellStyle name="supSelection 3 2 2 2 2 6" xfId="50868"/>
    <cellStyle name="supSelection 3 2 2 2 3" xfId="50869"/>
    <cellStyle name="supSelection 3 2 2 2 3 2" xfId="50870"/>
    <cellStyle name="supSelection 3 2 2 2 3 3" xfId="50871"/>
    <cellStyle name="supSelection 3 2 2 2 3 4" xfId="50872"/>
    <cellStyle name="supSelection 3 2 2 2 3 5" xfId="50873"/>
    <cellStyle name="supSelection 3 2 2 2 3 6" xfId="50874"/>
    <cellStyle name="supSelection 3 2 2 2 3 7" xfId="50875"/>
    <cellStyle name="supSelection 3 2 2 2 4" xfId="50876"/>
    <cellStyle name="supSelection 3 2 2 2 5" xfId="50877"/>
    <cellStyle name="supSelection 3 2 2 2 6" xfId="50878"/>
    <cellStyle name="supSelection 3 2 2 2 7" xfId="50879"/>
    <cellStyle name="supSelection 3 2 2 2 8" xfId="50880"/>
    <cellStyle name="supSelection 3 2 2 2 9" xfId="50881"/>
    <cellStyle name="supSelection 3 2 2 3" xfId="50882"/>
    <cellStyle name="supSelection 3 2 2 3 2" xfId="50883"/>
    <cellStyle name="supSelection 3 2 2 3 2 2" xfId="50884"/>
    <cellStyle name="supSelection 3 2 2 3 2 3" xfId="50885"/>
    <cellStyle name="supSelection 3 2 2 3 2 4" xfId="50886"/>
    <cellStyle name="supSelection 3 2 2 3 2 5" xfId="50887"/>
    <cellStyle name="supSelection 3 2 2 3 2 6" xfId="50888"/>
    <cellStyle name="supSelection 3 2 2 3 2 7" xfId="50889"/>
    <cellStyle name="supSelection 3 2 2 3 3" xfId="50890"/>
    <cellStyle name="supSelection 3 2 2 3 4" xfId="50891"/>
    <cellStyle name="supSelection 3 2 2 3 5" xfId="50892"/>
    <cellStyle name="supSelection 3 2 2 3 6" xfId="50893"/>
    <cellStyle name="supSelection 3 2 2 4" xfId="50894"/>
    <cellStyle name="supSelection 3 2 2 4 2" xfId="50895"/>
    <cellStyle name="supSelection 3 2 2 4 3" xfId="50896"/>
    <cellStyle name="supSelection 3 2 2 4 4" xfId="50897"/>
    <cellStyle name="supSelection 3 2 2 4 5" xfId="50898"/>
    <cellStyle name="supSelection 3 2 2 4 6" xfId="50899"/>
    <cellStyle name="supSelection 3 2 2 4 7" xfId="50900"/>
    <cellStyle name="supSelection 3 2 2 5" xfId="50901"/>
    <cellStyle name="supSelection 3 2 2 6" xfId="50902"/>
    <cellStyle name="supSelection 3 2 2 7" xfId="50903"/>
    <cellStyle name="supSelection 3 2 2 8" xfId="50904"/>
    <cellStyle name="supSelection 3 2 2 9" xfId="50905"/>
    <cellStyle name="supSelection 3 2 3" xfId="50906"/>
    <cellStyle name="supSelection 3 2 3 2" xfId="50907"/>
    <cellStyle name="supSelection 3 2 3 3" xfId="50908"/>
    <cellStyle name="supSelection 3 2 3 4" xfId="50909"/>
    <cellStyle name="supSelection 3 2 3 5" xfId="50910"/>
    <cellStyle name="supSelection 3 2 3 6" xfId="50911"/>
    <cellStyle name="supSelection 3 2 3 7" xfId="50912"/>
    <cellStyle name="supSelection 3 2 4" xfId="50913"/>
    <cellStyle name="supSelection 3 2 5" xfId="50914"/>
    <cellStyle name="supSelection 3 2 6" xfId="50915"/>
    <cellStyle name="supSelection 3 2 7" xfId="50916"/>
    <cellStyle name="supSelection 3 2 8" xfId="50917"/>
    <cellStyle name="supSelection 3 2 9" xfId="50918"/>
    <cellStyle name="supSelection 3 3" xfId="50919"/>
    <cellStyle name="supSelection 3 3 10" xfId="50920"/>
    <cellStyle name="supSelection 3 3 11" xfId="50921"/>
    <cellStyle name="supSelection 3 3 12" xfId="50922"/>
    <cellStyle name="supSelection 3 3 2" xfId="50923"/>
    <cellStyle name="supSelection 3 3 2 10" xfId="50924"/>
    <cellStyle name="supSelection 3 3 2 11" xfId="50925"/>
    <cellStyle name="supSelection 3 3 2 12" xfId="50926"/>
    <cellStyle name="supSelection 3 3 2 2" xfId="50927"/>
    <cellStyle name="supSelection 3 3 2 2 10" xfId="50928"/>
    <cellStyle name="supSelection 3 3 2 2 11" xfId="50929"/>
    <cellStyle name="supSelection 3 3 2 2 12" xfId="50930"/>
    <cellStyle name="supSelection 3 3 2 2 2" xfId="50931"/>
    <cellStyle name="supSelection 3 3 2 2 2 2" xfId="50932"/>
    <cellStyle name="supSelection 3 3 2 2 2 2 2" xfId="50933"/>
    <cellStyle name="supSelection 3 3 2 2 2 2 3" xfId="50934"/>
    <cellStyle name="supSelection 3 3 2 2 2 2 4" xfId="50935"/>
    <cellStyle name="supSelection 3 3 2 2 2 2 5" xfId="50936"/>
    <cellStyle name="supSelection 3 3 2 2 2 2 6" xfId="50937"/>
    <cellStyle name="supSelection 3 3 2 2 2 2 7" xfId="50938"/>
    <cellStyle name="supSelection 3 3 2 2 2 3" xfId="50939"/>
    <cellStyle name="supSelection 3 3 2 2 2 4" xfId="50940"/>
    <cellStyle name="supSelection 3 3 2 2 2 5" xfId="50941"/>
    <cellStyle name="supSelection 3 3 2 2 2 6" xfId="50942"/>
    <cellStyle name="supSelection 3 3 2 2 3" xfId="50943"/>
    <cellStyle name="supSelection 3 3 2 2 3 2" xfId="50944"/>
    <cellStyle name="supSelection 3 3 2 2 3 3" xfId="50945"/>
    <cellStyle name="supSelection 3 3 2 2 3 4" xfId="50946"/>
    <cellStyle name="supSelection 3 3 2 2 3 5" xfId="50947"/>
    <cellStyle name="supSelection 3 3 2 2 3 6" xfId="50948"/>
    <cellStyle name="supSelection 3 3 2 2 3 7" xfId="50949"/>
    <cellStyle name="supSelection 3 3 2 2 4" xfId="50950"/>
    <cellStyle name="supSelection 3 3 2 2 5" xfId="50951"/>
    <cellStyle name="supSelection 3 3 2 2 6" xfId="50952"/>
    <cellStyle name="supSelection 3 3 2 2 7" xfId="50953"/>
    <cellStyle name="supSelection 3 3 2 2 8" xfId="50954"/>
    <cellStyle name="supSelection 3 3 2 2 9" xfId="50955"/>
    <cellStyle name="supSelection 3 3 2 3" xfId="50956"/>
    <cellStyle name="supSelection 3 3 2 3 2" xfId="50957"/>
    <cellStyle name="supSelection 3 3 2 3 2 2" xfId="50958"/>
    <cellStyle name="supSelection 3 3 2 3 2 3" xfId="50959"/>
    <cellStyle name="supSelection 3 3 2 3 2 4" xfId="50960"/>
    <cellStyle name="supSelection 3 3 2 3 2 5" xfId="50961"/>
    <cellStyle name="supSelection 3 3 2 3 2 6" xfId="50962"/>
    <cellStyle name="supSelection 3 3 2 3 2 7" xfId="50963"/>
    <cellStyle name="supSelection 3 3 2 3 3" xfId="50964"/>
    <cellStyle name="supSelection 3 3 2 3 4" xfId="50965"/>
    <cellStyle name="supSelection 3 3 2 3 5" xfId="50966"/>
    <cellStyle name="supSelection 3 3 2 3 6" xfId="50967"/>
    <cellStyle name="supSelection 3 3 2 4" xfId="50968"/>
    <cellStyle name="supSelection 3 3 2 4 2" xfId="50969"/>
    <cellStyle name="supSelection 3 3 2 4 3" xfId="50970"/>
    <cellStyle name="supSelection 3 3 2 4 4" xfId="50971"/>
    <cellStyle name="supSelection 3 3 2 4 5" xfId="50972"/>
    <cellStyle name="supSelection 3 3 2 4 6" xfId="50973"/>
    <cellStyle name="supSelection 3 3 2 4 7" xfId="50974"/>
    <cellStyle name="supSelection 3 3 2 5" xfId="50975"/>
    <cellStyle name="supSelection 3 3 2 6" xfId="50976"/>
    <cellStyle name="supSelection 3 3 2 7" xfId="50977"/>
    <cellStyle name="supSelection 3 3 2 8" xfId="50978"/>
    <cellStyle name="supSelection 3 3 2 9" xfId="50979"/>
    <cellStyle name="supSelection 3 3 3" xfId="50980"/>
    <cellStyle name="supSelection 3 3 3 2" xfId="50981"/>
    <cellStyle name="supSelection 3 3 3 2 2" xfId="50982"/>
    <cellStyle name="supSelection 3 3 3 2 3" xfId="50983"/>
    <cellStyle name="supSelection 3 3 3 2 4" xfId="50984"/>
    <cellStyle name="supSelection 3 3 3 2 5" xfId="50985"/>
    <cellStyle name="supSelection 3 3 3 2 6" xfId="50986"/>
    <cellStyle name="supSelection 3 3 3 2 7" xfId="50987"/>
    <cellStyle name="supSelection 3 3 3 3" xfId="50988"/>
    <cellStyle name="supSelection 3 3 3 4" xfId="50989"/>
    <cellStyle name="supSelection 3 3 3 5" xfId="50990"/>
    <cellStyle name="supSelection 3 3 3 6" xfId="50991"/>
    <cellStyle name="supSelection 3 3 4" xfId="50992"/>
    <cellStyle name="supSelection 3 3 4 2" xfId="50993"/>
    <cellStyle name="supSelection 3 3 4 3" xfId="50994"/>
    <cellStyle name="supSelection 3 3 4 4" xfId="50995"/>
    <cellStyle name="supSelection 3 3 4 5" xfId="50996"/>
    <cellStyle name="supSelection 3 3 4 6" xfId="50997"/>
    <cellStyle name="supSelection 3 3 4 7" xfId="50998"/>
    <cellStyle name="supSelection 3 3 5" xfId="50999"/>
    <cellStyle name="supSelection 3 3 6" xfId="51000"/>
    <cellStyle name="supSelection 3 3 7" xfId="51001"/>
    <cellStyle name="supSelection 3 3 8" xfId="51002"/>
    <cellStyle name="supSelection 3 3 9" xfId="51003"/>
    <cellStyle name="supSelection 3 4" xfId="51004"/>
    <cellStyle name="supSelection 3 4 10" xfId="51005"/>
    <cellStyle name="supSelection 3 4 11" xfId="51006"/>
    <cellStyle name="supSelection 3 4 12" xfId="51007"/>
    <cellStyle name="supSelection 3 4 2" xfId="51008"/>
    <cellStyle name="supSelection 3 4 2 10" xfId="51009"/>
    <cellStyle name="supSelection 3 4 2 11" xfId="51010"/>
    <cellStyle name="supSelection 3 4 2 12" xfId="51011"/>
    <cellStyle name="supSelection 3 4 2 2" xfId="51012"/>
    <cellStyle name="supSelection 3 4 2 2 2" xfId="51013"/>
    <cellStyle name="supSelection 3 4 2 2 2 2" xfId="51014"/>
    <cellStyle name="supSelection 3 4 2 2 2 3" xfId="51015"/>
    <cellStyle name="supSelection 3 4 2 2 2 4" xfId="51016"/>
    <cellStyle name="supSelection 3 4 2 2 2 5" xfId="51017"/>
    <cellStyle name="supSelection 3 4 2 2 2 6" xfId="51018"/>
    <cellStyle name="supSelection 3 4 2 2 2 7" xfId="51019"/>
    <cellStyle name="supSelection 3 4 2 2 3" xfId="51020"/>
    <cellStyle name="supSelection 3 4 2 2 4" xfId="51021"/>
    <cellStyle name="supSelection 3 4 2 2 5" xfId="51022"/>
    <cellStyle name="supSelection 3 4 2 2 6" xfId="51023"/>
    <cellStyle name="supSelection 3 4 2 3" xfId="51024"/>
    <cellStyle name="supSelection 3 4 2 3 2" xfId="51025"/>
    <cellStyle name="supSelection 3 4 2 3 3" xfId="51026"/>
    <cellStyle name="supSelection 3 4 2 3 4" xfId="51027"/>
    <cellStyle name="supSelection 3 4 2 3 5" xfId="51028"/>
    <cellStyle name="supSelection 3 4 2 3 6" xfId="51029"/>
    <cellStyle name="supSelection 3 4 2 3 7" xfId="51030"/>
    <cellStyle name="supSelection 3 4 2 4" xfId="51031"/>
    <cellStyle name="supSelection 3 4 2 5" xfId="51032"/>
    <cellStyle name="supSelection 3 4 2 6" xfId="51033"/>
    <cellStyle name="supSelection 3 4 2 7" xfId="51034"/>
    <cellStyle name="supSelection 3 4 2 8" xfId="51035"/>
    <cellStyle name="supSelection 3 4 2 9" xfId="51036"/>
    <cellStyle name="supSelection 3 4 3" xfId="51037"/>
    <cellStyle name="supSelection 3 4 3 2" xfId="51038"/>
    <cellStyle name="supSelection 3 4 3 2 2" xfId="51039"/>
    <cellStyle name="supSelection 3 4 3 2 3" xfId="51040"/>
    <cellStyle name="supSelection 3 4 3 2 4" xfId="51041"/>
    <cellStyle name="supSelection 3 4 3 2 5" xfId="51042"/>
    <cellStyle name="supSelection 3 4 3 2 6" xfId="51043"/>
    <cellStyle name="supSelection 3 4 3 2 7" xfId="51044"/>
    <cellStyle name="supSelection 3 4 3 3" xfId="51045"/>
    <cellStyle name="supSelection 3 4 3 4" xfId="51046"/>
    <cellStyle name="supSelection 3 4 3 5" xfId="51047"/>
    <cellStyle name="supSelection 3 4 3 6" xfId="51048"/>
    <cellStyle name="supSelection 3 4 4" xfId="51049"/>
    <cellStyle name="supSelection 3 4 4 2" xfId="51050"/>
    <cellStyle name="supSelection 3 4 4 3" xfId="51051"/>
    <cellStyle name="supSelection 3 4 4 4" xfId="51052"/>
    <cellStyle name="supSelection 3 4 4 5" xfId="51053"/>
    <cellStyle name="supSelection 3 4 4 6" xfId="51054"/>
    <cellStyle name="supSelection 3 4 4 7" xfId="51055"/>
    <cellStyle name="supSelection 3 4 5" xfId="51056"/>
    <cellStyle name="supSelection 3 4 6" xfId="51057"/>
    <cellStyle name="supSelection 3 4 7" xfId="51058"/>
    <cellStyle name="supSelection 3 4 8" xfId="51059"/>
    <cellStyle name="supSelection 3 4 9" xfId="51060"/>
    <cellStyle name="supSelection 3 5" xfId="51061"/>
    <cellStyle name="supSelection 3 5 2" xfId="51062"/>
    <cellStyle name="supSelection 3 5 3" xfId="51063"/>
    <cellStyle name="supSelection 3 5 4" xfId="51064"/>
    <cellStyle name="supSelection 3 5 5" xfId="51065"/>
    <cellStyle name="supSelection 3 5 6" xfId="51066"/>
    <cellStyle name="supSelection 3 5 7" xfId="51067"/>
    <cellStyle name="supSelection 3 6" xfId="51068"/>
    <cellStyle name="supSelection 3 6 2" xfId="51069"/>
    <cellStyle name="supSelection 3 6 3" xfId="51070"/>
    <cellStyle name="supSelection 3 6 4" xfId="51071"/>
    <cellStyle name="supSelection 3 6 5" xfId="51072"/>
    <cellStyle name="supSelection 3 6 6" xfId="51073"/>
    <cellStyle name="supSelection 3 6 7" xfId="51074"/>
    <cellStyle name="supSelection 3 7" xfId="51075"/>
    <cellStyle name="supSelection 3 7 2" xfId="51076"/>
    <cellStyle name="supSelection 3 7 3" xfId="51077"/>
    <cellStyle name="supSelection 3 7 4" xfId="51078"/>
    <cellStyle name="supSelection 3 8" xfId="51079"/>
    <cellStyle name="supSelection 3 8 2" xfId="51080"/>
    <cellStyle name="supSelection 3 8 3" xfId="51081"/>
    <cellStyle name="supSelection 3 8 4" xfId="51082"/>
    <cellStyle name="supSelection 3 9" xfId="51083"/>
    <cellStyle name="supSelection 4" xfId="51084"/>
    <cellStyle name="supSelection 4 10" xfId="51085"/>
    <cellStyle name="supSelection 4 11" xfId="51086"/>
    <cellStyle name="supSelection 4 12" xfId="51087"/>
    <cellStyle name="supSelection 4 13" xfId="51088"/>
    <cellStyle name="supSelection 4 2" xfId="51089"/>
    <cellStyle name="supSelection 4 2 2" xfId="51090"/>
    <cellStyle name="supSelection 4 2 2 2" xfId="51091"/>
    <cellStyle name="supSelection 4 2 2 3" xfId="51092"/>
    <cellStyle name="supSelection 4 2 2 4" xfId="51093"/>
    <cellStyle name="supSelection 4 2 2 5" xfId="51094"/>
    <cellStyle name="supSelection 4 2 2 6" xfId="51095"/>
    <cellStyle name="supSelection 4 2 2 7" xfId="51096"/>
    <cellStyle name="supSelection 4 2 3" xfId="51097"/>
    <cellStyle name="supSelection 4 2 4" xfId="51098"/>
    <cellStyle name="supSelection 4 2 5" xfId="51099"/>
    <cellStyle name="supSelection 4 2 6" xfId="51100"/>
    <cellStyle name="supSelection 4 3" xfId="51101"/>
    <cellStyle name="supSelection 4 3 2" xfId="51102"/>
    <cellStyle name="supSelection 4 3 3" xfId="51103"/>
    <cellStyle name="supSelection 4 3 4" xfId="51104"/>
    <cellStyle name="supSelection 4 3 5" xfId="51105"/>
    <cellStyle name="supSelection 4 3 6" xfId="51106"/>
    <cellStyle name="supSelection 4 3 7" xfId="51107"/>
    <cellStyle name="supSelection 4 4" xfId="51108"/>
    <cellStyle name="supSelection 4 5" xfId="51109"/>
    <cellStyle name="supSelection 4 6" xfId="51110"/>
    <cellStyle name="supSelection 4 7" xfId="51111"/>
    <cellStyle name="supSelection 4 8" xfId="51112"/>
    <cellStyle name="supSelection 4 9" xfId="51113"/>
    <cellStyle name="supSelection 5" xfId="51114"/>
    <cellStyle name="supSelection 5 10" xfId="51115"/>
    <cellStyle name="supSelection 5 11" xfId="51116"/>
    <cellStyle name="supSelection 5 12" xfId="51117"/>
    <cellStyle name="supSelection 5 13" xfId="51118"/>
    <cellStyle name="supSelection 5 2" xfId="51119"/>
    <cellStyle name="supSelection 5 2 2" xfId="51120"/>
    <cellStyle name="supSelection 5 2 2 2" xfId="51121"/>
    <cellStyle name="supSelection 5 2 2 3" xfId="51122"/>
    <cellStyle name="supSelection 5 2 2 4" xfId="51123"/>
    <cellStyle name="supSelection 5 2 2 5" xfId="51124"/>
    <cellStyle name="supSelection 5 2 2 6" xfId="51125"/>
    <cellStyle name="supSelection 5 2 2 7" xfId="51126"/>
    <cellStyle name="supSelection 5 2 3" xfId="51127"/>
    <cellStyle name="supSelection 5 2 4" xfId="51128"/>
    <cellStyle name="supSelection 5 2 5" xfId="51129"/>
    <cellStyle name="supSelection 5 2 6" xfId="51130"/>
    <cellStyle name="supSelection 5 3" xfId="51131"/>
    <cellStyle name="supSelection 5 3 2" xfId="51132"/>
    <cellStyle name="supSelection 5 3 3" xfId="51133"/>
    <cellStyle name="supSelection 5 3 4" xfId="51134"/>
    <cellStyle name="supSelection 5 3 5" xfId="51135"/>
    <cellStyle name="supSelection 5 3 6" xfId="51136"/>
    <cellStyle name="supSelection 5 3 7" xfId="51137"/>
    <cellStyle name="supSelection 5 4" xfId="51138"/>
    <cellStyle name="supSelection 5 5" xfId="51139"/>
    <cellStyle name="supSelection 5 6" xfId="51140"/>
    <cellStyle name="supSelection 5 7" xfId="51141"/>
    <cellStyle name="supSelection 5 8" xfId="51142"/>
    <cellStyle name="supSelection 5 9" xfId="51143"/>
    <cellStyle name="supSelection 6" xfId="51144"/>
    <cellStyle name="supSelection 6 10" xfId="51145"/>
    <cellStyle name="supSelection 6 11" xfId="51146"/>
    <cellStyle name="supSelection 6 12" xfId="51147"/>
    <cellStyle name="supSelection 6 2" xfId="51148"/>
    <cellStyle name="supSelection 6 2 2" xfId="51149"/>
    <cellStyle name="supSelection 6 2 2 2" xfId="51150"/>
    <cellStyle name="supSelection 6 2 2 3" xfId="51151"/>
    <cellStyle name="supSelection 6 2 2 4" xfId="51152"/>
    <cellStyle name="supSelection 6 2 2 5" xfId="51153"/>
    <cellStyle name="supSelection 6 2 2 6" xfId="51154"/>
    <cellStyle name="supSelection 6 2 2 7" xfId="51155"/>
    <cellStyle name="supSelection 6 2 3" xfId="51156"/>
    <cellStyle name="supSelection 6 2 4" xfId="51157"/>
    <cellStyle name="supSelection 6 2 5" xfId="51158"/>
    <cellStyle name="supSelection 6 2 6" xfId="51159"/>
    <cellStyle name="supSelection 6 3" xfId="51160"/>
    <cellStyle name="supSelection 6 3 2" xfId="51161"/>
    <cellStyle name="supSelection 6 3 3" xfId="51162"/>
    <cellStyle name="supSelection 6 3 4" xfId="51163"/>
    <cellStyle name="supSelection 6 3 5" xfId="51164"/>
    <cellStyle name="supSelection 6 3 6" xfId="51165"/>
    <cellStyle name="supSelection 6 3 7" xfId="51166"/>
    <cellStyle name="supSelection 6 4" xfId="51167"/>
    <cellStyle name="supSelection 6 5" xfId="51168"/>
    <cellStyle name="supSelection 6 6" xfId="51169"/>
    <cellStyle name="supSelection 6 7" xfId="51170"/>
    <cellStyle name="supSelection 6 8" xfId="51171"/>
    <cellStyle name="supSelection 6 9" xfId="51172"/>
    <cellStyle name="supSelection 7" xfId="51173"/>
    <cellStyle name="supSelection 7 2" xfId="51174"/>
    <cellStyle name="supSelection 7 3" xfId="51175"/>
    <cellStyle name="supSelection 7 4" xfId="51176"/>
    <cellStyle name="supSelection 7 5" xfId="51177"/>
    <cellStyle name="supSelection 8" xfId="51178"/>
    <cellStyle name="supSelection 8 2" xfId="51179"/>
    <cellStyle name="supSelection 8 3" xfId="51180"/>
    <cellStyle name="supSelection 8 4" xfId="51181"/>
    <cellStyle name="supSelection 8 5" xfId="51182"/>
    <cellStyle name="supSelection 8 6" xfId="51183"/>
    <cellStyle name="supSelection 8 7" xfId="51184"/>
    <cellStyle name="supSelection 9" xfId="51185"/>
    <cellStyle name="supSelection 9 2" xfId="51186"/>
    <cellStyle name="supSelection 9 3" xfId="51187"/>
    <cellStyle name="supSelection 9 4" xfId="51188"/>
    <cellStyle name="supText" xfId="51189"/>
    <cellStyle name="supText 10" xfId="51190"/>
    <cellStyle name="supText 10 2" xfId="51191"/>
    <cellStyle name="supText 10 3" xfId="51192"/>
    <cellStyle name="supText 10 4" xfId="51193"/>
    <cellStyle name="supText 11" xfId="51194"/>
    <cellStyle name="supText 12" xfId="51195"/>
    <cellStyle name="supText 13" xfId="51196"/>
    <cellStyle name="supText 14" xfId="51197"/>
    <cellStyle name="supText 2" xfId="51198"/>
    <cellStyle name="supText 2 10" xfId="51199"/>
    <cellStyle name="supText 2 11" xfId="51200"/>
    <cellStyle name="supText 2 12" xfId="51201"/>
    <cellStyle name="supText 2 13" xfId="51202"/>
    <cellStyle name="supText 2 14" xfId="51203"/>
    <cellStyle name="supText 2 2" xfId="51204"/>
    <cellStyle name="supText 2 2 10" xfId="51205"/>
    <cellStyle name="supText 2 2 11" xfId="51206"/>
    <cellStyle name="supText 2 2 2" xfId="51207"/>
    <cellStyle name="supText 2 2 2 10" xfId="51208"/>
    <cellStyle name="supText 2 2 2 11" xfId="51209"/>
    <cellStyle name="supText 2 2 2 12" xfId="51210"/>
    <cellStyle name="supText 2 2 2 2" xfId="51211"/>
    <cellStyle name="supText 2 2 2 2 10" xfId="51212"/>
    <cellStyle name="supText 2 2 2 2 11" xfId="51213"/>
    <cellStyle name="supText 2 2 2 2 12" xfId="51214"/>
    <cellStyle name="supText 2 2 2 2 2" xfId="51215"/>
    <cellStyle name="supText 2 2 2 2 2 2" xfId="51216"/>
    <cellStyle name="supText 2 2 2 2 2 2 2" xfId="51217"/>
    <cellStyle name="supText 2 2 2 2 2 2 3" xfId="51218"/>
    <cellStyle name="supText 2 2 2 2 2 2 4" xfId="51219"/>
    <cellStyle name="supText 2 2 2 2 2 2 5" xfId="51220"/>
    <cellStyle name="supText 2 2 2 2 2 2 6" xfId="51221"/>
    <cellStyle name="supText 2 2 2 2 2 2 7" xfId="51222"/>
    <cellStyle name="supText 2 2 2 2 2 3" xfId="51223"/>
    <cellStyle name="supText 2 2 2 2 2 4" xfId="51224"/>
    <cellStyle name="supText 2 2 2 2 2 5" xfId="51225"/>
    <cellStyle name="supText 2 2 2 2 2 6" xfId="51226"/>
    <cellStyle name="supText 2 2 2 2 3" xfId="51227"/>
    <cellStyle name="supText 2 2 2 2 3 2" xfId="51228"/>
    <cellStyle name="supText 2 2 2 2 3 3" xfId="51229"/>
    <cellStyle name="supText 2 2 2 2 3 4" xfId="51230"/>
    <cellStyle name="supText 2 2 2 2 3 5" xfId="51231"/>
    <cellStyle name="supText 2 2 2 2 3 6" xfId="51232"/>
    <cellStyle name="supText 2 2 2 2 3 7" xfId="51233"/>
    <cellStyle name="supText 2 2 2 2 4" xfId="51234"/>
    <cellStyle name="supText 2 2 2 2 5" xfId="51235"/>
    <cellStyle name="supText 2 2 2 2 6" xfId="51236"/>
    <cellStyle name="supText 2 2 2 2 7" xfId="51237"/>
    <cellStyle name="supText 2 2 2 2 8" xfId="51238"/>
    <cellStyle name="supText 2 2 2 2 9" xfId="51239"/>
    <cellStyle name="supText 2 2 2 3" xfId="51240"/>
    <cellStyle name="supText 2 2 2 3 2" xfId="51241"/>
    <cellStyle name="supText 2 2 2 3 2 2" xfId="51242"/>
    <cellStyle name="supText 2 2 2 3 2 3" xfId="51243"/>
    <cellStyle name="supText 2 2 2 3 2 4" xfId="51244"/>
    <cellStyle name="supText 2 2 2 3 2 5" xfId="51245"/>
    <cellStyle name="supText 2 2 2 3 2 6" xfId="51246"/>
    <cellStyle name="supText 2 2 2 3 2 7" xfId="51247"/>
    <cellStyle name="supText 2 2 2 3 3" xfId="51248"/>
    <cellStyle name="supText 2 2 2 3 4" xfId="51249"/>
    <cellStyle name="supText 2 2 2 3 5" xfId="51250"/>
    <cellStyle name="supText 2 2 2 3 6" xfId="51251"/>
    <cellStyle name="supText 2 2 2 4" xfId="51252"/>
    <cellStyle name="supText 2 2 2 4 2" xfId="51253"/>
    <cellStyle name="supText 2 2 2 4 3" xfId="51254"/>
    <cellStyle name="supText 2 2 2 4 4" xfId="51255"/>
    <cellStyle name="supText 2 2 2 4 5" xfId="51256"/>
    <cellStyle name="supText 2 2 2 4 6" xfId="51257"/>
    <cellStyle name="supText 2 2 2 4 7" xfId="51258"/>
    <cellStyle name="supText 2 2 2 5" xfId="51259"/>
    <cellStyle name="supText 2 2 2 6" xfId="51260"/>
    <cellStyle name="supText 2 2 2 7" xfId="51261"/>
    <cellStyle name="supText 2 2 2 8" xfId="51262"/>
    <cellStyle name="supText 2 2 2 9" xfId="51263"/>
    <cellStyle name="supText 2 2 3" xfId="51264"/>
    <cellStyle name="supText 2 2 3 2" xfId="51265"/>
    <cellStyle name="supText 2 2 3 3" xfId="51266"/>
    <cellStyle name="supText 2 2 3 4" xfId="51267"/>
    <cellStyle name="supText 2 2 3 5" xfId="51268"/>
    <cellStyle name="supText 2 2 3 6" xfId="51269"/>
    <cellStyle name="supText 2 2 3 7" xfId="51270"/>
    <cellStyle name="supText 2 2 4" xfId="51271"/>
    <cellStyle name="supText 2 2 5" xfId="51272"/>
    <cellStyle name="supText 2 2 6" xfId="51273"/>
    <cellStyle name="supText 2 2 7" xfId="51274"/>
    <cellStyle name="supText 2 2 8" xfId="51275"/>
    <cellStyle name="supText 2 2 9" xfId="51276"/>
    <cellStyle name="supText 2 3" xfId="51277"/>
    <cellStyle name="supText 2 3 10" xfId="51278"/>
    <cellStyle name="supText 2 3 11" xfId="51279"/>
    <cellStyle name="supText 2 3 12" xfId="51280"/>
    <cellStyle name="supText 2 3 2" xfId="51281"/>
    <cellStyle name="supText 2 3 2 10" xfId="51282"/>
    <cellStyle name="supText 2 3 2 11" xfId="51283"/>
    <cellStyle name="supText 2 3 2 12" xfId="51284"/>
    <cellStyle name="supText 2 3 2 2" xfId="51285"/>
    <cellStyle name="supText 2 3 2 2 10" xfId="51286"/>
    <cellStyle name="supText 2 3 2 2 11" xfId="51287"/>
    <cellStyle name="supText 2 3 2 2 12" xfId="51288"/>
    <cellStyle name="supText 2 3 2 2 2" xfId="51289"/>
    <cellStyle name="supText 2 3 2 2 2 2" xfId="51290"/>
    <cellStyle name="supText 2 3 2 2 2 2 2" xfId="51291"/>
    <cellStyle name="supText 2 3 2 2 2 2 3" xfId="51292"/>
    <cellStyle name="supText 2 3 2 2 2 2 4" xfId="51293"/>
    <cellStyle name="supText 2 3 2 2 2 2 5" xfId="51294"/>
    <cellStyle name="supText 2 3 2 2 2 2 6" xfId="51295"/>
    <cellStyle name="supText 2 3 2 2 2 2 7" xfId="51296"/>
    <cellStyle name="supText 2 3 2 2 2 3" xfId="51297"/>
    <cellStyle name="supText 2 3 2 2 2 4" xfId="51298"/>
    <cellStyle name="supText 2 3 2 2 2 5" xfId="51299"/>
    <cellStyle name="supText 2 3 2 2 2 6" xfId="51300"/>
    <cellStyle name="supText 2 3 2 2 3" xfId="51301"/>
    <cellStyle name="supText 2 3 2 2 3 2" xfId="51302"/>
    <cellStyle name="supText 2 3 2 2 3 3" xfId="51303"/>
    <cellStyle name="supText 2 3 2 2 3 4" xfId="51304"/>
    <cellStyle name="supText 2 3 2 2 3 5" xfId="51305"/>
    <cellStyle name="supText 2 3 2 2 3 6" xfId="51306"/>
    <cellStyle name="supText 2 3 2 2 3 7" xfId="51307"/>
    <cellStyle name="supText 2 3 2 2 4" xfId="51308"/>
    <cellStyle name="supText 2 3 2 2 5" xfId="51309"/>
    <cellStyle name="supText 2 3 2 2 6" xfId="51310"/>
    <cellStyle name="supText 2 3 2 2 7" xfId="51311"/>
    <cellStyle name="supText 2 3 2 2 8" xfId="51312"/>
    <cellStyle name="supText 2 3 2 2 9" xfId="51313"/>
    <cellStyle name="supText 2 3 2 3" xfId="51314"/>
    <cellStyle name="supText 2 3 2 3 2" xfId="51315"/>
    <cellStyle name="supText 2 3 2 3 2 2" xfId="51316"/>
    <cellStyle name="supText 2 3 2 3 2 3" xfId="51317"/>
    <cellStyle name="supText 2 3 2 3 2 4" xfId="51318"/>
    <cellStyle name="supText 2 3 2 3 2 5" xfId="51319"/>
    <cellStyle name="supText 2 3 2 3 2 6" xfId="51320"/>
    <cellStyle name="supText 2 3 2 3 2 7" xfId="51321"/>
    <cellStyle name="supText 2 3 2 3 3" xfId="51322"/>
    <cellStyle name="supText 2 3 2 3 4" xfId="51323"/>
    <cellStyle name="supText 2 3 2 3 5" xfId="51324"/>
    <cellStyle name="supText 2 3 2 3 6" xfId="51325"/>
    <cellStyle name="supText 2 3 2 4" xfId="51326"/>
    <cellStyle name="supText 2 3 2 4 2" xfId="51327"/>
    <cellStyle name="supText 2 3 2 4 3" xfId="51328"/>
    <cellStyle name="supText 2 3 2 4 4" xfId="51329"/>
    <cellStyle name="supText 2 3 2 4 5" xfId="51330"/>
    <cellStyle name="supText 2 3 2 4 6" xfId="51331"/>
    <cellStyle name="supText 2 3 2 4 7" xfId="51332"/>
    <cellStyle name="supText 2 3 2 5" xfId="51333"/>
    <cellStyle name="supText 2 3 2 6" xfId="51334"/>
    <cellStyle name="supText 2 3 2 7" xfId="51335"/>
    <cellStyle name="supText 2 3 2 8" xfId="51336"/>
    <cellStyle name="supText 2 3 2 9" xfId="51337"/>
    <cellStyle name="supText 2 3 3" xfId="51338"/>
    <cellStyle name="supText 2 3 3 2" xfId="51339"/>
    <cellStyle name="supText 2 3 3 2 2" xfId="51340"/>
    <cellStyle name="supText 2 3 3 2 3" xfId="51341"/>
    <cellStyle name="supText 2 3 3 2 4" xfId="51342"/>
    <cellStyle name="supText 2 3 3 2 5" xfId="51343"/>
    <cellStyle name="supText 2 3 3 2 6" xfId="51344"/>
    <cellStyle name="supText 2 3 3 2 7" xfId="51345"/>
    <cellStyle name="supText 2 3 3 3" xfId="51346"/>
    <cellStyle name="supText 2 3 3 4" xfId="51347"/>
    <cellStyle name="supText 2 3 3 5" xfId="51348"/>
    <cellStyle name="supText 2 3 3 6" xfId="51349"/>
    <cellStyle name="supText 2 3 4" xfId="51350"/>
    <cellStyle name="supText 2 3 4 2" xfId="51351"/>
    <cellStyle name="supText 2 3 4 3" xfId="51352"/>
    <cellStyle name="supText 2 3 4 4" xfId="51353"/>
    <cellStyle name="supText 2 3 4 5" xfId="51354"/>
    <cellStyle name="supText 2 3 4 6" xfId="51355"/>
    <cellStyle name="supText 2 3 4 7" xfId="51356"/>
    <cellStyle name="supText 2 3 5" xfId="51357"/>
    <cellStyle name="supText 2 3 6" xfId="51358"/>
    <cellStyle name="supText 2 3 7" xfId="51359"/>
    <cellStyle name="supText 2 3 8" xfId="51360"/>
    <cellStyle name="supText 2 3 9" xfId="51361"/>
    <cellStyle name="supText 2 4" xfId="51362"/>
    <cellStyle name="supText 2 4 10" xfId="51363"/>
    <cellStyle name="supText 2 4 11" xfId="51364"/>
    <cellStyle name="supText 2 4 12" xfId="51365"/>
    <cellStyle name="supText 2 4 2" xfId="51366"/>
    <cellStyle name="supText 2 4 2 10" xfId="51367"/>
    <cellStyle name="supText 2 4 2 11" xfId="51368"/>
    <cellStyle name="supText 2 4 2 12" xfId="51369"/>
    <cellStyle name="supText 2 4 2 2" xfId="51370"/>
    <cellStyle name="supText 2 4 2 2 2" xfId="51371"/>
    <cellStyle name="supText 2 4 2 2 2 2" xfId="51372"/>
    <cellStyle name="supText 2 4 2 2 2 3" xfId="51373"/>
    <cellStyle name="supText 2 4 2 2 2 4" xfId="51374"/>
    <cellStyle name="supText 2 4 2 2 2 5" xfId="51375"/>
    <cellStyle name="supText 2 4 2 2 2 6" xfId="51376"/>
    <cellStyle name="supText 2 4 2 2 2 7" xfId="51377"/>
    <cellStyle name="supText 2 4 2 2 3" xfId="51378"/>
    <cellStyle name="supText 2 4 2 2 4" xfId="51379"/>
    <cellStyle name="supText 2 4 2 2 5" xfId="51380"/>
    <cellStyle name="supText 2 4 2 2 6" xfId="51381"/>
    <cellStyle name="supText 2 4 2 3" xfId="51382"/>
    <cellStyle name="supText 2 4 2 3 2" xfId="51383"/>
    <cellStyle name="supText 2 4 2 3 3" xfId="51384"/>
    <cellStyle name="supText 2 4 2 3 4" xfId="51385"/>
    <cellStyle name="supText 2 4 2 3 5" xfId="51386"/>
    <cellStyle name="supText 2 4 2 3 6" xfId="51387"/>
    <cellStyle name="supText 2 4 2 3 7" xfId="51388"/>
    <cellStyle name="supText 2 4 2 4" xfId="51389"/>
    <cellStyle name="supText 2 4 2 5" xfId="51390"/>
    <cellStyle name="supText 2 4 2 6" xfId="51391"/>
    <cellStyle name="supText 2 4 2 7" xfId="51392"/>
    <cellStyle name="supText 2 4 2 8" xfId="51393"/>
    <cellStyle name="supText 2 4 2 9" xfId="51394"/>
    <cellStyle name="supText 2 4 3" xfId="51395"/>
    <cellStyle name="supText 2 4 3 2" xfId="51396"/>
    <cellStyle name="supText 2 4 3 2 2" xfId="51397"/>
    <cellStyle name="supText 2 4 3 2 3" xfId="51398"/>
    <cellStyle name="supText 2 4 3 2 4" xfId="51399"/>
    <cellStyle name="supText 2 4 3 2 5" xfId="51400"/>
    <cellStyle name="supText 2 4 3 2 6" xfId="51401"/>
    <cellStyle name="supText 2 4 3 2 7" xfId="51402"/>
    <cellStyle name="supText 2 4 3 3" xfId="51403"/>
    <cellStyle name="supText 2 4 3 4" xfId="51404"/>
    <cellStyle name="supText 2 4 3 5" xfId="51405"/>
    <cellStyle name="supText 2 4 3 6" xfId="51406"/>
    <cellStyle name="supText 2 4 4" xfId="51407"/>
    <cellStyle name="supText 2 4 4 2" xfId="51408"/>
    <cellStyle name="supText 2 4 4 3" xfId="51409"/>
    <cellStyle name="supText 2 4 4 4" xfId="51410"/>
    <cellStyle name="supText 2 4 4 5" xfId="51411"/>
    <cellStyle name="supText 2 4 4 6" xfId="51412"/>
    <cellStyle name="supText 2 4 4 7" xfId="51413"/>
    <cellStyle name="supText 2 4 5" xfId="51414"/>
    <cellStyle name="supText 2 4 6" xfId="51415"/>
    <cellStyle name="supText 2 4 7" xfId="51416"/>
    <cellStyle name="supText 2 4 8" xfId="51417"/>
    <cellStyle name="supText 2 4 9" xfId="51418"/>
    <cellStyle name="supText 2 5" xfId="51419"/>
    <cellStyle name="supText 2 5 2" xfId="51420"/>
    <cellStyle name="supText 2 5 3" xfId="51421"/>
    <cellStyle name="supText 2 5 4" xfId="51422"/>
    <cellStyle name="supText 2 5 5" xfId="51423"/>
    <cellStyle name="supText 2 6" xfId="51424"/>
    <cellStyle name="supText 2 6 2" xfId="51425"/>
    <cellStyle name="supText 2 6 3" xfId="51426"/>
    <cellStyle name="supText 2 6 4" xfId="51427"/>
    <cellStyle name="supText 2 6 5" xfId="51428"/>
    <cellStyle name="supText 2 6 6" xfId="51429"/>
    <cellStyle name="supText 2 6 7" xfId="51430"/>
    <cellStyle name="supText 2 7" xfId="51431"/>
    <cellStyle name="supText 2 7 2" xfId="51432"/>
    <cellStyle name="supText 2 7 3" xfId="51433"/>
    <cellStyle name="supText 2 7 4" xfId="51434"/>
    <cellStyle name="supText 2 8" xfId="51435"/>
    <cellStyle name="supText 2 8 2" xfId="51436"/>
    <cellStyle name="supText 2 8 3" xfId="51437"/>
    <cellStyle name="supText 2 8 4" xfId="51438"/>
    <cellStyle name="supText 2 9" xfId="51439"/>
    <cellStyle name="supText 3" xfId="51440"/>
    <cellStyle name="supText 3 10" xfId="51441"/>
    <cellStyle name="supText 3 11" xfId="51442"/>
    <cellStyle name="supText 3 12" xfId="51443"/>
    <cellStyle name="supText 3 13" xfId="51444"/>
    <cellStyle name="supText 3 14" xfId="51445"/>
    <cellStyle name="supText 3 15" xfId="51446"/>
    <cellStyle name="supText 3 2" xfId="51447"/>
    <cellStyle name="supText 3 2 10" xfId="51448"/>
    <cellStyle name="supText 3 2 11" xfId="51449"/>
    <cellStyle name="supText 3 2 2" xfId="51450"/>
    <cellStyle name="supText 3 2 2 10" xfId="51451"/>
    <cellStyle name="supText 3 2 2 11" xfId="51452"/>
    <cellStyle name="supText 3 2 2 12" xfId="51453"/>
    <cellStyle name="supText 3 2 2 2" xfId="51454"/>
    <cellStyle name="supText 3 2 2 2 10" xfId="51455"/>
    <cellStyle name="supText 3 2 2 2 11" xfId="51456"/>
    <cellStyle name="supText 3 2 2 2 12" xfId="51457"/>
    <cellStyle name="supText 3 2 2 2 2" xfId="51458"/>
    <cellStyle name="supText 3 2 2 2 2 2" xfId="51459"/>
    <cellStyle name="supText 3 2 2 2 2 2 2" xfId="51460"/>
    <cellStyle name="supText 3 2 2 2 2 2 3" xfId="51461"/>
    <cellStyle name="supText 3 2 2 2 2 2 4" xfId="51462"/>
    <cellStyle name="supText 3 2 2 2 2 2 5" xfId="51463"/>
    <cellStyle name="supText 3 2 2 2 2 2 6" xfId="51464"/>
    <cellStyle name="supText 3 2 2 2 2 2 7" xfId="51465"/>
    <cellStyle name="supText 3 2 2 2 2 3" xfId="51466"/>
    <cellStyle name="supText 3 2 2 2 2 4" xfId="51467"/>
    <cellStyle name="supText 3 2 2 2 2 5" xfId="51468"/>
    <cellStyle name="supText 3 2 2 2 2 6" xfId="51469"/>
    <cellStyle name="supText 3 2 2 2 3" xfId="51470"/>
    <cellStyle name="supText 3 2 2 2 3 2" xfId="51471"/>
    <cellStyle name="supText 3 2 2 2 3 3" xfId="51472"/>
    <cellStyle name="supText 3 2 2 2 3 4" xfId="51473"/>
    <cellStyle name="supText 3 2 2 2 3 5" xfId="51474"/>
    <cellStyle name="supText 3 2 2 2 3 6" xfId="51475"/>
    <cellStyle name="supText 3 2 2 2 3 7" xfId="51476"/>
    <cellStyle name="supText 3 2 2 2 4" xfId="51477"/>
    <cellStyle name="supText 3 2 2 2 5" xfId="51478"/>
    <cellStyle name="supText 3 2 2 2 6" xfId="51479"/>
    <cellStyle name="supText 3 2 2 2 7" xfId="51480"/>
    <cellStyle name="supText 3 2 2 2 8" xfId="51481"/>
    <cellStyle name="supText 3 2 2 2 9" xfId="51482"/>
    <cellStyle name="supText 3 2 2 3" xfId="51483"/>
    <cellStyle name="supText 3 2 2 3 2" xfId="51484"/>
    <cellStyle name="supText 3 2 2 3 2 2" xfId="51485"/>
    <cellStyle name="supText 3 2 2 3 2 3" xfId="51486"/>
    <cellStyle name="supText 3 2 2 3 2 4" xfId="51487"/>
    <cellStyle name="supText 3 2 2 3 2 5" xfId="51488"/>
    <cellStyle name="supText 3 2 2 3 2 6" xfId="51489"/>
    <cellStyle name="supText 3 2 2 3 2 7" xfId="51490"/>
    <cellStyle name="supText 3 2 2 3 3" xfId="51491"/>
    <cellStyle name="supText 3 2 2 3 4" xfId="51492"/>
    <cellStyle name="supText 3 2 2 3 5" xfId="51493"/>
    <cellStyle name="supText 3 2 2 3 6" xfId="51494"/>
    <cellStyle name="supText 3 2 2 4" xfId="51495"/>
    <cellStyle name="supText 3 2 2 4 2" xfId="51496"/>
    <cellStyle name="supText 3 2 2 4 3" xfId="51497"/>
    <cellStyle name="supText 3 2 2 4 4" xfId="51498"/>
    <cellStyle name="supText 3 2 2 4 5" xfId="51499"/>
    <cellStyle name="supText 3 2 2 4 6" xfId="51500"/>
    <cellStyle name="supText 3 2 2 4 7" xfId="51501"/>
    <cellStyle name="supText 3 2 2 5" xfId="51502"/>
    <cellStyle name="supText 3 2 2 6" xfId="51503"/>
    <cellStyle name="supText 3 2 2 7" xfId="51504"/>
    <cellStyle name="supText 3 2 2 8" xfId="51505"/>
    <cellStyle name="supText 3 2 2 9" xfId="51506"/>
    <cellStyle name="supText 3 2 3" xfId="51507"/>
    <cellStyle name="supText 3 2 3 2" xfId="51508"/>
    <cellStyle name="supText 3 2 3 3" xfId="51509"/>
    <cellStyle name="supText 3 2 3 4" xfId="51510"/>
    <cellStyle name="supText 3 2 3 5" xfId="51511"/>
    <cellStyle name="supText 3 2 3 6" xfId="51512"/>
    <cellStyle name="supText 3 2 3 7" xfId="51513"/>
    <cellStyle name="supText 3 2 4" xfId="51514"/>
    <cellStyle name="supText 3 2 5" xfId="51515"/>
    <cellStyle name="supText 3 2 6" xfId="51516"/>
    <cellStyle name="supText 3 2 7" xfId="51517"/>
    <cellStyle name="supText 3 2 8" xfId="51518"/>
    <cellStyle name="supText 3 2 9" xfId="51519"/>
    <cellStyle name="supText 3 3" xfId="51520"/>
    <cellStyle name="supText 3 3 10" xfId="51521"/>
    <cellStyle name="supText 3 3 11" xfId="51522"/>
    <cellStyle name="supText 3 3 12" xfId="51523"/>
    <cellStyle name="supText 3 3 2" xfId="51524"/>
    <cellStyle name="supText 3 3 2 10" xfId="51525"/>
    <cellStyle name="supText 3 3 2 11" xfId="51526"/>
    <cellStyle name="supText 3 3 2 12" xfId="51527"/>
    <cellStyle name="supText 3 3 2 2" xfId="51528"/>
    <cellStyle name="supText 3 3 2 2 10" xfId="51529"/>
    <cellStyle name="supText 3 3 2 2 11" xfId="51530"/>
    <cellStyle name="supText 3 3 2 2 12" xfId="51531"/>
    <cellStyle name="supText 3 3 2 2 2" xfId="51532"/>
    <cellStyle name="supText 3 3 2 2 2 2" xfId="51533"/>
    <cellStyle name="supText 3 3 2 2 2 2 2" xfId="51534"/>
    <cellStyle name="supText 3 3 2 2 2 2 3" xfId="51535"/>
    <cellStyle name="supText 3 3 2 2 2 2 4" xfId="51536"/>
    <cellStyle name="supText 3 3 2 2 2 2 5" xfId="51537"/>
    <cellStyle name="supText 3 3 2 2 2 2 6" xfId="51538"/>
    <cellStyle name="supText 3 3 2 2 2 2 7" xfId="51539"/>
    <cellStyle name="supText 3 3 2 2 2 3" xfId="51540"/>
    <cellStyle name="supText 3 3 2 2 2 4" xfId="51541"/>
    <cellStyle name="supText 3 3 2 2 2 5" xfId="51542"/>
    <cellStyle name="supText 3 3 2 2 2 6" xfId="51543"/>
    <cellStyle name="supText 3 3 2 2 3" xfId="51544"/>
    <cellStyle name="supText 3 3 2 2 3 2" xfId="51545"/>
    <cellStyle name="supText 3 3 2 2 3 3" xfId="51546"/>
    <cellStyle name="supText 3 3 2 2 3 4" xfId="51547"/>
    <cellStyle name="supText 3 3 2 2 3 5" xfId="51548"/>
    <cellStyle name="supText 3 3 2 2 3 6" xfId="51549"/>
    <cellStyle name="supText 3 3 2 2 3 7" xfId="51550"/>
    <cellStyle name="supText 3 3 2 2 4" xfId="51551"/>
    <cellStyle name="supText 3 3 2 2 5" xfId="51552"/>
    <cellStyle name="supText 3 3 2 2 6" xfId="51553"/>
    <cellStyle name="supText 3 3 2 2 7" xfId="51554"/>
    <cellStyle name="supText 3 3 2 2 8" xfId="51555"/>
    <cellStyle name="supText 3 3 2 2 9" xfId="51556"/>
    <cellStyle name="supText 3 3 2 3" xfId="51557"/>
    <cellStyle name="supText 3 3 2 3 2" xfId="51558"/>
    <cellStyle name="supText 3 3 2 3 2 2" xfId="51559"/>
    <cellStyle name="supText 3 3 2 3 2 3" xfId="51560"/>
    <cellStyle name="supText 3 3 2 3 2 4" xfId="51561"/>
    <cellStyle name="supText 3 3 2 3 2 5" xfId="51562"/>
    <cellStyle name="supText 3 3 2 3 2 6" xfId="51563"/>
    <cellStyle name="supText 3 3 2 3 2 7" xfId="51564"/>
    <cellStyle name="supText 3 3 2 3 3" xfId="51565"/>
    <cellStyle name="supText 3 3 2 3 4" xfId="51566"/>
    <cellStyle name="supText 3 3 2 3 5" xfId="51567"/>
    <cellStyle name="supText 3 3 2 3 6" xfId="51568"/>
    <cellStyle name="supText 3 3 2 4" xfId="51569"/>
    <cellStyle name="supText 3 3 2 4 2" xfId="51570"/>
    <cellStyle name="supText 3 3 2 4 3" xfId="51571"/>
    <cellStyle name="supText 3 3 2 4 4" xfId="51572"/>
    <cellStyle name="supText 3 3 2 4 5" xfId="51573"/>
    <cellStyle name="supText 3 3 2 4 6" xfId="51574"/>
    <cellStyle name="supText 3 3 2 4 7" xfId="51575"/>
    <cellStyle name="supText 3 3 2 5" xfId="51576"/>
    <cellStyle name="supText 3 3 2 6" xfId="51577"/>
    <cellStyle name="supText 3 3 2 7" xfId="51578"/>
    <cellStyle name="supText 3 3 2 8" xfId="51579"/>
    <cellStyle name="supText 3 3 2 9" xfId="51580"/>
    <cellStyle name="supText 3 3 3" xfId="51581"/>
    <cellStyle name="supText 3 3 3 2" xfId="51582"/>
    <cellStyle name="supText 3 3 3 2 2" xfId="51583"/>
    <cellStyle name="supText 3 3 3 2 3" xfId="51584"/>
    <cellStyle name="supText 3 3 3 2 4" xfId="51585"/>
    <cellStyle name="supText 3 3 3 2 5" xfId="51586"/>
    <cellStyle name="supText 3 3 3 2 6" xfId="51587"/>
    <cellStyle name="supText 3 3 3 2 7" xfId="51588"/>
    <cellStyle name="supText 3 3 3 3" xfId="51589"/>
    <cellStyle name="supText 3 3 3 4" xfId="51590"/>
    <cellStyle name="supText 3 3 3 5" xfId="51591"/>
    <cellStyle name="supText 3 3 3 6" xfId="51592"/>
    <cellStyle name="supText 3 3 4" xfId="51593"/>
    <cellStyle name="supText 3 3 4 2" xfId="51594"/>
    <cellStyle name="supText 3 3 4 3" xfId="51595"/>
    <cellStyle name="supText 3 3 4 4" xfId="51596"/>
    <cellStyle name="supText 3 3 4 5" xfId="51597"/>
    <cellStyle name="supText 3 3 4 6" xfId="51598"/>
    <cellStyle name="supText 3 3 4 7" xfId="51599"/>
    <cellStyle name="supText 3 3 5" xfId="51600"/>
    <cellStyle name="supText 3 3 6" xfId="51601"/>
    <cellStyle name="supText 3 3 7" xfId="51602"/>
    <cellStyle name="supText 3 3 8" xfId="51603"/>
    <cellStyle name="supText 3 3 9" xfId="51604"/>
    <cellStyle name="supText 3 4" xfId="51605"/>
    <cellStyle name="supText 3 4 10" xfId="51606"/>
    <cellStyle name="supText 3 4 11" xfId="51607"/>
    <cellStyle name="supText 3 4 12" xfId="51608"/>
    <cellStyle name="supText 3 4 2" xfId="51609"/>
    <cellStyle name="supText 3 4 2 10" xfId="51610"/>
    <cellStyle name="supText 3 4 2 11" xfId="51611"/>
    <cellStyle name="supText 3 4 2 12" xfId="51612"/>
    <cellStyle name="supText 3 4 2 2" xfId="51613"/>
    <cellStyle name="supText 3 4 2 2 2" xfId="51614"/>
    <cellStyle name="supText 3 4 2 2 2 2" xfId="51615"/>
    <cellStyle name="supText 3 4 2 2 2 3" xfId="51616"/>
    <cellStyle name="supText 3 4 2 2 2 4" xfId="51617"/>
    <cellStyle name="supText 3 4 2 2 2 5" xfId="51618"/>
    <cellStyle name="supText 3 4 2 2 2 6" xfId="51619"/>
    <cellStyle name="supText 3 4 2 2 2 7" xfId="51620"/>
    <cellStyle name="supText 3 4 2 2 3" xfId="51621"/>
    <cellStyle name="supText 3 4 2 2 4" xfId="51622"/>
    <cellStyle name="supText 3 4 2 2 5" xfId="51623"/>
    <cellStyle name="supText 3 4 2 2 6" xfId="51624"/>
    <cellStyle name="supText 3 4 2 3" xfId="51625"/>
    <cellStyle name="supText 3 4 2 3 2" xfId="51626"/>
    <cellStyle name="supText 3 4 2 3 3" xfId="51627"/>
    <cellStyle name="supText 3 4 2 3 4" xfId="51628"/>
    <cellStyle name="supText 3 4 2 3 5" xfId="51629"/>
    <cellStyle name="supText 3 4 2 3 6" xfId="51630"/>
    <cellStyle name="supText 3 4 2 3 7" xfId="51631"/>
    <cellStyle name="supText 3 4 2 4" xfId="51632"/>
    <cellStyle name="supText 3 4 2 5" xfId="51633"/>
    <cellStyle name="supText 3 4 2 6" xfId="51634"/>
    <cellStyle name="supText 3 4 2 7" xfId="51635"/>
    <cellStyle name="supText 3 4 2 8" xfId="51636"/>
    <cellStyle name="supText 3 4 2 9" xfId="51637"/>
    <cellStyle name="supText 3 4 3" xfId="51638"/>
    <cellStyle name="supText 3 4 3 2" xfId="51639"/>
    <cellStyle name="supText 3 4 3 2 2" xfId="51640"/>
    <cellStyle name="supText 3 4 3 2 3" xfId="51641"/>
    <cellStyle name="supText 3 4 3 2 4" xfId="51642"/>
    <cellStyle name="supText 3 4 3 2 5" xfId="51643"/>
    <cellStyle name="supText 3 4 3 2 6" xfId="51644"/>
    <cellStyle name="supText 3 4 3 2 7" xfId="51645"/>
    <cellStyle name="supText 3 4 3 3" xfId="51646"/>
    <cellStyle name="supText 3 4 3 4" xfId="51647"/>
    <cellStyle name="supText 3 4 3 5" xfId="51648"/>
    <cellStyle name="supText 3 4 3 6" xfId="51649"/>
    <cellStyle name="supText 3 4 4" xfId="51650"/>
    <cellStyle name="supText 3 4 4 2" xfId="51651"/>
    <cellStyle name="supText 3 4 4 3" xfId="51652"/>
    <cellStyle name="supText 3 4 4 4" xfId="51653"/>
    <cellStyle name="supText 3 4 4 5" xfId="51654"/>
    <cellStyle name="supText 3 4 4 6" xfId="51655"/>
    <cellStyle name="supText 3 4 4 7" xfId="51656"/>
    <cellStyle name="supText 3 4 5" xfId="51657"/>
    <cellStyle name="supText 3 4 6" xfId="51658"/>
    <cellStyle name="supText 3 4 7" xfId="51659"/>
    <cellStyle name="supText 3 4 8" xfId="51660"/>
    <cellStyle name="supText 3 4 9" xfId="51661"/>
    <cellStyle name="supText 3 5" xfId="51662"/>
    <cellStyle name="supText 3 5 2" xfId="51663"/>
    <cellStyle name="supText 3 5 3" xfId="51664"/>
    <cellStyle name="supText 3 5 4" xfId="51665"/>
    <cellStyle name="supText 3 5 5" xfId="51666"/>
    <cellStyle name="supText 3 5 6" xfId="51667"/>
    <cellStyle name="supText 3 5 7" xfId="51668"/>
    <cellStyle name="supText 3 6" xfId="51669"/>
    <cellStyle name="supText 3 6 2" xfId="51670"/>
    <cellStyle name="supText 3 6 3" xfId="51671"/>
    <cellStyle name="supText 3 6 4" xfId="51672"/>
    <cellStyle name="supText 3 6 5" xfId="51673"/>
    <cellStyle name="supText 3 6 6" xfId="51674"/>
    <cellStyle name="supText 3 6 7" xfId="51675"/>
    <cellStyle name="supText 3 7" xfId="51676"/>
    <cellStyle name="supText 3 7 2" xfId="51677"/>
    <cellStyle name="supText 3 7 3" xfId="51678"/>
    <cellStyle name="supText 3 7 4" xfId="51679"/>
    <cellStyle name="supText 3 8" xfId="51680"/>
    <cellStyle name="supText 3 8 2" xfId="51681"/>
    <cellStyle name="supText 3 8 3" xfId="51682"/>
    <cellStyle name="supText 3 8 4" xfId="51683"/>
    <cellStyle name="supText 3 9" xfId="51684"/>
    <cellStyle name="supText 4" xfId="51685"/>
    <cellStyle name="supText 4 10" xfId="51686"/>
    <cellStyle name="supText 4 11" xfId="51687"/>
    <cellStyle name="supText 4 12" xfId="51688"/>
    <cellStyle name="supText 4 13" xfId="51689"/>
    <cellStyle name="supText 4 2" xfId="51690"/>
    <cellStyle name="supText 4 2 2" xfId="51691"/>
    <cellStyle name="supText 4 2 2 2" xfId="51692"/>
    <cellStyle name="supText 4 2 2 3" xfId="51693"/>
    <cellStyle name="supText 4 2 2 4" xfId="51694"/>
    <cellStyle name="supText 4 2 2 5" xfId="51695"/>
    <cellStyle name="supText 4 2 2 6" xfId="51696"/>
    <cellStyle name="supText 4 2 2 7" xfId="51697"/>
    <cellStyle name="supText 4 2 3" xfId="51698"/>
    <cellStyle name="supText 4 2 4" xfId="51699"/>
    <cellStyle name="supText 4 2 5" xfId="51700"/>
    <cellStyle name="supText 4 2 6" xfId="51701"/>
    <cellStyle name="supText 4 3" xfId="51702"/>
    <cellStyle name="supText 4 3 2" xfId="51703"/>
    <cellStyle name="supText 4 3 3" xfId="51704"/>
    <cellStyle name="supText 4 3 4" xfId="51705"/>
    <cellStyle name="supText 4 3 5" xfId="51706"/>
    <cellStyle name="supText 4 3 6" xfId="51707"/>
    <cellStyle name="supText 4 3 7" xfId="51708"/>
    <cellStyle name="supText 4 4" xfId="51709"/>
    <cellStyle name="supText 4 5" xfId="51710"/>
    <cellStyle name="supText 4 6" xfId="51711"/>
    <cellStyle name="supText 4 7" xfId="51712"/>
    <cellStyle name="supText 4 8" xfId="51713"/>
    <cellStyle name="supText 4 9" xfId="51714"/>
    <cellStyle name="supText 5" xfId="51715"/>
    <cellStyle name="supText 5 10" xfId="51716"/>
    <cellStyle name="supText 5 11" xfId="51717"/>
    <cellStyle name="supText 5 12" xfId="51718"/>
    <cellStyle name="supText 5 13" xfId="51719"/>
    <cellStyle name="supText 5 2" xfId="51720"/>
    <cellStyle name="supText 5 2 2" xfId="51721"/>
    <cellStyle name="supText 5 2 2 2" xfId="51722"/>
    <cellStyle name="supText 5 2 2 3" xfId="51723"/>
    <cellStyle name="supText 5 2 2 4" xfId="51724"/>
    <cellStyle name="supText 5 2 2 5" xfId="51725"/>
    <cellStyle name="supText 5 2 2 6" xfId="51726"/>
    <cellStyle name="supText 5 2 2 7" xfId="51727"/>
    <cellStyle name="supText 5 2 3" xfId="51728"/>
    <cellStyle name="supText 5 2 4" xfId="51729"/>
    <cellStyle name="supText 5 2 5" xfId="51730"/>
    <cellStyle name="supText 5 2 6" xfId="51731"/>
    <cellStyle name="supText 5 3" xfId="51732"/>
    <cellStyle name="supText 5 3 2" xfId="51733"/>
    <cellStyle name="supText 5 3 3" xfId="51734"/>
    <cellStyle name="supText 5 3 4" xfId="51735"/>
    <cellStyle name="supText 5 3 5" xfId="51736"/>
    <cellStyle name="supText 5 3 6" xfId="51737"/>
    <cellStyle name="supText 5 3 7" xfId="51738"/>
    <cellStyle name="supText 5 4" xfId="51739"/>
    <cellStyle name="supText 5 5" xfId="51740"/>
    <cellStyle name="supText 5 6" xfId="51741"/>
    <cellStyle name="supText 5 7" xfId="51742"/>
    <cellStyle name="supText 5 8" xfId="51743"/>
    <cellStyle name="supText 5 9" xfId="51744"/>
    <cellStyle name="supText 6" xfId="51745"/>
    <cellStyle name="supText 6 10" xfId="51746"/>
    <cellStyle name="supText 6 11" xfId="51747"/>
    <cellStyle name="supText 6 12" xfId="51748"/>
    <cellStyle name="supText 6 2" xfId="51749"/>
    <cellStyle name="supText 6 2 2" xfId="51750"/>
    <cellStyle name="supText 6 2 2 2" xfId="51751"/>
    <cellStyle name="supText 6 2 2 3" xfId="51752"/>
    <cellStyle name="supText 6 2 2 4" xfId="51753"/>
    <cellStyle name="supText 6 2 2 5" xfId="51754"/>
    <cellStyle name="supText 6 2 2 6" xfId="51755"/>
    <cellStyle name="supText 6 2 2 7" xfId="51756"/>
    <cellStyle name="supText 6 2 3" xfId="51757"/>
    <cellStyle name="supText 6 2 4" xfId="51758"/>
    <cellStyle name="supText 6 2 5" xfId="51759"/>
    <cellStyle name="supText 6 2 6" xfId="51760"/>
    <cellStyle name="supText 6 3" xfId="51761"/>
    <cellStyle name="supText 6 3 2" xfId="51762"/>
    <cellStyle name="supText 6 3 3" xfId="51763"/>
    <cellStyle name="supText 6 3 4" xfId="51764"/>
    <cellStyle name="supText 6 3 5" xfId="51765"/>
    <cellStyle name="supText 6 3 6" xfId="51766"/>
    <cellStyle name="supText 6 3 7" xfId="51767"/>
    <cellStyle name="supText 6 4" xfId="51768"/>
    <cellStyle name="supText 6 5" xfId="51769"/>
    <cellStyle name="supText 6 6" xfId="51770"/>
    <cellStyle name="supText 6 7" xfId="51771"/>
    <cellStyle name="supText 6 8" xfId="51772"/>
    <cellStyle name="supText 6 9" xfId="51773"/>
    <cellStyle name="supText 7" xfId="51774"/>
    <cellStyle name="supText 7 2" xfId="51775"/>
    <cellStyle name="supText 7 3" xfId="51776"/>
    <cellStyle name="supText 7 4" xfId="51777"/>
    <cellStyle name="supText 7 5" xfId="51778"/>
    <cellStyle name="supText 8" xfId="51779"/>
    <cellStyle name="supText 8 2" xfId="51780"/>
    <cellStyle name="supText 8 3" xfId="51781"/>
    <cellStyle name="supText 8 4" xfId="51782"/>
    <cellStyle name="supText 8 5" xfId="51783"/>
    <cellStyle name="supText 8 6" xfId="51784"/>
    <cellStyle name="supText 8 7" xfId="51785"/>
    <cellStyle name="supText 9" xfId="51786"/>
    <cellStyle name="supText 9 2" xfId="51787"/>
    <cellStyle name="supText 9 3" xfId="51788"/>
    <cellStyle name="supText 9 4" xfId="51789"/>
    <cellStyle name="sv" xfId="51790"/>
    <cellStyle name="sv 10" xfId="51791"/>
    <cellStyle name="sv 11" xfId="51792"/>
    <cellStyle name="sv 12" xfId="51793"/>
    <cellStyle name="sv 13" xfId="51794"/>
    <cellStyle name="sv 14" xfId="51795"/>
    <cellStyle name="sv 2" xfId="51796"/>
    <cellStyle name="sv 2 2" xfId="51797"/>
    <cellStyle name="sv 2 2 2" xfId="51798"/>
    <cellStyle name="sv 2 2 3" xfId="51799"/>
    <cellStyle name="sv 2 2 4" xfId="51800"/>
    <cellStyle name="sv 2 2 5" xfId="51801"/>
    <cellStyle name="sv 2 2 6" xfId="51802"/>
    <cellStyle name="sv 2 2 7" xfId="51803"/>
    <cellStyle name="sv 2 3" xfId="51804"/>
    <cellStyle name="sv 2 4" xfId="51805"/>
    <cellStyle name="sv 2 5" xfId="51806"/>
    <cellStyle name="sv 2 6" xfId="51807"/>
    <cellStyle name="sv 3" xfId="51808"/>
    <cellStyle name="sv 3 2" xfId="51809"/>
    <cellStyle name="sv 3 3" xfId="51810"/>
    <cellStyle name="sv 3 4" xfId="51811"/>
    <cellStyle name="sv 3 5" xfId="51812"/>
    <cellStyle name="sv 3 6" xfId="51813"/>
    <cellStyle name="sv 3 7" xfId="51814"/>
    <cellStyle name="sv 4" xfId="51815"/>
    <cellStyle name="sv 5" xfId="51816"/>
    <cellStyle name="sv 6" xfId="51817"/>
    <cellStyle name="sv 7" xfId="51818"/>
    <cellStyle name="sv 8" xfId="51819"/>
    <cellStyle name="sv 9" xfId="51820"/>
    <cellStyle name="Számítás" xfId="259"/>
    <cellStyle name="Számítás 10" xfId="51821"/>
    <cellStyle name="Számítás 10 2" xfId="51822"/>
    <cellStyle name="Számítás 10 3" xfId="51823"/>
    <cellStyle name="Számítás 10 4" xfId="51824"/>
    <cellStyle name="Számítás 10 5" xfId="51825"/>
    <cellStyle name="Számítás 10 6" xfId="51826"/>
    <cellStyle name="Számítás 10 7" xfId="51827"/>
    <cellStyle name="Számítás 11" xfId="51828"/>
    <cellStyle name="Számítás 12" xfId="51829"/>
    <cellStyle name="Számítás 13" xfId="51830"/>
    <cellStyle name="Számítás 14" xfId="51831"/>
    <cellStyle name="Számítás 15" xfId="51832"/>
    <cellStyle name="Számítás 16" xfId="51833"/>
    <cellStyle name="Számítás 17" xfId="51834"/>
    <cellStyle name="Számítás 18" xfId="51835"/>
    <cellStyle name="Számítás 2" xfId="51836"/>
    <cellStyle name="Számítás 2 10" xfId="51837"/>
    <cellStyle name="Számítás 2 10 2" xfId="51838"/>
    <cellStyle name="Számítás 2 10 3" xfId="51839"/>
    <cellStyle name="Számítás 2 10 4" xfId="51840"/>
    <cellStyle name="Számítás 2 10 5" xfId="51841"/>
    <cellStyle name="Számítás 2 10 6" xfId="51842"/>
    <cellStyle name="Számítás 2 10 7" xfId="51843"/>
    <cellStyle name="Számítás 2 11" xfId="51844"/>
    <cellStyle name="Számítás 2 12" xfId="51845"/>
    <cellStyle name="Számítás 2 13" xfId="51846"/>
    <cellStyle name="Számítás 2 14" xfId="51847"/>
    <cellStyle name="Számítás 2 15" xfId="51848"/>
    <cellStyle name="Számítás 2 16" xfId="51849"/>
    <cellStyle name="Számítás 2 17" xfId="51850"/>
    <cellStyle name="Számítás 2 18" xfId="51851"/>
    <cellStyle name="Számítás 2 2" xfId="51852"/>
    <cellStyle name="Számítás 2 2 10" xfId="51853"/>
    <cellStyle name="Számítás 2 2 11" xfId="51854"/>
    <cellStyle name="Számítás 2 2 12" xfId="51855"/>
    <cellStyle name="Számítás 2 2 13" xfId="51856"/>
    <cellStyle name="Számítás 2 2 2" xfId="51857"/>
    <cellStyle name="Számítás 2 2 2 10" xfId="51858"/>
    <cellStyle name="Számítás 2 2 2 11" xfId="51859"/>
    <cellStyle name="Számítás 2 2 2 12" xfId="51860"/>
    <cellStyle name="Számítás 2 2 2 2" xfId="51861"/>
    <cellStyle name="Számítás 2 2 2 2 10" xfId="51862"/>
    <cellStyle name="Számítás 2 2 2 2 11" xfId="51863"/>
    <cellStyle name="Számítás 2 2 2 2 12" xfId="51864"/>
    <cellStyle name="Számítás 2 2 2 2 13" xfId="51865"/>
    <cellStyle name="Számítás 2 2 2 2 14" xfId="51866"/>
    <cellStyle name="Számítás 2 2 2 2 15" xfId="51867"/>
    <cellStyle name="Számítás 2 2 2 2 16" xfId="51868"/>
    <cellStyle name="Számítás 2 2 2 2 2" xfId="51869"/>
    <cellStyle name="Számítás 2 2 2 2 2 2" xfId="51870"/>
    <cellStyle name="Számítás 2 2 2 2 2 3" xfId="51871"/>
    <cellStyle name="Számítás 2 2 2 2 2 4" xfId="51872"/>
    <cellStyle name="Számítás 2 2 2 2 2 5" xfId="51873"/>
    <cellStyle name="Számítás 2 2 2 2 2 6" xfId="51874"/>
    <cellStyle name="Számítás 2 2 2 2 2 7" xfId="51875"/>
    <cellStyle name="Számítás 2 2 2 2 3" xfId="51876"/>
    <cellStyle name="Számítás 2 2 2 2 4" xfId="51877"/>
    <cellStyle name="Számítás 2 2 2 2 5" xfId="51878"/>
    <cellStyle name="Számítás 2 2 2 2 6" xfId="51879"/>
    <cellStyle name="Számítás 2 2 2 2 7" xfId="51880"/>
    <cellStyle name="Számítás 2 2 2 2 8" xfId="51881"/>
    <cellStyle name="Számítás 2 2 2 2 9" xfId="51882"/>
    <cellStyle name="Számítás 2 2 2 3" xfId="51883"/>
    <cellStyle name="Számítás 2 2 2 3 2" xfId="51884"/>
    <cellStyle name="Számítás 2 2 2 3 3" xfId="51885"/>
    <cellStyle name="Számítás 2 2 2 3 4" xfId="51886"/>
    <cellStyle name="Számítás 2 2 2 3 5" xfId="51887"/>
    <cellStyle name="Számítás 2 2 2 3 6" xfId="51888"/>
    <cellStyle name="Számítás 2 2 2 3 7" xfId="51889"/>
    <cellStyle name="Számítás 2 2 2 4" xfId="51890"/>
    <cellStyle name="Számítás 2 2 2 5" xfId="51891"/>
    <cellStyle name="Számítás 2 2 2 6" xfId="51892"/>
    <cellStyle name="Számítás 2 2 2 7" xfId="51893"/>
    <cellStyle name="Számítás 2 2 2 8" xfId="51894"/>
    <cellStyle name="Számítás 2 2 2 9" xfId="51895"/>
    <cellStyle name="Számítás 2 2 3" xfId="51896"/>
    <cellStyle name="Számítás 2 2 3 10" xfId="51897"/>
    <cellStyle name="Számítás 2 2 3 11" xfId="51898"/>
    <cellStyle name="Számítás 2 2 3 12" xfId="51899"/>
    <cellStyle name="Számítás 2 2 3 13" xfId="51900"/>
    <cellStyle name="Számítás 2 2 3 14" xfId="51901"/>
    <cellStyle name="Számítás 2 2 3 15" xfId="51902"/>
    <cellStyle name="Számítás 2 2 3 16" xfId="51903"/>
    <cellStyle name="Számítás 2 2 3 2" xfId="51904"/>
    <cellStyle name="Számítás 2 2 3 2 2" xfId="51905"/>
    <cellStyle name="Számítás 2 2 3 2 3" xfId="51906"/>
    <cellStyle name="Számítás 2 2 3 2 4" xfId="51907"/>
    <cellStyle name="Számítás 2 2 3 2 5" xfId="51908"/>
    <cellStyle name="Számítás 2 2 3 2 6" xfId="51909"/>
    <cellStyle name="Számítás 2 2 3 2 7" xfId="51910"/>
    <cellStyle name="Számítás 2 2 3 3" xfId="51911"/>
    <cellStyle name="Számítás 2 2 3 4" xfId="51912"/>
    <cellStyle name="Számítás 2 2 3 5" xfId="51913"/>
    <cellStyle name="Számítás 2 2 3 6" xfId="51914"/>
    <cellStyle name="Számítás 2 2 3 7" xfId="51915"/>
    <cellStyle name="Számítás 2 2 3 8" xfId="51916"/>
    <cellStyle name="Számítás 2 2 3 9" xfId="51917"/>
    <cellStyle name="Számítás 2 2 4" xfId="51918"/>
    <cellStyle name="Számítás 2 2 4 2" xfId="51919"/>
    <cellStyle name="Számítás 2 2 4 3" xfId="51920"/>
    <cellStyle name="Számítás 2 2 4 4" xfId="51921"/>
    <cellStyle name="Számítás 2 2 4 5" xfId="51922"/>
    <cellStyle name="Számítás 2 2 4 6" xfId="51923"/>
    <cellStyle name="Számítás 2 2 4 7" xfId="51924"/>
    <cellStyle name="Számítás 2 2 5" xfId="51925"/>
    <cellStyle name="Számítás 2 2 6" xfId="51926"/>
    <cellStyle name="Számítás 2 2 7" xfId="51927"/>
    <cellStyle name="Számítás 2 2 8" xfId="51928"/>
    <cellStyle name="Számítás 2 2 9" xfId="51929"/>
    <cellStyle name="Számítás 2 3" xfId="51930"/>
    <cellStyle name="Számítás 2 3 10" xfId="51931"/>
    <cellStyle name="Számítás 2 3 11" xfId="51932"/>
    <cellStyle name="Számítás 2 3 12" xfId="51933"/>
    <cellStyle name="Számítás 2 3 13" xfId="51934"/>
    <cellStyle name="Számítás 2 3 2" xfId="51935"/>
    <cellStyle name="Számítás 2 3 2 10" xfId="51936"/>
    <cellStyle name="Számítás 2 3 2 11" xfId="51937"/>
    <cellStyle name="Számítás 2 3 2 12" xfId="51938"/>
    <cellStyle name="Számítás 2 3 2 2" xfId="51939"/>
    <cellStyle name="Számítás 2 3 2 2 10" xfId="51940"/>
    <cellStyle name="Számítás 2 3 2 2 11" xfId="51941"/>
    <cellStyle name="Számítás 2 3 2 2 12" xfId="51942"/>
    <cellStyle name="Számítás 2 3 2 2 13" xfId="51943"/>
    <cellStyle name="Számítás 2 3 2 2 14" xfId="51944"/>
    <cellStyle name="Számítás 2 3 2 2 15" xfId="51945"/>
    <cellStyle name="Számítás 2 3 2 2 16" xfId="51946"/>
    <cellStyle name="Számítás 2 3 2 2 2" xfId="51947"/>
    <cellStyle name="Számítás 2 3 2 2 2 2" xfId="51948"/>
    <cellStyle name="Számítás 2 3 2 2 2 3" xfId="51949"/>
    <cellStyle name="Számítás 2 3 2 2 2 4" xfId="51950"/>
    <cellStyle name="Számítás 2 3 2 2 2 5" xfId="51951"/>
    <cellStyle name="Számítás 2 3 2 2 2 6" xfId="51952"/>
    <cellStyle name="Számítás 2 3 2 2 2 7" xfId="51953"/>
    <cellStyle name="Számítás 2 3 2 2 3" xfId="51954"/>
    <cellStyle name="Számítás 2 3 2 2 4" xfId="51955"/>
    <cellStyle name="Számítás 2 3 2 2 5" xfId="51956"/>
    <cellStyle name="Számítás 2 3 2 2 6" xfId="51957"/>
    <cellStyle name="Számítás 2 3 2 2 7" xfId="51958"/>
    <cellStyle name="Számítás 2 3 2 2 8" xfId="51959"/>
    <cellStyle name="Számítás 2 3 2 2 9" xfId="51960"/>
    <cellStyle name="Számítás 2 3 2 3" xfId="51961"/>
    <cellStyle name="Számítás 2 3 2 3 2" xfId="51962"/>
    <cellStyle name="Számítás 2 3 2 3 3" xfId="51963"/>
    <cellStyle name="Számítás 2 3 2 3 4" xfId="51964"/>
    <cellStyle name="Számítás 2 3 2 3 5" xfId="51965"/>
    <cellStyle name="Számítás 2 3 2 3 6" xfId="51966"/>
    <cellStyle name="Számítás 2 3 2 3 7" xfId="51967"/>
    <cellStyle name="Számítás 2 3 2 4" xfId="51968"/>
    <cellStyle name="Számítás 2 3 2 5" xfId="51969"/>
    <cellStyle name="Számítás 2 3 2 6" xfId="51970"/>
    <cellStyle name="Számítás 2 3 2 7" xfId="51971"/>
    <cellStyle name="Számítás 2 3 2 8" xfId="51972"/>
    <cellStyle name="Számítás 2 3 2 9" xfId="51973"/>
    <cellStyle name="Számítás 2 3 3" xfId="51974"/>
    <cellStyle name="Számítás 2 3 3 10" xfId="51975"/>
    <cellStyle name="Számítás 2 3 3 11" xfId="51976"/>
    <cellStyle name="Számítás 2 3 3 12" xfId="51977"/>
    <cellStyle name="Számítás 2 3 3 13" xfId="51978"/>
    <cellStyle name="Számítás 2 3 3 14" xfId="51979"/>
    <cellStyle name="Számítás 2 3 3 15" xfId="51980"/>
    <cellStyle name="Számítás 2 3 3 16" xfId="51981"/>
    <cellStyle name="Számítás 2 3 3 2" xfId="51982"/>
    <cellStyle name="Számítás 2 3 3 2 2" xfId="51983"/>
    <cellStyle name="Számítás 2 3 3 2 3" xfId="51984"/>
    <cellStyle name="Számítás 2 3 3 2 4" xfId="51985"/>
    <cellStyle name="Számítás 2 3 3 2 5" xfId="51986"/>
    <cellStyle name="Számítás 2 3 3 2 6" xfId="51987"/>
    <cellStyle name="Számítás 2 3 3 2 7" xfId="51988"/>
    <cellStyle name="Számítás 2 3 3 3" xfId="51989"/>
    <cellStyle name="Számítás 2 3 3 4" xfId="51990"/>
    <cellStyle name="Számítás 2 3 3 5" xfId="51991"/>
    <cellStyle name="Számítás 2 3 3 6" xfId="51992"/>
    <cellStyle name="Számítás 2 3 3 7" xfId="51993"/>
    <cellStyle name="Számítás 2 3 3 8" xfId="51994"/>
    <cellStyle name="Számítás 2 3 3 9" xfId="51995"/>
    <cellStyle name="Számítás 2 3 4" xfId="51996"/>
    <cellStyle name="Számítás 2 3 4 2" xfId="51997"/>
    <cellStyle name="Számítás 2 3 4 3" xfId="51998"/>
    <cellStyle name="Számítás 2 3 4 4" xfId="51999"/>
    <cellStyle name="Számítás 2 3 4 5" xfId="52000"/>
    <cellStyle name="Számítás 2 3 4 6" xfId="52001"/>
    <cellStyle name="Számítás 2 3 4 7" xfId="52002"/>
    <cellStyle name="Számítás 2 3 5" xfId="52003"/>
    <cellStyle name="Számítás 2 3 6" xfId="52004"/>
    <cellStyle name="Számítás 2 3 7" xfId="52005"/>
    <cellStyle name="Számítás 2 3 8" xfId="52006"/>
    <cellStyle name="Számítás 2 3 9" xfId="52007"/>
    <cellStyle name="Számítás 2 4" xfId="52008"/>
    <cellStyle name="Számítás 2 4 10" xfId="52009"/>
    <cellStyle name="Számítás 2 4 11" xfId="52010"/>
    <cellStyle name="Számítás 2 4 12" xfId="52011"/>
    <cellStyle name="Számítás 2 4 2" xfId="52012"/>
    <cellStyle name="Számítás 2 4 2 10" xfId="52013"/>
    <cellStyle name="Számítás 2 4 2 11" xfId="52014"/>
    <cellStyle name="Számítás 2 4 2 12" xfId="52015"/>
    <cellStyle name="Számítás 2 4 2 13" xfId="52016"/>
    <cellStyle name="Számítás 2 4 2 14" xfId="52017"/>
    <cellStyle name="Számítás 2 4 2 15" xfId="52018"/>
    <cellStyle name="Számítás 2 4 2 16" xfId="52019"/>
    <cellStyle name="Számítás 2 4 2 2" xfId="52020"/>
    <cellStyle name="Számítás 2 4 2 2 2" xfId="52021"/>
    <cellStyle name="Számítás 2 4 2 2 3" xfId="52022"/>
    <cellStyle name="Számítás 2 4 2 2 4" xfId="52023"/>
    <cellStyle name="Számítás 2 4 2 2 5" xfId="52024"/>
    <cellStyle name="Számítás 2 4 2 2 6" xfId="52025"/>
    <cellStyle name="Számítás 2 4 2 2 7" xfId="52026"/>
    <cellStyle name="Számítás 2 4 2 3" xfId="52027"/>
    <cellStyle name="Számítás 2 4 2 4" xfId="52028"/>
    <cellStyle name="Számítás 2 4 2 5" xfId="52029"/>
    <cellStyle name="Számítás 2 4 2 6" xfId="52030"/>
    <cellStyle name="Számítás 2 4 2 7" xfId="52031"/>
    <cellStyle name="Számítás 2 4 2 8" xfId="52032"/>
    <cellStyle name="Számítás 2 4 2 9" xfId="52033"/>
    <cellStyle name="Számítás 2 4 3" xfId="52034"/>
    <cellStyle name="Számítás 2 4 3 2" xfId="52035"/>
    <cellStyle name="Számítás 2 4 3 3" xfId="52036"/>
    <cellStyle name="Számítás 2 4 3 4" xfId="52037"/>
    <cellStyle name="Számítás 2 4 3 5" xfId="52038"/>
    <cellStyle name="Számítás 2 4 3 6" xfId="52039"/>
    <cellStyle name="Számítás 2 4 3 7" xfId="52040"/>
    <cellStyle name="Számítás 2 4 4" xfId="52041"/>
    <cellStyle name="Számítás 2 4 5" xfId="52042"/>
    <cellStyle name="Számítás 2 4 6" xfId="52043"/>
    <cellStyle name="Számítás 2 4 7" xfId="52044"/>
    <cellStyle name="Számítás 2 4 8" xfId="52045"/>
    <cellStyle name="Számítás 2 4 9" xfId="52046"/>
    <cellStyle name="Számítás 2 5" xfId="52047"/>
    <cellStyle name="Számítás 2 5 10" xfId="52048"/>
    <cellStyle name="Számítás 2 5 11" xfId="52049"/>
    <cellStyle name="Számítás 2 5 12" xfId="52050"/>
    <cellStyle name="Számítás 2 5 13" xfId="52051"/>
    <cellStyle name="Számítás 2 5 14" xfId="52052"/>
    <cellStyle name="Számítás 2 5 15" xfId="52053"/>
    <cellStyle name="Számítás 2 5 16" xfId="52054"/>
    <cellStyle name="Számítás 2 5 2" xfId="52055"/>
    <cellStyle name="Számítás 2 5 2 2" xfId="52056"/>
    <cellStyle name="Számítás 2 5 2 3" xfId="52057"/>
    <cellStyle name="Számítás 2 5 2 4" xfId="52058"/>
    <cellStyle name="Számítás 2 5 2 5" xfId="52059"/>
    <cellStyle name="Számítás 2 5 2 6" xfId="52060"/>
    <cellStyle name="Számítás 2 5 2 7" xfId="52061"/>
    <cellStyle name="Számítás 2 5 3" xfId="52062"/>
    <cellStyle name="Számítás 2 5 4" xfId="52063"/>
    <cellStyle name="Számítás 2 5 5" xfId="52064"/>
    <cellStyle name="Számítás 2 5 6" xfId="52065"/>
    <cellStyle name="Számítás 2 5 7" xfId="52066"/>
    <cellStyle name="Számítás 2 5 8" xfId="52067"/>
    <cellStyle name="Számítás 2 5 9" xfId="52068"/>
    <cellStyle name="Számítás 2 6" xfId="52069"/>
    <cellStyle name="Számítás 2 6 2" xfId="52070"/>
    <cellStyle name="Számítás 2 6 2 2" xfId="52071"/>
    <cellStyle name="Számítás 2 6 2 3" xfId="52072"/>
    <cellStyle name="Számítás 2 6 2 4" xfId="52073"/>
    <cellStyle name="Számítás 2 6 2 5" xfId="52074"/>
    <cellStyle name="Számítás 2 6 2 6" xfId="52075"/>
    <cellStyle name="Számítás 2 6 2 7" xfId="52076"/>
    <cellStyle name="Számítás 2 6 3" xfId="52077"/>
    <cellStyle name="Számítás 2 6 4" xfId="52078"/>
    <cellStyle name="Számítás 2 6 5" xfId="52079"/>
    <cellStyle name="Számítás 2 6 6" xfId="52080"/>
    <cellStyle name="Számítás 2 6 7" xfId="52081"/>
    <cellStyle name="Számítás 2 7" xfId="52082"/>
    <cellStyle name="Számítás 2 7 2" xfId="52083"/>
    <cellStyle name="Számítás 2 7 3" xfId="52084"/>
    <cellStyle name="Számítás 2 7 4" xfId="52085"/>
    <cellStyle name="Számítás 2 7 5" xfId="52086"/>
    <cellStyle name="Számítás 2 7 6" xfId="52087"/>
    <cellStyle name="Számítás 2 7 7" xfId="52088"/>
    <cellStyle name="Számítás 2 8" xfId="52089"/>
    <cellStyle name="Számítás 2 8 2" xfId="52090"/>
    <cellStyle name="Számítás 2 8 3" xfId="52091"/>
    <cellStyle name="Számítás 2 8 4" xfId="52092"/>
    <cellStyle name="Számítás 2 8 5" xfId="52093"/>
    <cellStyle name="Számítás 2 8 6" xfId="52094"/>
    <cellStyle name="Számítás 2 8 7" xfId="52095"/>
    <cellStyle name="Számítás 2 9" xfId="52096"/>
    <cellStyle name="Számítás 2 9 2" xfId="52097"/>
    <cellStyle name="Számítás 2 9 3" xfId="52098"/>
    <cellStyle name="Számítás 2 9 4" xfId="52099"/>
    <cellStyle name="Számítás 2 9 5" xfId="52100"/>
    <cellStyle name="Számítás 2 9 6" xfId="52101"/>
    <cellStyle name="Számítás 2 9 7" xfId="52102"/>
    <cellStyle name="Számítás 3" xfId="52103"/>
    <cellStyle name="Számítás 3 10" xfId="52104"/>
    <cellStyle name="Számítás 3 11" xfId="52105"/>
    <cellStyle name="Számítás 3 12" xfId="52106"/>
    <cellStyle name="Számítás 3 13" xfId="52107"/>
    <cellStyle name="Számítás 3 2" xfId="52108"/>
    <cellStyle name="Számítás 3 2 10" xfId="52109"/>
    <cellStyle name="Számítás 3 2 11" xfId="52110"/>
    <cellStyle name="Számítás 3 2 12" xfId="52111"/>
    <cellStyle name="Számítás 3 2 2" xfId="52112"/>
    <cellStyle name="Számítás 3 2 2 10" xfId="52113"/>
    <cellStyle name="Számítás 3 2 2 11" xfId="52114"/>
    <cellStyle name="Számítás 3 2 2 12" xfId="52115"/>
    <cellStyle name="Számítás 3 2 2 13" xfId="52116"/>
    <cellStyle name="Számítás 3 2 2 14" xfId="52117"/>
    <cellStyle name="Számítás 3 2 2 15" xfId="52118"/>
    <cellStyle name="Számítás 3 2 2 16" xfId="52119"/>
    <cellStyle name="Számítás 3 2 2 2" xfId="52120"/>
    <cellStyle name="Számítás 3 2 2 2 2" xfId="52121"/>
    <cellStyle name="Számítás 3 2 2 2 3" xfId="52122"/>
    <cellStyle name="Számítás 3 2 2 2 4" xfId="52123"/>
    <cellStyle name="Számítás 3 2 2 2 5" xfId="52124"/>
    <cellStyle name="Számítás 3 2 2 2 6" xfId="52125"/>
    <cellStyle name="Számítás 3 2 2 2 7" xfId="52126"/>
    <cellStyle name="Számítás 3 2 2 3" xfId="52127"/>
    <cellStyle name="Számítás 3 2 2 4" xfId="52128"/>
    <cellStyle name="Számítás 3 2 2 5" xfId="52129"/>
    <cellStyle name="Számítás 3 2 2 6" xfId="52130"/>
    <cellStyle name="Számítás 3 2 2 7" xfId="52131"/>
    <cellStyle name="Számítás 3 2 2 8" xfId="52132"/>
    <cellStyle name="Számítás 3 2 2 9" xfId="52133"/>
    <cellStyle name="Számítás 3 2 3" xfId="52134"/>
    <cellStyle name="Számítás 3 2 3 2" xfId="52135"/>
    <cellStyle name="Számítás 3 2 3 3" xfId="52136"/>
    <cellStyle name="Számítás 3 2 3 4" xfId="52137"/>
    <cellStyle name="Számítás 3 2 3 5" xfId="52138"/>
    <cellStyle name="Számítás 3 2 3 6" xfId="52139"/>
    <cellStyle name="Számítás 3 2 3 7" xfId="52140"/>
    <cellStyle name="Számítás 3 2 4" xfId="52141"/>
    <cellStyle name="Számítás 3 2 5" xfId="52142"/>
    <cellStyle name="Számítás 3 2 6" xfId="52143"/>
    <cellStyle name="Számítás 3 2 7" xfId="52144"/>
    <cellStyle name="Számítás 3 2 8" xfId="52145"/>
    <cellStyle name="Számítás 3 2 9" xfId="52146"/>
    <cellStyle name="Számítás 3 3" xfId="52147"/>
    <cellStyle name="Számítás 3 3 10" xfId="52148"/>
    <cellStyle name="Számítás 3 3 11" xfId="52149"/>
    <cellStyle name="Számítás 3 3 12" xfId="52150"/>
    <cellStyle name="Számítás 3 3 13" xfId="52151"/>
    <cellStyle name="Számítás 3 3 14" xfId="52152"/>
    <cellStyle name="Számítás 3 3 15" xfId="52153"/>
    <cellStyle name="Számítás 3 3 16" xfId="52154"/>
    <cellStyle name="Számítás 3 3 2" xfId="52155"/>
    <cellStyle name="Számítás 3 3 2 2" xfId="52156"/>
    <cellStyle name="Számítás 3 3 2 3" xfId="52157"/>
    <cellStyle name="Számítás 3 3 2 4" xfId="52158"/>
    <cellStyle name="Számítás 3 3 2 5" xfId="52159"/>
    <cellStyle name="Számítás 3 3 2 6" xfId="52160"/>
    <cellStyle name="Számítás 3 3 2 7" xfId="52161"/>
    <cellStyle name="Számítás 3 3 3" xfId="52162"/>
    <cellStyle name="Számítás 3 3 4" xfId="52163"/>
    <cellStyle name="Számítás 3 3 5" xfId="52164"/>
    <cellStyle name="Számítás 3 3 6" xfId="52165"/>
    <cellStyle name="Számítás 3 3 7" xfId="52166"/>
    <cellStyle name="Számítás 3 3 8" xfId="52167"/>
    <cellStyle name="Számítás 3 3 9" xfId="52168"/>
    <cellStyle name="Számítás 3 4" xfId="52169"/>
    <cellStyle name="Számítás 3 4 2" xfId="52170"/>
    <cellStyle name="Számítás 3 4 3" xfId="52171"/>
    <cellStyle name="Számítás 3 4 4" xfId="52172"/>
    <cellStyle name="Számítás 3 4 5" xfId="52173"/>
    <cellStyle name="Számítás 3 4 6" xfId="52174"/>
    <cellStyle name="Számítás 3 4 7" xfId="52175"/>
    <cellStyle name="Számítás 3 5" xfId="52176"/>
    <cellStyle name="Számítás 3 6" xfId="52177"/>
    <cellStyle name="Számítás 3 7" xfId="52178"/>
    <cellStyle name="Számítás 3 8" xfId="52179"/>
    <cellStyle name="Számítás 3 9" xfId="52180"/>
    <cellStyle name="Számítás 4" xfId="52181"/>
    <cellStyle name="Számítás 4 10" xfId="52182"/>
    <cellStyle name="Számítás 4 11" xfId="52183"/>
    <cellStyle name="Számítás 4 12" xfId="52184"/>
    <cellStyle name="Számítás 4 13" xfId="52185"/>
    <cellStyle name="Számítás 4 2" xfId="52186"/>
    <cellStyle name="Számítás 4 2 10" xfId="52187"/>
    <cellStyle name="Számítás 4 2 11" xfId="52188"/>
    <cellStyle name="Számítás 4 2 12" xfId="52189"/>
    <cellStyle name="Számítás 4 2 2" xfId="52190"/>
    <cellStyle name="Számítás 4 2 2 10" xfId="52191"/>
    <cellStyle name="Számítás 4 2 2 11" xfId="52192"/>
    <cellStyle name="Számítás 4 2 2 12" xfId="52193"/>
    <cellStyle name="Számítás 4 2 2 13" xfId="52194"/>
    <cellStyle name="Számítás 4 2 2 14" xfId="52195"/>
    <cellStyle name="Számítás 4 2 2 15" xfId="52196"/>
    <cellStyle name="Számítás 4 2 2 16" xfId="52197"/>
    <cellStyle name="Számítás 4 2 2 2" xfId="52198"/>
    <cellStyle name="Számítás 4 2 2 2 2" xfId="52199"/>
    <cellStyle name="Számítás 4 2 2 2 3" xfId="52200"/>
    <cellStyle name="Számítás 4 2 2 2 4" xfId="52201"/>
    <cellStyle name="Számítás 4 2 2 2 5" xfId="52202"/>
    <cellStyle name="Számítás 4 2 2 2 6" xfId="52203"/>
    <cellStyle name="Számítás 4 2 2 2 7" xfId="52204"/>
    <cellStyle name="Számítás 4 2 2 3" xfId="52205"/>
    <cellStyle name="Számítás 4 2 2 4" xfId="52206"/>
    <cellStyle name="Számítás 4 2 2 5" xfId="52207"/>
    <cellStyle name="Számítás 4 2 2 6" xfId="52208"/>
    <cellStyle name="Számítás 4 2 2 7" xfId="52209"/>
    <cellStyle name="Számítás 4 2 2 8" xfId="52210"/>
    <cellStyle name="Számítás 4 2 2 9" xfId="52211"/>
    <cellStyle name="Számítás 4 2 3" xfId="52212"/>
    <cellStyle name="Számítás 4 2 3 2" xfId="52213"/>
    <cellStyle name="Számítás 4 2 3 3" xfId="52214"/>
    <cellStyle name="Számítás 4 2 3 4" xfId="52215"/>
    <cellStyle name="Számítás 4 2 3 5" xfId="52216"/>
    <cellStyle name="Számítás 4 2 3 6" xfId="52217"/>
    <cellStyle name="Számítás 4 2 3 7" xfId="52218"/>
    <cellStyle name="Számítás 4 2 4" xfId="52219"/>
    <cellStyle name="Számítás 4 2 5" xfId="52220"/>
    <cellStyle name="Számítás 4 2 6" xfId="52221"/>
    <cellStyle name="Számítás 4 2 7" xfId="52222"/>
    <cellStyle name="Számítás 4 2 8" xfId="52223"/>
    <cellStyle name="Számítás 4 2 9" xfId="52224"/>
    <cellStyle name="Számítás 4 3" xfId="52225"/>
    <cellStyle name="Számítás 4 3 10" xfId="52226"/>
    <cellStyle name="Számítás 4 3 11" xfId="52227"/>
    <cellStyle name="Számítás 4 3 12" xfId="52228"/>
    <cellStyle name="Számítás 4 3 13" xfId="52229"/>
    <cellStyle name="Számítás 4 3 14" xfId="52230"/>
    <cellStyle name="Számítás 4 3 15" xfId="52231"/>
    <cellStyle name="Számítás 4 3 16" xfId="52232"/>
    <cellStyle name="Számítás 4 3 2" xfId="52233"/>
    <cellStyle name="Számítás 4 3 2 2" xfId="52234"/>
    <cellStyle name="Számítás 4 3 2 3" xfId="52235"/>
    <cellStyle name="Számítás 4 3 2 4" xfId="52236"/>
    <cellStyle name="Számítás 4 3 2 5" xfId="52237"/>
    <cellStyle name="Számítás 4 3 2 6" xfId="52238"/>
    <cellStyle name="Számítás 4 3 2 7" xfId="52239"/>
    <cellStyle name="Számítás 4 3 3" xfId="52240"/>
    <cellStyle name="Számítás 4 3 4" xfId="52241"/>
    <cellStyle name="Számítás 4 3 5" xfId="52242"/>
    <cellStyle name="Számítás 4 3 6" xfId="52243"/>
    <cellStyle name="Számítás 4 3 7" xfId="52244"/>
    <cellStyle name="Számítás 4 3 8" xfId="52245"/>
    <cellStyle name="Számítás 4 3 9" xfId="52246"/>
    <cellStyle name="Számítás 4 4" xfId="52247"/>
    <cellStyle name="Számítás 4 4 2" xfId="52248"/>
    <cellStyle name="Számítás 4 4 3" xfId="52249"/>
    <cellStyle name="Számítás 4 4 4" xfId="52250"/>
    <cellStyle name="Számítás 4 4 5" xfId="52251"/>
    <cellStyle name="Számítás 4 4 6" xfId="52252"/>
    <cellStyle name="Számítás 4 4 7" xfId="52253"/>
    <cellStyle name="Számítás 4 5" xfId="52254"/>
    <cellStyle name="Számítás 4 6" xfId="52255"/>
    <cellStyle name="Számítás 4 7" xfId="52256"/>
    <cellStyle name="Számítás 4 8" xfId="52257"/>
    <cellStyle name="Számítás 4 9" xfId="52258"/>
    <cellStyle name="Számítás 5" xfId="52259"/>
    <cellStyle name="Számítás 5 10" xfId="52260"/>
    <cellStyle name="Számítás 5 11" xfId="52261"/>
    <cellStyle name="Számítás 5 12" xfId="52262"/>
    <cellStyle name="Számítás 5 13" xfId="52263"/>
    <cellStyle name="Számítás 5 2" xfId="52264"/>
    <cellStyle name="Számítás 5 2 10" xfId="52265"/>
    <cellStyle name="Számítás 5 2 11" xfId="52266"/>
    <cellStyle name="Számítás 5 2 12" xfId="52267"/>
    <cellStyle name="Számítás 5 2 2" xfId="52268"/>
    <cellStyle name="Számítás 5 2 2 10" xfId="52269"/>
    <cellStyle name="Számítás 5 2 2 11" xfId="52270"/>
    <cellStyle name="Számítás 5 2 2 12" xfId="52271"/>
    <cellStyle name="Számítás 5 2 2 13" xfId="52272"/>
    <cellStyle name="Számítás 5 2 2 14" xfId="52273"/>
    <cellStyle name="Számítás 5 2 2 15" xfId="52274"/>
    <cellStyle name="Számítás 5 2 2 16" xfId="52275"/>
    <cellStyle name="Számítás 5 2 2 2" xfId="52276"/>
    <cellStyle name="Számítás 5 2 2 2 2" xfId="52277"/>
    <cellStyle name="Számítás 5 2 2 2 3" xfId="52278"/>
    <cellStyle name="Számítás 5 2 2 2 4" xfId="52279"/>
    <cellStyle name="Számítás 5 2 2 2 5" xfId="52280"/>
    <cellStyle name="Számítás 5 2 2 2 6" xfId="52281"/>
    <cellStyle name="Számítás 5 2 2 2 7" xfId="52282"/>
    <cellStyle name="Számítás 5 2 2 3" xfId="52283"/>
    <cellStyle name="Számítás 5 2 2 4" xfId="52284"/>
    <cellStyle name="Számítás 5 2 2 5" xfId="52285"/>
    <cellStyle name="Számítás 5 2 2 6" xfId="52286"/>
    <cellStyle name="Számítás 5 2 2 7" xfId="52287"/>
    <cellStyle name="Számítás 5 2 2 8" xfId="52288"/>
    <cellStyle name="Számítás 5 2 2 9" xfId="52289"/>
    <cellStyle name="Számítás 5 2 3" xfId="52290"/>
    <cellStyle name="Számítás 5 2 3 2" xfId="52291"/>
    <cellStyle name="Számítás 5 2 3 3" xfId="52292"/>
    <cellStyle name="Számítás 5 2 3 4" xfId="52293"/>
    <cellStyle name="Számítás 5 2 3 5" xfId="52294"/>
    <cellStyle name="Számítás 5 2 3 6" xfId="52295"/>
    <cellStyle name="Számítás 5 2 3 7" xfId="52296"/>
    <cellStyle name="Számítás 5 2 4" xfId="52297"/>
    <cellStyle name="Számítás 5 2 5" xfId="52298"/>
    <cellStyle name="Számítás 5 2 6" xfId="52299"/>
    <cellStyle name="Számítás 5 2 7" xfId="52300"/>
    <cellStyle name="Számítás 5 2 8" xfId="52301"/>
    <cellStyle name="Számítás 5 2 9" xfId="52302"/>
    <cellStyle name="Számítás 5 3" xfId="52303"/>
    <cellStyle name="Számítás 5 3 10" xfId="52304"/>
    <cellStyle name="Számítás 5 3 11" xfId="52305"/>
    <cellStyle name="Számítás 5 3 12" xfId="52306"/>
    <cellStyle name="Számítás 5 3 13" xfId="52307"/>
    <cellStyle name="Számítás 5 3 14" xfId="52308"/>
    <cellStyle name="Számítás 5 3 15" xfId="52309"/>
    <cellStyle name="Számítás 5 3 16" xfId="52310"/>
    <cellStyle name="Számítás 5 3 2" xfId="52311"/>
    <cellStyle name="Számítás 5 3 2 2" xfId="52312"/>
    <cellStyle name="Számítás 5 3 2 3" xfId="52313"/>
    <cellStyle name="Számítás 5 3 2 4" xfId="52314"/>
    <cellStyle name="Számítás 5 3 2 5" xfId="52315"/>
    <cellStyle name="Számítás 5 3 2 6" xfId="52316"/>
    <cellStyle name="Számítás 5 3 2 7" xfId="52317"/>
    <cellStyle name="Számítás 5 3 3" xfId="52318"/>
    <cellStyle name="Számítás 5 3 4" xfId="52319"/>
    <cellStyle name="Számítás 5 3 5" xfId="52320"/>
    <cellStyle name="Számítás 5 3 6" xfId="52321"/>
    <cellStyle name="Számítás 5 3 7" xfId="52322"/>
    <cellStyle name="Számítás 5 3 8" xfId="52323"/>
    <cellStyle name="Számítás 5 3 9" xfId="52324"/>
    <cellStyle name="Számítás 5 4" xfId="52325"/>
    <cellStyle name="Számítás 5 4 2" xfId="52326"/>
    <cellStyle name="Számítás 5 4 3" xfId="52327"/>
    <cellStyle name="Számítás 5 4 4" xfId="52328"/>
    <cellStyle name="Számítás 5 4 5" xfId="52329"/>
    <cellStyle name="Számítás 5 4 6" xfId="52330"/>
    <cellStyle name="Számítás 5 4 7" xfId="52331"/>
    <cellStyle name="Számítás 5 5" xfId="52332"/>
    <cellStyle name="Számítás 5 6" xfId="52333"/>
    <cellStyle name="Számítás 5 7" xfId="52334"/>
    <cellStyle name="Számítás 5 8" xfId="52335"/>
    <cellStyle name="Számítás 5 9" xfId="52336"/>
    <cellStyle name="Számítás 6" xfId="52337"/>
    <cellStyle name="Számítás 6 10" xfId="52338"/>
    <cellStyle name="Számítás 6 11" xfId="52339"/>
    <cellStyle name="Számítás 6 12" xfId="52340"/>
    <cellStyle name="Számítás 6 13" xfId="52341"/>
    <cellStyle name="Számítás 6 14" xfId="52342"/>
    <cellStyle name="Számítás 6 15" xfId="52343"/>
    <cellStyle name="Számítás 6 16" xfId="52344"/>
    <cellStyle name="Számítás 6 2" xfId="52345"/>
    <cellStyle name="Számítás 6 2 2" xfId="52346"/>
    <cellStyle name="Számítás 6 2 3" xfId="52347"/>
    <cellStyle name="Számítás 6 2 4" xfId="52348"/>
    <cellStyle name="Számítás 6 2 5" xfId="52349"/>
    <cellStyle name="Számítás 6 2 6" xfId="52350"/>
    <cellStyle name="Számítás 6 2 7" xfId="52351"/>
    <cellStyle name="Számítás 6 3" xfId="52352"/>
    <cellStyle name="Számítás 6 4" xfId="52353"/>
    <cellStyle name="Számítás 6 5" xfId="52354"/>
    <cellStyle name="Számítás 6 6" xfId="52355"/>
    <cellStyle name="Számítás 6 7" xfId="52356"/>
    <cellStyle name="Számítás 6 8" xfId="52357"/>
    <cellStyle name="Számítás 6 9" xfId="52358"/>
    <cellStyle name="Számítás 7" xfId="52359"/>
    <cellStyle name="Számítás 7 2" xfId="52360"/>
    <cellStyle name="Számítás 7 2 2" xfId="52361"/>
    <cellStyle name="Számítás 7 2 3" xfId="52362"/>
    <cellStyle name="Számítás 7 2 4" xfId="52363"/>
    <cellStyle name="Számítás 7 2 5" xfId="52364"/>
    <cellStyle name="Számítás 7 2 6" xfId="52365"/>
    <cellStyle name="Számítás 7 2 7" xfId="52366"/>
    <cellStyle name="Számítás 7 3" xfId="52367"/>
    <cellStyle name="Számítás 7 4" xfId="52368"/>
    <cellStyle name="Számítás 7 5" xfId="52369"/>
    <cellStyle name="Számítás 7 6" xfId="52370"/>
    <cellStyle name="Számítás 7 7" xfId="52371"/>
    <cellStyle name="Számítás 8" xfId="52372"/>
    <cellStyle name="Számítás 8 2" xfId="52373"/>
    <cellStyle name="Számítás 8 3" xfId="52374"/>
    <cellStyle name="Számítás 8 4" xfId="52375"/>
    <cellStyle name="Számítás 8 5" xfId="52376"/>
    <cellStyle name="Számítás 8 6" xfId="52377"/>
    <cellStyle name="Számítás 8 7" xfId="52378"/>
    <cellStyle name="Számítás 9" xfId="52379"/>
    <cellStyle name="Számítás 9 2" xfId="52380"/>
    <cellStyle name="Számítás 9 3" xfId="52381"/>
    <cellStyle name="Számítás 9 4" xfId="52382"/>
    <cellStyle name="Számítás 9 5" xfId="52383"/>
    <cellStyle name="Számítás 9 6" xfId="52384"/>
    <cellStyle name="Számítás 9 7" xfId="52385"/>
    <cellStyle name="Table_Heading2" xfId="260"/>
    <cellStyle name="TableBlueBody" xfId="261"/>
    <cellStyle name="TableBlueHeader" xfId="262"/>
    <cellStyle name="TableGreenBody" xfId="263"/>
    <cellStyle name="TableGreenBody 2" xfId="52386"/>
    <cellStyle name="TableGreenHeader" xfId="264"/>
    <cellStyle name="TableGreenHeader 2" xfId="52387"/>
    <cellStyle name="TableGreyBody" xfId="265"/>
    <cellStyle name="TableGreyHeader" xfId="266"/>
    <cellStyle name="TableLilacBody" xfId="267"/>
    <cellStyle name="TableLilacHeader" xfId="268"/>
    <cellStyle name="TablePinkBody" xfId="269"/>
    <cellStyle name="TablePinkHeader" xfId="270"/>
    <cellStyle name="TableWhiteBody" xfId="271"/>
    <cellStyle name="TableWhiteHeader" xfId="272"/>
    <cellStyle name="TableYellowBody" xfId="273"/>
    <cellStyle name="TableYellowBody 2" xfId="52388"/>
    <cellStyle name="TableYellowHeader" xfId="274"/>
    <cellStyle name="TableYellowHeader 2" xfId="52389"/>
    <cellStyle name="TC" xfId="52390"/>
    <cellStyle name="TC 2" xfId="52391"/>
    <cellStyle name="Testo avviso" xfId="52392"/>
    <cellStyle name="Testo avviso 2" xfId="52393"/>
    <cellStyle name="Testo descrittivo" xfId="52394"/>
    <cellStyle name="Testo descrittivo 2" xfId="52395"/>
    <cellStyle name="tête chapitre" xfId="52396"/>
    <cellStyle name="tête chapitre 2" xfId="52397"/>
    <cellStyle name="Text" xfId="52398"/>
    <cellStyle name="Text 2" xfId="52399"/>
    <cellStyle name="Text d'advertiment" xfId="52400"/>
    <cellStyle name="Text d'advertiment 2" xfId="52401"/>
    <cellStyle name="Text explicatiu" xfId="52402"/>
    <cellStyle name="Text explicatiu 2" xfId="52403"/>
    <cellStyle name="Text Level 1" xfId="52404"/>
    <cellStyle name="Text Level 1 2" xfId="52405"/>
    <cellStyle name="Text Level 2" xfId="52406"/>
    <cellStyle name="Text Level 2 2" xfId="52407"/>
    <cellStyle name="Text Level 2 2 2" xfId="52408"/>
    <cellStyle name="Text Level 2 2 2 2" xfId="52409"/>
    <cellStyle name="Text Level 3" xfId="52410"/>
    <cellStyle name="Text Level 3 2" xfId="52411"/>
    <cellStyle name="Text Level 4" xfId="52412"/>
    <cellStyle name="Text Level 4 2" xfId="52413"/>
    <cellStyle name="TextNormal" xfId="52414"/>
    <cellStyle name="TextNormal 2" xfId="52415"/>
    <cellStyle name="Texto de advertencia" xfId="275"/>
    <cellStyle name="Texto de advertencia 2" xfId="52416"/>
    <cellStyle name="Texto de advertencia 2 2" xfId="52417"/>
    <cellStyle name="Texto de advertencia 3" xfId="52418"/>
    <cellStyle name="Texto explicativo" xfId="276"/>
    <cellStyle name="Texto explicativo 2" xfId="52419"/>
    <cellStyle name="Texto explicativo 2 2" xfId="52420"/>
    <cellStyle name="Texto explicativo 3" xfId="52421"/>
    <cellStyle name="Times New Roman" xfId="52422"/>
    <cellStyle name="Times New Roman 2" xfId="52423"/>
    <cellStyle name="Title 2" xfId="277"/>
    <cellStyle name="Title 2 2" xfId="52424"/>
    <cellStyle name="Title 2 2 2" xfId="52425"/>
    <cellStyle name="Title 2 3" xfId="52426"/>
    <cellStyle name="Title 2 3 2" xfId="52427"/>
    <cellStyle name="Title 2 4" xfId="52428"/>
    <cellStyle name="Title 3" xfId="278"/>
    <cellStyle name="Title 3 2" xfId="52429"/>
    <cellStyle name="Title 4" xfId="52430"/>
    <cellStyle name="Title 4 2" xfId="52431"/>
    <cellStyle name="Title 5" xfId="52432"/>
    <cellStyle name="Title 5 2" xfId="52433"/>
    <cellStyle name="Title 6" xfId="52434"/>
    <cellStyle name="Title 6 2" xfId="52435"/>
    <cellStyle name="Title 7" xfId="52436"/>
    <cellStyle name="Title 7 2" xfId="52437"/>
    <cellStyle name="Títol" xfId="52438"/>
    <cellStyle name="Títol 1" xfId="52439"/>
    <cellStyle name="Títol 1 2" xfId="52440"/>
    <cellStyle name="Títol 2" xfId="52441"/>
    <cellStyle name="Títol 2 2" xfId="52442"/>
    <cellStyle name="Títol 3" xfId="52443"/>
    <cellStyle name="Títol 3 2" xfId="52444"/>
    <cellStyle name="Títol 3 3" xfId="52445"/>
    <cellStyle name="Títol 4" xfId="52446"/>
    <cellStyle name="Títol 4 2" xfId="52447"/>
    <cellStyle name="Títol 5" xfId="52448"/>
    <cellStyle name="Titolo" xfId="52449"/>
    <cellStyle name="Titolo 1" xfId="52450"/>
    <cellStyle name="Titolo 1 2" xfId="52451"/>
    <cellStyle name="Titolo 2" xfId="52452"/>
    <cellStyle name="Titolo 2 2" xfId="52453"/>
    <cellStyle name="Titolo 3" xfId="52454"/>
    <cellStyle name="Titolo 3 2" xfId="52455"/>
    <cellStyle name="Titolo 3 3" xfId="52456"/>
    <cellStyle name="Titolo 4" xfId="52457"/>
    <cellStyle name="Titolo 4 2" xfId="52458"/>
    <cellStyle name="Titolo 5" xfId="52459"/>
    <cellStyle name="titre" xfId="52460"/>
    <cellStyle name="titre 2" xfId="52461"/>
    <cellStyle name="Titulo" xfId="52462"/>
    <cellStyle name="Título" xfId="279"/>
    <cellStyle name="Título 1" xfId="280"/>
    <cellStyle name="Título 1 2" xfId="52463"/>
    <cellStyle name="Título 1 2 2" xfId="52464"/>
    <cellStyle name="Título 1 3" xfId="52465"/>
    <cellStyle name="Titulo 2" xfId="52466"/>
    <cellStyle name="Título 2" xfId="281"/>
    <cellStyle name="Título 2 2" xfId="52467"/>
    <cellStyle name="Título 2 2 2" xfId="52468"/>
    <cellStyle name="Título 2 3" xfId="52469"/>
    <cellStyle name="Título 3" xfId="282"/>
    <cellStyle name="Título 3 2" xfId="52470"/>
    <cellStyle name="Título 3 2 2" xfId="52471"/>
    <cellStyle name="Título 3 2 3" xfId="52472"/>
    <cellStyle name="Título 3 3" xfId="52473"/>
    <cellStyle name="Título 3 3 2" xfId="52474"/>
    <cellStyle name="Título 3 3 3" xfId="52475"/>
    <cellStyle name="Título 3 4" xfId="52476"/>
    <cellStyle name="Título 3 5" xfId="52477"/>
    <cellStyle name="Título 3 6" xfId="52478"/>
    <cellStyle name="Título 3 7" xfId="52479"/>
    <cellStyle name="Título 4" xfId="52480"/>
    <cellStyle name="Título_20091015 DE_Proposed amendments to CR SEC_MKR" xfId="283"/>
    <cellStyle name="TopGrey" xfId="52481"/>
    <cellStyle name="TopGrey 2" xfId="52482"/>
    <cellStyle name="Total 10" xfId="52483"/>
    <cellStyle name="Total 10 10" xfId="52484"/>
    <cellStyle name="Total 10 11" xfId="52485"/>
    <cellStyle name="Total 10 12" xfId="52486"/>
    <cellStyle name="Total 10 13" xfId="52487"/>
    <cellStyle name="Total 10 14" xfId="52488"/>
    <cellStyle name="Total 10 15" xfId="52489"/>
    <cellStyle name="Total 10 16" xfId="52490"/>
    <cellStyle name="Total 10 17" xfId="52491"/>
    <cellStyle name="Total 10 2" xfId="52492"/>
    <cellStyle name="Total 10 2 10" xfId="52493"/>
    <cellStyle name="Total 10 2 11" xfId="52494"/>
    <cellStyle name="Total 10 2 12" xfId="52495"/>
    <cellStyle name="Total 10 2 13" xfId="52496"/>
    <cellStyle name="Total 10 2 14" xfId="52497"/>
    <cellStyle name="Total 10 2 15" xfId="52498"/>
    <cellStyle name="Total 10 2 16" xfId="52499"/>
    <cellStyle name="Total 10 2 2" xfId="52500"/>
    <cellStyle name="Total 10 2 2 2" xfId="52501"/>
    <cellStyle name="Total 10 2 2 3" xfId="52502"/>
    <cellStyle name="Total 10 2 2 4" xfId="52503"/>
    <cellStyle name="Total 10 2 2 5" xfId="52504"/>
    <cellStyle name="Total 10 2 2 6" xfId="52505"/>
    <cellStyle name="Total 10 2 2 7" xfId="52506"/>
    <cellStyle name="Total 10 2 3" xfId="52507"/>
    <cellStyle name="Total 10 2 4" xfId="52508"/>
    <cellStyle name="Total 10 2 5" xfId="52509"/>
    <cellStyle name="Total 10 2 6" xfId="52510"/>
    <cellStyle name="Total 10 2 7" xfId="52511"/>
    <cellStyle name="Total 10 2 8" xfId="52512"/>
    <cellStyle name="Total 10 2 9" xfId="52513"/>
    <cellStyle name="Total 10 3" xfId="52514"/>
    <cellStyle name="Total 10 3 2" xfId="52515"/>
    <cellStyle name="Total 10 3 3" xfId="52516"/>
    <cellStyle name="Total 10 3 4" xfId="52517"/>
    <cellStyle name="Total 10 3 5" xfId="52518"/>
    <cellStyle name="Total 10 3 6" xfId="52519"/>
    <cellStyle name="Total 10 3 7" xfId="52520"/>
    <cellStyle name="Total 10 4" xfId="52521"/>
    <cellStyle name="Total 10 5" xfId="52522"/>
    <cellStyle name="Total 10 6" xfId="52523"/>
    <cellStyle name="Total 10 7" xfId="52524"/>
    <cellStyle name="Total 10 8" xfId="52525"/>
    <cellStyle name="Total 10 9" xfId="52526"/>
    <cellStyle name="Total 11" xfId="52527"/>
    <cellStyle name="Total 11 10" xfId="52528"/>
    <cellStyle name="Total 11 11" xfId="52529"/>
    <cellStyle name="Total 11 12" xfId="52530"/>
    <cellStyle name="Total 11 13" xfId="52531"/>
    <cellStyle name="Total 11 14" xfId="52532"/>
    <cellStyle name="Total 11 15" xfId="52533"/>
    <cellStyle name="Total 11 16" xfId="52534"/>
    <cellStyle name="Total 11 17" xfId="52535"/>
    <cellStyle name="Total 11 2" xfId="52536"/>
    <cellStyle name="Total 11 2 10" xfId="52537"/>
    <cellStyle name="Total 11 2 11" xfId="52538"/>
    <cellStyle name="Total 11 2 12" xfId="52539"/>
    <cellStyle name="Total 11 2 13" xfId="52540"/>
    <cellStyle name="Total 11 2 14" xfId="52541"/>
    <cellStyle name="Total 11 2 15" xfId="52542"/>
    <cellStyle name="Total 11 2 16" xfId="52543"/>
    <cellStyle name="Total 11 2 2" xfId="52544"/>
    <cellStyle name="Total 11 2 2 2" xfId="52545"/>
    <cellStyle name="Total 11 2 2 3" xfId="52546"/>
    <cellStyle name="Total 11 2 2 4" xfId="52547"/>
    <cellStyle name="Total 11 2 2 5" xfId="52548"/>
    <cellStyle name="Total 11 2 2 6" xfId="52549"/>
    <cellStyle name="Total 11 2 2 7" xfId="52550"/>
    <cellStyle name="Total 11 2 3" xfId="52551"/>
    <cellStyle name="Total 11 2 4" xfId="52552"/>
    <cellStyle name="Total 11 2 5" xfId="52553"/>
    <cellStyle name="Total 11 2 6" xfId="52554"/>
    <cellStyle name="Total 11 2 7" xfId="52555"/>
    <cellStyle name="Total 11 2 8" xfId="52556"/>
    <cellStyle name="Total 11 2 9" xfId="52557"/>
    <cellStyle name="Total 11 3" xfId="52558"/>
    <cellStyle name="Total 11 3 2" xfId="52559"/>
    <cellStyle name="Total 11 3 3" xfId="52560"/>
    <cellStyle name="Total 11 3 4" xfId="52561"/>
    <cellStyle name="Total 11 3 5" xfId="52562"/>
    <cellStyle name="Total 11 3 6" xfId="52563"/>
    <cellStyle name="Total 11 3 7" xfId="52564"/>
    <cellStyle name="Total 11 4" xfId="52565"/>
    <cellStyle name="Total 11 5" xfId="52566"/>
    <cellStyle name="Total 11 6" xfId="52567"/>
    <cellStyle name="Total 11 7" xfId="52568"/>
    <cellStyle name="Total 11 8" xfId="52569"/>
    <cellStyle name="Total 11 9" xfId="52570"/>
    <cellStyle name="Total 12" xfId="52571"/>
    <cellStyle name="Total 12 10" xfId="52572"/>
    <cellStyle name="Total 12 11" xfId="52573"/>
    <cellStyle name="Total 12 12" xfId="52574"/>
    <cellStyle name="Total 12 13" xfId="52575"/>
    <cellStyle name="Total 12 14" xfId="52576"/>
    <cellStyle name="Total 12 15" xfId="52577"/>
    <cellStyle name="Total 12 16" xfId="52578"/>
    <cellStyle name="Total 12 17" xfId="52579"/>
    <cellStyle name="Total 12 2" xfId="52580"/>
    <cellStyle name="Total 12 2 10" xfId="52581"/>
    <cellStyle name="Total 12 2 11" xfId="52582"/>
    <cellStyle name="Total 12 2 12" xfId="52583"/>
    <cellStyle name="Total 12 2 13" xfId="52584"/>
    <cellStyle name="Total 12 2 14" xfId="52585"/>
    <cellStyle name="Total 12 2 15" xfId="52586"/>
    <cellStyle name="Total 12 2 16" xfId="52587"/>
    <cellStyle name="Total 12 2 2" xfId="52588"/>
    <cellStyle name="Total 12 2 2 2" xfId="52589"/>
    <cellStyle name="Total 12 2 2 3" xfId="52590"/>
    <cellStyle name="Total 12 2 2 4" xfId="52591"/>
    <cellStyle name="Total 12 2 2 5" xfId="52592"/>
    <cellStyle name="Total 12 2 2 6" xfId="52593"/>
    <cellStyle name="Total 12 2 2 7" xfId="52594"/>
    <cellStyle name="Total 12 2 3" xfId="52595"/>
    <cellStyle name="Total 12 2 4" xfId="52596"/>
    <cellStyle name="Total 12 2 5" xfId="52597"/>
    <cellStyle name="Total 12 2 6" xfId="52598"/>
    <cellStyle name="Total 12 2 7" xfId="52599"/>
    <cellStyle name="Total 12 2 8" xfId="52600"/>
    <cellStyle name="Total 12 2 9" xfId="52601"/>
    <cellStyle name="Total 12 3" xfId="52602"/>
    <cellStyle name="Total 12 3 2" xfId="52603"/>
    <cellStyle name="Total 12 3 3" xfId="52604"/>
    <cellStyle name="Total 12 3 4" xfId="52605"/>
    <cellStyle name="Total 12 3 5" xfId="52606"/>
    <cellStyle name="Total 12 3 6" xfId="52607"/>
    <cellStyle name="Total 12 3 7" xfId="52608"/>
    <cellStyle name="Total 12 4" xfId="52609"/>
    <cellStyle name="Total 12 5" xfId="52610"/>
    <cellStyle name="Total 12 6" xfId="52611"/>
    <cellStyle name="Total 12 7" xfId="52612"/>
    <cellStyle name="Total 12 8" xfId="52613"/>
    <cellStyle name="Total 12 9" xfId="52614"/>
    <cellStyle name="Total 13" xfId="52615"/>
    <cellStyle name="Total 13 10" xfId="52616"/>
    <cellStyle name="Total 13 11" xfId="52617"/>
    <cellStyle name="Total 13 12" xfId="52618"/>
    <cellStyle name="Total 13 13" xfId="52619"/>
    <cellStyle name="Total 13 14" xfId="52620"/>
    <cellStyle name="Total 13 15" xfId="52621"/>
    <cellStyle name="Total 13 16" xfId="52622"/>
    <cellStyle name="Total 13 17" xfId="52623"/>
    <cellStyle name="Total 13 2" xfId="52624"/>
    <cellStyle name="Total 13 2 10" xfId="52625"/>
    <cellStyle name="Total 13 2 11" xfId="52626"/>
    <cellStyle name="Total 13 2 12" xfId="52627"/>
    <cellStyle name="Total 13 2 13" xfId="52628"/>
    <cellStyle name="Total 13 2 14" xfId="52629"/>
    <cellStyle name="Total 13 2 15" xfId="52630"/>
    <cellStyle name="Total 13 2 16" xfId="52631"/>
    <cellStyle name="Total 13 2 2" xfId="52632"/>
    <cellStyle name="Total 13 2 2 2" xfId="52633"/>
    <cellStyle name="Total 13 2 2 3" xfId="52634"/>
    <cellStyle name="Total 13 2 2 4" xfId="52635"/>
    <cellStyle name="Total 13 2 2 5" xfId="52636"/>
    <cellStyle name="Total 13 2 2 6" xfId="52637"/>
    <cellStyle name="Total 13 2 2 7" xfId="52638"/>
    <cellStyle name="Total 13 2 3" xfId="52639"/>
    <cellStyle name="Total 13 2 4" xfId="52640"/>
    <cellStyle name="Total 13 2 5" xfId="52641"/>
    <cellStyle name="Total 13 2 6" xfId="52642"/>
    <cellStyle name="Total 13 2 7" xfId="52643"/>
    <cellStyle name="Total 13 2 8" xfId="52644"/>
    <cellStyle name="Total 13 2 9" xfId="52645"/>
    <cellStyle name="Total 13 3" xfId="52646"/>
    <cellStyle name="Total 13 3 2" xfId="52647"/>
    <cellStyle name="Total 13 3 3" xfId="52648"/>
    <cellStyle name="Total 13 3 4" xfId="52649"/>
    <cellStyle name="Total 13 3 5" xfId="52650"/>
    <cellStyle name="Total 13 3 6" xfId="52651"/>
    <cellStyle name="Total 13 3 7" xfId="52652"/>
    <cellStyle name="Total 13 4" xfId="52653"/>
    <cellStyle name="Total 13 5" xfId="52654"/>
    <cellStyle name="Total 13 6" xfId="52655"/>
    <cellStyle name="Total 13 7" xfId="52656"/>
    <cellStyle name="Total 13 8" xfId="52657"/>
    <cellStyle name="Total 13 9" xfId="52658"/>
    <cellStyle name="Total 14" xfId="52659"/>
    <cellStyle name="Total 14 10" xfId="52660"/>
    <cellStyle name="Total 14 11" xfId="52661"/>
    <cellStyle name="Total 14 12" xfId="52662"/>
    <cellStyle name="Total 14 13" xfId="52663"/>
    <cellStyle name="Total 14 14" xfId="52664"/>
    <cellStyle name="Total 14 15" xfId="52665"/>
    <cellStyle name="Total 14 16" xfId="52666"/>
    <cellStyle name="Total 14 17" xfId="52667"/>
    <cellStyle name="Total 14 2" xfId="52668"/>
    <cellStyle name="Total 14 2 10" xfId="52669"/>
    <cellStyle name="Total 14 2 11" xfId="52670"/>
    <cellStyle name="Total 14 2 12" xfId="52671"/>
    <cellStyle name="Total 14 2 13" xfId="52672"/>
    <cellStyle name="Total 14 2 14" xfId="52673"/>
    <cellStyle name="Total 14 2 15" xfId="52674"/>
    <cellStyle name="Total 14 2 16" xfId="52675"/>
    <cellStyle name="Total 14 2 2" xfId="52676"/>
    <cellStyle name="Total 14 2 2 2" xfId="52677"/>
    <cellStyle name="Total 14 2 2 3" xfId="52678"/>
    <cellStyle name="Total 14 2 2 4" xfId="52679"/>
    <cellStyle name="Total 14 2 2 5" xfId="52680"/>
    <cellStyle name="Total 14 2 2 6" xfId="52681"/>
    <cellStyle name="Total 14 2 2 7" xfId="52682"/>
    <cellStyle name="Total 14 2 3" xfId="52683"/>
    <cellStyle name="Total 14 2 4" xfId="52684"/>
    <cellStyle name="Total 14 2 5" xfId="52685"/>
    <cellStyle name="Total 14 2 6" xfId="52686"/>
    <cellStyle name="Total 14 2 7" xfId="52687"/>
    <cellStyle name="Total 14 2 8" xfId="52688"/>
    <cellStyle name="Total 14 2 9" xfId="52689"/>
    <cellStyle name="Total 14 3" xfId="52690"/>
    <cellStyle name="Total 14 3 2" xfId="52691"/>
    <cellStyle name="Total 14 3 3" xfId="52692"/>
    <cellStyle name="Total 14 3 4" xfId="52693"/>
    <cellStyle name="Total 14 3 5" xfId="52694"/>
    <cellStyle name="Total 14 3 6" xfId="52695"/>
    <cellStyle name="Total 14 3 7" xfId="52696"/>
    <cellStyle name="Total 14 4" xfId="52697"/>
    <cellStyle name="Total 14 5" xfId="52698"/>
    <cellStyle name="Total 14 6" xfId="52699"/>
    <cellStyle name="Total 14 7" xfId="52700"/>
    <cellStyle name="Total 14 8" xfId="52701"/>
    <cellStyle name="Total 14 9" xfId="52702"/>
    <cellStyle name="Total 15" xfId="52703"/>
    <cellStyle name="Total 15 10" xfId="52704"/>
    <cellStyle name="Total 15 11" xfId="52705"/>
    <cellStyle name="Total 15 12" xfId="52706"/>
    <cellStyle name="Total 15 13" xfId="52707"/>
    <cellStyle name="Total 15 14" xfId="52708"/>
    <cellStyle name="Total 15 15" xfId="52709"/>
    <cellStyle name="Total 15 16" xfId="52710"/>
    <cellStyle name="Total 15 17" xfId="52711"/>
    <cellStyle name="Total 15 2" xfId="52712"/>
    <cellStyle name="Total 15 2 10" xfId="52713"/>
    <cellStyle name="Total 15 2 11" xfId="52714"/>
    <cellStyle name="Total 15 2 12" xfId="52715"/>
    <cellStyle name="Total 15 2 13" xfId="52716"/>
    <cellStyle name="Total 15 2 14" xfId="52717"/>
    <cellStyle name="Total 15 2 15" xfId="52718"/>
    <cellStyle name="Total 15 2 16" xfId="52719"/>
    <cellStyle name="Total 15 2 2" xfId="52720"/>
    <cellStyle name="Total 15 2 2 2" xfId="52721"/>
    <cellStyle name="Total 15 2 2 3" xfId="52722"/>
    <cellStyle name="Total 15 2 2 4" xfId="52723"/>
    <cellStyle name="Total 15 2 2 5" xfId="52724"/>
    <cellStyle name="Total 15 2 2 6" xfId="52725"/>
    <cellStyle name="Total 15 2 2 7" xfId="52726"/>
    <cellStyle name="Total 15 2 3" xfId="52727"/>
    <cellStyle name="Total 15 2 4" xfId="52728"/>
    <cellStyle name="Total 15 2 5" xfId="52729"/>
    <cellStyle name="Total 15 2 6" xfId="52730"/>
    <cellStyle name="Total 15 2 7" xfId="52731"/>
    <cellStyle name="Total 15 2 8" xfId="52732"/>
    <cellStyle name="Total 15 2 9" xfId="52733"/>
    <cellStyle name="Total 15 3" xfId="52734"/>
    <cellStyle name="Total 15 3 2" xfId="52735"/>
    <cellStyle name="Total 15 3 3" xfId="52736"/>
    <cellStyle name="Total 15 3 4" xfId="52737"/>
    <cellStyle name="Total 15 3 5" xfId="52738"/>
    <cellStyle name="Total 15 3 6" xfId="52739"/>
    <cellStyle name="Total 15 3 7" xfId="52740"/>
    <cellStyle name="Total 15 4" xfId="52741"/>
    <cellStyle name="Total 15 5" xfId="52742"/>
    <cellStyle name="Total 15 6" xfId="52743"/>
    <cellStyle name="Total 15 7" xfId="52744"/>
    <cellStyle name="Total 15 8" xfId="52745"/>
    <cellStyle name="Total 15 9" xfId="52746"/>
    <cellStyle name="Total 16" xfId="52747"/>
    <cellStyle name="Total 16 10" xfId="52748"/>
    <cellStyle name="Total 16 11" xfId="52749"/>
    <cellStyle name="Total 16 12" xfId="52750"/>
    <cellStyle name="Total 16 13" xfId="52751"/>
    <cellStyle name="Total 16 14" xfId="52752"/>
    <cellStyle name="Total 16 15" xfId="52753"/>
    <cellStyle name="Total 16 16" xfId="52754"/>
    <cellStyle name="Total 16 17" xfId="52755"/>
    <cellStyle name="Total 16 2" xfId="52756"/>
    <cellStyle name="Total 16 2 10" xfId="52757"/>
    <cellStyle name="Total 16 2 11" xfId="52758"/>
    <cellStyle name="Total 16 2 12" xfId="52759"/>
    <cellStyle name="Total 16 2 13" xfId="52760"/>
    <cellStyle name="Total 16 2 14" xfId="52761"/>
    <cellStyle name="Total 16 2 15" xfId="52762"/>
    <cellStyle name="Total 16 2 16" xfId="52763"/>
    <cellStyle name="Total 16 2 2" xfId="52764"/>
    <cellStyle name="Total 16 2 2 2" xfId="52765"/>
    <cellStyle name="Total 16 2 2 3" xfId="52766"/>
    <cellStyle name="Total 16 2 2 4" xfId="52767"/>
    <cellStyle name="Total 16 2 2 5" xfId="52768"/>
    <cellStyle name="Total 16 2 2 6" xfId="52769"/>
    <cellStyle name="Total 16 2 2 7" xfId="52770"/>
    <cellStyle name="Total 16 2 3" xfId="52771"/>
    <cellStyle name="Total 16 2 4" xfId="52772"/>
    <cellStyle name="Total 16 2 5" xfId="52773"/>
    <cellStyle name="Total 16 2 6" xfId="52774"/>
    <cellStyle name="Total 16 2 7" xfId="52775"/>
    <cellStyle name="Total 16 2 8" xfId="52776"/>
    <cellStyle name="Total 16 2 9" xfId="52777"/>
    <cellStyle name="Total 16 3" xfId="52778"/>
    <cellStyle name="Total 16 3 2" xfId="52779"/>
    <cellStyle name="Total 16 3 3" xfId="52780"/>
    <cellStyle name="Total 16 3 4" xfId="52781"/>
    <cellStyle name="Total 16 3 5" xfId="52782"/>
    <cellStyle name="Total 16 3 6" xfId="52783"/>
    <cellStyle name="Total 16 3 7" xfId="52784"/>
    <cellStyle name="Total 16 4" xfId="52785"/>
    <cellStyle name="Total 16 5" xfId="52786"/>
    <cellStyle name="Total 16 6" xfId="52787"/>
    <cellStyle name="Total 16 7" xfId="52788"/>
    <cellStyle name="Total 16 8" xfId="52789"/>
    <cellStyle name="Total 16 9" xfId="52790"/>
    <cellStyle name="Total 17" xfId="52791"/>
    <cellStyle name="Total 17 10" xfId="52792"/>
    <cellStyle name="Total 17 11" xfId="52793"/>
    <cellStyle name="Total 17 12" xfId="52794"/>
    <cellStyle name="Total 17 13" xfId="52795"/>
    <cellStyle name="Total 17 14" xfId="52796"/>
    <cellStyle name="Total 17 15" xfId="52797"/>
    <cellStyle name="Total 17 16" xfId="52798"/>
    <cellStyle name="Total 17 17" xfId="52799"/>
    <cellStyle name="Total 17 2" xfId="52800"/>
    <cellStyle name="Total 17 2 10" xfId="52801"/>
    <cellStyle name="Total 17 2 11" xfId="52802"/>
    <cellStyle name="Total 17 2 12" xfId="52803"/>
    <cellStyle name="Total 17 2 13" xfId="52804"/>
    <cellStyle name="Total 17 2 14" xfId="52805"/>
    <cellStyle name="Total 17 2 15" xfId="52806"/>
    <cellStyle name="Total 17 2 16" xfId="52807"/>
    <cellStyle name="Total 17 2 2" xfId="52808"/>
    <cellStyle name="Total 17 2 2 2" xfId="52809"/>
    <cellStyle name="Total 17 2 2 3" xfId="52810"/>
    <cellStyle name="Total 17 2 2 4" xfId="52811"/>
    <cellStyle name="Total 17 2 2 5" xfId="52812"/>
    <cellStyle name="Total 17 2 2 6" xfId="52813"/>
    <cellStyle name="Total 17 2 2 7" xfId="52814"/>
    <cellStyle name="Total 17 2 3" xfId="52815"/>
    <cellStyle name="Total 17 2 4" xfId="52816"/>
    <cellStyle name="Total 17 2 5" xfId="52817"/>
    <cellStyle name="Total 17 2 6" xfId="52818"/>
    <cellStyle name="Total 17 2 7" xfId="52819"/>
    <cellStyle name="Total 17 2 8" xfId="52820"/>
    <cellStyle name="Total 17 2 9" xfId="52821"/>
    <cellStyle name="Total 17 3" xfId="52822"/>
    <cellStyle name="Total 17 3 2" xfId="52823"/>
    <cellStyle name="Total 17 3 3" xfId="52824"/>
    <cellStyle name="Total 17 3 4" xfId="52825"/>
    <cellStyle name="Total 17 3 5" xfId="52826"/>
    <cellStyle name="Total 17 3 6" xfId="52827"/>
    <cellStyle name="Total 17 3 7" xfId="52828"/>
    <cellStyle name="Total 17 4" xfId="52829"/>
    <cellStyle name="Total 17 5" xfId="52830"/>
    <cellStyle name="Total 17 6" xfId="52831"/>
    <cellStyle name="Total 17 7" xfId="52832"/>
    <cellStyle name="Total 17 8" xfId="52833"/>
    <cellStyle name="Total 17 9" xfId="52834"/>
    <cellStyle name="Total 18" xfId="52835"/>
    <cellStyle name="Total 18 10" xfId="52836"/>
    <cellStyle name="Total 18 11" xfId="52837"/>
    <cellStyle name="Total 18 12" xfId="52838"/>
    <cellStyle name="Total 18 13" xfId="52839"/>
    <cellStyle name="Total 18 14" xfId="52840"/>
    <cellStyle name="Total 18 15" xfId="52841"/>
    <cellStyle name="Total 18 16" xfId="52842"/>
    <cellStyle name="Total 18 17" xfId="52843"/>
    <cellStyle name="Total 18 2" xfId="52844"/>
    <cellStyle name="Total 18 2 10" xfId="52845"/>
    <cellStyle name="Total 18 2 11" xfId="52846"/>
    <cellStyle name="Total 18 2 12" xfId="52847"/>
    <cellStyle name="Total 18 2 13" xfId="52848"/>
    <cellStyle name="Total 18 2 14" xfId="52849"/>
    <cellStyle name="Total 18 2 15" xfId="52850"/>
    <cellStyle name="Total 18 2 16" xfId="52851"/>
    <cellStyle name="Total 18 2 2" xfId="52852"/>
    <cellStyle name="Total 18 2 2 2" xfId="52853"/>
    <cellStyle name="Total 18 2 2 3" xfId="52854"/>
    <cellStyle name="Total 18 2 2 4" xfId="52855"/>
    <cellStyle name="Total 18 2 2 5" xfId="52856"/>
    <cellStyle name="Total 18 2 2 6" xfId="52857"/>
    <cellStyle name="Total 18 2 2 7" xfId="52858"/>
    <cellStyle name="Total 18 2 3" xfId="52859"/>
    <cellStyle name="Total 18 2 4" xfId="52860"/>
    <cellStyle name="Total 18 2 5" xfId="52861"/>
    <cellStyle name="Total 18 2 6" xfId="52862"/>
    <cellStyle name="Total 18 2 7" xfId="52863"/>
    <cellStyle name="Total 18 2 8" xfId="52864"/>
    <cellStyle name="Total 18 2 9" xfId="52865"/>
    <cellStyle name="Total 18 3" xfId="52866"/>
    <cellStyle name="Total 18 3 2" xfId="52867"/>
    <cellStyle name="Total 18 3 3" xfId="52868"/>
    <cellStyle name="Total 18 3 4" xfId="52869"/>
    <cellStyle name="Total 18 3 5" xfId="52870"/>
    <cellStyle name="Total 18 3 6" xfId="52871"/>
    <cellStyle name="Total 18 3 7" xfId="52872"/>
    <cellStyle name="Total 18 4" xfId="52873"/>
    <cellStyle name="Total 18 5" xfId="52874"/>
    <cellStyle name="Total 18 6" xfId="52875"/>
    <cellStyle name="Total 18 7" xfId="52876"/>
    <cellStyle name="Total 18 8" xfId="52877"/>
    <cellStyle name="Total 18 9" xfId="52878"/>
    <cellStyle name="Total 19" xfId="52879"/>
    <cellStyle name="Total 19 10" xfId="52880"/>
    <cellStyle name="Total 19 11" xfId="52881"/>
    <cellStyle name="Total 19 12" xfId="52882"/>
    <cellStyle name="Total 19 13" xfId="52883"/>
    <cellStyle name="Total 19 14" xfId="52884"/>
    <cellStyle name="Total 19 15" xfId="52885"/>
    <cellStyle name="Total 19 16" xfId="52886"/>
    <cellStyle name="Total 19 17" xfId="52887"/>
    <cellStyle name="Total 19 2" xfId="52888"/>
    <cellStyle name="Total 19 2 10" xfId="52889"/>
    <cellStyle name="Total 19 2 11" xfId="52890"/>
    <cellStyle name="Total 19 2 12" xfId="52891"/>
    <cellStyle name="Total 19 2 13" xfId="52892"/>
    <cellStyle name="Total 19 2 14" xfId="52893"/>
    <cellStyle name="Total 19 2 15" xfId="52894"/>
    <cellStyle name="Total 19 2 16" xfId="52895"/>
    <cellStyle name="Total 19 2 2" xfId="52896"/>
    <cellStyle name="Total 19 2 2 2" xfId="52897"/>
    <cellStyle name="Total 19 2 2 3" xfId="52898"/>
    <cellStyle name="Total 19 2 2 4" xfId="52899"/>
    <cellStyle name="Total 19 2 2 5" xfId="52900"/>
    <cellStyle name="Total 19 2 2 6" xfId="52901"/>
    <cellStyle name="Total 19 2 2 7" xfId="52902"/>
    <cellStyle name="Total 19 2 3" xfId="52903"/>
    <cellStyle name="Total 19 2 4" xfId="52904"/>
    <cellStyle name="Total 19 2 5" xfId="52905"/>
    <cellStyle name="Total 19 2 6" xfId="52906"/>
    <cellStyle name="Total 19 2 7" xfId="52907"/>
    <cellStyle name="Total 19 2 8" xfId="52908"/>
    <cellStyle name="Total 19 2 9" xfId="52909"/>
    <cellStyle name="Total 19 3" xfId="52910"/>
    <cellStyle name="Total 19 3 2" xfId="52911"/>
    <cellStyle name="Total 19 3 3" xfId="52912"/>
    <cellStyle name="Total 19 3 4" xfId="52913"/>
    <cellStyle name="Total 19 3 5" xfId="52914"/>
    <cellStyle name="Total 19 3 6" xfId="52915"/>
    <cellStyle name="Total 19 3 7" xfId="52916"/>
    <cellStyle name="Total 19 4" xfId="52917"/>
    <cellStyle name="Total 19 5" xfId="52918"/>
    <cellStyle name="Total 19 6" xfId="52919"/>
    <cellStyle name="Total 19 7" xfId="52920"/>
    <cellStyle name="Total 19 8" xfId="52921"/>
    <cellStyle name="Total 19 9" xfId="52922"/>
    <cellStyle name="Total 2" xfId="284"/>
    <cellStyle name="Total 2 10" xfId="52923"/>
    <cellStyle name="Total 2 10 2" xfId="52924"/>
    <cellStyle name="Total 2 10 3" xfId="52925"/>
    <cellStyle name="Total 2 10 4" xfId="52926"/>
    <cellStyle name="Total 2 10 5" xfId="52927"/>
    <cellStyle name="Total 2 10 6" xfId="52928"/>
    <cellStyle name="Total 2 10 7" xfId="52929"/>
    <cellStyle name="Total 2 11" xfId="52930"/>
    <cellStyle name="Total 2 12" xfId="52931"/>
    <cellStyle name="Total 2 13" xfId="52932"/>
    <cellStyle name="Total 2 14" xfId="52933"/>
    <cellStyle name="Total 2 15" xfId="52934"/>
    <cellStyle name="Total 2 16" xfId="52935"/>
    <cellStyle name="Total 2 17" xfId="52936"/>
    <cellStyle name="Total 2 2" xfId="52937"/>
    <cellStyle name="Total 2 2 10" xfId="52938"/>
    <cellStyle name="Total 2 2 11" xfId="52939"/>
    <cellStyle name="Total 2 2 12" xfId="52940"/>
    <cellStyle name="Total 2 2 13" xfId="52941"/>
    <cellStyle name="Total 2 2 14" xfId="52942"/>
    <cellStyle name="Total 2 2 15" xfId="52943"/>
    <cellStyle name="Total 2 2 16" xfId="52944"/>
    <cellStyle name="Total 2 2 2" xfId="52945"/>
    <cellStyle name="Total 2 2 2 10" xfId="52946"/>
    <cellStyle name="Total 2 2 2 11" xfId="52947"/>
    <cellStyle name="Total 2 2 2 12" xfId="52948"/>
    <cellStyle name="Total 2 2 2 2" xfId="52949"/>
    <cellStyle name="Total 2 2 2 2 10" xfId="52950"/>
    <cellStyle name="Total 2 2 2 2 11" xfId="52951"/>
    <cellStyle name="Total 2 2 2 2 2" xfId="52952"/>
    <cellStyle name="Total 2 2 2 2 2 10" xfId="52953"/>
    <cellStyle name="Total 2 2 2 2 2 11" xfId="52954"/>
    <cellStyle name="Total 2 2 2 2 2 12" xfId="52955"/>
    <cellStyle name="Total 2 2 2 2 2 13" xfId="52956"/>
    <cellStyle name="Total 2 2 2 2 2 14" xfId="52957"/>
    <cellStyle name="Total 2 2 2 2 2 15" xfId="52958"/>
    <cellStyle name="Total 2 2 2 2 2 16" xfId="52959"/>
    <cellStyle name="Total 2 2 2 2 2 2" xfId="52960"/>
    <cellStyle name="Total 2 2 2 2 2 2 2" xfId="52961"/>
    <cellStyle name="Total 2 2 2 2 2 2 3" xfId="52962"/>
    <cellStyle name="Total 2 2 2 2 2 2 4" xfId="52963"/>
    <cellStyle name="Total 2 2 2 2 2 2 5" xfId="52964"/>
    <cellStyle name="Total 2 2 2 2 2 2 6" xfId="52965"/>
    <cellStyle name="Total 2 2 2 2 2 2 7" xfId="52966"/>
    <cellStyle name="Total 2 2 2 2 2 3" xfId="52967"/>
    <cellStyle name="Total 2 2 2 2 2 4" xfId="52968"/>
    <cellStyle name="Total 2 2 2 2 2 5" xfId="52969"/>
    <cellStyle name="Total 2 2 2 2 2 6" xfId="52970"/>
    <cellStyle name="Total 2 2 2 2 2 7" xfId="52971"/>
    <cellStyle name="Total 2 2 2 2 2 8" xfId="52972"/>
    <cellStyle name="Total 2 2 2 2 2 9" xfId="52973"/>
    <cellStyle name="Total 2 2 2 2 3" xfId="52974"/>
    <cellStyle name="Total 2 2 2 2 3 2" xfId="52975"/>
    <cellStyle name="Total 2 2 2 2 3 3" xfId="52976"/>
    <cellStyle name="Total 2 2 2 2 3 4" xfId="52977"/>
    <cellStyle name="Total 2 2 2 2 3 5" xfId="52978"/>
    <cellStyle name="Total 2 2 2 2 3 6" xfId="52979"/>
    <cellStyle name="Total 2 2 2 2 3 7" xfId="52980"/>
    <cellStyle name="Total 2 2 2 2 4" xfId="52981"/>
    <cellStyle name="Total 2 2 2 2 5" xfId="52982"/>
    <cellStyle name="Total 2 2 2 2 6" xfId="52983"/>
    <cellStyle name="Total 2 2 2 2 7" xfId="52984"/>
    <cellStyle name="Total 2 2 2 2 8" xfId="52985"/>
    <cellStyle name="Total 2 2 2 2 9" xfId="52986"/>
    <cellStyle name="Total 2 2 2 3" xfId="52987"/>
    <cellStyle name="Total 2 2 2 3 10" xfId="52988"/>
    <cellStyle name="Total 2 2 2 3 11" xfId="52989"/>
    <cellStyle name="Total 2 2 2 3 12" xfId="52990"/>
    <cellStyle name="Total 2 2 2 3 13" xfId="52991"/>
    <cellStyle name="Total 2 2 2 3 14" xfId="52992"/>
    <cellStyle name="Total 2 2 2 3 15" xfId="52993"/>
    <cellStyle name="Total 2 2 2 3 16" xfId="52994"/>
    <cellStyle name="Total 2 2 2 3 2" xfId="52995"/>
    <cellStyle name="Total 2 2 2 3 2 2" xfId="52996"/>
    <cellStyle name="Total 2 2 2 3 2 3" xfId="52997"/>
    <cellStyle name="Total 2 2 2 3 2 4" xfId="52998"/>
    <cellStyle name="Total 2 2 2 3 2 5" xfId="52999"/>
    <cellStyle name="Total 2 2 2 3 2 6" xfId="53000"/>
    <cellStyle name="Total 2 2 2 3 2 7" xfId="53001"/>
    <cellStyle name="Total 2 2 2 3 3" xfId="53002"/>
    <cellStyle name="Total 2 2 2 3 4" xfId="53003"/>
    <cellStyle name="Total 2 2 2 3 5" xfId="53004"/>
    <cellStyle name="Total 2 2 2 3 6" xfId="53005"/>
    <cellStyle name="Total 2 2 2 3 7" xfId="53006"/>
    <cellStyle name="Total 2 2 2 3 8" xfId="53007"/>
    <cellStyle name="Total 2 2 2 3 9" xfId="53008"/>
    <cellStyle name="Total 2 2 2 4" xfId="53009"/>
    <cellStyle name="Total 2 2 2 4 2" xfId="53010"/>
    <cellStyle name="Total 2 2 2 4 3" xfId="53011"/>
    <cellStyle name="Total 2 2 2 4 4" xfId="53012"/>
    <cellStyle name="Total 2 2 2 4 5" xfId="53013"/>
    <cellStyle name="Total 2 2 2 4 6" xfId="53014"/>
    <cellStyle name="Total 2 2 2 4 7" xfId="53015"/>
    <cellStyle name="Total 2 2 2 5" xfId="53016"/>
    <cellStyle name="Total 2 2 2 6" xfId="53017"/>
    <cellStyle name="Total 2 2 2 7" xfId="53018"/>
    <cellStyle name="Total 2 2 2 8" xfId="53019"/>
    <cellStyle name="Total 2 2 2 9" xfId="53020"/>
    <cellStyle name="Total 2 2 3" xfId="53021"/>
    <cellStyle name="Total 2 2 3 10" xfId="53022"/>
    <cellStyle name="Total 2 2 3 11" xfId="53023"/>
    <cellStyle name="Total 2 2 3 12" xfId="53024"/>
    <cellStyle name="Total 2 2 3 2" xfId="53025"/>
    <cellStyle name="Total 2 2 3 2 10" xfId="53026"/>
    <cellStyle name="Total 2 2 3 2 11" xfId="53027"/>
    <cellStyle name="Total 2 2 3 2 2" xfId="53028"/>
    <cellStyle name="Total 2 2 3 2 2 10" xfId="53029"/>
    <cellStyle name="Total 2 2 3 2 2 11" xfId="53030"/>
    <cellStyle name="Total 2 2 3 2 2 12" xfId="53031"/>
    <cellStyle name="Total 2 2 3 2 2 13" xfId="53032"/>
    <cellStyle name="Total 2 2 3 2 2 14" xfId="53033"/>
    <cellStyle name="Total 2 2 3 2 2 15" xfId="53034"/>
    <cellStyle name="Total 2 2 3 2 2 16" xfId="53035"/>
    <cellStyle name="Total 2 2 3 2 2 2" xfId="53036"/>
    <cellStyle name="Total 2 2 3 2 2 2 2" xfId="53037"/>
    <cellStyle name="Total 2 2 3 2 2 2 3" xfId="53038"/>
    <cellStyle name="Total 2 2 3 2 2 2 4" xfId="53039"/>
    <cellStyle name="Total 2 2 3 2 2 2 5" xfId="53040"/>
    <cellStyle name="Total 2 2 3 2 2 2 6" xfId="53041"/>
    <cellStyle name="Total 2 2 3 2 2 2 7" xfId="53042"/>
    <cellStyle name="Total 2 2 3 2 2 3" xfId="53043"/>
    <cellStyle name="Total 2 2 3 2 2 4" xfId="53044"/>
    <cellStyle name="Total 2 2 3 2 2 5" xfId="53045"/>
    <cellStyle name="Total 2 2 3 2 2 6" xfId="53046"/>
    <cellStyle name="Total 2 2 3 2 2 7" xfId="53047"/>
    <cellStyle name="Total 2 2 3 2 2 8" xfId="53048"/>
    <cellStyle name="Total 2 2 3 2 2 9" xfId="53049"/>
    <cellStyle name="Total 2 2 3 2 3" xfId="53050"/>
    <cellStyle name="Total 2 2 3 2 3 2" xfId="53051"/>
    <cellStyle name="Total 2 2 3 2 3 3" xfId="53052"/>
    <cellStyle name="Total 2 2 3 2 3 4" xfId="53053"/>
    <cellStyle name="Total 2 2 3 2 3 5" xfId="53054"/>
    <cellStyle name="Total 2 2 3 2 3 6" xfId="53055"/>
    <cellStyle name="Total 2 2 3 2 3 7" xfId="53056"/>
    <cellStyle name="Total 2 2 3 2 4" xfId="53057"/>
    <cellStyle name="Total 2 2 3 2 5" xfId="53058"/>
    <cellStyle name="Total 2 2 3 2 6" xfId="53059"/>
    <cellStyle name="Total 2 2 3 2 7" xfId="53060"/>
    <cellStyle name="Total 2 2 3 2 8" xfId="53061"/>
    <cellStyle name="Total 2 2 3 2 9" xfId="53062"/>
    <cellStyle name="Total 2 2 3 3" xfId="53063"/>
    <cellStyle name="Total 2 2 3 3 10" xfId="53064"/>
    <cellStyle name="Total 2 2 3 3 11" xfId="53065"/>
    <cellStyle name="Total 2 2 3 3 12" xfId="53066"/>
    <cellStyle name="Total 2 2 3 3 13" xfId="53067"/>
    <cellStyle name="Total 2 2 3 3 14" xfId="53068"/>
    <cellStyle name="Total 2 2 3 3 15" xfId="53069"/>
    <cellStyle name="Total 2 2 3 3 16" xfId="53070"/>
    <cellStyle name="Total 2 2 3 3 2" xfId="53071"/>
    <cellStyle name="Total 2 2 3 3 2 2" xfId="53072"/>
    <cellStyle name="Total 2 2 3 3 2 3" xfId="53073"/>
    <cellStyle name="Total 2 2 3 3 2 4" xfId="53074"/>
    <cellStyle name="Total 2 2 3 3 2 5" xfId="53075"/>
    <cellStyle name="Total 2 2 3 3 2 6" xfId="53076"/>
    <cellStyle name="Total 2 2 3 3 2 7" xfId="53077"/>
    <cellStyle name="Total 2 2 3 3 3" xfId="53078"/>
    <cellStyle name="Total 2 2 3 3 4" xfId="53079"/>
    <cellStyle name="Total 2 2 3 3 5" xfId="53080"/>
    <cellStyle name="Total 2 2 3 3 6" xfId="53081"/>
    <cellStyle name="Total 2 2 3 3 7" xfId="53082"/>
    <cellStyle name="Total 2 2 3 3 8" xfId="53083"/>
    <cellStyle name="Total 2 2 3 3 9" xfId="53084"/>
    <cellStyle name="Total 2 2 3 4" xfId="53085"/>
    <cellStyle name="Total 2 2 3 4 2" xfId="53086"/>
    <cellStyle name="Total 2 2 3 4 3" xfId="53087"/>
    <cellStyle name="Total 2 2 3 4 4" xfId="53088"/>
    <cellStyle name="Total 2 2 3 4 5" xfId="53089"/>
    <cellStyle name="Total 2 2 3 4 6" xfId="53090"/>
    <cellStyle name="Total 2 2 3 4 7" xfId="53091"/>
    <cellStyle name="Total 2 2 3 5" xfId="53092"/>
    <cellStyle name="Total 2 2 3 6" xfId="53093"/>
    <cellStyle name="Total 2 2 3 7" xfId="53094"/>
    <cellStyle name="Total 2 2 3 8" xfId="53095"/>
    <cellStyle name="Total 2 2 3 9" xfId="53096"/>
    <cellStyle name="Total 2 2 4" xfId="53097"/>
    <cellStyle name="Total 2 2 4 10" xfId="53098"/>
    <cellStyle name="Total 2 2 4 11" xfId="53099"/>
    <cellStyle name="Total 2 2 4 2" xfId="53100"/>
    <cellStyle name="Total 2 2 4 2 10" xfId="53101"/>
    <cellStyle name="Total 2 2 4 2 11" xfId="53102"/>
    <cellStyle name="Total 2 2 4 2 12" xfId="53103"/>
    <cellStyle name="Total 2 2 4 2 13" xfId="53104"/>
    <cellStyle name="Total 2 2 4 2 14" xfId="53105"/>
    <cellStyle name="Total 2 2 4 2 15" xfId="53106"/>
    <cellStyle name="Total 2 2 4 2 16" xfId="53107"/>
    <cellStyle name="Total 2 2 4 2 2" xfId="53108"/>
    <cellStyle name="Total 2 2 4 2 2 2" xfId="53109"/>
    <cellStyle name="Total 2 2 4 2 2 3" xfId="53110"/>
    <cellStyle name="Total 2 2 4 2 2 4" xfId="53111"/>
    <cellStyle name="Total 2 2 4 2 2 5" xfId="53112"/>
    <cellStyle name="Total 2 2 4 2 2 6" xfId="53113"/>
    <cellStyle name="Total 2 2 4 2 2 7" xfId="53114"/>
    <cellStyle name="Total 2 2 4 2 3" xfId="53115"/>
    <cellStyle name="Total 2 2 4 2 4" xfId="53116"/>
    <cellStyle name="Total 2 2 4 2 5" xfId="53117"/>
    <cellStyle name="Total 2 2 4 2 6" xfId="53118"/>
    <cellStyle name="Total 2 2 4 2 7" xfId="53119"/>
    <cellStyle name="Total 2 2 4 2 8" xfId="53120"/>
    <cellStyle name="Total 2 2 4 2 9" xfId="53121"/>
    <cellStyle name="Total 2 2 4 3" xfId="53122"/>
    <cellStyle name="Total 2 2 4 3 2" xfId="53123"/>
    <cellStyle name="Total 2 2 4 3 3" xfId="53124"/>
    <cellStyle name="Total 2 2 4 3 4" xfId="53125"/>
    <cellStyle name="Total 2 2 4 3 5" xfId="53126"/>
    <cellStyle name="Total 2 2 4 3 6" xfId="53127"/>
    <cellStyle name="Total 2 2 4 3 7" xfId="53128"/>
    <cellStyle name="Total 2 2 4 4" xfId="53129"/>
    <cellStyle name="Total 2 2 4 5" xfId="53130"/>
    <cellStyle name="Total 2 2 4 6" xfId="53131"/>
    <cellStyle name="Total 2 2 4 7" xfId="53132"/>
    <cellStyle name="Total 2 2 4 8" xfId="53133"/>
    <cellStyle name="Total 2 2 4 9" xfId="53134"/>
    <cellStyle name="Total 2 2 5" xfId="53135"/>
    <cellStyle name="Total 2 2 5 10" xfId="53136"/>
    <cellStyle name="Total 2 2 5 11" xfId="53137"/>
    <cellStyle name="Total 2 2 5 12" xfId="53138"/>
    <cellStyle name="Total 2 2 5 13" xfId="53139"/>
    <cellStyle name="Total 2 2 5 14" xfId="53140"/>
    <cellStyle name="Total 2 2 5 15" xfId="53141"/>
    <cellStyle name="Total 2 2 5 16" xfId="53142"/>
    <cellStyle name="Total 2 2 5 2" xfId="53143"/>
    <cellStyle name="Total 2 2 5 2 2" xfId="53144"/>
    <cellStyle name="Total 2 2 5 2 3" xfId="53145"/>
    <cellStyle name="Total 2 2 5 2 4" xfId="53146"/>
    <cellStyle name="Total 2 2 5 2 5" xfId="53147"/>
    <cellStyle name="Total 2 2 5 2 6" xfId="53148"/>
    <cellStyle name="Total 2 2 5 2 7" xfId="53149"/>
    <cellStyle name="Total 2 2 5 3" xfId="53150"/>
    <cellStyle name="Total 2 2 5 4" xfId="53151"/>
    <cellStyle name="Total 2 2 5 5" xfId="53152"/>
    <cellStyle name="Total 2 2 5 6" xfId="53153"/>
    <cellStyle name="Total 2 2 5 7" xfId="53154"/>
    <cellStyle name="Total 2 2 5 8" xfId="53155"/>
    <cellStyle name="Total 2 2 5 9" xfId="53156"/>
    <cellStyle name="Total 2 2 6" xfId="53157"/>
    <cellStyle name="Total 2 2 6 2" xfId="53158"/>
    <cellStyle name="Total 2 2 6 2 2" xfId="53159"/>
    <cellStyle name="Total 2 2 6 2 3" xfId="53160"/>
    <cellStyle name="Total 2 2 6 2 4" xfId="53161"/>
    <cellStyle name="Total 2 2 6 2 5" xfId="53162"/>
    <cellStyle name="Total 2 2 6 2 6" xfId="53163"/>
    <cellStyle name="Total 2 2 6 2 7" xfId="53164"/>
    <cellStyle name="Total 2 2 6 3" xfId="53165"/>
    <cellStyle name="Total 2 2 6 4" xfId="53166"/>
    <cellStyle name="Total 2 2 6 5" xfId="53167"/>
    <cellStyle name="Total 2 2 6 6" xfId="53168"/>
    <cellStyle name="Total 2 2 6 7" xfId="53169"/>
    <cellStyle name="Total 2 2 7" xfId="53170"/>
    <cellStyle name="Total 2 2 7 2" xfId="53171"/>
    <cellStyle name="Total 2 2 7 3" xfId="53172"/>
    <cellStyle name="Total 2 2 7 4" xfId="53173"/>
    <cellStyle name="Total 2 2 7 5" xfId="53174"/>
    <cellStyle name="Total 2 2 7 6" xfId="53175"/>
    <cellStyle name="Total 2 2 7 7" xfId="53176"/>
    <cellStyle name="Total 2 2 8" xfId="53177"/>
    <cellStyle name="Total 2 2 8 2" xfId="53178"/>
    <cellStyle name="Total 2 2 8 3" xfId="53179"/>
    <cellStyle name="Total 2 2 8 4" xfId="53180"/>
    <cellStyle name="Total 2 2 8 5" xfId="53181"/>
    <cellStyle name="Total 2 2 8 6" xfId="53182"/>
    <cellStyle name="Total 2 2 8 7" xfId="53183"/>
    <cellStyle name="Total 2 2 9" xfId="53184"/>
    <cellStyle name="Total 2 2 9 2" xfId="53185"/>
    <cellStyle name="Total 2 2 9 3" xfId="53186"/>
    <cellStyle name="Total 2 2 9 4" xfId="53187"/>
    <cellStyle name="Total 2 2 9 5" xfId="53188"/>
    <cellStyle name="Total 2 2 9 6" xfId="53189"/>
    <cellStyle name="Total 2 2 9 7" xfId="53190"/>
    <cellStyle name="Total 2 3" xfId="53191"/>
    <cellStyle name="Total 2 3 10" xfId="53192"/>
    <cellStyle name="Total 2 3 11" xfId="53193"/>
    <cellStyle name="Total 2 3 12" xfId="53194"/>
    <cellStyle name="Total 2 3 2" xfId="53195"/>
    <cellStyle name="Total 2 3 2 10" xfId="53196"/>
    <cellStyle name="Total 2 3 2 11" xfId="53197"/>
    <cellStyle name="Total 2 3 2 2" xfId="53198"/>
    <cellStyle name="Total 2 3 2 2 10" xfId="53199"/>
    <cellStyle name="Total 2 3 2 2 11" xfId="53200"/>
    <cellStyle name="Total 2 3 2 2 12" xfId="53201"/>
    <cellStyle name="Total 2 3 2 2 13" xfId="53202"/>
    <cellStyle name="Total 2 3 2 2 14" xfId="53203"/>
    <cellStyle name="Total 2 3 2 2 15" xfId="53204"/>
    <cellStyle name="Total 2 3 2 2 16" xfId="53205"/>
    <cellStyle name="Total 2 3 2 2 2" xfId="53206"/>
    <cellStyle name="Total 2 3 2 2 2 2" xfId="53207"/>
    <cellStyle name="Total 2 3 2 2 2 3" xfId="53208"/>
    <cellStyle name="Total 2 3 2 2 2 4" xfId="53209"/>
    <cellStyle name="Total 2 3 2 2 2 5" xfId="53210"/>
    <cellStyle name="Total 2 3 2 2 2 6" xfId="53211"/>
    <cellStyle name="Total 2 3 2 2 2 7" xfId="53212"/>
    <cellStyle name="Total 2 3 2 2 3" xfId="53213"/>
    <cellStyle name="Total 2 3 2 2 4" xfId="53214"/>
    <cellStyle name="Total 2 3 2 2 5" xfId="53215"/>
    <cellStyle name="Total 2 3 2 2 6" xfId="53216"/>
    <cellStyle name="Total 2 3 2 2 7" xfId="53217"/>
    <cellStyle name="Total 2 3 2 2 8" xfId="53218"/>
    <cellStyle name="Total 2 3 2 2 9" xfId="53219"/>
    <cellStyle name="Total 2 3 2 3" xfId="53220"/>
    <cellStyle name="Total 2 3 2 3 2" xfId="53221"/>
    <cellStyle name="Total 2 3 2 3 3" xfId="53222"/>
    <cellStyle name="Total 2 3 2 3 4" xfId="53223"/>
    <cellStyle name="Total 2 3 2 3 5" xfId="53224"/>
    <cellStyle name="Total 2 3 2 3 6" xfId="53225"/>
    <cellStyle name="Total 2 3 2 3 7" xfId="53226"/>
    <cellStyle name="Total 2 3 2 4" xfId="53227"/>
    <cellStyle name="Total 2 3 2 5" xfId="53228"/>
    <cellStyle name="Total 2 3 2 6" xfId="53229"/>
    <cellStyle name="Total 2 3 2 7" xfId="53230"/>
    <cellStyle name="Total 2 3 2 8" xfId="53231"/>
    <cellStyle name="Total 2 3 2 9" xfId="53232"/>
    <cellStyle name="Total 2 3 3" xfId="53233"/>
    <cellStyle name="Total 2 3 3 10" xfId="53234"/>
    <cellStyle name="Total 2 3 3 11" xfId="53235"/>
    <cellStyle name="Total 2 3 3 12" xfId="53236"/>
    <cellStyle name="Total 2 3 3 13" xfId="53237"/>
    <cellStyle name="Total 2 3 3 14" xfId="53238"/>
    <cellStyle name="Total 2 3 3 15" xfId="53239"/>
    <cellStyle name="Total 2 3 3 16" xfId="53240"/>
    <cellStyle name="Total 2 3 3 2" xfId="53241"/>
    <cellStyle name="Total 2 3 3 2 2" xfId="53242"/>
    <cellStyle name="Total 2 3 3 2 3" xfId="53243"/>
    <cellStyle name="Total 2 3 3 2 4" xfId="53244"/>
    <cellStyle name="Total 2 3 3 2 5" xfId="53245"/>
    <cellStyle name="Total 2 3 3 2 6" xfId="53246"/>
    <cellStyle name="Total 2 3 3 2 7" xfId="53247"/>
    <cellStyle name="Total 2 3 3 3" xfId="53248"/>
    <cellStyle name="Total 2 3 3 4" xfId="53249"/>
    <cellStyle name="Total 2 3 3 5" xfId="53250"/>
    <cellStyle name="Total 2 3 3 6" xfId="53251"/>
    <cellStyle name="Total 2 3 3 7" xfId="53252"/>
    <cellStyle name="Total 2 3 3 8" xfId="53253"/>
    <cellStyle name="Total 2 3 3 9" xfId="53254"/>
    <cellStyle name="Total 2 3 4" xfId="53255"/>
    <cellStyle name="Total 2 3 4 2" xfId="53256"/>
    <cellStyle name="Total 2 3 4 3" xfId="53257"/>
    <cellStyle name="Total 2 3 4 4" xfId="53258"/>
    <cellStyle name="Total 2 3 4 5" xfId="53259"/>
    <cellStyle name="Total 2 3 4 6" xfId="53260"/>
    <cellStyle name="Total 2 3 4 7" xfId="53261"/>
    <cellStyle name="Total 2 3 5" xfId="53262"/>
    <cellStyle name="Total 2 3 6" xfId="53263"/>
    <cellStyle name="Total 2 3 7" xfId="53264"/>
    <cellStyle name="Total 2 3 8" xfId="53265"/>
    <cellStyle name="Total 2 3 9" xfId="53266"/>
    <cellStyle name="Total 2 4" xfId="53267"/>
    <cellStyle name="Total 2 4 10" xfId="53268"/>
    <cellStyle name="Total 2 4 11" xfId="53269"/>
    <cellStyle name="Total 2 4 12" xfId="53270"/>
    <cellStyle name="Total 2 4 2" xfId="53271"/>
    <cellStyle name="Total 2 4 2 10" xfId="53272"/>
    <cellStyle name="Total 2 4 2 11" xfId="53273"/>
    <cellStyle name="Total 2 4 2 2" xfId="53274"/>
    <cellStyle name="Total 2 4 2 2 10" xfId="53275"/>
    <cellStyle name="Total 2 4 2 2 11" xfId="53276"/>
    <cellStyle name="Total 2 4 2 2 12" xfId="53277"/>
    <cellStyle name="Total 2 4 2 2 13" xfId="53278"/>
    <cellStyle name="Total 2 4 2 2 14" xfId="53279"/>
    <cellStyle name="Total 2 4 2 2 15" xfId="53280"/>
    <cellStyle name="Total 2 4 2 2 16" xfId="53281"/>
    <cellStyle name="Total 2 4 2 2 2" xfId="53282"/>
    <cellStyle name="Total 2 4 2 2 2 2" xfId="53283"/>
    <cellStyle name="Total 2 4 2 2 2 3" xfId="53284"/>
    <cellStyle name="Total 2 4 2 2 2 4" xfId="53285"/>
    <cellStyle name="Total 2 4 2 2 2 5" xfId="53286"/>
    <cellStyle name="Total 2 4 2 2 2 6" xfId="53287"/>
    <cellStyle name="Total 2 4 2 2 2 7" xfId="53288"/>
    <cellStyle name="Total 2 4 2 2 3" xfId="53289"/>
    <cellStyle name="Total 2 4 2 2 4" xfId="53290"/>
    <cellStyle name="Total 2 4 2 2 5" xfId="53291"/>
    <cellStyle name="Total 2 4 2 2 6" xfId="53292"/>
    <cellStyle name="Total 2 4 2 2 7" xfId="53293"/>
    <cellStyle name="Total 2 4 2 2 8" xfId="53294"/>
    <cellStyle name="Total 2 4 2 2 9" xfId="53295"/>
    <cellStyle name="Total 2 4 2 3" xfId="53296"/>
    <cellStyle name="Total 2 4 2 3 2" xfId="53297"/>
    <cellStyle name="Total 2 4 2 3 3" xfId="53298"/>
    <cellStyle name="Total 2 4 2 3 4" xfId="53299"/>
    <cellStyle name="Total 2 4 2 3 5" xfId="53300"/>
    <cellStyle name="Total 2 4 2 3 6" xfId="53301"/>
    <cellStyle name="Total 2 4 2 3 7" xfId="53302"/>
    <cellStyle name="Total 2 4 2 4" xfId="53303"/>
    <cellStyle name="Total 2 4 2 5" xfId="53304"/>
    <cellStyle name="Total 2 4 2 6" xfId="53305"/>
    <cellStyle name="Total 2 4 2 7" xfId="53306"/>
    <cellStyle name="Total 2 4 2 8" xfId="53307"/>
    <cellStyle name="Total 2 4 2 9" xfId="53308"/>
    <cellStyle name="Total 2 4 3" xfId="53309"/>
    <cellStyle name="Total 2 4 3 10" xfId="53310"/>
    <cellStyle name="Total 2 4 3 11" xfId="53311"/>
    <cellStyle name="Total 2 4 3 12" xfId="53312"/>
    <cellStyle name="Total 2 4 3 13" xfId="53313"/>
    <cellStyle name="Total 2 4 3 14" xfId="53314"/>
    <cellStyle name="Total 2 4 3 15" xfId="53315"/>
    <cellStyle name="Total 2 4 3 16" xfId="53316"/>
    <cellStyle name="Total 2 4 3 2" xfId="53317"/>
    <cellStyle name="Total 2 4 3 2 2" xfId="53318"/>
    <cellStyle name="Total 2 4 3 2 3" xfId="53319"/>
    <cellStyle name="Total 2 4 3 2 4" xfId="53320"/>
    <cellStyle name="Total 2 4 3 2 5" xfId="53321"/>
    <cellStyle name="Total 2 4 3 2 6" xfId="53322"/>
    <cellStyle name="Total 2 4 3 2 7" xfId="53323"/>
    <cellStyle name="Total 2 4 3 3" xfId="53324"/>
    <cellStyle name="Total 2 4 3 4" xfId="53325"/>
    <cellStyle name="Total 2 4 3 5" xfId="53326"/>
    <cellStyle name="Total 2 4 3 6" xfId="53327"/>
    <cellStyle name="Total 2 4 3 7" xfId="53328"/>
    <cellStyle name="Total 2 4 3 8" xfId="53329"/>
    <cellStyle name="Total 2 4 3 9" xfId="53330"/>
    <cellStyle name="Total 2 4 4" xfId="53331"/>
    <cellStyle name="Total 2 4 4 2" xfId="53332"/>
    <cellStyle name="Total 2 4 4 3" xfId="53333"/>
    <cellStyle name="Total 2 4 4 4" xfId="53334"/>
    <cellStyle name="Total 2 4 4 5" xfId="53335"/>
    <cellStyle name="Total 2 4 4 6" xfId="53336"/>
    <cellStyle name="Total 2 4 4 7" xfId="53337"/>
    <cellStyle name="Total 2 4 5" xfId="53338"/>
    <cellStyle name="Total 2 4 6" xfId="53339"/>
    <cellStyle name="Total 2 4 7" xfId="53340"/>
    <cellStyle name="Total 2 4 8" xfId="53341"/>
    <cellStyle name="Total 2 4 9" xfId="53342"/>
    <cellStyle name="Total 2 5" xfId="53343"/>
    <cellStyle name="Total 2 5 10" xfId="53344"/>
    <cellStyle name="Total 2 5 11" xfId="53345"/>
    <cellStyle name="Total 2 5 12" xfId="53346"/>
    <cellStyle name="Total 2 5 2" xfId="53347"/>
    <cellStyle name="Total 2 5 2 10" xfId="53348"/>
    <cellStyle name="Total 2 5 2 11" xfId="53349"/>
    <cellStyle name="Total 2 5 2 2" xfId="53350"/>
    <cellStyle name="Total 2 5 2 2 10" xfId="53351"/>
    <cellStyle name="Total 2 5 2 2 11" xfId="53352"/>
    <cellStyle name="Total 2 5 2 2 12" xfId="53353"/>
    <cellStyle name="Total 2 5 2 2 13" xfId="53354"/>
    <cellStyle name="Total 2 5 2 2 14" xfId="53355"/>
    <cellStyle name="Total 2 5 2 2 15" xfId="53356"/>
    <cellStyle name="Total 2 5 2 2 16" xfId="53357"/>
    <cellStyle name="Total 2 5 2 2 2" xfId="53358"/>
    <cellStyle name="Total 2 5 2 2 2 2" xfId="53359"/>
    <cellStyle name="Total 2 5 2 2 2 3" xfId="53360"/>
    <cellStyle name="Total 2 5 2 2 2 4" xfId="53361"/>
    <cellStyle name="Total 2 5 2 2 2 5" xfId="53362"/>
    <cellStyle name="Total 2 5 2 2 2 6" xfId="53363"/>
    <cellStyle name="Total 2 5 2 2 2 7" xfId="53364"/>
    <cellStyle name="Total 2 5 2 2 3" xfId="53365"/>
    <cellStyle name="Total 2 5 2 2 4" xfId="53366"/>
    <cellStyle name="Total 2 5 2 2 5" xfId="53367"/>
    <cellStyle name="Total 2 5 2 2 6" xfId="53368"/>
    <cellStyle name="Total 2 5 2 2 7" xfId="53369"/>
    <cellStyle name="Total 2 5 2 2 8" xfId="53370"/>
    <cellStyle name="Total 2 5 2 2 9" xfId="53371"/>
    <cellStyle name="Total 2 5 2 3" xfId="53372"/>
    <cellStyle name="Total 2 5 2 3 2" xfId="53373"/>
    <cellStyle name="Total 2 5 2 3 3" xfId="53374"/>
    <cellStyle name="Total 2 5 2 3 4" xfId="53375"/>
    <cellStyle name="Total 2 5 2 3 5" xfId="53376"/>
    <cellStyle name="Total 2 5 2 3 6" xfId="53377"/>
    <cellStyle name="Total 2 5 2 3 7" xfId="53378"/>
    <cellStyle name="Total 2 5 2 4" xfId="53379"/>
    <cellStyle name="Total 2 5 2 5" xfId="53380"/>
    <cellStyle name="Total 2 5 2 6" xfId="53381"/>
    <cellStyle name="Total 2 5 2 7" xfId="53382"/>
    <cellStyle name="Total 2 5 2 8" xfId="53383"/>
    <cellStyle name="Total 2 5 2 9" xfId="53384"/>
    <cellStyle name="Total 2 5 3" xfId="53385"/>
    <cellStyle name="Total 2 5 3 10" xfId="53386"/>
    <cellStyle name="Total 2 5 3 11" xfId="53387"/>
    <cellStyle name="Total 2 5 3 12" xfId="53388"/>
    <cellStyle name="Total 2 5 3 13" xfId="53389"/>
    <cellStyle name="Total 2 5 3 14" xfId="53390"/>
    <cellStyle name="Total 2 5 3 15" xfId="53391"/>
    <cellStyle name="Total 2 5 3 16" xfId="53392"/>
    <cellStyle name="Total 2 5 3 2" xfId="53393"/>
    <cellStyle name="Total 2 5 3 2 2" xfId="53394"/>
    <cellStyle name="Total 2 5 3 2 3" xfId="53395"/>
    <cellStyle name="Total 2 5 3 2 4" xfId="53396"/>
    <cellStyle name="Total 2 5 3 2 5" xfId="53397"/>
    <cellStyle name="Total 2 5 3 2 6" xfId="53398"/>
    <cellStyle name="Total 2 5 3 2 7" xfId="53399"/>
    <cellStyle name="Total 2 5 3 3" xfId="53400"/>
    <cellStyle name="Total 2 5 3 4" xfId="53401"/>
    <cellStyle name="Total 2 5 3 5" xfId="53402"/>
    <cellStyle name="Total 2 5 3 6" xfId="53403"/>
    <cellStyle name="Total 2 5 3 7" xfId="53404"/>
    <cellStyle name="Total 2 5 3 8" xfId="53405"/>
    <cellStyle name="Total 2 5 3 9" xfId="53406"/>
    <cellStyle name="Total 2 5 4" xfId="53407"/>
    <cellStyle name="Total 2 5 4 2" xfId="53408"/>
    <cellStyle name="Total 2 5 4 3" xfId="53409"/>
    <cellStyle name="Total 2 5 4 4" xfId="53410"/>
    <cellStyle name="Total 2 5 4 5" xfId="53411"/>
    <cellStyle name="Total 2 5 4 6" xfId="53412"/>
    <cellStyle name="Total 2 5 4 7" xfId="53413"/>
    <cellStyle name="Total 2 5 5" xfId="53414"/>
    <cellStyle name="Total 2 5 6" xfId="53415"/>
    <cellStyle name="Total 2 5 7" xfId="53416"/>
    <cellStyle name="Total 2 5 8" xfId="53417"/>
    <cellStyle name="Total 2 5 9" xfId="53418"/>
    <cellStyle name="Total 2 6" xfId="53419"/>
    <cellStyle name="Total 2 6 10" xfId="53420"/>
    <cellStyle name="Total 2 6 11" xfId="53421"/>
    <cellStyle name="Total 2 6 12" xfId="53422"/>
    <cellStyle name="Total 2 6 13" xfId="53423"/>
    <cellStyle name="Total 2 6 14" xfId="53424"/>
    <cellStyle name="Total 2 6 15" xfId="53425"/>
    <cellStyle name="Total 2 6 16" xfId="53426"/>
    <cellStyle name="Total 2 6 2" xfId="53427"/>
    <cellStyle name="Total 2 6 2 2" xfId="53428"/>
    <cellStyle name="Total 2 6 2 3" xfId="53429"/>
    <cellStyle name="Total 2 6 2 4" xfId="53430"/>
    <cellStyle name="Total 2 6 2 5" xfId="53431"/>
    <cellStyle name="Total 2 6 2 6" xfId="53432"/>
    <cellStyle name="Total 2 6 2 7" xfId="53433"/>
    <cellStyle name="Total 2 6 3" xfId="53434"/>
    <cellStyle name="Total 2 6 4" xfId="53435"/>
    <cellStyle name="Total 2 6 5" xfId="53436"/>
    <cellStyle name="Total 2 6 6" xfId="53437"/>
    <cellStyle name="Total 2 6 7" xfId="53438"/>
    <cellStyle name="Total 2 6 8" xfId="53439"/>
    <cellStyle name="Total 2 6 9" xfId="53440"/>
    <cellStyle name="Total 2 7" xfId="53441"/>
    <cellStyle name="Total 2 7 2" xfId="53442"/>
    <cellStyle name="Total 2 7 2 2" xfId="53443"/>
    <cellStyle name="Total 2 7 2 3" xfId="53444"/>
    <cellStyle name="Total 2 7 2 4" xfId="53445"/>
    <cellStyle name="Total 2 7 2 5" xfId="53446"/>
    <cellStyle name="Total 2 7 2 6" xfId="53447"/>
    <cellStyle name="Total 2 7 2 7" xfId="53448"/>
    <cellStyle name="Total 2 7 3" xfId="53449"/>
    <cellStyle name="Total 2 7 4" xfId="53450"/>
    <cellStyle name="Total 2 7 5" xfId="53451"/>
    <cellStyle name="Total 2 7 6" xfId="53452"/>
    <cellStyle name="Total 2 7 7" xfId="53453"/>
    <cellStyle name="Total 2 8" xfId="53454"/>
    <cellStyle name="Total 2 8 2" xfId="53455"/>
    <cellStyle name="Total 2 8 3" xfId="53456"/>
    <cellStyle name="Total 2 8 4" xfId="53457"/>
    <cellStyle name="Total 2 8 5" xfId="53458"/>
    <cellStyle name="Total 2 8 6" xfId="53459"/>
    <cellStyle name="Total 2 8 7" xfId="53460"/>
    <cellStyle name="Total 2 9" xfId="53461"/>
    <cellStyle name="Total 2 9 2" xfId="53462"/>
    <cellStyle name="Total 2 9 3" xfId="53463"/>
    <cellStyle name="Total 2 9 4" xfId="53464"/>
    <cellStyle name="Total 2 9 5" xfId="53465"/>
    <cellStyle name="Total 2 9 6" xfId="53466"/>
    <cellStyle name="Total 2 9 7" xfId="53467"/>
    <cellStyle name="Total 2_20101129_Datos de Core_ve comprobación v1 AFI 20101223" xfId="53468"/>
    <cellStyle name="Total 20" xfId="53469"/>
    <cellStyle name="Total 20 10" xfId="53470"/>
    <cellStyle name="Total 20 11" xfId="53471"/>
    <cellStyle name="Total 20 12" xfId="53472"/>
    <cellStyle name="Total 20 13" xfId="53473"/>
    <cellStyle name="Total 20 14" xfId="53474"/>
    <cellStyle name="Total 20 15" xfId="53475"/>
    <cellStyle name="Total 20 16" xfId="53476"/>
    <cellStyle name="Total 20 17" xfId="53477"/>
    <cellStyle name="Total 20 2" xfId="53478"/>
    <cellStyle name="Total 20 2 10" xfId="53479"/>
    <cellStyle name="Total 20 2 11" xfId="53480"/>
    <cellStyle name="Total 20 2 12" xfId="53481"/>
    <cellStyle name="Total 20 2 13" xfId="53482"/>
    <cellStyle name="Total 20 2 14" xfId="53483"/>
    <cellStyle name="Total 20 2 15" xfId="53484"/>
    <cellStyle name="Total 20 2 16" xfId="53485"/>
    <cellStyle name="Total 20 2 2" xfId="53486"/>
    <cellStyle name="Total 20 2 2 2" xfId="53487"/>
    <cellStyle name="Total 20 2 2 3" xfId="53488"/>
    <cellStyle name="Total 20 2 2 4" xfId="53489"/>
    <cellStyle name="Total 20 2 2 5" xfId="53490"/>
    <cellStyle name="Total 20 2 2 6" xfId="53491"/>
    <cellStyle name="Total 20 2 2 7" xfId="53492"/>
    <cellStyle name="Total 20 2 3" xfId="53493"/>
    <cellStyle name="Total 20 2 4" xfId="53494"/>
    <cellStyle name="Total 20 2 5" xfId="53495"/>
    <cellStyle name="Total 20 2 6" xfId="53496"/>
    <cellStyle name="Total 20 2 7" xfId="53497"/>
    <cellStyle name="Total 20 2 8" xfId="53498"/>
    <cellStyle name="Total 20 2 9" xfId="53499"/>
    <cellStyle name="Total 20 3" xfId="53500"/>
    <cellStyle name="Total 20 3 2" xfId="53501"/>
    <cellStyle name="Total 20 3 3" xfId="53502"/>
    <cellStyle name="Total 20 3 4" xfId="53503"/>
    <cellStyle name="Total 20 3 5" xfId="53504"/>
    <cellStyle name="Total 20 3 6" xfId="53505"/>
    <cellStyle name="Total 20 3 7" xfId="53506"/>
    <cellStyle name="Total 20 4" xfId="53507"/>
    <cellStyle name="Total 20 5" xfId="53508"/>
    <cellStyle name="Total 20 6" xfId="53509"/>
    <cellStyle name="Total 20 7" xfId="53510"/>
    <cellStyle name="Total 20 8" xfId="53511"/>
    <cellStyle name="Total 20 9" xfId="53512"/>
    <cellStyle name="Total 21" xfId="53513"/>
    <cellStyle name="Total 21 10" xfId="53514"/>
    <cellStyle name="Total 21 11" xfId="53515"/>
    <cellStyle name="Total 21 12" xfId="53516"/>
    <cellStyle name="Total 21 13" xfId="53517"/>
    <cellStyle name="Total 21 14" xfId="53518"/>
    <cellStyle name="Total 21 15" xfId="53519"/>
    <cellStyle name="Total 21 16" xfId="53520"/>
    <cellStyle name="Total 21 17" xfId="53521"/>
    <cellStyle name="Total 21 2" xfId="53522"/>
    <cellStyle name="Total 21 2 10" xfId="53523"/>
    <cellStyle name="Total 21 2 11" xfId="53524"/>
    <cellStyle name="Total 21 2 12" xfId="53525"/>
    <cellStyle name="Total 21 2 13" xfId="53526"/>
    <cellStyle name="Total 21 2 14" xfId="53527"/>
    <cellStyle name="Total 21 2 15" xfId="53528"/>
    <cellStyle name="Total 21 2 16" xfId="53529"/>
    <cellStyle name="Total 21 2 2" xfId="53530"/>
    <cellStyle name="Total 21 2 2 2" xfId="53531"/>
    <cellStyle name="Total 21 2 2 3" xfId="53532"/>
    <cellStyle name="Total 21 2 2 4" xfId="53533"/>
    <cellStyle name="Total 21 2 2 5" xfId="53534"/>
    <cellStyle name="Total 21 2 2 6" xfId="53535"/>
    <cellStyle name="Total 21 2 2 7" xfId="53536"/>
    <cellStyle name="Total 21 2 3" xfId="53537"/>
    <cellStyle name="Total 21 2 4" xfId="53538"/>
    <cellStyle name="Total 21 2 5" xfId="53539"/>
    <cellStyle name="Total 21 2 6" xfId="53540"/>
    <cellStyle name="Total 21 2 7" xfId="53541"/>
    <cellStyle name="Total 21 2 8" xfId="53542"/>
    <cellStyle name="Total 21 2 9" xfId="53543"/>
    <cellStyle name="Total 21 3" xfId="53544"/>
    <cellStyle name="Total 21 3 2" xfId="53545"/>
    <cellStyle name="Total 21 3 3" xfId="53546"/>
    <cellStyle name="Total 21 3 4" xfId="53547"/>
    <cellStyle name="Total 21 3 5" xfId="53548"/>
    <cellStyle name="Total 21 3 6" xfId="53549"/>
    <cellStyle name="Total 21 3 7" xfId="53550"/>
    <cellStyle name="Total 21 4" xfId="53551"/>
    <cellStyle name="Total 21 5" xfId="53552"/>
    <cellStyle name="Total 21 6" xfId="53553"/>
    <cellStyle name="Total 21 7" xfId="53554"/>
    <cellStyle name="Total 21 8" xfId="53555"/>
    <cellStyle name="Total 21 9" xfId="53556"/>
    <cellStyle name="Total 22" xfId="53557"/>
    <cellStyle name="Total 22 10" xfId="53558"/>
    <cellStyle name="Total 22 11" xfId="53559"/>
    <cellStyle name="Total 22 12" xfId="53560"/>
    <cellStyle name="Total 22 13" xfId="53561"/>
    <cellStyle name="Total 22 14" xfId="53562"/>
    <cellStyle name="Total 22 15" xfId="53563"/>
    <cellStyle name="Total 22 16" xfId="53564"/>
    <cellStyle name="Total 22 17" xfId="53565"/>
    <cellStyle name="Total 22 2" xfId="53566"/>
    <cellStyle name="Total 22 2 10" xfId="53567"/>
    <cellStyle name="Total 22 2 11" xfId="53568"/>
    <cellStyle name="Total 22 2 12" xfId="53569"/>
    <cellStyle name="Total 22 2 13" xfId="53570"/>
    <cellStyle name="Total 22 2 14" xfId="53571"/>
    <cellStyle name="Total 22 2 15" xfId="53572"/>
    <cellStyle name="Total 22 2 16" xfId="53573"/>
    <cellStyle name="Total 22 2 2" xfId="53574"/>
    <cellStyle name="Total 22 2 2 2" xfId="53575"/>
    <cellStyle name="Total 22 2 2 3" xfId="53576"/>
    <cellStyle name="Total 22 2 2 4" xfId="53577"/>
    <cellStyle name="Total 22 2 2 5" xfId="53578"/>
    <cellStyle name="Total 22 2 2 6" xfId="53579"/>
    <cellStyle name="Total 22 2 2 7" xfId="53580"/>
    <cellStyle name="Total 22 2 3" xfId="53581"/>
    <cellStyle name="Total 22 2 4" xfId="53582"/>
    <cellStyle name="Total 22 2 5" xfId="53583"/>
    <cellStyle name="Total 22 2 6" xfId="53584"/>
    <cellStyle name="Total 22 2 7" xfId="53585"/>
    <cellStyle name="Total 22 2 8" xfId="53586"/>
    <cellStyle name="Total 22 2 9" xfId="53587"/>
    <cellStyle name="Total 22 3" xfId="53588"/>
    <cellStyle name="Total 22 3 2" xfId="53589"/>
    <cellStyle name="Total 22 3 3" xfId="53590"/>
    <cellStyle name="Total 22 3 4" xfId="53591"/>
    <cellStyle name="Total 22 3 5" xfId="53592"/>
    <cellStyle name="Total 22 3 6" xfId="53593"/>
    <cellStyle name="Total 22 3 7" xfId="53594"/>
    <cellStyle name="Total 22 4" xfId="53595"/>
    <cellStyle name="Total 22 5" xfId="53596"/>
    <cellStyle name="Total 22 6" xfId="53597"/>
    <cellStyle name="Total 22 7" xfId="53598"/>
    <cellStyle name="Total 22 8" xfId="53599"/>
    <cellStyle name="Total 22 9" xfId="53600"/>
    <cellStyle name="Total 23" xfId="53601"/>
    <cellStyle name="Total 23 10" xfId="53602"/>
    <cellStyle name="Total 23 11" xfId="53603"/>
    <cellStyle name="Total 23 12" xfId="53604"/>
    <cellStyle name="Total 23 13" xfId="53605"/>
    <cellStyle name="Total 23 14" xfId="53606"/>
    <cellStyle name="Total 23 15" xfId="53607"/>
    <cellStyle name="Total 23 16" xfId="53608"/>
    <cellStyle name="Total 23 17" xfId="53609"/>
    <cellStyle name="Total 23 2" xfId="53610"/>
    <cellStyle name="Total 23 2 10" xfId="53611"/>
    <cellStyle name="Total 23 2 11" xfId="53612"/>
    <cellStyle name="Total 23 2 12" xfId="53613"/>
    <cellStyle name="Total 23 2 13" xfId="53614"/>
    <cellStyle name="Total 23 2 14" xfId="53615"/>
    <cellStyle name="Total 23 2 15" xfId="53616"/>
    <cellStyle name="Total 23 2 16" xfId="53617"/>
    <cellStyle name="Total 23 2 2" xfId="53618"/>
    <cellStyle name="Total 23 2 2 2" xfId="53619"/>
    <cellStyle name="Total 23 2 2 3" xfId="53620"/>
    <cellStyle name="Total 23 2 2 4" xfId="53621"/>
    <cellStyle name="Total 23 2 2 5" xfId="53622"/>
    <cellStyle name="Total 23 2 2 6" xfId="53623"/>
    <cellStyle name="Total 23 2 2 7" xfId="53624"/>
    <cellStyle name="Total 23 2 3" xfId="53625"/>
    <cellStyle name="Total 23 2 4" xfId="53626"/>
    <cellStyle name="Total 23 2 5" xfId="53627"/>
    <cellStyle name="Total 23 2 6" xfId="53628"/>
    <cellStyle name="Total 23 2 7" xfId="53629"/>
    <cellStyle name="Total 23 2 8" xfId="53630"/>
    <cellStyle name="Total 23 2 9" xfId="53631"/>
    <cellStyle name="Total 23 3" xfId="53632"/>
    <cellStyle name="Total 23 3 2" xfId="53633"/>
    <cellStyle name="Total 23 3 3" xfId="53634"/>
    <cellStyle name="Total 23 3 4" xfId="53635"/>
    <cellStyle name="Total 23 3 5" xfId="53636"/>
    <cellStyle name="Total 23 3 6" xfId="53637"/>
    <cellStyle name="Total 23 3 7" xfId="53638"/>
    <cellStyle name="Total 23 4" xfId="53639"/>
    <cellStyle name="Total 23 5" xfId="53640"/>
    <cellStyle name="Total 23 6" xfId="53641"/>
    <cellStyle name="Total 23 7" xfId="53642"/>
    <cellStyle name="Total 23 8" xfId="53643"/>
    <cellStyle name="Total 23 9" xfId="53644"/>
    <cellStyle name="Total 24" xfId="53645"/>
    <cellStyle name="Total 24 10" xfId="53646"/>
    <cellStyle name="Total 24 11" xfId="53647"/>
    <cellStyle name="Total 24 12" xfId="53648"/>
    <cellStyle name="Total 24 13" xfId="53649"/>
    <cellStyle name="Total 24 14" xfId="53650"/>
    <cellStyle name="Total 24 15" xfId="53651"/>
    <cellStyle name="Total 24 16" xfId="53652"/>
    <cellStyle name="Total 24 17" xfId="53653"/>
    <cellStyle name="Total 24 2" xfId="53654"/>
    <cellStyle name="Total 24 2 10" xfId="53655"/>
    <cellStyle name="Total 24 2 11" xfId="53656"/>
    <cellStyle name="Total 24 2 12" xfId="53657"/>
    <cellStyle name="Total 24 2 13" xfId="53658"/>
    <cellStyle name="Total 24 2 14" xfId="53659"/>
    <cellStyle name="Total 24 2 15" xfId="53660"/>
    <cellStyle name="Total 24 2 16" xfId="53661"/>
    <cellStyle name="Total 24 2 2" xfId="53662"/>
    <cellStyle name="Total 24 2 2 2" xfId="53663"/>
    <cellStyle name="Total 24 2 2 3" xfId="53664"/>
    <cellStyle name="Total 24 2 2 4" xfId="53665"/>
    <cellStyle name="Total 24 2 2 5" xfId="53666"/>
    <cellStyle name="Total 24 2 2 6" xfId="53667"/>
    <cellStyle name="Total 24 2 2 7" xfId="53668"/>
    <cellStyle name="Total 24 2 3" xfId="53669"/>
    <cellStyle name="Total 24 2 4" xfId="53670"/>
    <cellStyle name="Total 24 2 5" xfId="53671"/>
    <cellStyle name="Total 24 2 6" xfId="53672"/>
    <cellStyle name="Total 24 2 7" xfId="53673"/>
    <cellStyle name="Total 24 2 8" xfId="53674"/>
    <cellStyle name="Total 24 2 9" xfId="53675"/>
    <cellStyle name="Total 24 3" xfId="53676"/>
    <cellStyle name="Total 24 3 2" xfId="53677"/>
    <cellStyle name="Total 24 3 3" xfId="53678"/>
    <cellStyle name="Total 24 3 4" xfId="53679"/>
    <cellStyle name="Total 24 3 5" xfId="53680"/>
    <cellStyle name="Total 24 3 6" xfId="53681"/>
    <cellStyle name="Total 24 3 7" xfId="53682"/>
    <cellStyle name="Total 24 4" xfId="53683"/>
    <cellStyle name="Total 24 5" xfId="53684"/>
    <cellStyle name="Total 24 6" xfId="53685"/>
    <cellStyle name="Total 24 7" xfId="53686"/>
    <cellStyle name="Total 24 8" xfId="53687"/>
    <cellStyle name="Total 24 9" xfId="53688"/>
    <cellStyle name="Total 25" xfId="53689"/>
    <cellStyle name="Total 25 10" xfId="53690"/>
    <cellStyle name="Total 25 11" xfId="53691"/>
    <cellStyle name="Total 25 12" xfId="53692"/>
    <cellStyle name="Total 25 13" xfId="53693"/>
    <cellStyle name="Total 25 14" xfId="53694"/>
    <cellStyle name="Total 25 15" xfId="53695"/>
    <cellStyle name="Total 25 16" xfId="53696"/>
    <cellStyle name="Total 25 17" xfId="53697"/>
    <cellStyle name="Total 25 2" xfId="53698"/>
    <cellStyle name="Total 25 2 10" xfId="53699"/>
    <cellStyle name="Total 25 2 11" xfId="53700"/>
    <cellStyle name="Total 25 2 12" xfId="53701"/>
    <cellStyle name="Total 25 2 13" xfId="53702"/>
    <cellStyle name="Total 25 2 14" xfId="53703"/>
    <cellStyle name="Total 25 2 15" xfId="53704"/>
    <cellStyle name="Total 25 2 16" xfId="53705"/>
    <cellStyle name="Total 25 2 2" xfId="53706"/>
    <cellStyle name="Total 25 2 2 2" xfId="53707"/>
    <cellStyle name="Total 25 2 2 3" xfId="53708"/>
    <cellStyle name="Total 25 2 2 4" xfId="53709"/>
    <cellStyle name="Total 25 2 2 5" xfId="53710"/>
    <cellStyle name="Total 25 2 2 6" xfId="53711"/>
    <cellStyle name="Total 25 2 2 7" xfId="53712"/>
    <cellStyle name="Total 25 2 3" xfId="53713"/>
    <cellStyle name="Total 25 2 4" xfId="53714"/>
    <cellStyle name="Total 25 2 5" xfId="53715"/>
    <cellStyle name="Total 25 2 6" xfId="53716"/>
    <cellStyle name="Total 25 2 7" xfId="53717"/>
    <cellStyle name="Total 25 2 8" xfId="53718"/>
    <cellStyle name="Total 25 2 9" xfId="53719"/>
    <cellStyle name="Total 25 3" xfId="53720"/>
    <cellStyle name="Total 25 3 2" xfId="53721"/>
    <cellStyle name="Total 25 3 3" xfId="53722"/>
    <cellStyle name="Total 25 3 4" xfId="53723"/>
    <cellStyle name="Total 25 3 5" xfId="53724"/>
    <cellStyle name="Total 25 3 6" xfId="53725"/>
    <cellStyle name="Total 25 3 7" xfId="53726"/>
    <cellStyle name="Total 25 4" xfId="53727"/>
    <cellStyle name="Total 25 5" xfId="53728"/>
    <cellStyle name="Total 25 6" xfId="53729"/>
    <cellStyle name="Total 25 7" xfId="53730"/>
    <cellStyle name="Total 25 8" xfId="53731"/>
    <cellStyle name="Total 25 9" xfId="53732"/>
    <cellStyle name="Total 26" xfId="53733"/>
    <cellStyle name="Total 26 10" xfId="53734"/>
    <cellStyle name="Total 26 11" xfId="53735"/>
    <cellStyle name="Total 26 12" xfId="53736"/>
    <cellStyle name="Total 26 13" xfId="53737"/>
    <cellStyle name="Total 26 14" xfId="53738"/>
    <cellStyle name="Total 26 15" xfId="53739"/>
    <cellStyle name="Total 26 16" xfId="53740"/>
    <cellStyle name="Total 26 17" xfId="53741"/>
    <cellStyle name="Total 26 2" xfId="53742"/>
    <cellStyle name="Total 26 2 10" xfId="53743"/>
    <cellStyle name="Total 26 2 11" xfId="53744"/>
    <cellStyle name="Total 26 2 12" xfId="53745"/>
    <cellStyle name="Total 26 2 13" xfId="53746"/>
    <cellStyle name="Total 26 2 14" xfId="53747"/>
    <cellStyle name="Total 26 2 15" xfId="53748"/>
    <cellStyle name="Total 26 2 16" xfId="53749"/>
    <cellStyle name="Total 26 2 2" xfId="53750"/>
    <cellStyle name="Total 26 2 2 2" xfId="53751"/>
    <cellStyle name="Total 26 2 2 3" xfId="53752"/>
    <cellStyle name="Total 26 2 2 4" xfId="53753"/>
    <cellStyle name="Total 26 2 2 5" xfId="53754"/>
    <cellStyle name="Total 26 2 2 6" xfId="53755"/>
    <cellStyle name="Total 26 2 2 7" xfId="53756"/>
    <cellStyle name="Total 26 2 3" xfId="53757"/>
    <cellStyle name="Total 26 2 4" xfId="53758"/>
    <cellStyle name="Total 26 2 5" xfId="53759"/>
    <cellStyle name="Total 26 2 6" xfId="53760"/>
    <cellStyle name="Total 26 2 7" xfId="53761"/>
    <cellStyle name="Total 26 2 8" xfId="53762"/>
    <cellStyle name="Total 26 2 9" xfId="53763"/>
    <cellStyle name="Total 26 3" xfId="53764"/>
    <cellStyle name="Total 26 3 2" xfId="53765"/>
    <cellStyle name="Total 26 3 3" xfId="53766"/>
    <cellStyle name="Total 26 3 4" xfId="53767"/>
    <cellStyle name="Total 26 3 5" xfId="53768"/>
    <cellStyle name="Total 26 3 6" xfId="53769"/>
    <cellStyle name="Total 26 3 7" xfId="53770"/>
    <cellStyle name="Total 26 4" xfId="53771"/>
    <cellStyle name="Total 26 5" xfId="53772"/>
    <cellStyle name="Total 26 6" xfId="53773"/>
    <cellStyle name="Total 26 7" xfId="53774"/>
    <cellStyle name="Total 26 8" xfId="53775"/>
    <cellStyle name="Total 26 9" xfId="53776"/>
    <cellStyle name="Total 27" xfId="53777"/>
    <cellStyle name="Total 27 10" xfId="53778"/>
    <cellStyle name="Total 27 11" xfId="53779"/>
    <cellStyle name="Total 27 12" xfId="53780"/>
    <cellStyle name="Total 27 13" xfId="53781"/>
    <cellStyle name="Total 27 14" xfId="53782"/>
    <cellStyle name="Total 27 15" xfId="53783"/>
    <cellStyle name="Total 27 16" xfId="53784"/>
    <cellStyle name="Total 27 17" xfId="53785"/>
    <cellStyle name="Total 27 2" xfId="53786"/>
    <cellStyle name="Total 27 2 10" xfId="53787"/>
    <cellStyle name="Total 27 2 11" xfId="53788"/>
    <cellStyle name="Total 27 2 12" xfId="53789"/>
    <cellStyle name="Total 27 2 13" xfId="53790"/>
    <cellStyle name="Total 27 2 14" xfId="53791"/>
    <cellStyle name="Total 27 2 15" xfId="53792"/>
    <cellStyle name="Total 27 2 16" xfId="53793"/>
    <cellStyle name="Total 27 2 2" xfId="53794"/>
    <cellStyle name="Total 27 2 2 2" xfId="53795"/>
    <cellStyle name="Total 27 2 2 3" xfId="53796"/>
    <cellStyle name="Total 27 2 2 4" xfId="53797"/>
    <cellStyle name="Total 27 2 2 5" xfId="53798"/>
    <cellStyle name="Total 27 2 2 6" xfId="53799"/>
    <cellStyle name="Total 27 2 2 7" xfId="53800"/>
    <cellStyle name="Total 27 2 3" xfId="53801"/>
    <cellStyle name="Total 27 2 4" xfId="53802"/>
    <cellStyle name="Total 27 2 5" xfId="53803"/>
    <cellStyle name="Total 27 2 6" xfId="53804"/>
    <cellStyle name="Total 27 2 7" xfId="53805"/>
    <cellStyle name="Total 27 2 8" xfId="53806"/>
    <cellStyle name="Total 27 2 9" xfId="53807"/>
    <cellStyle name="Total 27 3" xfId="53808"/>
    <cellStyle name="Total 27 3 2" xfId="53809"/>
    <cellStyle name="Total 27 3 3" xfId="53810"/>
    <cellStyle name="Total 27 3 4" xfId="53811"/>
    <cellStyle name="Total 27 3 5" xfId="53812"/>
    <cellStyle name="Total 27 3 6" xfId="53813"/>
    <cellStyle name="Total 27 3 7" xfId="53814"/>
    <cellStyle name="Total 27 4" xfId="53815"/>
    <cellStyle name="Total 27 5" xfId="53816"/>
    <cellStyle name="Total 27 6" xfId="53817"/>
    <cellStyle name="Total 27 7" xfId="53818"/>
    <cellStyle name="Total 27 8" xfId="53819"/>
    <cellStyle name="Total 27 9" xfId="53820"/>
    <cellStyle name="Total 28" xfId="53821"/>
    <cellStyle name="Total 28 10" xfId="53822"/>
    <cellStyle name="Total 28 11" xfId="53823"/>
    <cellStyle name="Total 28 12" xfId="53824"/>
    <cellStyle name="Total 28 13" xfId="53825"/>
    <cellStyle name="Total 28 14" xfId="53826"/>
    <cellStyle name="Total 28 15" xfId="53827"/>
    <cellStyle name="Total 28 16" xfId="53828"/>
    <cellStyle name="Total 28 17" xfId="53829"/>
    <cellStyle name="Total 28 2" xfId="53830"/>
    <cellStyle name="Total 28 2 10" xfId="53831"/>
    <cellStyle name="Total 28 2 11" xfId="53832"/>
    <cellStyle name="Total 28 2 12" xfId="53833"/>
    <cellStyle name="Total 28 2 13" xfId="53834"/>
    <cellStyle name="Total 28 2 14" xfId="53835"/>
    <cellStyle name="Total 28 2 15" xfId="53836"/>
    <cellStyle name="Total 28 2 16" xfId="53837"/>
    <cellStyle name="Total 28 2 2" xfId="53838"/>
    <cellStyle name="Total 28 2 2 2" xfId="53839"/>
    <cellStyle name="Total 28 2 2 3" xfId="53840"/>
    <cellStyle name="Total 28 2 2 4" xfId="53841"/>
    <cellStyle name="Total 28 2 2 5" xfId="53842"/>
    <cellStyle name="Total 28 2 2 6" xfId="53843"/>
    <cellStyle name="Total 28 2 2 7" xfId="53844"/>
    <cellStyle name="Total 28 2 3" xfId="53845"/>
    <cellStyle name="Total 28 2 4" xfId="53846"/>
    <cellStyle name="Total 28 2 5" xfId="53847"/>
    <cellStyle name="Total 28 2 6" xfId="53848"/>
    <cellStyle name="Total 28 2 7" xfId="53849"/>
    <cellStyle name="Total 28 2 8" xfId="53850"/>
    <cellStyle name="Total 28 2 9" xfId="53851"/>
    <cellStyle name="Total 28 3" xfId="53852"/>
    <cellStyle name="Total 28 3 2" xfId="53853"/>
    <cellStyle name="Total 28 3 3" xfId="53854"/>
    <cellStyle name="Total 28 3 4" xfId="53855"/>
    <cellStyle name="Total 28 3 5" xfId="53856"/>
    <cellStyle name="Total 28 3 6" xfId="53857"/>
    <cellStyle name="Total 28 3 7" xfId="53858"/>
    <cellStyle name="Total 28 4" xfId="53859"/>
    <cellStyle name="Total 28 5" xfId="53860"/>
    <cellStyle name="Total 28 6" xfId="53861"/>
    <cellStyle name="Total 28 7" xfId="53862"/>
    <cellStyle name="Total 28 8" xfId="53863"/>
    <cellStyle name="Total 28 9" xfId="53864"/>
    <cellStyle name="Total 29" xfId="53865"/>
    <cellStyle name="Total 29 10" xfId="53866"/>
    <cellStyle name="Total 29 11" xfId="53867"/>
    <cellStyle name="Total 29 12" xfId="53868"/>
    <cellStyle name="Total 29 13" xfId="53869"/>
    <cellStyle name="Total 29 14" xfId="53870"/>
    <cellStyle name="Total 29 15" xfId="53871"/>
    <cellStyle name="Total 29 16" xfId="53872"/>
    <cellStyle name="Total 29 17" xfId="53873"/>
    <cellStyle name="Total 29 18" xfId="53874"/>
    <cellStyle name="Total 29 2" xfId="53875"/>
    <cellStyle name="Total 29 2 10" xfId="53876"/>
    <cellStyle name="Total 29 2 11" xfId="53877"/>
    <cellStyle name="Total 29 2 12" xfId="53878"/>
    <cellStyle name="Total 29 2 13" xfId="53879"/>
    <cellStyle name="Total 29 2 14" xfId="53880"/>
    <cellStyle name="Total 29 2 15" xfId="53881"/>
    <cellStyle name="Total 29 2 16" xfId="53882"/>
    <cellStyle name="Total 29 2 17" xfId="53883"/>
    <cellStyle name="Total 29 2 2" xfId="53884"/>
    <cellStyle name="Total 29 2 2 10" xfId="53885"/>
    <cellStyle name="Total 29 2 2 11" xfId="53886"/>
    <cellStyle name="Total 29 2 2 12" xfId="53887"/>
    <cellStyle name="Total 29 2 2 13" xfId="53888"/>
    <cellStyle name="Total 29 2 2 14" xfId="53889"/>
    <cellStyle name="Total 29 2 2 15" xfId="53890"/>
    <cellStyle name="Total 29 2 2 16" xfId="53891"/>
    <cellStyle name="Total 29 2 2 2" xfId="53892"/>
    <cellStyle name="Total 29 2 2 2 2" xfId="53893"/>
    <cellStyle name="Total 29 2 2 2 3" xfId="53894"/>
    <cellStyle name="Total 29 2 2 2 4" xfId="53895"/>
    <cellStyle name="Total 29 2 2 2 5" xfId="53896"/>
    <cellStyle name="Total 29 2 2 2 6" xfId="53897"/>
    <cellStyle name="Total 29 2 2 2 7" xfId="53898"/>
    <cellStyle name="Total 29 2 2 3" xfId="53899"/>
    <cellStyle name="Total 29 2 2 4" xfId="53900"/>
    <cellStyle name="Total 29 2 2 5" xfId="53901"/>
    <cellStyle name="Total 29 2 2 6" xfId="53902"/>
    <cellStyle name="Total 29 2 2 7" xfId="53903"/>
    <cellStyle name="Total 29 2 2 8" xfId="53904"/>
    <cellStyle name="Total 29 2 2 9" xfId="53905"/>
    <cellStyle name="Total 29 2 3" xfId="53906"/>
    <cellStyle name="Total 29 2 3 2" xfId="53907"/>
    <cellStyle name="Total 29 2 3 3" xfId="53908"/>
    <cellStyle name="Total 29 2 3 4" xfId="53909"/>
    <cellStyle name="Total 29 2 3 5" xfId="53910"/>
    <cellStyle name="Total 29 2 3 6" xfId="53911"/>
    <cellStyle name="Total 29 2 3 7" xfId="53912"/>
    <cellStyle name="Total 29 2 4" xfId="53913"/>
    <cellStyle name="Total 29 2 5" xfId="53914"/>
    <cellStyle name="Total 29 2 6" xfId="53915"/>
    <cellStyle name="Total 29 2 7" xfId="53916"/>
    <cellStyle name="Total 29 2 8" xfId="53917"/>
    <cellStyle name="Total 29 2 9" xfId="53918"/>
    <cellStyle name="Total 29 3" xfId="53919"/>
    <cellStyle name="Total 29 3 10" xfId="53920"/>
    <cellStyle name="Total 29 3 11" xfId="53921"/>
    <cellStyle name="Total 29 3 12" xfId="53922"/>
    <cellStyle name="Total 29 3 13" xfId="53923"/>
    <cellStyle name="Total 29 3 14" xfId="53924"/>
    <cellStyle name="Total 29 3 15" xfId="53925"/>
    <cellStyle name="Total 29 3 16" xfId="53926"/>
    <cellStyle name="Total 29 3 2" xfId="53927"/>
    <cellStyle name="Total 29 3 2 2" xfId="53928"/>
    <cellStyle name="Total 29 3 2 3" xfId="53929"/>
    <cellStyle name="Total 29 3 2 4" xfId="53930"/>
    <cellStyle name="Total 29 3 2 5" xfId="53931"/>
    <cellStyle name="Total 29 3 2 6" xfId="53932"/>
    <cellStyle name="Total 29 3 2 7" xfId="53933"/>
    <cellStyle name="Total 29 3 3" xfId="53934"/>
    <cellStyle name="Total 29 3 4" xfId="53935"/>
    <cellStyle name="Total 29 3 5" xfId="53936"/>
    <cellStyle name="Total 29 3 6" xfId="53937"/>
    <cellStyle name="Total 29 3 7" xfId="53938"/>
    <cellStyle name="Total 29 3 8" xfId="53939"/>
    <cellStyle name="Total 29 3 9" xfId="53940"/>
    <cellStyle name="Total 29 4" xfId="53941"/>
    <cellStyle name="Total 29 4 2" xfId="53942"/>
    <cellStyle name="Total 29 4 3" xfId="53943"/>
    <cellStyle name="Total 29 4 4" xfId="53944"/>
    <cellStyle name="Total 29 4 5" xfId="53945"/>
    <cellStyle name="Total 29 4 6" xfId="53946"/>
    <cellStyle name="Total 29 4 7" xfId="53947"/>
    <cellStyle name="Total 29 5" xfId="53948"/>
    <cellStyle name="Total 29 6" xfId="53949"/>
    <cellStyle name="Total 29 7" xfId="53950"/>
    <cellStyle name="Total 29 8" xfId="53951"/>
    <cellStyle name="Total 29 9" xfId="53952"/>
    <cellStyle name="Total 3" xfId="285"/>
    <cellStyle name="Total 3 10" xfId="53953"/>
    <cellStyle name="Total 3 11" xfId="53954"/>
    <cellStyle name="Total 3 12" xfId="53955"/>
    <cellStyle name="Total 3 13" xfId="53956"/>
    <cellStyle name="Total 3 14" xfId="53957"/>
    <cellStyle name="Total 3 15" xfId="53958"/>
    <cellStyle name="Total 3 16" xfId="53959"/>
    <cellStyle name="Total 3 17" xfId="53960"/>
    <cellStyle name="Total 3 18" xfId="53961"/>
    <cellStyle name="Total 3 19" xfId="53962"/>
    <cellStyle name="Total 3 2" xfId="53963"/>
    <cellStyle name="Total 3 2 10" xfId="53964"/>
    <cellStyle name="Total 3 2 11" xfId="53965"/>
    <cellStyle name="Total 3 2 12" xfId="53966"/>
    <cellStyle name="Total 3 2 13" xfId="53967"/>
    <cellStyle name="Total 3 2 14" xfId="53968"/>
    <cellStyle name="Total 3 2 15" xfId="53969"/>
    <cellStyle name="Total 3 2 16" xfId="53970"/>
    <cellStyle name="Total 3 2 17" xfId="53971"/>
    <cellStyle name="Total 3 2 2" xfId="53972"/>
    <cellStyle name="Total 3 2 2 10" xfId="53973"/>
    <cellStyle name="Total 3 2 2 11" xfId="53974"/>
    <cellStyle name="Total 3 2 2 12" xfId="53975"/>
    <cellStyle name="Total 3 2 2 13" xfId="53976"/>
    <cellStyle name="Total 3 2 2 14" xfId="53977"/>
    <cellStyle name="Total 3 2 2 15" xfId="53978"/>
    <cellStyle name="Total 3 2 2 16" xfId="53979"/>
    <cellStyle name="Total 3 2 2 2" xfId="53980"/>
    <cellStyle name="Total 3 2 2 2 2" xfId="53981"/>
    <cellStyle name="Total 3 2 2 2 3" xfId="53982"/>
    <cellStyle name="Total 3 2 2 2 4" xfId="53983"/>
    <cellStyle name="Total 3 2 2 2 5" xfId="53984"/>
    <cellStyle name="Total 3 2 2 2 6" xfId="53985"/>
    <cellStyle name="Total 3 2 2 2 7" xfId="53986"/>
    <cellStyle name="Total 3 2 2 3" xfId="53987"/>
    <cellStyle name="Total 3 2 2 4" xfId="53988"/>
    <cellStyle name="Total 3 2 2 5" xfId="53989"/>
    <cellStyle name="Total 3 2 2 6" xfId="53990"/>
    <cellStyle name="Total 3 2 2 7" xfId="53991"/>
    <cellStyle name="Total 3 2 2 8" xfId="53992"/>
    <cellStyle name="Total 3 2 2 9" xfId="53993"/>
    <cellStyle name="Total 3 2 3" xfId="53994"/>
    <cellStyle name="Total 3 2 3 2" xfId="53995"/>
    <cellStyle name="Total 3 2 3 3" xfId="53996"/>
    <cellStyle name="Total 3 2 3 4" xfId="53997"/>
    <cellStyle name="Total 3 2 3 5" xfId="53998"/>
    <cellStyle name="Total 3 2 3 6" xfId="53999"/>
    <cellStyle name="Total 3 2 3 7" xfId="54000"/>
    <cellStyle name="Total 3 2 4" xfId="54001"/>
    <cellStyle name="Total 3 2 5" xfId="54002"/>
    <cellStyle name="Total 3 2 6" xfId="54003"/>
    <cellStyle name="Total 3 2 7" xfId="54004"/>
    <cellStyle name="Total 3 2 8" xfId="54005"/>
    <cellStyle name="Total 3 2 9" xfId="54006"/>
    <cellStyle name="Total 3 3" xfId="54007"/>
    <cellStyle name="Total 3 3 10" xfId="54008"/>
    <cellStyle name="Total 3 3 11" xfId="54009"/>
    <cellStyle name="Total 3 3 12" xfId="54010"/>
    <cellStyle name="Total 3 3 13" xfId="54011"/>
    <cellStyle name="Total 3 3 14" xfId="54012"/>
    <cellStyle name="Total 3 3 15" xfId="54013"/>
    <cellStyle name="Total 3 3 16" xfId="54014"/>
    <cellStyle name="Total 3 3 17" xfId="54015"/>
    <cellStyle name="Total 3 3 2" xfId="54016"/>
    <cellStyle name="Total 3 3 2 10" xfId="54017"/>
    <cellStyle name="Total 3 3 2 11" xfId="54018"/>
    <cellStyle name="Total 3 3 2 12" xfId="54019"/>
    <cellStyle name="Total 3 3 2 13" xfId="54020"/>
    <cellStyle name="Total 3 3 2 14" xfId="54021"/>
    <cellStyle name="Total 3 3 2 15" xfId="54022"/>
    <cellStyle name="Total 3 3 2 16" xfId="54023"/>
    <cellStyle name="Total 3 3 2 2" xfId="54024"/>
    <cellStyle name="Total 3 3 2 2 2" xfId="54025"/>
    <cellStyle name="Total 3 3 2 2 3" xfId="54026"/>
    <cellStyle name="Total 3 3 2 2 4" xfId="54027"/>
    <cellStyle name="Total 3 3 2 2 5" xfId="54028"/>
    <cellStyle name="Total 3 3 2 2 6" xfId="54029"/>
    <cellStyle name="Total 3 3 2 2 7" xfId="54030"/>
    <cellStyle name="Total 3 3 2 3" xfId="54031"/>
    <cellStyle name="Total 3 3 2 4" xfId="54032"/>
    <cellStyle name="Total 3 3 2 5" xfId="54033"/>
    <cellStyle name="Total 3 3 2 6" xfId="54034"/>
    <cellStyle name="Total 3 3 2 7" xfId="54035"/>
    <cellStyle name="Total 3 3 2 8" xfId="54036"/>
    <cellStyle name="Total 3 3 2 9" xfId="54037"/>
    <cellStyle name="Total 3 3 3" xfId="54038"/>
    <cellStyle name="Total 3 3 3 2" xfId="54039"/>
    <cellStyle name="Total 3 3 3 3" xfId="54040"/>
    <cellStyle name="Total 3 3 3 4" xfId="54041"/>
    <cellStyle name="Total 3 3 3 5" xfId="54042"/>
    <cellStyle name="Total 3 3 3 6" xfId="54043"/>
    <cellStyle name="Total 3 3 3 7" xfId="54044"/>
    <cellStyle name="Total 3 3 4" xfId="54045"/>
    <cellStyle name="Total 3 3 5" xfId="54046"/>
    <cellStyle name="Total 3 3 6" xfId="54047"/>
    <cellStyle name="Total 3 3 7" xfId="54048"/>
    <cellStyle name="Total 3 3 8" xfId="54049"/>
    <cellStyle name="Total 3 3 9" xfId="54050"/>
    <cellStyle name="Total 3 4" xfId="54051"/>
    <cellStyle name="Total 3 4 10" xfId="54052"/>
    <cellStyle name="Total 3 4 11" xfId="54053"/>
    <cellStyle name="Total 3 4 12" xfId="54054"/>
    <cellStyle name="Total 3 4 13" xfId="54055"/>
    <cellStyle name="Total 3 4 14" xfId="54056"/>
    <cellStyle name="Total 3 4 15" xfId="54057"/>
    <cellStyle name="Total 3 4 16" xfId="54058"/>
    <cellStyle name="Total 3 4 2" xfId="54059"/>
    <cellStyle name="Total 3 4 2 2" xfId="54060"/>
    <cellStyle name="Total 3 4 2 3" xfId="54061"/>
    <cellStyle name="Total 3 4 2 4" xfId="54062"/>
    <cellStyle name="Total 3 4 2 5" xfId="54063"/>
    <cellStyle name="Total 3 4 2 6" xfId="54064"/>
    <cellStyle name="Total 3 4 2 7" xfId="54065"/>
    <cellStyle name="Total 3 4 3" xfId="54066"/>
    <cellStyle name="Total 3 4 4" xfId="54067"/>
    <cellStyle name="Total 3 4 5" xfId="54068"/>
    <cellStyle name="Total 3 4 6" xfId="54069"/>
    <cellStyle name="Total 3 4 7" xfId="54070"/>
    <cellStyle name="Total 3 4 8" xfId="54071"/>
    <cellStyle name="Total 3 4 9" xfId="54072"/>
    <cellStyle name="Total 3 5" xfId="54073"/>
    <cellStyle name="Total 3 5 2" xfId="54074"/>
    <cellStyle name="Total 3 5 3" xfId="54075"/>
    <cellStyle name="Total 3 5 4" xfId="54076"/>
    <cellStyle name="Total 3 5 5" xfId="54077"/>
    <cellStyle name="Total 3 5 6" xfId="54078"/>
    <cellStyle name="Total 3 5 7" xfId="54079"/>
    <cellStyle name="Total 3 6" xfId="54080"/>
    <cellStyle name="Total 3 7" xfId="54081"/>
    <cellStyle name="Total 3 8" xfId="54082"/>
    <cellStyle name="Total 3 9" xfId="54083"/>
    <cellStyle name="Total 3_20101129_Datos de Core_ve comprobación v1 AFI 20101223" xfId="54084"/>
    <cellStyle name="Total 4" xfId="54085"/>
    <cellStyle name="Total 4 10" xfId="54086"/>
    <cellStyle name="Total 4 11" xfId="54087"/>
    <cellStyle name="Total 4 12" xfId="54088"/>
    <cellStyle name="Total 4 13" xfId="54089"/>
    <cellStyle name="Total 4 14" xfId="54090"/>
    <cellStyle name="Total 4 15" xfId="54091"/>
    <cellStyle name="Total 4 16" xfId="54092"/>
    <cellStyle name="Total 4 17" xfId="54093"/>
    <cellStyle name="Total 4 18" xfId="54094"/>
    <cellStyle name="Total 4 19" xfId="54095"/>
    <cellStyle name="Total 4 2" xfId="54096"/>
    <cellStyle name="Total 4 2 10" xfId="54097"/>
    <cellStyle name="Total 4 2 11" xfId="54098"/>
    <cellStyle name="Total 4 2 12" xfId="54099"/>
    <cellStyle name="Total 4 2 13" xfId="54100"/>
    <cellStyle name="Total 4 2 14" xfId="54101"/>
    <cellStyle name="Total 4 2 15" xfId="54102"/>
    <cellStyle name="Total 4 2 16" xfId="54103"/>
    <cellStyle name="Total 4 2 17" xfId="54104"/>
    <cellStyle name="Total 4 2 2" xfId="54105"/>
    <cellStyle name="Total 4 2 2 10" xfId="54106"/>
    <cellStyle name="Total 4 2 2 11" xfId="54107"/>
    <cellStyle name="Total 4 2 2 12" xfId="54108"/>
    <cellStyle name="Total 4 2 2 13" xfId="54109"/>
    <cellStyle name="Total 4 2 2 14" xfId="54110"/>
    <cellStyle name="Total 4 2 2 15" xfId="54111"/>
    <cellStyle name="Total 4 2 2 16" xfId="54112"/>
    <cellStyle name="Total 4 2 2 2" xfId="54113"/>
    <cellStyle name="Total 4 2 2 2 2" xfId="54114"/>
    <cellStyle name="Total 4 2 2 2 3" xfId="54115"/>
    <cellStyle name="Total 4 2 2 2 4" xfId="54116"/>
    <cellStyle name="Total 4 2 2 2 5" xfId="54117"/>
    <cellStyle name="Total 4 2 2 2 6" xfId="54118"/>
    <cellStyle name="Total 4 2 2 2 7" xfId="54119"/>
    <cellStyle name="Total 4 2 2 3" xfId="54120"/>
    <cellStyle name="Total 4 2 2 4" xfId="54121"/>
    <cellStyle name="Total 4 2 2 5" xfId="54122"/>
    <cellStyle name="Total 4 2 2 6" xfId="54123"/>
    <cellStyle name="Total 4 2 2 7" xfId="54124"/>
    <cellStyle name="Total 4 2 2 8" xfId="54125"/>
    <cellStyle name="Total 4 2 2 9" xfId="54126"/>
    <cellStyle name="Total 4 2 3" xfId="54127"/>
    <cellStyle name="Total 4 2 3 2" xfId="54128"/>
    <cellStyle name="Total 4 2 3 3" xfId="54129"/>
    <cellStyle name="Total 4 2 3 4" xfId="54130"/>
    <cellStyle name="Total 4 2 3 5" xfId="54131"/>
    <cellStyle name="Total 4 2 3 6" xfId="54132"/>
    <cellStyle name="Total 4 2 3 7" xfId="54133"/>
    <cellStyle name="Total 4 2 4" xfId="54134"/>
    <cellStyle name="Total 4 2 5" xfId="54135"/>
    <cellStyle name="Total 4 2 6" xfId="54136"/>
    <cellStyle name="Total 4 2 7" xfId="54137"/>
    <cellStyle name="Total 4 2 8" xfId="54138"/>
    <cellStyle name="Total 4 2 9" xfId="54139"/>
    <cellStyle name="Total 4 3" xfId="54140"/>
    <cellStyle name="Total 4 3 10" xfId="54141"/>
    <cellStyle name="Total 4 3 11" xfId="54142"/>
    <cellStyle name="Total 4 3 12" xfId="54143"/>
    <cellStyle name="Total 4 3 13" xfId="54144"/>
    <cellStyle name="Total 4 3 14" xfId="54145"/>
    <cellStyle name="Total 4 3 15" xfId="54146"/>
    <cellStyle name="Total 4 3 16" xfId="54147"/>
    <cellStyle name="Total 4 3 17" xfId="54148"/>
    <cellStyle name="Total 4 3 2" xfId="54149"/>
    <cellStyle name="Total 4 3 2 10" xfId="54150"/>
    <cellStyle name="Total 4 3 2 11" xfId="54151"/>
    <cellStyle name="Total 4 3 2 12" xfId="54152"/>
    <cellStyle name="Total 4 3 2 13" xfId="54153"/>
    <cellStyle name="Total 4 3 2 14" xfId="54154"/>
    <cellStyle name="Total 4 3 2 15" xfId="54155"/>
    <cellStyle name="Total 4 3 2 16" xfId="54156"/>
    <cellStyle name="Total 4 3 2 2" xfId="54157"/>
    <cellStyle name="Total 4 3 2 2 2" xfId="54158"/>
    <cellStyle name="Total 4 3 2 2 3" xfId="54159"/>
    <cellStyle name="Total 4 3 2 2 4" xfId="54160"/>
    <cellStyle name="Total 4 3 2 2 5" xfId="54161"/>
    <cellStyle name="Total 4 3 2 2 6" xfId="54162"/>
    <cellStyle name="Total 4 3 2 2 7" xfId="54163"/>
    <cellStyle name="Total 4 3 2 3" xfId="54164"/>
    <cellStyle name="Total 4 3 2 4" xfId="54165"/>
    <cellStyle name="Total 4 3 2 5" xfId="54166"/>
    <cellStyle name="Total 4 3 2 6" xfId="54167"/>
    <cellStyle name="Total 4 3 2 7" xfId="54168"/>
    <cellStyle name="Total 4 3 2 8" xfId="54169"/>
    <cellStyle name="Total 4 3 2 9" xfId="54170"/>
    <cellStyle name="Total 4 3 3" xfId="54171"/>
    <cellStyle name="Total 4 3 3 2" xfId="54172"/>
    <cellStyle name="Total 4 3 3 3" xfId="54173"/>
    <cellStyle name="Total 4 3 3 4" xfId="54174"/>
    <cellStyle name="Total 4 3 3 5" xfId="54175"/>
    <cellStyle name="Total 4 3 3 6" xfId="54176"/>
    <cellStyle name="Total 4 3 3 7" xfId="54177"/>
    <cellStyle name="Total 4 3 4" xfId="54178"/>
    <cellStyle name="Total 4 3 5" xfId="54179"/>
    <cellStyle name="Total 4 3 6" xfId="54180"/>
    <cellStyle name="Total 4 3 7" xfId="54181"/>
    <cellStyle name="Total 4 3 8" xfId="54182"/>
    <cellStyle name="Total 4 3 9" xfId="54183"/>
    <cellStyle name="Total 4 4" xfId="54184"/>
    <cellStyle name="Total 4 4 10" xfId="54185"/>
    <cellStyle name="Total 4 4 11" xfId="54186"/>
    <cellStyle name="Total 4 4 12" xfId="54187"/>
    <cellStyle name="Total 4 4 13" xfId="54188"/>
    <cellStyle name="Total 4 4 14" xfId="54189"/>
    <cellStyle name="Total 4 4 15" xfId="54190"/>
    <cellStyle name="Total 4 4 16" xfId="54191"/>
    <cellStyle name="Total 4 4 2" xfId="54192"/>
    <cellStyle name="Total 4 4 2 2" xfId="54193"/>
    <cellStyle name="Total 4 4 2 3" xfId="54194"/>
    <cellStyle name="Total 4 4 2 4" xfId="54195"/>
    <cellStyle name="Total 4 4 2 5" xfId="54196"/>
    <cellStyle name="Total 4 4 2 6" xfId="54197"/>
    <cellStyle name="Total 4 4 2 7" xfId="54198"/>
    <cellStyle name="Total 4 4 3" xfId="54199"/>
    <cellStyle name="Total 4 4 4" xfId="54200"/>
    <cellStyle name="Total 4 4 5" xfId="54201"/>
    <cellStyle name="Total 4 4 6" xfId="54202"/>
    <cellStyle name="Total 4 4 7" xfId="54203"/>
    <cellStyle name="Total 4 4 8" xfId="54204"/>
    <cellStyle name="Total 4 4 9" xfId="54205"/>
    <cellStyle name="Total 4 5" xfId="54206"/>
    <cellStyle name="Total 4 5 2" xfId="54207"/>
    <cellStyle name="Total 4 5 3" xfId="54208"/>
    <cellStyle name="Total 4 5 4" xfId="54209"/>
    <cellStyle name="Total 4 5 5" xfId="54210"/>
    <cellStyle name="Total 4 5 6" xfId="54211"/>
    <cellStyle name="Total 4 5 7" xfId="54212"/>
    <cellStyle name="Total 4 6" xfId="54213"/>
    <cellStyle name="Total 4 7" xfId="54214"/>
    <cellStyle name="Total 4 8" xfId="54215"/>
    <cellStyle name="Total 4 9" xfId="54216"/>
    <cellStyle name="Total 4_20101129_Datos de Core_ve comprobación v1 AFI 20101223" xfId="54217"/>
    <cellStyle name="Total 5" xfId="54218"/>
    <cellStyle name="Total 5 10" xfId="54219"/>
    <cellStyle name="Total 5 11" xfId="54220"/>
    <cellStyle name="Total 5 12" xfId="54221"/>
    <cellStyle name="Total 5 13" xfId="54222"/>
    <cellStyle name="Total 5 14" xfId="54223"/>
    <cellStyle name="Total 5 15" xfId="54224"/>
    <cellStyle name="Total 5 16" xfId="54225"/>
    <cellStyle name="Total 5 17" xfId="54226"/>
    <cellStyle name="Total 5 18" xfId="54227"/>
    <cellStyle name="Total 5 19" xfId="54228"/>
    <cellStyle name="Total 5 2" xfId="54229"/>
    <cellStyle name="Total 5 2 10" xfId="54230"/>
    <cellStyle name="Total 5 2 11" xfId="54231"/>
    <cellStyle name="Total 5 2 12" xfId="54232"/>
    <cellStyle name="Total 5 2 13" xfId="54233"/>
    <cellStyle name="Total 5 2 14" xfId="54234"/>
    <cellStyle name="Total 5 2 15" xfId="54235"/>
    <cellStyle name="Total 5 2 16" xfId="54236"/>
    <cellStyle name="Total 5 2 17" xfId="54237"/>
    <cellStyle name="Total 5 2 2" xfId="54238"/>
    <cellStyle name="Total 5 2 2 10" xfId="54239"/>
    <cellStyle name="Total 5 2 2 11" xfId="54240"/>
    <cellStyle name="Total 5 2 2 12" xfId="54241"/>
    <cellStyle name="Total 5 2 2 13" xfId="54242"/>
    <cellStyle name="Total 5 2 2 14" xfId="54243"/>
    <cellStyle name="Total 5 2 2 15" xfId="54244"/>
    <cellStyle name="Total 5 2 2 16" xfId="54245"/>
    <cellStyle name="Total 5 2 2 2" xfId="54246"/>
    <cellStyle name="Total 5 2 2 2 2" xfId="54247"/>
    <cellStyle name="Total 5 2 2 2 3" xfId="54248"/>
    <cellStyle name="Total 5 2 2 2 4" xfId="54249"/>
    <cellStyle name="Total 5 2 2 2 5" xfId="54250"/>
    <cellStyle name="Total 5 2 2 2 6" xfId="54251"/>
    <cellStyle name="Total 5 2 2 2 7" xfId="54252"/>
    <cellStyle name="Total 5 2 2 3" xfId="54253"/>
    <cellStyle name="Total 5 2 2 4" xfId="54254"/>
    <cellStyle name="Total 5 2 2 5" xfId="54255"/>
    <cellStyle name="Total 5 2 2 6" xfId="54256"/>
    <cellStyle name="Total 5 2 2 7" xfId="54257"/>
    <cellStyle name="Total 5 2 2 8" xfId="54258"/>
    <cellStyle name="Total 5 2 2 9" xfId="54259"/>
    <cellStyle name="Total 5 2 3" xfId="54260"/>
    <cellStyle name="Total 5 2 3 2" xfId="54261"/>
    <cellStyle name="Total 5 2 3 3" xfId="54262"/>
    <cellStyle name="Total 5 2 3 4" xfId="54263"/>
    <cellStyle name="Total 5 2 3 5" xfId="54264"/>
    <cellStyle name="Total 5 2 3 6" xfId="54265"/>
    <cellStyle name="Total 5 2 3 7" xfId="54266"/>
    <cellStyle name="Total 5 2 4" xfId="54267"/>
    <cellStyle name="Total 5 2 5" xfId="54268"/>
    <cellStyle name="Total 5 2 6" xfId="54269"/>
    <cellStyle name="Total 5 2 7" xfId="54270"/>
    <cellStyle name="Total 5 2 8" xfId="54271"/>
    <cellStyle name="Total 5 2 9" xfId="54272"/>
    <cellStyle name="Total 5 3" xfId="54273"/>
    <cellStyle name="Total 5 3 10" xfId="54274"/>
    <cellStyle name="Total 5 3 11" xfId="54275"/>
    <cellStyle name="Total 5 3 12" xfId="54276"/>
    <cellStyle name="Total 5 3 13" xfId="54277"/>
    <cellStyle name="Total 5 3 14" xfId="54278"/>
    <cellStyle name="Total 5 3 15" xfId="54279"/>
    <cellStyle name="Total 5 3 16" xfId="54280"/>
    <cellStyle name="Total 5 3 17" xfId="54281"/>
    <cellStyle name="Total 5 3 2" xfId="54282"/>
    <cellStyle name="Total 5 3 2 10" xfId="54283"/>
    <cellStyle name="Total 5 3 2 11" xfId="54284"/>
    <cellStyle name="Total 5 3 2 12" xfId="54285"/>
    <cellStyle name="Total 5 3 2 13" xfId="54286"/>
    <cellStyle name="Total 5 3 2 14" xfId="54287"/>
    <cellStyle name="Total 5 3 2 15" xfId="54288"/>
    <cellStyle name="Total 5 3 2 16" xfId="54289"/>
    <cellStyle name="Total 5 3 2 2" xfId="54290"/>
    <cellStyle name="Total 5 3 2 2 2" xfId="54291"/>
    <cellStyle name="Total 5 3 2 2 3" xfId="54292"/>
    <cellStyle name="Total 5 3 2 2 4" xfId="54293"/>
    <cellStyle name="Total 5 3 2 2 5" xfId="54294"/>
    <cellStyle name="Total 5 3 2 2 6" xfId="54295"/>
    <cellStyle name="Total 5 3 2 2 7" xfId="54296"/>
    <cellStyle name="Total 5 3 2 3" xfId="54297"/>
    <cellStyle name="Total 5 3 2 4" xfId="54298"/>
    <cellStyle name="Total 5 3 2 5" xfId="54299"/>
    <cellStyle name="Total 5 3 2 6" xfId="54300"/>
    <cellStyle name="Total 5 3 2 7" xfId="54301"/>
    <cellStyle name="Total 5 3 2 8" xfId="54302"/>
    <cellStyle name="Total 5 3 2 9" xfId="54303"/>
    <cellStyle name="Total 5 3 3" xfId="54304"/>
    <cellStyle name="Total 5 3 3 2" xfId="54305"/>
    <cellStyle name="Total 5 3 3 3" xfId="54306"/>
    <cellStyle name="Total 5 3 3 4" xfId="54307"/>
    <cellStyle name="Total 5 3 3 5" xfId="54308"/>
    <cellStyle name="Total 5 3 3 6" xfId="54309"/>
    <cellStyle name="Total 5 3 3 7" xfId="54310"/>
    <cellStyle name="Total 5 3 4" xfId="54311"/>
    <cellStyle name="Total 5 3 5" xfId="54312"/>
    <cellStyle name="Total 5 3 6" xfId="54313"/>
    <cellStyle name="Total 5 3 7" xfId="54314"/>
    <cellStyle name="Total 5 3 8" xfId="54315"/>
    <cellStyle name="Total 5 3 9" xfId="54316"/>
    <cellStyle name="Total 5 4" xfId="54317"/>
    <cellStyle name="Total 5 4 10" xfId="54318"/>
    <cellStyle name="Total 5 4 11" xfId="54319"/>
    <cellStyle name="Total 5 4 12" xfId="54320"/>
    <cellStyle name="Total 5 4 13" xfId="54321"/>
    <cellStyle name="Total 5 4 14" xfId="54322"/>
    <cellStyle name="Total 5 4 15" xfId="54323"/>
    <cellStyle name="Total 5 4 16" xfId="54324"/>
    <cellStyle name="Total 5 4 2" xfId="54325"/>
    <cellStyle name="Total 5 4 2 2" xfId="54326"/>
    <cellStyle name="Total 5 4 2 3" xfId="54327"/>
    <cellStyle name="Total 5 4 2 4" xfId="54328"/>
    <cellStyle name="Total 5 4 2 5" xfId="54329"/>
    <cellStyle name="Total 5 4 2 6" xfId="54330"/>
    <cellStyle name="Total 5 4 2 7" xfId="54331"/>
    <cellStyle name="Total 5 4 3" xfId="54332"/>
    <cellStyle name="Total 5 4 4" xfId="54333"/>
    <cellStyle name="Total 5 4 5" xfId="54334"/>
    <cellStyle name="Total 5 4 6" xfId="54335"/>
    <cellStyle name="Total 5 4 7" xfId="54336"/>
    <cellStyle name="Total 5 4 8" xfId="54337"/>
    <cellStyle name="Total 5 4 9" xfId="54338"/>
    <cellStyle name="Total 5 5" xfId="54339"/>
    <cellStyle name="Total 5 5 2" xfId="54340"/>
    <cellStyle name="Total 5 5 3" xfId="54341"/>
    <cellStyle name="Total 5 5 4" xfId="54342"/>
    <cellStyle name="Total 5 5 5" xfId="54343"/>
    <cellStyle name="Total 5 5 6" xfId="54344"/>
    <cellStyle name="Total 5 5 7" xfId="54345"/>
    <cellStyle name="Total 5 6" xfId="54346"/>
    <cellStyle name="Total 5 7" xfId="54347"/>
    <cellStyle name="Total 5 8" xfId="54348"/>
    <cellStyle name="Total 5 9" xfId="54349"/>
    <cellStyle name="Total 5_20101129_Datos de Core_ve comprobación v1 AFI 20101223" xfId="54350"/>
    <cellStyle name="Total 6" xfId="54351"/>
    <cellStyle name="Total 6 10" xfId="54352"/>
    <cellStyle name="Total 6 11" xfId="54353"/>
    <cellStyle name="Total 6 12" xfId="54354"/>
    <cellStyle name="Total 6 13" xfId="54355"/>
    <cellStyle name="Total 6 14" xfId="54356"/>
    <cellStyle name="Total 6 15" xfId="54357"/>
    <cellStyle name="Total 6 16" xfId="54358"/>
    <cellStyle name="Total 6 17" xfId="54359"/>
    <cellStyle name="Total 6 2" xfId="54360"/>
    <cellStyle name="Total 6 2 10" xfId="54361"/>
    <cellStyle name="Total 6 2 11" xfId="54362"/>
    <cellStyle name="Total 6 2 12" xfId="54363"/>
    <cellStyle name="Total 6 2 13" xfId="54364"/>
    <cellStyle name="Total 6 2 14" xfId="54365"/>
    <cellStyle name="Total 6 2 15" xfId="54366"/>
    <cellStyle name="Total 6 2 16" xfId="54367"/>
    <cellStyle name="Total 6 2 2" xfId="54368"/>
    <cellStyle name="Total 6 2 2 2" xfId="54369"/>
    <cellStyle name="Total 6 2 2 3" xfId="54370"/>
    <cellStyle name="Total 6 2 2 4" xfId="54371"/>
    <cellStyle name="Total 6 2 2 5" xfId="54372"/>
    <cellStyle name="Total 6 2 2 6" xfId="54373"/>
    <cellStyle name="Total 6 2 2 7" xfId="54374"/>
    <cellStyle name="Total 6 2 3" xfId="54375"/>
    <cellStyle name="Total 6 2 4" xfId="54376"/>
    <cellStyle name="Total 6 2 5" xfId="54377"/>
    <cellStyle name="Total 6 2 6" xfId="54378"/>
    <cellStyle name="Total 6 2 7" xfId="54379"/>
    <cellStyle name="Total 6 2 8" xfId="54380"/>
    <cellStyle name="Total 6 2 9" xfId="54381"/>
    <cellStyle name="Total 6 3" xfId="54382"/>
    <cellStyle name="Total 6 3 2" xfId="54383"/>
    <cellStyle name="Total 6 3 3" xfId="54384"/>
    <cellStyle name="Total 6 3 4" xfId="54385"/>
    <cellStyle name="Total 6 3 5" xfId="54386"/>
    <cellStyle name="Total 6 3 6" xfId="54387"/>
    <cellStyle name="Total 6 3 7" xfId="54388"/>
    <cellStyle name="Total 6 4" xfId="54389"/>
    <cellStyle name="Total 6 5" xfId="54390"/>
    <cellStyle name="Total 6 6" xfId="54391"/>
    <cellStyle name="Total 6 7" xfId="54392"/>
    <cellStyle name="Total 6 8" xfId="54393"/>
    <cellStyle name="Total 6 9" xfId="54394"/>
    <cellStyle name="Total 7" xfId="54395"/>
    <cellStyle name="Total 7 10" xfId="54396"/>
    <cellStyle name="Total 7 11" xfId="54397"/>
    <cellStyle name="Total 7 12" xfId="54398"/>
    <cellStyle name="Total 7 13" xfId="54399"/>
    <cellStyle name="Total 7 14" xfId="54400"/>
    <cellStyle name="Total 7 15" xfId="54401"/>
    <cellStyle name="Total 7 16" xfId="54402"/>
    <cellStyle name="Total 7 17" xfId="54403"/>
    <cellStyle name="Total 7 2" xfId="54404"/>
    <cellStyle name="Total 7 2 10" xfId="54405"/>
    <cellStyle name="Total 7 2 11" xfId="54406"/>
    <cellStyle name="Total 7 2 12" xfId="54407"/>
    <cellStyle name="Total 7 2 13" xfId="54408"/>
    <cellStyle name="Total 7 2 14" xfId="54409"/>
    <cellStyle name="Total 7 2 15" xfId="54410"/>
    <cellStyle name="Total 7 2 16" xfId="54411"/>
    <cellStyle name="Total 7 2 2" xfId="54412"/>
    <cellStyle name="Total 7 2 2 2" xfId="54413"/>
    <cellStyle name="Total 7 2 2 3" xfId="54414"/>
    <cellStyle name="Total 7 2 2 4" xfId="54415"/>
    <cellStyle name="Total 7 2 2 5" xfId="54416"/>
    <cellStyle name="Total 7 2 2 6" xfId="54417"/>
    <cellStyle name="Total 7 2 2 7" xfId="54418"/>
    <cellStyle name="Total 7 2 3" xfId="54419"/>
    <cellStyle name="Total 7 2 4" xfId="54420"/>
    <cellStyle name="Total 7 2 5" xfId="54421"/>
    <cellStyle name="Total 7 2 6" xfId="54422"/>
    <cellStyle name="Total 7 2 7" xfId="54423"/>
    <cellStyle name="Total 7 2 8" xfId="54424"/>
    <cellStyle name="Total 7 2 9" xfId="54425"/>
    <cellStyle name="Total 7 3" xfId="54426"/>
    <cellStyle name="Total 7 3 2" xfId="54427"/>
    <cellStyle name="Total 7 3 3" xfId="54428"/>
    <cellStyle name="Total 7 3 4" xfId="54429"/>
    <cellStyle name="Total 7 3 5" xfId="54430"/>
    <cellStyle name="Total 7 3 6" xfId="54431"/>
    <cellStyle name="Total 7 3 7" xfId="54432"/>
    <cellStyle name="Total 7 4" xfId="54433"/>
    <cellStyle name="Total 7 5" xfId="54434"/>
    <cellStyle name="Total 7 6" xfId="54435"/>
    <cellStyle name="Total 7 7" xfId="54436"/>
    <cellStyle name="Total 7 8" xfId="54437"/>
    <cellStyle name="Total 7 9" xfId="54438"/>
    <cellStyle name="Total 8" xfId="54439"/>
    <cellStyle name="Total 8 10" xfId="54440"/>
    <cellStyle name="Total 8 11" xfId="54441"/>
    <cellStyle name="Total 8 12" xfId="54442"/>
    <cellStyle name="Total 8 13" xfId="54443"/>
    <cellStyle name="Total 8 14" xfId="54444"/>
    <cellStyle name="Total 8 15" xfId="54445"/>
    <cellStyle name="Total 8 16" xfId="54446"/>
    <cellStyle name="Total 8 17" xfId="54447"/>
    <cellStyle name="Total 8 2" xfId="54448"/>
    <cellStyle name="Total 8 2 10" xfId="54449"/>
    <cellStyle name="Total 8 2 11" xfId="54450"/>
    <cellStyle name="Total 8 2 12" xfId="54451"/>
    <cellStyle name="Total 8 2 13" xfId="54452"/>
    <cellStyle name="Total 8 2 14" xfId="54453"/>
    <cellStyle name="Total 8 2 15" xfId="54454"/>
    <cellStyle name="Total 8 2 16" xfId="54455"/>
    <cellStyle name="Total 8 2 2" xfId="54456"/>
    <cellStyle name="Total 8 2 2 2" xfId="54457"/>
    <cellStyle name="Total 8 2 2 3" xfId="54458"/>
    <cellStyle name="Total 8 2 2 4" xfId="54459"/>
    <cellStyle name="Total 8 2 2 5" xfId="54460"/>
    <cellStyle name="Total 8 2 2 6" xfId="54461"/>
    <cellStyle name="Total 8 2 2 7" xfId="54462"/>
    <cellStyle name="Total 8 2 3" xfId="54463"/>
    <cellStyle name="Total 8 2 4" xfId="54464"/>
    <cellStyle name="Total 8 2 5" xfId="54465"/>
    <cellStyle name="Total 8 2 6" xfId="54466"/>
    <cellStyle name="Total 8 2 7" xfId="54467"/>
    <cellStyle name="Total 8 2 8" xfId="54468"/>
    <cellStyle name="Total 8 2 9" xfId="54469"/>
    <cellStyle name="Total 8 3" xfId="54470"/>
    <cellStyle name="Total 8 3 2" xfId="54471"/>
    <cellStyle name="Total 8 3 3" xfId="54472"/>
    <cellStyle name="Total 8 3 4" xfId="54473"/>
    <cellStyle name="Total 8 3 5" xfId="54474"/>
    <cellStyle name="Total 8 3 6" xfId="54475"/>
    <cellStyle name="Total 8 3 7" xfId="54476"/>
    <cellStyle name="Total 8 4" xfId="54477"/>
    <cellStyle name="Total 8 5" xfId="54478"/>
    <cellStyle name="Total 8 6" xfId="54479"/>
    <cellStyle name="Total 8 7" xfId="54480"/>
    <cellStyle name="Total 8 8" xfId="54481"/>
    <cellStyle name="Total 8 9" xfId="54482"/>
    <cellStyle name="Total 9" xfId="54483"/>
    <cellStyle name="Total 9 10" xfId="54484"/>
    <cellStyle name="Total 9 11" xfId="54485"/>
    <cellStyle name="Total 9 12" xfId="54486"/>
    <cellStyle name="Total 9 13" xfId="54487"/>
    <cellStyle name="Total 9 14" xfId="54488"/>
    <cellStyle name="Total 9 15" xfId="54489"/>
    <cellStyle name="Total 9 16" xfId="54490"/>
    <cellStyle name="Total 9 17" xfId="54491"/>
    <cellStyle name="Total 9 2" xfId="54492"/>
    <cellStyle name="Total 9 2 10" xfId="54493"/>
    <cellStyle name="Total 9 2 11" xfId="54494"/>
    <cellStyle name="Total 9 2 12" xfId="54495"/>
    <cellStyle name="Total 9 2 13" xfId="54496"/>
    <cellStyle name="Total 9 2 14" xfId="54497"/>
    <cellStyle name="Total 9 2 15" xfId="54498"/>
    <cellStyle name="Total 9 2 16" xfId="54499"/>
    <cellStyle name="Total 9 2 2" xfId="54500"/>
    <cellStyle name="Total 9 2 2 2" xfId="54501"/>
    <cellStyle name="Total 9 2 2 3" xfId="54502"/>
    <cellStyle name="Total 9 2 2 4" xfId="54503"/>
    <cellStyle name="Total 9 2 2 5" xfId="54504"/>
    <cellStyle name="Total 9 2 2 6" xfId="54505"/>
    <cellStyle name="Total 9 2 2 7" xfId="54506"/>
    <cellStyle name="Total 9 2 3" xfId="54507"/>
    <cellStyle name="Total 9 2 4" xfId="54508"/>
    <cellStyle name="Total 9 2 5" xfId="54509"/>
    <cellStyle name="Total 9 2 6" xfId="54510"/>
    <cellStyle name="Total 9 2 7" xfId="54511"/>
    <cellStyle name="Total 9 2 8" xfId="54512"/>
    <cellStyle name="Total 9 2 9" xfId="54513"/>
    <cellStyle name="Total 9 3" xfId="54514"/>
    <cellStyle name="Total 9 3 2" xfId="54515"/>
    <cellStyle name="Total 9 3 3" xfId="54516"/>
    <cellStyle name="Total 9 3 4" xfId="54517"/>
    <cellStyle name="Total 9 3 5" xfId="54518"/>
    <cellStyle name="Total 9 3 6" xfId="54519"/>
    <cellStyle name="Total 9 3 7" xfId="54520"/>
    <cellStyle name="Total 9 4" xfId="54521"/>
    <cellStyle name="Total 9 5" xfId="54522"/>
    <cellStyle name="Total 9 6" xfId="54523"/>
    <cellStyle name="Total 9 7" xfId="54524"/>
    <cellStyle name="Total 9 8" xfId="54525"/>
    <cellStyle name="Total 9 9" xfId="54526"/>
    <cellStyle name="Total2 - Estilo2" xfId="54527"/>
    <cellStyle name="Total2 - Estilo2 2" xfId="54528"/>
    <cellStyle name="Totale" xfId="54529"/>
    <cellStyle name="Totale 10" xfId="54530"/>
    <cellStyle name="Totale 11" xfId="54531"/>
    <cellStyle name="Totale 12" xfId="54532"/>
    <cellStyle name="Totale 13" xfId="54533"/>
    <cellStyle name="Totale 14" xfId="54534"/>
    <cellStyle name="Totale 15" xfId="54535"/>
    <cellStyle name="Totale 16" xfId="54536"/>
    <cellStyle name="Totale 17" xfId="54537"/>
    <cellStyle name="Totale 18" xfId="54538"/>
    <cellStyle name="Totale 19" xfId="54539"/>
    <cellStyle name="Totale 2" xfId="54540"/>
    <cellStyle name="Totale 2 10" xfId="54541"/>
    <cellStyle name="Totale 2 11" xfId="54542"/>
    <cellStyle name="Totale 2 12" xfId="54543"/>
    <cellStyle name="Totale 2 13" xfId="54544"/>
    <cellStyle name="Totale 2 14" xfId="54545"/>
    <cellStyle name="Totale 2 15" xfId="54546"/>
    <cellStyle name="Totale 2 16" xfId="54547"/>
    <cellStyle name="Totale 2 17" xfId="54548"/>
    <cellStyle name="Totale 2 18" xfId="54549"/>
    <cellStyle name="Totale 2 19" xfId="54550"/>
    <cellStyle name="Totale 2 2" xfId="54551"/>
    <cellStyle name="Totale 2 2 10" xfId="54552"/>
    <cellStyle name="Totale 2 2 10 10" xfId="54553"/>
    <cellStyle name="Totale 2 2 10 11" xfId="54554"/>
    <cellStyle name="Totale 2 2 10 12" xfId="54555"/>
    <cellStyle name="Totale 2 2 10 13" xfId="54556"/>
    <cellStyle name="Totale 2 2 10 14" xfId="54557"/>
    <cellStyle name="Totale 2 2 10 15" xfId="54558"/>
    <cellStyle name="Totale 2 2 10 16" xfId="54559"/>
    <cellStyle name="Totale 2 2 10 17" xfId="54560"/>
    <cellStyle name="Totale 2 2 10 2" xfId="54561"/>
    <cellStyle name="Totale 2 2 10 2 10" xfId="54562"/>
    <cellStyle name="Totale 2 2 10 2 11" xfId="54563"/>
    <cellStyle name="Totale 2 2 10 2 12" xfId="54564"/>
    <cellStyle name="Totale 2 2 10 2 13" xfId="54565"/>
    <cellStyle name="Totale 2 2 10 2 14" xfId="54566"/>
    <cellStyle name="Totale 2 2 10 2 15" xfId="54567"/>
    <cellStyle name="Totale 2 2 10 2 16" xfId="54568"/>
    <cellStyle name="Totale 2 2 10 2 2" xfId="54569"/>
    <cellStyle name="Totale 2 2 10 2 2 2" xfId="54570"/>
    <cellStyle name="Totale 2 2 10 2 2 3" xfId="54571"/>
    <cellStyle name="Totale 2 2 10 2 2 4" xfId="54572"/>
    <cellStyle name="Totale 2 2 10 2 2 5" xfId="54573"/>
    <cellStyle name="Totale 2 2 10 2 2 6" xfId="54574"/>
    <cellStyle name="Totale 2 2 10 2 2 7" xfId="54575"/>
    <cellStyle name="Totale 2 2 10 2 3" xfId="54576"/>
    <cellStyle name="Totale 2 2 10 2 4" xfId="54577"/>
    <cellStyle name="Totale 2 2 10 2 5" xfId="54578"/>
    <cellStyle name="Totale 2 2 10 2 6" xfId="54579"/>
    <cellStyle name="Totale 2 2 10 2 7" xfId="54580"/>
    <cellStyle name="Totale 2 2 10 2 8" xfId="54581"/>
    <cellStyle name="Totale 2 2 10 2 9" xfId="54582"/>
    <cellStyle name="Totale 2 2 10 3" xfId="54583"/>
    <cellStyle name="Totale 2 2 10 3 2" xfId="54584"/>
    <cellStyle name="Totale 2 2 10 3 3" xfId="54585"/>
    <cellStyle name="Totale 2 2 10 3 4" xfId="54586"/>
    <cellStyle name="Totale 2 2 10 3 5" xfId="54587"/>
    <cellStyle name="Totale 2 2 10 3 6" xfId="54588"/>
    <cellStyle name="Totale 2 2 10 3 7" xfId="54589"/>
    <cellStyle name="Totale 2 2 10 4" xfId="54590"/>
    <cellStyle name="Totale 2 2 10 5" xfId="54591"/>
    <cellStyle name="Totale 2 2 10 6" xfId="54592"/>
    <cellStyle name="Totale 2 2 10 7" xfId="54593"/>
    <cellStyle name="Totale 2 2 10 8" xfId="54594"/>
    <cellStyle name="Totale 2 2 10 9" xfId="54595"/>
    <cellStyle name="Totale 2 2 11" xfId="54596"/>
    <cellStyle name="Totale 2 2 11 10" xfId="54597"/>
    <cellStyle name="Totale 2 2 11 11" xfId="54598"/>
    <cellStyle name="Totale 2 2 11 12" xfId="54599"/>
    <cellStyle name="Totale 2 2 11 13" xfId="54600"/>
    <cellStyle name="Totale 2 2 11 14" xfId="54601"/>
    <cellStyle name="Totale 2 2 11 15" xfId="54602"/>
    <cellStyle name="Totale 2 2 11 16" xfId="54603"/>
    <cellStyle name="Totale 2 2 11 2" xfId="54604"/>
    <cellStyle name="Totale 2 2 11 2 2" xfId="54605"/>
    <cellStyle name="Totale 2 2 11 2 3" xfId="54606"/>
    <cellStyle name="Totale 2 2 11 2 4" xfId="54607"/>
    <cellStyle name="Totale 2 2 11 2 5" xfId="54608"/>
    <cellStyle name="Totale 2 2 11 2 6" xfId="54609"/>
    <cellStyle name="Totale 2 2 11 2 7" xfId="54610"/>
    <cellStyle name="Totale 2 2 11 3" xfId="54611"/>
    <cellStyle name="Totale 2 2 11 4" xfId="54612"/>
    <cellStyle name="Totale 2 2 11 5" xfId="54613"/>
    <cellStyle name="Totale 2 2 11 6" xfId="54614"/>
    <cellStyle name="Totale 2 2 11 7" xfId="54615"/>
    <cellStyle name="Totale 2 2 11 8" xfId="54616"/>
    <cellStyle name="Totale 2 2 11 9" xfId="54617"/>
    <cellStyle name="Totale 2 2 12" xfId="54618"/>
    <cellStyle name="Totale 2 2 12 2" xfId="54619"/>
    <cellStyle name="Totale 2 2 12 3" xfId="54620"/>
    <cellStyle name="Totale 2 2 12 4" xfId="54621"/>
    <cellStyle name="Totale 2 2 12 5" xfId="54622"/>
    <cellStyle name="Totale 2 2 12 6" xfId="54623"/>
    <cellStyle name="Totale 2 2 12 7" xfId="54624"/>
    <cellStyle name="Totale 2 2 13" xfId="54625"/>
    <cellStyle name="Totale 2 2 14" xfId="54626"/>
    <cellStyle name="Totale 2 2 15" xfId="54627"/>
    <cellStyle name="Totale 2 2 16" xfId="54628"/>
    <cellStyle name="Totale 2 2 17" xfId="54629"/>
    <cellStyle name="Totale 2 2 18" xfId="54630"/>
    <cellStyle name="Totale 2 2 19" xfId="54631"/>
    <cellStyle name="Totale 2 2 2" xfId="54632"/>
    <cellStyle name="Totale 2 2 2 10" xfId="54633"/>
    <cellStyle name="Totale 2 2 2 11" xfId="54634"/>
    <cellStyle name="Totale 2 2 2 12" xfId="54635"/>
    <cellStyle name="Totale 2 2 2 13" xfId="54636"/>
    <cellStyle name="Totale 2 2 2 14" xfId="54637"/>
    <cellStyle name="Totale 2 2 2 15" xfId="54638"/>
    <cellStyle name="Totale 2 2 2 16" xfId="54639"/>
    <cellStyle name="Totale 2 2 2 17" xfId="54640"/>
    <cellStyle name="Totale 2 2 2 2" xfId="54641"/>
    <cellStyle name="Totale 2 2 2 2 10" xfId="54642"/>
    <cellStyle name="Totale 2 2 2 2 11" xfId="54643"/>
    <cellStyle name="Totale 2 2 2 2 12" xfId="54644"/>
    <cellStyle name="Totale 2 2 2 2 13" xfId="54645"/>
    <cellStyle name="Totale 2 2 2 2 14" xfId="54646"/>
    <cellStyle name="Totale 2 2 2 2 15" xfId="54647"/>
    <cellStyle name="Totale 2 2 2 2 16" xfId="54648"/>
    <cellStyle name="Totale 2 2 2 2 2" xfId="54649"/>
    <cellStyle name="Totale 2 2 2 2 2 2" xfId="54650"/>
    <cellStyle name="Totale 2 2 2 2 2 3" xfId="54651"/>
    <cellStyle name="Totale 2 2 2 2 2 4" xfId="54652"/>
    <cellStyle name="Totale 2 2 2 2 2 5" xfId="54653"/>
    <cellStyle name="Totale 2 2 2 2 2 6" xfId="54654"/>
    <cellStyle name="Totale 2 2 2 2 2 7" xfId="54655"/>
    <cellStyle name="Totale 2 2 2 2 3" xfId="54656"/>
    <cellStyle name="Totale 2 2 2 2 4" xfId="54657"/>
    <cellStyle name="Totale 2 2 2 2 5" xfId="54658"/>
    <cellStyle name="Totale 2 2 2 2 6" xfId="54659"/>
    <cellStyle name="Totale 2 2 2 2 7" xfId="54660"/>
    <cellStyle name="Totale 2 2 2 2 8" xfId="54661"/>
    <cellStyle name="Totale 2 2 2 2 9" xfId="54662"/>
    <cellStyle name="Totale 2 2 2 3" xfId="54663"/>
    <cellStyle name="Totale 2 2 2 3 2" xfId="54664"/>
    <cellStyle name="Totale 2 2 2 3 3" xfId="54665"/>
    <cellStyle name="Totale 2 2 2 3 4" xfId="54666"/>
    <cellStyle name="Totale 2 2 2 3 5" xfId="54667"/>
    <cellStyle name="Totale 2 2 2 3 6" xfId="54668"/>
    <cellStyle name="Totale 2 2 2 3 7" xfId="54669"/>
    <cellStyle name="Totale 2 2 2 4" xfId="54670"/>
    <cellStyle name="Totale 2 2 2 5" xfId="54671"/>
    <cellStyle name="Totale 2 2 2 6" xfId="54672"/>
    <cellStyle name="Totale 2 2 2 7" xfId="54673"/>
    <cellStyle name="Totale 2 2 2 8" xfId="54674"/>
    <cellStyle name="Totale 2 2 2 9" xfId="54675"/>
    <cellStyle name="Totale 2 2 20" xfId="54676"/>
    <cellStyle name="Totale 2 2 21" xfId="54677"/>
    <cellStyle name="Totale 2 2 22" xfId="54678"/>
    <cellStyle name="Totale 2 2 23" xfId="54679"/>
    <cellStyle name="Totale 2 2 24" xfId="54680"/>
    <cellStyle name="Totale 2 2 25" xfId="54681"/>
    <cellStyle name="Totale 2 2 26" xfId="54682"/>
    <cellStyle name="Totale 2 2 3" xfId="54683"/>
    <cellStyle name="Totale 2 2 3 10" xfId="54684"/>
    <cellStyle name="Totale 2 2 3 11" xfId="54685"/>
    <cellStyle name="Totale 2 2 3 12" xfId="54686"/>
    <cellStyle name="Totale 2 2 3 13" xfId="54687"/>
    <cellStyle name="Totale 2 2 3 14" xfId="54688"/>
    <cellStyle name="Totale 2 2 3 15" xfId="54689"/>
    <cellStyle name="Totale 2 2 3 16" xfId="54690"/>
    <cellStyle name="Totale 2 2 3 17" xfId="54691"/>
    <cellStyle name="Totale 2 2 3 2" xfId="54692"/>
    <cellStyle name="Totale 2 2 3 2 10" xfId="54693"/>
    <cellStyle name="Totale 2 2 3 2 11" xfId="54694"/>
    <cellStyle name="Totale 2 2 3 2 12" xfId="54695"/>
    <cellStyle name="Totale 2 2 3 2 13" xfId="54696"/>
    <cellStyle name="Totale 2 2 3 2 14" xfId="54697"/>
    <cellStyle name="Totale 2 2 3 2 15" xfId="54698"/>
    <cellStyle name="Totale 2 2 3 2 16" xfId="54699"/>
    <cellStyle name="Totale 2 2 3 2 2" xfId="54700"/>
    <cellStyle name="Totale 2 2 3 2 2 2" xfId="54701"/>
    <cellStyle name="Totale 2 2 3 2 2 3" xfId="54702"/>
    <cellStyle name="Totale 2 2 3 2 2 4" xfId="54703"/>
    <cellStyle name="Totale 2 2 3 2 2 5" xfId="54704"/>
    <cellStyle name="Totale 2 2 3 2 2 6" xfId="54705"/>
    <cellStyle name="Totale 2 2 3 2 2 7" xfId="54706"/>
    <cellStyle name="Totale 2 2 3 2 3" xfId="54707"/>
    <cellStyle name="Totale 2 2 3 2 4" xfId="54708"/>
    <cellStyle name="Totale 2 2 3 2 5" xfId="54709"/>
    <cellStyle name="Totale 2 2 3 2 6" xfId="54710"/>
    <cellStyle name="Totale 2 2 3 2 7" xfId="54711"/>
    <cellStyle name="Totale 2 2 3 2 8" xfId="54712"/>
    <cellStyle name="Totale 2 2 3 2 9" xfId="54713"/>
    <cellStyle name="Totale 2 2 3 3" xfId="54714"/>
    <cellStyle name="Totale 2 2 3 3 2" xfId="54715"/>
    <cellStyle name="Totale 2 2 3 3 3" xfId="54716"/>
    <cellStyle name="Totale 2 2 3 3 4" xfId="54717"/>
    <cellStyle name="Totale 2 2 3 3 5" xfId="54718"/>
    <cellStyle name="Totale 2 2 3 3 6" xfId="54719"/>
    <cellStyle name="Totale 2 2 3 3 7" xfId="54720"/>
    <cellStyle name="Totale 2 2 3 4" xfId="54721"/>
    <cellStyle name="Totale 2 2 3 5" xfId="54722"/>
    <cellStyle name="Totale 2 2 3 6" xfId="54723"/>
    <cellStyle name="Totale 2 2 3 7" xfId="54724"/>
    <cellStyle name="Totale 2 2 3 8" xfId="54725"/>
    <cellStyle name="Totale 2 2 3 9" xfId="54726"/>
    <cellStyle name="Totale 2 2 4" xfId="54727"/>
    <cellStyle name="Totale 2 2 4 10" xfId="54728"/>
    <cellStyle name="Totale 2 2 4 11" xfId="54729"/>
    <cellStyle name="Totale 2 2 4 12" xfId="54730"/>
    <cellStyle name="Totale 2 2 4 13" xfId="54731"/>
    <cellStyle name="Totale 2 2 4 14" xfId="54732"/>
    <cellStyle name="Totale 2 2 4 15" xfId="54733"/>
    <cellStyle name="Totale 2 2 4 16" xfId="54734"/>
    <cellStyle name="Totale 2 2 4 17" xfId="54735"/>
    <cellStyle name="Totale 2 2 4 2" xfId="54736"/>
    <cellStyle name="Totale 2 2 4 2 10" xfId="54737"/>
    <cellStyle name="Totale 2 2 4 2 11" xfId="54738"/>
    <cellStyle name="Totale 2 2 4 2 12" xfId="54739"/>
    <cellStyle name="Totale 2 2 4 2 13" xfId="54740"/>
    <cellStyle name="Totale 2 2 4 2 14" xfId="54741"/>
    <cellStyle name="Totale 2 2 4 2 15" xfId="54742"/>
    <cellStyle name="Totale 2 2 4 2 16" xfId="54743"/>
    <cellStyle name="Totale 2 2 4 2 2" xfId="54744"/>
    <cellStyle name="Totale 2 2 4 2 2 2" xfId="54745"/>
    <cellStyle name="Totale 2 2 4 2 2 3" xfId="54746"/>
    <cellStyle name="Totale 2 2 4 2 2 4" xfId="54747"/>
    <cellStyle name="Totale 2 2 4 2 2 5" xfId="54748"/>
    <cellStyle name="Totale 2 2 4 2 2 6" xfId="54749"/>
    <cellStyle name="Totale 2 2 4 2 2 7" xfId="54750"/>
    <cellStyle name="Totale 2 2 4 2 3" xfId="54751"/>
    <cellStyle name="Totale 2 2 4 2 4" xfId="54752"/>
    <cellStyle name="Totale 2 2 4 2 5" xfId="54753"/>
    <cellStyle name="Totale 2 2 4 2 6" xfId="54754"/>
    <cellStyle name="Totale 2 2 4 2 7" xfId="54755"/>
    <cellStyle name="Totale 2 2 4 2 8" xfId="54756"/>
    <cellStyle name="Totale 2 2 4 2 9" xfId="54757"/>
    <cellStyle name="Totale 2 2 4 3" xfId="54758"/>
    <cellStyle name="Totale 2 2 4 3 2" xfId="54759"/>
    <cellStyle name="Totale 2 2 4 3 3" xfId="54760"/>
    <cellStyle name="Totale 2 2 4 3 4" xfId="54761"/>
    <cellStyle name="Totale 2 2 4 3 5" xfId="54762"/>
    <cellStyle name="Totale 2 2 4 3 6" xfId="54763"/>
    <cellStyle name="Totale 2 2 4 3 7" xfId="54764"/>
    <cellStyle name="Totale 2 2 4 4" xfId="54765"/>
    <cellStyle name="Totale 2 2 4 5" xfId="54766"/>
    <cellStyle name="Totale 2 2 4 6" xfId="54767"/>
    <cellStyle name="Totale 2 2 4 7" xfId="54768"/>
    <cellStyle name="Totale 2 2 4 8" xfId="54769"/>
    <cellStyle name="Totale 2 2 4 9" xfId="54770"/>
    <cellStyle name="Totale 2 2 5" xfId="54771"/>
    <cellStyle name="Totale 2 2 5 10" xfId="54772"/>
    <cellStyle name="Totale 2 2 5 11" xfId="54773"/>
    <cellStyle name="Totale 2 2 5 12" xfId="54774"/>
    <cellStyle name="Totale 2 2 5 13" xfId="54775"/>
    <cellStyle name="Totale 2 2 5 14" xfId="54776"/>
    <cellStyle name="Totale 2 2 5 15" xfId="54777"/>
    <cellStyle name="Totale 2 2 5 16" xfId="54778"/>
    <cellStyle name="Totale 2 2 5 17" xfId="54779"/>
    <cellStyle name="Totale 2 2 5 2" xfId="54780"/>
    <cellStyle name="Totale 2 2 5 2 10" xfId="54781"/>
    <cellStyle name="Totale 2 2 5 2 11" xfId="54782"/>
    <cellStyle name="Totale 2 2 5 2 12" xfId="54783"/>
    <cellStyle name="Totale 2 2 5 2 13" xfId="54784"/>
    <cellStyle name="Totale 2 2 5 2 14" xfId="54785"/>
    <cellStyle name="Totale 2 2 5 2 15" xfId="54786"/>
    <cellStyle name="Totale 2 2 5 2 16" xfId="54787"/>
    <cellStyle name="Totale 2 2 5 2 2" xfId="54788"/>
    <cellStyle name="Totale 2 2 5 2 2 2" xfId="54789"/>
    <cellStyle name="Totale 2 2 5 2 2 3" xfId="54790"/>
    <cellStyle name="Totale 2 2 5 2 2 4" xfId="54791"/>
    <cellStyle name="Totale 2 2 5 2 2 5" xfId="54792"/>
    <cellStyle name="Totale 2 2 5 2 2 6" xfId="54793"/>
    <cellStyle name="Totale 2 2 5 2 2 7" xfId="54794"/>
    <cellStyle name="Totale 2 2 5 2 3" xfId="54795"/>
    <cellStyle name="Totale 2 2 5 2 4" xfId="54796"/>
    <cellStyle name="Totale 2 2 5 2 5" xfId="54797"/>
    <cellStyle name="Totale 2 2 5 2 6" xfId="54798"/>
    <cellStyle name="Totale 2 2 5 2 7" xfId="54799"/>
    <cellStyle name="Totale 2 2 5 2 8" xfId="54800"/>
    <cellStyle name="Totale 2 2 5 2 9" xfId="54801"/>
    <cellStyle name="Totale 2 2 5 3" xfId="54802"/>
    <cellStyle name="Totale 2 2 5 3 2" xfId="54803"/>
    <cellStyle name="Totale 2 2 5 3 3" xfId="54804"/>
    <cellStyle name="Totale 2 2 5 3 4" xfId="54805"/>
    <cellStyle name="Totale 2 2 5 3 5" xfId="54806"/>
    <cellStyle name="Totale 2 2 5 3 6" xfId="54807"/>
    <cellStyle name="Totale 2 2 5 3 7" xfId="54808"/>
    <cellStyle name="Totale 2 2 5 4" xfId="54809"/>
    <cellStyle name="Totale 2 2 5 5" xfId="54810"/>
    <cellStyle name="Totale 2 2 5 6" xfId="54811"/>
    <cellStyle name="Totale 2 2 5 7" xfId="54812"/>
    <cellStyle name="Totale 2 2 5 8" xfId="54813"/>
    <cellStyle name="Totale 2 2 5 9" xfId="54814"/>
    <cellStyle name="Totale 2 2 6" xfId="54815"/>
    <cellStyle name="Totale 2 2 6 10" xfId="54816"/>
    <cellStyle name="Totale 2 2 6 11" xfId="54817"/>
    <cellStyle name="Totale 2 2 6 12" xfId="54818"/>
    <cellStyle name="Totale 2 2 6 13" xfId="54819"/>
    <cellStyle name="Totale 2 2 6 14" xfId="54820"/>
    <cellStyle name="Totale 2 2 6 15" xfId="54821"/>
    <cellStyle name="Totale 2 2 6 16" xfId="54822"/>
    <cellStyle name="Totale 2 2 6 17" xfId="54823"/>
    <cellStyle name="Totale 2 2 6 2" xfId="54824"/>
    <cellStyle name="Totale 2 2 6 2 10" xfId="54825"/>
    <cellStyle name="Totale 2 2 6 2 11" xfId="54826"/>
    <cellStyle name="Totale 2 2 6 2 12" xfId="54827"/>
    <cellStyle name="Totale 2 2 6 2 13" xfId="54828"/>
    <cellStyle name="Totale 2 2 6 2 14" xfId="54829"/>
    <cellStyle name="Totale 2 2 6 2 15" xfId="54830"/>
    <cellStyle name="Totale 2 2 6 2 16" xfId="54831"/>
    <cellStyle name="Totale 2 2 6 2 2" xfId="54832"/>
    <cellStyle name="Totale 2 2 6 2 2 2" xfId="54833"/>
    <cellStyle name="Totale 2 2 6 2 2 3" xfId="54834"/>
    <cellStyle name="Totale 2 2 6 2 2 4" xfId="54835"/>
    <cellStyle name="Totale 2 2 6 2 2 5" xfId="54836"/>
    <cellStyle name="Totale 2 2 6 2 2 6" xfId="54837"/>
    <cellStyle name="Totale 2 2 6 2 2 7" xfId="54838"/>
    <cellStyle name="Totale 2 2 6 2 3" xfId="54839"/>
    <cellStyle name="Totale 2 2 6 2 4" xfId="54840"/>
    <cellStyle name="Totale 2 2 6 2 5" xfId="54841"/>
    <cellStyle name="Totale 2 2 6 2 6" xfId="54842"/>
    <cellStyle name="Totale 2 2 6 2 7" xfId="54843"/>
    <cellStyle name="Totale 2 2 6 2 8" xfId="54844"/>
    <cellStyle name="Totale 2 2 6 2 9" xfId="54845"/>
    <cellStyle name="Totale 2 2 6 3" xfId="54846"/>
    <cellStyle name="Totale 2 2 6 3 2" xfId="54847"/>
    <cellStyle name="Totale 2 2 6 3 3" xfId="54848"/>
    <cellStyle name="Totale 2 2 6 3 4" xfId="54849"/>
    <cellStyle name="Totale 2 2 6 3 5" xfId="54850"/>
    <cellStyle name="Totale 2 2 6 3 6" xfId="54851"/>
    <cellStyle name="Totale 2 2 6 3 7" xfId="54852"/>
    <cellStyle name="Totale 2 2 6 4" xfId="54853"/>
    <cellStyle name="Totale 2 2 6 5" xfId="54854"/>
    <cellStyle name="Totale 2 2 6 6" xfId="54855"/>
    <cellStyle name="Totale 2 2 6 7" xfId="54856"/>
    <cellStyle name="Totale 2 2 6 8" xfId="54857"/>
    <cellStyle name="Totale 2 2 6 9" xfId="54858"/>
    <cellStyle name="Totale 2 2 7" xfId="54859"/>
    <cellStyle name="Totale 2 2 7 10" xfId="54860"/>
    <cellStyle name="Totale 2 2 7 11" xfId="54861"/>
    <cellStyle name="Totale 2 2 7 12" xfId="54862"/>
    <cellStyle name="Totale 2 2 7 13" xfId="54863"/>
    <cellStyle name="Totale 2 2 7 14" xfId="54864"/>
    <cellStyle name="Totale 2 2 7 15" xfId="54865"/>
    <cellStyle name="Totale 2 2 7 16" xfId="54866"/>
    <cellStyle name="Totale 2 2 7 17" xfId="54867"/>
    <cellStyle name="Totale 2 2 7 2" xfId="54868"/>
    <cellStyle name="Totale 2 2 7 2 10" xfId="54869"/>
    <cellStyle name="Totale 2 2 7 2 11" xfId="54870"/>
    <cellStyle name="Totale 2 2 7 2 12" xfId="54871"/>
    <cellStyle name="Totale 2 2 7 2 13" xfId="54872"/>
    <cellStyle name="Totale 2 2 7 2 14" xfId="54873"/>
    <cellStyle name="Totale 2 2 7 2 15" xfId="54874"/>
    <cellStyle name="Totale 2 2 7 2 16" xfId="54875"/>
    <cellStyle name="Totale 2 2 7 2 2" xfId="54876"/>
    <cellStyle name="Totale 2 2 7 2 2 2" xfId="54877"/>
    <cellStyle name="Totale 2 2 7 2 2 3" xfId="54878"/>
    <cellStyle name="Totale 2 2 7 2 2 4" xfId="54879"/>
    <cellStyle name="Totale 2 2 7 2 2 5" xfId="54880"/>
    <cellStyle name="Totale 2 2 7 2 2 6" xfId="54881"/>
    <cellStyle name="Totale 2 2 7 2 2 7" xfId="54882"/>
    <cellStyle name="Totale 2 2 7 2 3" xfId="54883"/>
    <cellStyle name="Totale 2 2 7 2 4" xfId="54884"/>
    <cellStyle name="Totale 2 2 7 2 5" xfId="54885"/>
    <cellStyle name="Totale 2 2 7 2 6" xfId="54886"/>
    <cellStyle name="Totale 2 2 7 2 7" xfId="54887"/>
    <cellStyle name="Totale 2 2 7 2 8" xfId="54888"/>
    <cellStyle name="Totale 2 2 7 2 9" xfId="54889"/>
    <cellStyle name="Totale 2 2 7 3" xfId="54890"/>
    <cellStyle name="Totale 2 2 7 3 2" xfId="54891"/>
    <cellStyle name="Totale 2 2 7 3 3" xfId="54892"/>
    <cellStyle name="Totale 2 2 7 3 4" xfId="54893"/>
    <cellStyle name="Totale 2 2 7 3 5" xfId="54894"/>
    <cellStyle name="Totale 2 2 7 3 6" xfId="54895"/>
    <cellStyle name="Totale 2 2 7 3 7" xfId="54896"/>
    <cellStyle name="Totale 2 2 7 4" xfId="54897"/>
    <cellStyle name="Totale 2 2 7 5" xfId="54898"/>
    <cellStyle name="Totale 2 2 7 6" xfId="54899"/>
    <cellStyle name="Totale 2 2 7 7" xfId="54900"/>
    <cellStyle name="Totale 2 2 7 8" xfId="54901"/>
    <cellStyle name="Totale 2 2 7 9" xfId="54902"/>
    <cellStyle name="Totale 2 2 8" xfId="54903"/>
    <cellStyle name="Totale 2 2 8 10" xfId="54904"/>
    <cellStyle name="Totale 2 2 8 11" xfId="54905"/>
    <cellStyle name="Totale 2 2 8 12" xfId="54906"/>
    <cellStyle name="Totale 2 2 8 13" xfId="54907"/>
    <cellStyle name="Totale 2 2 8 14" xfId="54908"/>
    <cellStyle name="Totale 2 2 8 15" xfId="54909"/>
    <cellStyle name="Totale 2 2 8 16" xfId="54910"/>
    <cellStyle name="Totale 2 2 8 17" xfId="54911"/>
    <cellStyle name="Totale 2 2 8 2" xfId="54912"/>
    <cellStyle name="Totale 2 2 8 2 10" xfId="54913"/>
    <cellStyle name="Totale 2 2 8 2 11" xfId="54914"/>
    <cellStyle name="Totale 2 2 8 2 12" xfId="54915"/>
    <cellStyle name="Totale 2 2 8 2 13" xfId="54916"/>
    <cellStyle name="Totale 2 2 8 2 14" xfId="54917"/>
    <cellStyle name="Totale 2 2 8 2 15" xfId="54918"/>
    <cellStyle name="Totale 2 2 8 2 16" xfId="54919"/>
    <cellStyle name="Totale 2 2 8 2 2" xfId="54920"/>
    <cellStyle name="Totale 2 2 8 2 2 2" xfId="54921"/>
    <cellStyle name="Totale 2 2 8 2 2 3" xfId="54922"/>
    <cellStyle name="Totale 2 2 8 2 2 4" xfId="54923"/>
    <cellStyle name="Totale 2 2 8 2 2 5" xfId="54924"/>
    <cellStyle name="Totale 2 2 8 2 2 6" xfId="54925"/>
    <cellStyle name="Totale 2 2 8 2 2 7" xfId="54926"/>
    <cellStyle name="Totale 2 2 8 2 3" xfId="54927"/>
    <cellStyle name="Totale 2 2 8 2 4" xfId="54928"/>
    <cellStyle name="Totale 2 2 8 2 5" xfId="54929"/>
    <cellStyle name="Totale 2 2 8 2 6" xfId="54930"/>
    <cellStyle name="Totale 2 2 8 2 7" xfId="54931"/>
    <cellStyle name="Totale 2 2 8 2 8" xfId="54932"/>
    <cellStyle name="Totale 2 2 8 2 9" xfId="54933"/>
    <cellStyle name="Totale 2 2 8 3" xfId="54934"/>
    <cellStyle name="Totale 2 2 8 3 2" xfId="54935"/>
    <cellStyle name="Totale 2 2 8 3 3" xfId="54936"/>
    <cellStyle name="Totale 2 2 8 3 4" xfId="54937"/>
    <cellStyle name="Totale 2 2 8 3 5" xfId="54938"/>
    <cellStyle name="Totale 2 2 8 3 6" xfId="54939"/>
    <cellStyle name="Totale 2 2 8 3 7" xfId="54940"/>
    <cellStyle name="Totale 2 2 8 4" xfId="54941"/>
    <cellStyle name="Totale 2 2 8 5" xfId="54942"/>
    <cellStyle name="Totale 2 2 8 6" xfId="54943"/>
    <cellStyle name="Totale 2 2 8 7" xfId="54944"/>
    <cellStyle name="Totale 2 2 8 8" xfId="54945"/>
    <cellStyle name="Totale 2 2 8 9" xfId="54946"/>
    <cellStyle name="Totale 2 2 9" xfId="54947"/>
    <cellStyle name="Totale 2 2 9 10" xfId="54948"/>
    <cellStyle name="Totale 2 2 9 11" xfId="54949"/>
    <cellStyle name="Totale 2 2 9 12" xfId="54950"/>
    <cellStyle name="Totale 2 2 9 13" xfId="54951"/>
    <cellStyle name="Totale 2 2 9 14" xfId="54952"/>
    <cellStyle name="Totale 2 2 9 15" xfId="54953"/>
    <cellStyle name="Totale 2 2 9 16" xfId="54954"/>
    <cellStyle name="Totale 2 2 9 17" xfId="54955"/>
    <cellStyle name="Totale 2 2 9 2" xfId="54956"/>
    <cellStyle name="Totale 2 2 9 2 10" xfId="54957"/>
    <cellStyle name="Totale 2 2 9 2 11" xfId="54958"/>
    <cellStyle name="Totale 2 2 9 2 12" xfId="54959"/>
    <cellStyle name="Totale 2 2 9 2 13" xfId="54960"/>
    <cellStyle name="Totale 2 2 9 2 14" xfId="54961"/>
    <cellStyle name="Totale 2 2 9 2 15" xfId="54962"/>
    <cellStyle name="Totale 2 2 9 2 16" xfId="54963"/>
    <cellStyle name="Totale 2 2 9 2 2" xfId="54964"/>
    <cellStyle name="Totale 2 2 9 2 2 2" xfId="54965"/>
    <cellStyle name="Totale 2 2 9 2 2 3" xfId="54966"/>
    <cellStyle name="Totale 2 2 9 2 2 4" xfId="54967"/>
    <cellStyle name="Totale 2 2 9 2 2 5" xfId="54968"/>
    <cellStyle name="Totale 2 2 9 2 2 6" xfId="54969"/>
    <cellStyle name="Totale 2 2 9 2 2 7" xfId="54970"/>
    <cellStyle name="Totale 2 2 9 2 3" xfId="54971"/>
    <cellStyle name="Totale 2 2 9 2 4" xfId="54972"/>
    <cellStyle name="Totale 2 2 9 2 5" xfId="54973"/>
    <cellStyle name="Totale 2 2 9 2 6" xfId="54974"/>
    <cellStyle name="Totale 2 2 9 2 7" xfId="54975"/>
    <cellStyle name="Totale 2 2 9 2 8" xfId="54976"/>
    <cellStyle name="Totale 2 2 9 2 9" xfId="54977"/>
    <cellStyle name="Totale 2 2 9 3" xfId="54978"/>
    <cellStyle name="Totale 2 2 9 3 2" xfId="54979"/>
    <cellStyle name="Totale 2 2 9 3 3" xfId="54980"/>
    <cellStyle name="Totale 2 2 9 3 4" xfId="54981"/>
    <cellStyle name="Totale 2 2 9 3 5" xfId="54982"/>
    <cellStyle name="Totale 2 2 9 3 6" xfId="54983"/>
    <cellStyle name="Totale 2 2 9 3 7" xfId="54984"/>
    <cellStyle name="Totale 2 2 9 4" xfId="54985"/>
    <cellStyle name="Totale 2 2 9 5" xfId="54986"/>
    <cellStyle name="Totale 2 2 9 6" xfId="54987"/>
    <cellStyle name="Totale 2 2 9 7" xfId="54988"/>
    <cellStyle name="Totale 2 2 9 8" xfId="54989"/>
    <cellStyle name="Totale 2 2 9 9" xfId="54990"/>
    <cellStyle name="Totale 2 3" xfId="54991"/>
    <cellStyle name="Totale 2 3 10" xfId="54992"/>
    <cellStyle name="Totale 2 3 11" xfId="54993"/>
    <cellStyle name="Totale 2 3 12" xfId="54994"/>
    <cellStyle name="Totale 2 3 13" xfId="54995"/>
    <cellStyle name="Totale 2 3 14" xfId="54996"/>
    <cellStyle name="Totale 2 3 15" xfId="54997"/>
    <cellStyle name="Totale 2 3 16" xfId="54998"/>
    <cellStyle name="Totale 2 3 17" xfId="54999"/>
    <cellStyle name="Totale 2 3 2" xfId="55000"/>
    <cellStyle name="Totale 2 3 2 10" xfId="55001"/>
    <cellStyle name="Totale 2 3 2 11" xfId="55002"/>
    <cellStyle name="Totale 2 3 2 12" xfId="55003"/>
    <cellStyle name="Totale 2 3 2 13" xfId="55004"/>
    <cellStyle name="Totale 2 3 2 14" xfId="55005"/>
    <cellStyle name="Totale 2 3 2 15" xfId="55006"/>
    <cellStyle name="Totale 2 3 2 16" xfId="55007"/>
    <cellStyle name="Totale 2 3 2 2" xfId="55008"/>
    <cellStyle name="Totale 2 3 2 2 2" xfId="55009"/>
    <cellStyle name="Totale 2 3 2 2 3" xfId="55010"/>
    <cellStyle name="Totale 2 3 2 2 4" xfId="55011"/>
    <cellStyle name="Totale 2 3 2 2 5" xfId="55012"/>
    <cellStyle name="Totale 2 3 2 2 6" xfId="55013"/>
    <cellStyle name="Totale 2 3 2 2 7" xfId="55014"/>
    <cellStyle name="Totale 2 3 2 3" xfId="55015"/>
    <cellStyle name="Totale 2 3 2 4" xfId="55016"/>
    <cellStyle name="Totale 2 3 2 5" xfId="55017"/>
    <cellStyle name="Totale 2 3 2 6" xfId="55018"/>
    <cellStyle name="Totale 2 3 2 7" xfId="55019"/>
    <cellStyle name="Totale 2 3 2 8" xfId="55020"/>
    <cellStyle name="Totale 2 3 2 9" xfId="55021"/>
    <cellStyle name="Totale 2 3 3" xfId="55022"/>
    <cellStyle name="Totale 2 3 3 2" xfId="55023"/>
    <cellStyle name="Totale 2 3 3 3" xfId="55024"/>
    <cellStyle name="Totale 2 3 3 4" xfId="55025"/>
    <cellStyle name="Totale 2 3 3 5" xfId="55026"/>
    <cellStyle name="Totale 2 3 3 6" xfId="55027"/>
    <cellStyle name="Totale 2 3 3 7" xfId="55028"/>
    <cellStyle name="Totale 2 3 4" xfId="55029"/>
    <cellStyle name="Totale 2 3 5" xfId="55030"/>
    <cellStyle name="Totale 2 3 6" xfId="55031"/>
    <cellStyle name="Totale 2 3 7" xfId="55032"/>
    <cellStyle name="Totale 2 3 8" xfId="55033"/>
    <cellStyle name="Totale 2 3 9" xfId="55034"/>
    <cellStyle name="Totale 2 4" xfId="55035"/>
    <cellStyle name="Totale 2 4 10" xfId="55036"/>
    <cellStyle name="Totale 2 4 11" xfId="55037"/>
    <cellStyle name="Totale 2 4 12" xfId="55038"/>
    <cellStyle name="Totale 2 4 13" xfId="55039"/>
    <cellStyle name="Totale 2 4 14" xfId="55040"/>
    <cellStyle name="Totale 2 4 15" xfId="55041"/>
    <cellStyle name="Totale 2 4 16" xfId="55042"/>
    <cellStyle name="Totale 2 4 2" xfId="55043"/>
    <cellStyle name="Totale 2 4 2 2" xfId="55044"/>
    <cellStyle name="Totale 2 4 2 3" xfId="55045"/>
    <cellStyle name="Totale 2 4 2 4" xfId="55046"/>
    <cellStyle name="Totale 2 4 2 5" xfId="55047"/>
    <cellStyle name="Totale 2 4 2 6" xfId="55048"/>
    <cellStyle name="Totale 2 4 2 7" xfId="55049"/>
    <cellStyle name="Totale 2 4 3" xfId="55050"/>
    <cellStyle name="Totale 2 4 4" xfId="55051"/>
    <cellStyle name="Totale 2 4 5" xfId="55052"/>
    <cellStyle name="Totale 2 4 6" xfId="55053"/>
    <cellStyle name="Totale 2 4 7" xfId="55054"/>
    <cellStyle name="Totale 2 4 8" xfId="55055"/>
    <cellStyle name="Totale 2 4 9" xfId="55056"/>
    <cellStyle name="Totale 2 5" xfId="55057"/>
    <cellStyle name="Totale 2 5 2" xfId="55058"/>
    <cellStyle name="Totale 2 5 3" xfId="55059"/>
    <cellStyle name="Totale 2 5 4" xfId="55060"/>
    <cellStyle name="Totale 2 5 5" xfId="55061"/>
    <cellStyle name="Totale 2 5 6" xfId="55062"/>
    <cellStyle name="Totale 2 5 7" xfId="55063"/>
    <cellStyle name="Totale 2 6" xfId="55064"/>
    <cellStyle name="Totale 2 7" xfId="55065"/>
    <cellStyle name="Totale 2 8" xfId="55066"/>
    <cellStyle name="Totale 2 9" xfId="55067"/>
    <cellStyle name="Totale 20" xfId="55068"/>
    <cellStyle name="Totale 3" xfId="55069"/>
    <cellStyle name="Totale 3 10" xfId="55070"/>
    <cellStyle name="Totale 3 10 10" xfId="55071"/>
    <cellStyle name="Totale 3 10 11" xfId="55072"/>
    <cellStyle name="Totale 3 10 12" xfId="55073"/>
    <cellStyle name="Totale 3 10 13" xfId="55074"/>
    <cellStyle name="Totale 3 10 14" xfId="55075"/>
    <cellStyle name="Totale 3 10 15" xfId="55076"/>
    <cellStyle name="Totale 3 10 16" xfId="55077"/>
    <cellStyle name="Totale 3 10 17" xfId="55078"/>
    <cellStyle name="Totale 3 10 2" xfId="55079"/>
    <cellStyle name="Totale 3 10 2 10" xfId="55080"/>
    <cellStyle name="Totale 3 10 2 11" xfId="55081"/>
    <cellStyle name="Totale 3 10 2 12" xfId="55082"/>
    <cellStyle name="Totale 3 10 2 13" xfId="55083"/>
    <cellStyle name="Totale 3 10 2 14" xfId="55084"/>
    <cellStyle name="Totale 3 10 2 15" xfId="55085"/>
    <cellStyle name="Totale 3 10 2 16" xfId="55086"/>
    <cellStyle name="Totale 3 10 2 2" xfId="55087"/>
    <cellStyle name="Totale 3 10 2 2 2" xfId="55088"/>
    <cellStyle name="Totale 3 10 2 2 3" xfId="55089"/>
    <cellStyle name="Totale 3 10 2 2 4" xfId="55090"/>
    <cellStyle name="Totale 3 10 2 2 5" xfId="55091"/>
    <cellStyle name="Totale 3 10 2 2 6" xfId="55092"/>
    <cellStyle name="Totale 3 10 2 2 7" xfId="55093"/>
    <cellStyle name="Totale 3 10 2 3" xfId="55094"/>
    <cellStyle name="Totale 3 10 2 4" xfId="55095"/>
    <cellStyle name="Totale 3 10 2 5" xfId="55096"/>
    <cellStyle name="Totale 3 10 2 6" xfId="55097"/>
    <cellStyle name="Totale 3 10 2 7" xfId="55098"/>
    <cellStyle name="Totale 3 10 2 8" xfId="55099"/>
    <cellStyle name="Totale 3 10 2 9" xfId="55100"/>
    <cellStyle name="Totale 3 10 3" xfId="55101"/>
    <cellStyle name="Totale 3 10 3 2" xfId="55102"/>
    <cellStyle name="Totale 3 10 3 3" xfId="55103"/>
    <cellStyle name="Totale 3 10 3 4" xfId="55104"/>
    <cellStyle name="Totale 3 10 3 5" xfId="55105"/>
    <cellStyle name="Totale 3 10 3 6" xfId="55106"/>
    <cellStyle name="Totale 3 10 3 7" xfId="55107"/>
    <cellStyle name="Totale 3 10 4" xfId="55108"/>
    <cellStyle name="Totale 3 10 5" xfId="55109"/>
    <cellStyle name="Totale 3 10 6" xfId="55110"/>
    <cellStyle name="Totale 3 10 7" xfId="55111"/>
    <cellStyle name="Totale 3 10 8" xfId="55112"/>
    <cellStyle name="Totale 3 10 9" xfId="55113"/>
    <cellStyle name="Totale 3 11" xfId="55114"/>
    <cellStyle name="Totale 3 11 10" xfId="55115"/>
    <cellStyle name="Totale 3 11 11" xfId="55116"/>
    <cellStyle name="Totale 3 11 12" xfId="55117"/>
    <cellStyle name="Totale 3 11 13" xfId="55118"/>
    <cellStyle name="Totale 3 11 14" xfId="55119"/>
    <cellStyle name="Totale 3 11 15" xfId="55120"/>
    <cellStyle name="Totale 3 11 16" xfId="55121"/>
    <cellStyle name="Totale 3 11 2" xfId="55122"/>
    <cellStyle name="Totale 3 11 2 2" xfId="55123"/>
    <cellStyle name="Totale 3 11 2 3" xfId="55124"/>
    <cellStyle name="Totale 3 11 2 4" xfId="55125"/>
    <cellStyle name="Totale 3 11 2 5" xfId="55126"/>
    <cellStyle name="Totale 3 11 2 6" xfId="55127"/>
    <cellStyle name="Totale 3 11 2 7" xfId="55128"/>
    <cellStyle name="Totale 3 11 3" xfId="55129"/>
    <cellStyle name="Totale 3 11 4" xfId="55130"/>
    <cellStyle name="Totale 3 11 5" xfId="55131"/>
    <cellStyle name="Totale 3 11 6" xfId="55132"/>
    <cellStyle name="Totale 3 11 7" xfId="55133"/>
    <cellStyle name="Totale 3 11 8" xfId="55134"/>
    <cellStyle name="Totale 3 11 9" xfId="55135"/>
    <cellStyle name="Totale 3 12" xfId="55136"/>
    <cellStyle name="Totale 3 12 2" xfId="55137"/>
    <cellStyle name="Totale 3 12 3" xfId="55138"/>
    <cellStyle name="Totale 3 12 4" xfId="55139"/>
    <cellStyle name="Totale 3 12 5" xfId="55140"/>
    <cellStyle name="Totale 3 12 6" xfId="55141"/>
    <cellStyle name="Totale 3 12 7" xfId="55142"/>
    <cellStyle name="Totale 3 13" xfId="55143"/>
    <cellStyle name="Totale 3 14" xfId="55144"/>
    <cellStyle name="Totale 3 15" xfId="55145"/>
    <cellStyle name="Totale 3 16" xfId="55146"/>
    <cellStyle name="Totale 3 17" xfId="55147"/>
    <cellStyle name="Totale 3 18" xfId="55148"/>
    <cellStyle name="Totale 3 19" xfId="55149"/>
    <cellStyle name="Totale 3 2" xfId="55150"/>
    <cellStyle name="Totale 3 2 10" xfId="55151"/>
    <cellStyle name="Totale 3 2 11" xfId="55152"/>
    <cellStyle name="Totale 3 2 12" xfId="55153"/>
    <cellStyle name="Totale 3 2 13" xfId="55154"/>
    <cellStyle name="Totale 3 2 14" xfId="55155"/>
    <cellStyle name="Totale 3 2 15" xfId="55156"/>
    <cellStyle name="Totale 3 2 16" xfId="55157"/>
    <cellStyle name="Totale 3 2 17" xfId="55158"/>
    <cellStyle name="Totale 3 2 2" xfId="55159"/>
    <cellStyle name="Totale 3 2 2 10" xfId="55160"/>
    <cellStyle name="Totale 3 2 2 11" xfId="55161"/>
    <cellStyle name="Totale 3 2 2 12" xfId="55162"/>
    <cellStyle name="Totale 3 2 2 13" xfId="55163"/>
    <cellStyle name="Totale 3 2 2 14" xfId="55164"/>
    <cellStyle name="Totale 3 2 2 15" xfId="55165"/>
    <cellStyle name="Totale 3 2 2 16" xfId="55166"/>
    <cellStyle name="Totale 3 2 2 2" xfId="55167"/>
    <cellStyle name="Totale 3 2 2 2 2" xfId="55168"/>
    <cellStyle name="Totale 3 2 2 2 3" xfId="55169"/>
    <cellStyle name="Totale 3 2 2 2 4" xfId="55170"/>
    <cellStyle name="Totale 3 2 2 2 5" xfId="55171"/>
    <cellStyle name="Totale 3 2 2 2 6" xfId="55172"/>
    <cellStyle name="Totale 3 2 2 2 7" xfId="55173"/>
    <cellStyle name="Totale 3 2 2 3" xfId="55174"/>
    <cellStyle name="Totale 3 2 2 4" xfId="55175"/>
    <cellStyle name="Totale 3 2 2 5" xfId="55176"/>
    <cellStyle name="Totale 3 2 2 6" xfId="55177"/>
    <cellStyle name="Totale 3 2 2 7" xfId="55178"/>
    <cellStyle name="Totale 3 2 2 8" xfId="55179"/>
    <cellStyle name="Totale 3 2 2 9" xfId="55180"/>
    <cellStyle name="Totale 3 2 3" xfId="55181"/>
    <cellStyle name="Totale 3 2 3 2" xfId="55182"/>
    <cellStyle name="Totale 3 2 3 3" xfId="55183"/>
    <cellStyle name="Totale 3 2 3 4" xfId="55184"/>
    <cellStyle name="Totale 3 2 3 5" xfId="55185"/>
    <cellStyle name="Totale 3 2 3 6" xfId="55186"/>
    <cellStyle name="Totale 3 2 3 7" xfId="55187"/>
    <cellStyle name="Totale 3 2 4" xfId="55188"/>
    <cellStyle name="Totale 3 2 5" xfId="55189"/>
    <cellStyle name="Totale 3 2 6" xfId="55190"/>
    <cellStyle name="Totale 3 2 7" xfId="55191"/>
    <cellStyle name="Totale 3 2 8" xfId="55192"/>
    <cellStyle name="Totale 3 2 9" xfId="55193"/>
    <cellStyle name="Totale 3 20" xfId="55194"/>
    <cellStyle name="Totale 3 21" xfId="55195"/>
    <cellStyle name="Totale 3 22" xfId="55196"/>
    <cellStyle name="Totale 3 23" xfId="55197"/>
    <cellStyle name="Totale 3 24" xfId="55198"/>
    <cellStyle name="Totale 3 25" xfId="55199"/>
    <cellStyle name="Totale 3 26" xfId="55200"/>
    <cellStyle name="Totale 3 3" xfId="55201"/>
    <cellStyle name="Totale 3 3 10" xfId="55202"/>
    <cellStyle name="Totale 3 3 11" xfId="55203"/>
    <cellStyle name="Totale 3 3 12" xfId="55204"/>
    <cellStyle name="Totale 3 3 13" xfId="55205"/>
    <cellStyle name="Totale 3 3 14" xfId="55206"/>
    <cellStyle name="Totale 3 3 15" xfId="55207"/>
    <cellStyle name="Totale 3 3 16" xfId="55208"/>
    <cellStyle name="Totale 3 3 17" xfId="55209"/>
    <cellStyle name="Totale 3 3 2" xfId="55210"/>
    <cellStyle name="Totale 3 3 2 10" xfId="55211"/>
    <cellStyle name="Totale 3 3 2 11" xfId="55212"/>
    <cellStyle name="Totale 3 3 2 12" xfId="55213"/>
    <cellStyle name="Totale 3 3 2 13" xfId="55214"/>
    <cellStyle name="Totale 3 3 2 14" xfId="55215"/>
    <cellStyle name="Totale 3 3 2 15" xfId="55216"/>
    <cellStyle name="Totale 3 3 2 16" xfId="55217"/>
    <cellStyle name="Totale 3 3 2 2" xfId="55218"/>
    <cellStyle name="Totale 3 3 2 2 2" xfId="55219"/>
    <cellStyle name="Totale 3 3 2 2 3" xfId="55220"/>
    <cellStyle name="Totale 3 3 2 2 4" xfId="55221"/>
    <cellStyle name="Totale 3 3 2 2 5" xfId="55222"/>
    <cellStyle name="Totale 3 3 2 2 6" xfId="55223"/>
    <cellStyle name="Totale 3 3 2 2 7" xfId="55224"/>
    <cellStyle name="Totale 3 3 2 3" xfId="55225"/>
    <cellStyle name="Totale 3 3 2 4" xfId="55226"/>
    <cellStyle name="Totale 3 3 2 5" xfId="55227"/>
    <cellStyle name="Totale 3 3 2 6" xfId="55228"/>
    <cellStyle name="Totale 3 3 2 7" xfId="55229"/>
    <cellStyle name="Totale 3 3 2 8" xfId="55230"/>
    <cellStyle name="Totale 3 3 2 9" xfId="55231"/>
    <cellStyle name="Totale 3 3 3" xfId="55232"/>
    <cellStyle name="Totale 3 3 3 2" xfId="55233"/>
    <cellStyle name="Totale 3 3 3 3" xfId="55234"/>
    <cellStyle name="Totale 3 3 3 4" xfId="55235"/>
    <cellStyle name="Totale 3 3 3 5" xfId="55236"/>
    <cellStyle name="Totale 3 3 3 6" xfId="55237"/>
    <cellStyle name="Totale 3 3 3 7" xfId="55238"/>
    <cellStyle name="Totale 3 3 4" xfId="55239"/>
    <cellStyle name="Totale 3 3 5" xfId="55240"/>
    <cellStyle name="Totale 3 3 6" xfId="55241"/>
    <cellStyle name="Totale 3 3 7" xfId="55242"/>
    <cellStyle name="Totale 3 3 8" xfId="55243"/>
    <cellStyle name="Totale 3 3 9" xfId="55244"/>
    <cellStyle name="Totale 3 4" xfId="55245"/>
    <cellStyle name="Totale 3 4 10" xfId="55246"/>
    <cellStyle name="Totale 3 4 11" xfId="55247"/>
    <cellStyle name="Totale 3 4 12" xfId="55248"/>
    <cellStyle name="Totale 3 4 13" xfId="55249"/>
    <cellStyle name="Totale 3 4 14" xfId="55250"/>
    <cellStyle name="Totale 3 4 15" xfId="55251"/>
    <cellStyle name="Totale 3 4 16" xfId="55252"/>
    <cellStyle name="Totale 3 4 17" xfId="55253"/>
    <cellStyle name="Totale 3 4 2" xfId="55254"/>
    <cellStyle name="Totale 3 4 2 10" xfId="55255"/>
    <cellStyle name="Totale 3 4 2 11" xfId="55256"/>
    <cellStyle name="Totale 3 4 2 12" xfId="55257"/>
    <cellStyle name="Totale 3 4 2 13" xfId="55258"/>
    <cellStyle name="Totale 3 4 2 14" xfId="55259"/>
    <cellStyle name="Totale 3 4 2 15" xfId="55260"/>
    <cellStyle name="Totale 3 4 2 16" xfId="55261"/>
    <cellStyle name="Totale 3 4 2 2" xfId="55262"/>
    <cellStyle name="Totale 3 4 2 2 2" xfId="55263"/>
    <cellStyle name="Totale 3 4 2 2 3" xfId="55264"/>
    <cellStyle name="Totale 3 4 2 2 4" xfId="55265"/>
    <cellStyle name="Totale 3 4 2 2 5" xfId="55266"/>
    <cellStyle name="Totale 3 4 2 2 6" xfId="55267"/>
    <cellStyle name="Totale 3 4 2 2 7" xfId="55268"/>
    <cellStyle name="Totale 3 4 2 3" xfId="55269"/>
    <cellStyle name="Totale 3 4 2 4" xfId="55270"/>
    <cellStyle name="Totale 3 4 2 5" xfId="55271"/>
    <cellStyle name="Totale 3 4 2 6" xfId="55272"/>
    <cellStyle name="Totale 3 4 2 7" xfId="55273"/>
    <cellStyle name="Totale 3 4 2 8" xfId="55274"/>
    <cellStyle name="Totale 3 4 2 9" xfId="55275"/>
    <cellStyle name="Totale 3 4 3" xfId="55276"/>
    <cellStyle name="Totale 3 4 3 2" xfId="55277"/>
    <cellStyle name="Totale 3 4 3 3" xfId="55278"/>
    <cellStyle name="Totale 3 4 3 4" xfId="55279"/>
    <cellStyle name="Totale 3 4 3 5" xfId="55280"/>
    <cellStyle name="Totale 3 4 3 6" xfId="55281"/>
    <cellStyle name="Totale 3 4 3 7" xfId="55282"/>
    <cellStyle name="Totale 3 4 4" xfId="55283"/>
    <cellStyle name="Totale 3 4 5" xfId="55284"/>
    <cellStyle name="Totale 3 4 6" xfId="55285"/>
    <cellStyle name="Totale 3 4 7" xfId="55286"/>
    <cellStyle name="Totale 3 4 8" xfId="55287"/>
    <cellStyle name="Totale 3 4 9" xfId="55288"/>
    <cellStyle name="Totale 3 5" xfId="55289"/>
    <cellStyle name="Totale 3 5 10" xfId="55290"/>
    <cellStyle name="Totale 3 5 11" xfId="55291"/>
    <cellStyle name="Totale 3 5 12" xfId="55292"/>
    <cellStyle name="Totale 3 5 13" xfId="55293"/>
    <cellStyle name="Totale 3 5 14" xfId="55294"/>
    <cellStyle name="Totale 3 5 15" xfId="55295"/>
    <cellStyle name="Totale 3 5 16" xfId="55296"/>
    <cellStyle name="Totale 3 5 17" xfId="55297"/>
    <cellStyle name="Totale 3 5 2" xfId="55298"/>
    <cellStyle name="Totale 3 5 2 10" xfId="55299"/>
    <cellStyle name="Totale 3 5 2 11" xfId="55300"/>
    <cellStyle name="Totale 3 5 2 12" xfId="55301"/>
    <cellStyle name="Totale 3 5 2 13" xfId="55302"/>
    <cellStyle name="Totale 3 5 2 14" xfId="55303"/>
    <cellStyle name="Totale 3 5 2 15" xfId="55304"/>
    <cellStyle name="Totale 3 5 2 16" xfId="55305"/>
    <cellStyle name="Totale 3 5 2 2" xfId="55306"/>
    <cellStyle name="Totale 3 5 2 2 2" xfId="55307"/>
    <cellStyle name="Totale 3 5 2 2 3" xfId="55308"/>
    <cellStyle name="Totale 3 5 2 2 4" xfId="55309"/>
    <cellStyle name="Totale 3 5 2 2 5" xfId="55310"/>
    <cellStyle name="Totale 3 5 2 2 6" xfId="55311"/>
    <cellStyle name="Totale 3 5 2 2 7" xfId="55312"/>
    <cellStyle name="Totale 3 5 2 3" xfId="55313"/>
    <cellStyle name="Totale 3 5 2 4" xfId="55314"/>
    <cellStyle name="Totale 3 5 2 5" xfId="55315"/>
    <cellStyle name="Totale 3 5 2 6" xfId="55316"/>
    <cellStyle name="Totale 3 5 2 7" xfId="55317"/>
    <cellStyle name="Totale 3 5 2 8" xfId="55318"/>
    <cellStyle name="Totale 3 5 2 9" xfId="55319"/>
    <cellStyle name="Totale 3 5 3" xfId="55320"/>
    <cellStyle name="Totale 3 5 3 2" xfId="55321"/>
    <cellStyle name="Totale 3 5 3 3" xfId="55322"/>
    <cellStyle name="Totale 3 5 3 4" xfId="55323"/>
    <cellStyle name="Totale 3 5 3 5" xfId="55324"/>
    <cellStyle name="Totale 3 5 3 6" xfId="55325"/>
    <cellStyle name="Totale 3 5 3 7" xfId="55326"/>
    <cellStyle name="Totale 3 5 4" xfId="55327"/>
    <cellStyle name="Totale 3 5 5" xfId="55328"/>
    <cellStyle name="Totale 3 5 6" xfId="55329"/>
    <cellStyle name="Totale 3 5 7" xfId="55330"/>
    <cellStyle name="Totale 3 5 8" xfId="55331"/>
    <cellStyle name="Totale 3 5 9" xfId="55332"/>
    <cellStyle name="Totale 3 6" xfId="55333"/>
    <cellStyle name="Totale 3 6 10" xfId="55334"/>
    <cellStyle name="Totale 3 6 11" xfId="55335"/>
    <cellStyle name="Totale 3 6 12" xfId="55336"/>
    <cellStyle name="Totale 3 6 13" xfId="55337"/>
    <cellStyle name="Totale 3 6 14" xfId="55338"/>
    <cellStyle name="Totale 3 6 15" xfId="55339"/>
    <cellStyle name="Totale 3 6 16" xfId="55340"/>
    <cellStyle name="Totale 3 6 17" xfId="55341"/>
    <cellStyle name="Totale 3 6 2" xfId="55342"/>
    <cellStyle name="Totale 3 6 2 10" xfId="55343"/>
    <cellStyle name="Totale 3 6 2 11" xfId="55344"/>
    <cellStyle name="Totale 3 6 2 12" xfId="55345"/>
    <cellStyle name="Totale 3 6 2 13" xfId="55346"/>
    <cellStyle name="Totale 3 6 2 14" xfId="55347"/>
    <cellStyle name="Totale 3 6 2 15" xfId="55348"/>
    <cellStyle name="Totale 3 6 2 16" xfId="55349"/>
    <cellStyle name="Totale 3 6 2 2" xfId="55350"/>
    <cellStyle name="Totale 3 6 2 2 2" xfId="55351"/>
    <cellStyle name="Totale 3 6 2 2 3" xfId="55352"/>
    <cellStyle name="Totale 3 6 2 2 4" xfId="55353"/>
    <cellStyle name="Totale 3 6 2 2 5" xfId="55354"/>
    <cellStyle name="Totale 3 6 2 2 6" xfId="55355"/>
    <cellStyle name="Totale 3 6 2 2 7" xfId="55356"/>
    <cellStyle name="Totale 3 6 2 3" xfId="55357"/>
    <cellStyle name="Totale 3 6 2 4" xfId="55358"/>
    <cellStyle name="Totale 3 6 2 5" xfId="55359"/>
    <cellStyle name="Totale 3 6 2 6" xfId="55360"/>
    <cellStyle name="Totale 3 6 2 7" xfId="55361"/>
    <cellStyle name="Totale 3 6 2 8" xfId="55362"/>
    <cellStyle name="Totale 3 6 2 9" xfId="55363"/>
    <cellStyle name="Totale 3 6 3" xfId="55364"/>
    <cellStyle name="Totale 3 6 3 2" xfId="55365"/>
    <cellStyle name="Totale 3 6 3 3" xfId="55366"/>
    <cellStyle name="Totale 3 6 3 4" xfId="55367"/>
    <cellStyle name="Totale 3 6 3 5" xfId="55368"/>
    <cellStyle name="Totale 3 6 3 6" xfId="55369"/>
    <cellStyle name="Totale 3 6 3 7" xfId="55370"/>
    <cellStyle name="Totale 3 6 4" xfId="55371"/>
    <cellStyle name="Totale 3 6 5" xfId="55372"/>
    <cellStyle name="Totale 3 6 6" xfId="55373"/>
    <cellStyle name="Totale 3 6 7" xfId="55374"/>
    <cellStyle name="Totale 3 6 8" xfId="55375"/>
    <cellStyle name="Totale 3 6 9" xfId="55376"/>
    <cellStyle name="Totale 3 7" xfId="55377"/>
    <cellStyle name="Totale 3 7 10" xfId="55378"/>
    <cellStyle name="Totale 3 7 11" xfId="55379"/>
    <cellStyle name="Totale 3 7 12" xfId="55380"/>
    <cellStyle name="Totale 3 7 13" xfId="55381"/>
    <cellStyle name="Totale 3 7 14" xfId="55382"/>
    <cellStyle name="Totale 3 7 15" xfId="55383"/>
    <cellStyle name="Totale 3 7 16" xfId="55384"/>
    <cellStyle name="Totale 3 7 17" xfId="55385"/>
    <cellStyle name="Totale 3 7 2" xfId="55386"/>
    <cellStyle name="Totale 3 7 2 10" xfId="55387"/>
    <cellStyle name="Totale 3 7 2 11" xfId="55388"/>
    <cellStyle name="Totale 3 7 2 12" xfId="55389"/>
    <cellStyle name="Totale 3 7 2 13" xfId="55390"/>
    <cellStyle name="Totale 3 7 2 14" xfId="55391"/>
    <cellStyle name="Totale 3 7 2 15" xfId="55392"/>
    <cellStyle name="Totale 3 7 2 16" xfId="55393"/>
    <cellStyle name="Totale 3 7 2 2" xfId="55394"/>
    <cellStyle name="Totale 3 7 2 2 2" xfId="55395"/>
    <cellStyle name="Totale 3 7 2 2 3" xfId="55396"/>
    <cellStyle name="Totale 3 7 2 2 4" xfId="55397"/>
    <cellStyle name="Totale 3 7 2 2 5" xfId="55398"/>
    <cellStyle name="Totale 3 7 2 2 6" xfId="55399"/>
    <cellStyle name="Totale 3 7 2 2 7" xfId="55400"/>
    <cellStyle name="Totale 3 7 2 3" xfId="55401"/>
    <cellStyle name="Totale 3 7 2 4" xfId="55402"/>
    <cellStyle name="Totale 3 7 2 5" xfId="55403"/>
    <cellStyle name="Totale 3 7 2 6" xfId="55404"/>
    <cellStyle name="Totale 3 7 2 7" xfId="55405"/>
    <cellStyle name="Totale 3 7 2 8" xfId="55406"/>
    <cellStyle name="Totale 3 7 2 9" xfId="55407"/>
    <cellStyle name="Totale 3 7 3" xfId="55408"/>
    <cellStyle name="Totale 3 7 3 2" xfId="55409"/>
    <cellStyle name="Totale 3 7 3 3" xfId="55410"/>
    <cellStyle name="Totale 3 7 3 4" xfId="55411"/>
    <cellStyle name="Totale 3 7 3 5" xfId="55412"/>
    <cellStyle name="Totale 3 7 3 6" xfId="55413"/>
    <cellStyle name="Totale 3 7 3 7" xfId="55414"/>
    <cellStyle name="Totale 3 7 4" xfId="55415"/>
    <cellStyle name="Totale 3 7 5" xfId="55416"/>
    <cellStyle name="Totale 3 7 6" xfId="55417"/>
    <cellStyle name="Totale 3 7 7" xfId="55418"/>
    <cellStyle name="Totale 3 7 8" xfId="55419"/>
    <cellStyle name="Totale 3 7 9" xfId="55420"/>
    <cellStyle name="Totale 3 8" xfId="55421"/>
    <cellStyle name="Totale 3 8 10" xfId="55422"/>
    <cellStyle name="Totale 3 8 11" xfId="55423"/>
    <cellStyle name="Totale 3 8 12" xfId="55424"/>
    <cellStyle name="Totale 3 8 13" xfId="55425"/>
    <cellStyle name="Totale 3 8 14" xfId="55426"/>
    <cellStyle name="Totale 3 8 15" xfId="55427"/>
    <cellStyle name="Totale 3 8 16" xfId="55428"/>
    <cellStyle name="Totale 3 8 17" xfId="55429"/>
    <cellStyle name="Totale 3 8 2" xfId="55430"/>
    <cellStyle name="Totale 3 8 2 10" xfId="55431"/>
    <cellStyle name="Totale 3 8 2 11" xfId="55432"/>
    <cellStyle name="Totale 3 8 2 12" xfId="55433"/>
    <cellStyle name="Totale 3 8 2 13" xfId="55434"/>
    <cellStyle name="Totale 3 8 2 14" xfId="55435"/>
    <cellStyle name="Totale 3 8 2 15" xfId="55436"/>
    <cellStyle name="Totale 3 8 2 16" xfId="55437"/>
    <cellStyle name="Totale 3 8 2 2" xfId="55438"/>
    <cellStyle name="Totale 3 8 2 2 2" xfId="55439"/>
    <cellStyle name="Totale 3 8 2 2 3" xfId="55440"/>
    <cellStyle name="Totale 3 8 2 2 4" xfId="55441"/>
    <cellStyle name="Totale 3 8 2 2 5" xfId="55442"/>
    <cellStyle name="Totale 3 8 2 2 6" xfId="55443"/>
    <cellStyle name="Totale 3 8 2 2 7" xfId="55444"/>
    <cellStyle name="Totale 3 8 2 3" xfId="55445"/>
    <cellStyle name="Totale 3 8 2 4" xfId="55446"/>
    <cellStyle name="Totale 3 8 2 5" xfId="55447"/>
    <cellStyle name="Totale 3 8 2 6" xfId="55448"/>
    <cellStyle name="Totale 3 8 2 7" xfId="55449"/>
    <cellStyle name="Totale 3 8 2 8" xfId="55450"/>
    <cellStyle name="Totale 3 8 2 9" xfId="55451"/>
    <cellStyle name="Totale 3 8 3" xfId="55452"/>
    <cellStyle name="Totale 3 8 3 2" xfId="55453"/>
    <cellStyle name="Totale 3 8 3 3" xfId="55454"/>
    <cellStyle name="Totale 3 8 3 4" xfId="55455"/>
    <cellStyle name="Totale 3 8 3 5" xfId="55456"/>
    <cellStyle name="Totale 3 8 3 6" xfId="55457"/>
    <cellStyle name="Totale 3 8 3 7" xfId="55458"/>
    <cellStyle name="Totale 3 8 4" xfId="55459"/>
    <cellStyle name="Totale 3 8 5" xfId="55460"/>
    <cellStyle name="Totale 3 8 6" xfId="55461"/>
    <cellStyle name="Totale 3 8 7" xfId="55462"/>
    <cellStyle name="Totale 3 8 8" xfId="55463"/>
    <cellStyle name="Totale 3 8 9" xfId="55464"/>
    <cellStyle name="Totale 3 9" xfId="55465"/>
    <cellStyle name="Totale 3 9 10" xfId="55466"/>
    <cellStyle name="Totale 3 9 11" xfId="55467"/>
    <cellStyle name="Totale 3 9 12" xfId="55468"/>
    <cellStyle name="Totale 3 9 13" xfId="55469"/>
    <cellStyle name="Totale 3 9 14" xfId="55470"/>
    <cellStyle name="Totale 3 9 15" xfId="55471"/>
    <cellStyle name="Totale 3 9 16" xfId="55472"/>
    <cellStyle name="Totale 3 9 17" xfId="55473"/>
    <cellStyle name="Totale 3 9 2" xfId="55474"/>
    <cellStyle name="Totale 3 9 2 10" xfId="55475"/>
    <cellStyle name="Totale 3 9 2 11" xfId="55476"/>
    <cellStyle name="Totale 3 9 2 12" xfId="55477"/>
    <cellStyle name="Totale 3 9 2 13" xfId="55478"/>
    <cellStyle name="Totale 3 9 2 14" xfId="55479"/>
    <cellStyle name="Totale 3 9 2 15" xfId="55480"/>
    <cellStyle name="Totale 3 9 2 16" xfId="55481"/>
    <cellStyle name="Totale 3 9 2 2" xfId="55482"/>
    <cellStyle name="Totale 3 9 2 2 2" xfId="55483"/>
    <cellStyle name="Totale 3 9 2 2 3" xfId="55484"/>
    <cellStyle name="Totale 3 9 2 2 4" xfId="55485"/>
    <cellStyle name="Totale 3 9 2 2 5" xfId="55486"/>
    <cellStyle name="Totale 3 9 2 2 6" xfId="55487"/>
    <cellStyle name="Totale 3 9 2 2 7" xfId="55488"/>
    <cellStyle name="Totale 3 9 2 3" xfId="55489"/>
    <cellStyle name="Totale 3 9 2 4" xfId="55490"/>
    <cellStyle name="Totale 3 9 2 5" xfId="55491"/>
    <cellStyle name="Totale 3 9 2 6" xfId="55492"/>
    <cellStyle name="Totale 3 9 2 7" xfId="55493"/>
    <cellStyle name="Totale 3 9 2 8" xfId="55494"/>
    <cellStyle name="Totale 3 9 2 9" xfId="55495"/>
    <cellStyle name="Totale 3 9 3" xfId="55496"/>
    <cellStyle name="Totale 3 9 3 2" xfId="55497"/>
    <cellStyle name="Totale 3 9 3 3" xfId="55498"/>
    <cellStyle name="Totale 3 9 3 4" xfId="55499"/>
    <cellStyle name="Totale 3 9 3 5" xfId="55500"/>
    <cellStyle name="Totale 3 9 3 6" xfId="55501"/>
    <cellStyle name="Totale 3 9 3 7" xfId="55502"/>
    <cellStyle name="Totale 3 9 4" xfId="55503"/>
    <cellStyle name="Totale 3 9 5" xfId="55504"/>
    <cellStyle name="Totale 3 9 6" xfId="55505"/>
    <cellStyle name="Totale 3 9 7" xfId="55506"/>
    <cellStyle name="Totale 3 9 8" xfId="55507"/>
    <cellStyle name="Totale 3 9 9" xfId="55508"/>
    <cellStyle name="Totale 4" xfId="55509"/>
    <cellStyle name="Totale 4 10" xfId="55510"/>
    <cellStyle name="Totale 4 11" xfId="55511"/>
    <cellStyle name="Totale 4 12" xfId="55512"/>
    <cellStyle name="Totale 4 13" xfId="55513"/>
    <cellStyle name="Totale 4 14" xfId="55514"/>
    <cellStyle name="Totale 4 15" xfId="55515"/>
    <cellStyle name="Totale 4 16" xfId="55516"/>
    <cellStyle name="Totale 4 17" xfId="55517"/>
    <cellStyle name="Totale 4 2" xfId="55518"/>
    <cellStyle name="Totale 4 2 10" xfId="55519"/>
    <cellStyle name="Totale 4 2 11" xfId="55520"/>
    <cellStyle name="Totale 4 2 12" xfId="55521"/>
    <cellStyle name="Totale 4 2 13" xfId="55522"/>
    <cellStyle name="Totale 4 2 14" xfId="55523"/>
    <cellStyle name="Totale 4 2 15" xfId="55524"/>
    <cellStyle name="Totale 4 2 16" xfId="55525"/>
    <cellStyle name="Totale 4 2 2" xfId="55526"/>
    <cellStyle name="Totale 4 2 2 2" xfId="55527"/>
    <cellStyle name="Totale 4 2 2 3" xfId="55528"/>
    <cellStyle name="Totale 4 2 2 4" xfId="55529"/>
    <cellStyle name="Totale 4 2 2 5" xfId="55530"/>
    <cellStyle name="Totale 4 2 2 6" xfId="55531"/>
    <cellStyle name="Totale 4 2 2 7" xfId="55532"/>
    <cellStyle name="Totale 4 2 3" xfId="55533"/>
    <cellStyle name="Totale 4 2 4" xfId="55534"/>
    <cellStyle name="Totale 4 2 5" xfId="55535"/>
    <cellStyle name="Totale 4 2 6" xfId="55536"/>
    <cellStyle name="Totale 4 2 7" xfId="55537"/>
    <cellStyle name="Totale 4 2 8" xfId="55538"/>
    <cellStyle name="Totale 4 2 9" xfId="55539"/>
    <cellStyle name="Totale 4 3" xfId="55540"/>
    <cellStyle name="Totale 4 3 2" xfId="55541"/>
    <cellStyle name="Totale 4 3 3" xfId="55542"/>
    <cellStyle name="Totale 4 3 4" xfId="55543"/>
    <cellStyle name="Totale 4 3 5" xfId="55544"/>
    <cellStyle name="Totale 4 3 6" xfId="55545"/>
    <cellStyle name="Totale 4 3 7" xfId="55546"/>
    <cellStyle name="Totale 4 4" xfId="55547"/>
    <cellStyle name="Totale 4 5" xfId="55548"/>
    <cellStyle name="Totale 4 6" xfId="55549"/>
    <cellStyle name="Totale 4 7" xfId="55550"/>
    <cellStyle name="Totale 4 8" xfId="55551"/>
    <cellStyle name="Totale 4 9" xfId="55552"/>
    <cellStyle name="Totale 5" xfId="55553"/>
    <cellStyle name="Totale 5 10" xfId="55554"/>
    <cellStyle name="Totale 5 11" xfId="55555"/>
    <cellStyle name="Totale 5 12" xfId="55556"/>
    <cellStyle name="Totale 5 13" xfId="55557"/>
    <cellStyle name="Totale 5 14" xfId="55558"/>
    <cellStyle name="Totale 5 15" xfId="55559"/>
    <cellStyle name="Totale 5 16" xfId="55560"/>
    <cellStyle name="Totale 5 2" xfId="55561"/>
    <cellStyle name="Totale 5 2 2" xfId="55562"/>
    <cellStyle name="Totale 5 2 3" xfId="55563"/>
    <cellStyle name="Totale 5 2 4" xfId="55564"/>
    <cellStyle name="Totale 5 2 5" xfId="55565"/>
    <cellStyle name="Totale 5 2 6" xfId="55566"/>
    <cellStyle name="Totale 5 2 7" xfId="55567"/>
    <cellStyle name="Totale 5 3" xfId="55568"/>
    <cellStyle name="Totale 5 4" xfId="55569"/>
    <cellStyle name="Totale 5 5" xfId="55570"/>
    <cellStyle name="Totale 5 6" xfId="55571"/>
    <cellStyle name="Totale 5 7" xfId="55572"/>
    <cellStyle name="Totale 5 8" xfId="55573"/>
    <cellStyle name="Totale 5 9" xfId="55574"/>
    <cellStyle name="Totale 6" xfId="55575"/>
    <cellStyle name="Totale 6 2" xfId="55576"/>
    <cellStyle name="Totale 6 3" xfId="55577"/>
    <cellStyle name="Totale 6 4" xfId="55578"/>
    <cellStyle name="Totale 6 5" xfId="55579"/>
    <cellStyle name="Totale 6 6" xfId="55580"/>
    <cellStyle name="Totale 6 7" xfId="55581"/>
    <cellStyle name="Totale 7" xfId="55582"/>
    <cellStyle name="Totale 8" xfId="55583"/>
    <cellStyle name="Totale 9" xfId="55584"/>
    <cellStyle name="Totale_110922 Spain Financial Services 1645" xfId="55585"/>
    <cellStyle name="Tusenskille_Alternativer A B and C  021299" xfId="55586"/>
    <cellStyle name="UDI" xfId="55587"/>
    <cellStyle name="UDI 2" xfId="55588"/>
    <cellStyle name="Update" xfId="55589"/>
    <cellStyle name="Update 2" xfId="55590"/>
    <cellStyle name="Valore non valido" xfId="55591"/>
    <cellStyle name="Valore non valido 2" xfId="55592"/>
    <cellStyle name="Valore valido" xfId="55593"/>
    <cellStyle name="Valore valido 2" xfId="55594"/>
    <cellStyle name="Valuta (0)_filiali" xfId="55595"/>
    <cellStyle name="Warning Text 2" xfId="286"/>
    <cellStyle name="Warning Text 2 2" xfId="55596"/>
    <cellStyle name="Warning Text 2 2 2" xfId="55597"/>
    <cellStyle name="Warning Text 2 3" xfId="55598"/>
    <cellStyle name="Warning Text 2 3 2" xfId="55599"/>
    <cellStyle name="Warning Text 2 4" xfId="55600"/>
    <cellStyle name="Warning Text 3" xfId="287"/>
    <cellStyle name="Warning Text 3 2" xfId="55601"/>
    <cellStyle name="Warning Text 4" xfId="55602"/>
    <cellStyle name="Warning Text 4 2" xfId="55603"/>
    <cellStyle name="Warning Text 5" xfId="55604"/>
    <cellStyle name="Warning Text 5 2" xfId="55605"/>
    <cellStyle name="Warning Text 6" xfId="55606"/>
    <cellStyle name="Warning Text 6 2" xfId="55607"/>
    <cellStyle name="Warning Text 7" xfId="55608"/>
    <cellStyle name="Warning Text 7 2" xfId="55609"/>
    <cellStyle name="xxSSFTableDkGreen" xfId="55610"/>
    <cellStyle name="xxSSFTableLtGreen" xfId="55611"/>
    <cellStyle name="Обычный_TAB44" xfId="55612"/>
    <cellStyle name="標準_決算状況表_生保3" xfId="55613"/>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Bluebar</c:v>
          </c:tx>
          <c:invertIfNegative val="0"/>
          <c:dLbls>
            <c:txPr>
              <a:bodyPr/>
              <a:lstStyle/>
              <a:p>
                <a:pPr>
                  <a:defRPr sz="800">
                    <a:solidFill>
                      <a:schemeClr val="bg1"/>
                    </a:solidFill>
                  </a:defRPr>
                </a:pPr>
                <a:endParaRPr lang="en-US"/>
              </a:p>
            </c:txPr>
            <c:showLegendKey val="0"/>
            <c:showVal val="1"/>
            <c:showCatName val="0"/>
            <c:showSerName val="0"/>
            <c:showPercent val="0"/>
            <c:showBubbleSize val="0"/>
            <c:showLeaderLines val="0"/>
          </c:dLbls>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ser>
          <c:idx val="1"/>
          <c:order val="1"/>
          <c:tx>
            <c:v>ClearBar</c:v>
          </c:tx>
          <c:spPr>
            <a:noFill/>
          </c:spPr>
          <c:invertIfNegative val="0"/>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ser>
          <c:idx val="2"/>
          <c:order val="2"/>
          <c:tx>
            <c:v>RedAboveLine</c:v>
          </c:tx>
          <c:spPr>
            <a:solidFill>
              <a:schemeClr val="accent2"/>
            </a:solidFill>
          </c:spPr>
          <c:invertIfNegative val="0"/>
          <c:dLbls>
            <c:txPr>
              <a:bodyPr/>
              <a:lstStyle/>
              <a:p>
                <a:pPr>
                  <a:defRPr sz="750">
                    <a:solidFill>
                      <a:schemeClr val="bg1"/>
                    </a:solidFill>
                  </a:defRPr>
                </a:pPr>
                <a:endParaRPr lang="en-US"/>
              </a:p>
            </c:txPr>
            <c:dLblPos val="ctr"/>
            <c:showLegendKey val="0"/>
            <c:showVal val="1"/>
            <c:showCatName val="0"/>
            <c:showSerName val="0"/>
            <c:showPercent val="0"/>
            <c:showBubbleSize val="0"/>
            <c:showLeaderLines val="0"/>
          </c:dLbls>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ser>
          <c:idx val="3"/>
          <c:order val="3"/>
          <c:tx>
            <c:v>RedBelowLine</c:v>
          </c:tx>
          <c:spPr>
            <a:solidFill>
              <a:schemeClr val="accent2"/>
            </a:solidFill>
          </c:spPr>
          <c:invertIfNegative val="0"/>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overlap val="100"/>
        <c:axId val="135853184"/>
        <c:axId val="135854720"/>
      </c:barChart>
      <c:catAx>
        <c:axId val="135853184"/>
        <c:scaling>
          <c:orientation val="minMax"/>
        </c:scaling>
        <c:delete val="0"/>
        <c:axPos val="b"/>
        <c:numFmt formatCode="General" sourceLinked="1"/>
        <c:majorTickMark val="out"/>
        <c:minorTickMark val="none"/>
        <c:tickLblPos val="low"/>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5854720"/>
        <c:crosses val="autoZero"/>
        <c:auto val="1"/>
        <c:lblAlgn val="ctr"/>
        <c:lblOffset val="100"/>
        <c:noMultiLvlLbl val="0"/>
      </c:catAx>
      <c:valAx>
        <c:axId val="135854720"/>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35853184"/>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Bluebar</c:v>
          </c:tx>
          <c:invertIfNegative val="0"/>
          <c:dLbls>
            <c:txPr>
              <a:bodyPr/>
              <a:lstStyle/>
              <a:p>
                <a:pPr>
                  <a:defRPr sz="800">
                    <a:solidFill>
                      <a:schemeClr val="bg1"/>
                    </a:solidFill>
                  </a:defRPr>
                </a:pPr>
                <a:endParaRPr lang="en-US"/>
              </a:p>
            </c:txPr>
            <c:showLegendKey val="0"/>
            <c:showVal val="1"/>
            <c:showCatName val="0"/>
            <c:showSerName val="0"/>
            <c:showPercent val="0"/>
            <c:showBubbleSize val="0"/>
            <c:showLeaderLines val="0"/>
          </c:dLbls>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ser>
          <c:idx val="1"/>
          <c:order val="1"/>
          <c:tx>
            <c:v>ClearBar</c:v>
          </c:tx>
          <c:spPr>
            <a:noFill/>
          </c:spPr>
          <c:invertIfNegative val="0"/>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ser>
          <c:idx val="2"/>
          <c:order val="2"/>
          <c:tx>
            <c:v>RedAboveLine</c:v>
          </c:tx>
          <c:spPr>
            <a:solidFill>
              <a:schemeClr val="accent2"/>
            </a:solidFill>
          </c:spPr>
          <c:invertIfNegative val="0"/>
          <c:dLbls>
            <c:txPr>
              <a:bodyPr/>
              <a:lstStyle/>
              <a:p>
                <a:pPr>
                  <a:defRPr sz="750">
                    <a:solidFill>
                      <a:schemeClr val="bg1"/>
                    </a:solidFill>
                  </a:defRPr>
                </a:pPr>
                <a:endParaRPr lang="en-US"/>
              </a:p>
            </c:txPr>
            <c:dLblPos val="ctr"/>
            <c:showLegendKey val="0"/>
            <c:showVal val="1"/>
            <c:showCatName val="0"/>
            <c:showSerName val="0"/>
            <c:showPercent val="0"/>
            <c:showBubbleSize val="0"/>
            <c:showLeaderLines val="0"/>
          </c:dLbls>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ser>
          <c:idx val="3"/>
          <c:order val="3"/>
          <c:tx>
            <c:v>RedBelowLine</c:v>
          </c:tx>
          <c:spPr>
            <a:solidFill>
              <a:schemeClr val="accent2"/>
            </a:solidFill>
          </c:spPr>
          <c:invertIfNegative val="0"/>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overlap val="100"/>
        <c:axId val="138544256"/>
        <c:axId val="138545792"/>
      </c:barChart>
      <c:catAx>
        <c:axId val="138544256"/>
        <c:scaling>
          <c:orientation val="minMax"/>
        </c:scaling>
        <c:delete val="0"/>
        <c:axPos val="b"/>
        <c:numFmt formatCode="General" sourceLinked="1"/>
        <c:majorTickMark val="out"/>
        <c:minorTickMark val="none"/>
        <c:tickLblPos val="low"/>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8545792"/>
        <c:crosses val="autoZero"/>
        <c:auto val="1"/>
        <c:lblAlgn val="ctr"/>
        <c:lblOffset val="100"/>
        <c:noMultiLvlLbl val="0"/>
      </c:catAx>
      <c:valAx>
        <c:axId val="138545792"/>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38544256"/>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Bluebar</c:v>
          </c:tx>
          <c:invertIfNegative val="0"/>
          <c:dLbls>
            <c:txPr>
              <a:bodyPr/>
              <a:lstStyle/>
              <a:p>
                <a:pPr>
                  <a:defRPr sz="800">
                    <a:solidFill>
                      <a:schemeClr val="bg1"/>
                    </a:solidFill>
                  </a:defRPr>
                </a:pPr>
                <a:endParaRPr lang="en-US"/>
              </a:p>
            </c:txPr>
            <c:showLegendKey val="0"/>
            <c:showVal val="1"/>
            <c:showCatName val="0"/>
            <c:showSerName val="0"/>
            <c:showPercent val="0"/>
            <c:showBubbleSize val="0"/>
            <c:showLeaderLines val="0"/>
          </c:dLbls>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ser>
          <c:idx val="1"/>
          <c:order val="1"/>
          <c:tx>
            <c:v>ClearBar</c:v>
          </c:tx>
          <c:spPr>
            <a:noFill/>
          </c:spPr>
          <c:invertIfNegative val="0"/>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ser>
          <c:idx val="2"/>
          <c:order val="2"/>
          <c:tx>
            <c:v>RedAboveLine</c:v>
          </c:tx>
          <c:spPr>
            <a:solidFill>
              <a:schemeClr val="accent2"/>
            </a:solidFill>
          </c:spPr>
          <c:invertIfNegative val="0"/>
          <c:dLbls>
            <c:txPr>
              <a:bodyPr/>
              <a:lstStyle/>
              <a:p>
                <a:pPr>
                  <a:defRPr sz="750">
                    <a:solidFill>
                      <a:schemeClr val="bg1"/>
                    </a:solidFill>
                  </a:defRPr>
                </a:pPr>
                <a:endParaRPr lang="en-US"/>
              </a:p>
            </c:txPr>
            <c:dLblPos val="ctr"/>
            <c:showLegendKey val="0"/>
            <c:showVal val="1"/>
            <c:showCatName val="0"/>
            <c:showSerName val="0"/>
            <c:showPercent val="0"/>
            <c:showBubbleSize val="0"/>
            <c:showLeaderLines val="0"/>
          </c:dLbls>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ser>
          <c:idx val="3"/>
          <c:order val="3"/>
          <c:tx>
            <c:v>RedBelowLine</c:v>
          </c:tx>
          <c:spPr>
            <a:solidFill>
              <a:schemeClr val="accent2"/>
            </a:solidFill>
          </c:spPr>
          <c:invertIfNegative val="0"/>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overlap val="100"/>
        <c:axId val="138577024"/>
        <c:axId val="138578560"/>
      </c:barChart>
      <c:catAx>
        <c:axId val="138577024"/>
        <c:scaling>
          <c:orientation val="minMax"/>
        </c:scaling>
        <c:delete val="0"/>
        <c:axPos val="b"/>
        <c:numFmt formatCode="General" sourceLinked="1"/>
        <c:majorTickMark val="out"/>
        <c:minorTickMark val="none"/>
        <c:tickLblPos val="low"/>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8578560"/>
        <c:crosses val="autoZero"/>
        <c:auto val="1"/>
        <c:lblAlgn val="ctr"/>
        <c:lblOffset val="100"/>
        <c:noMultiLvlLbl val="0"/>
      </c:catAx>
      <c:valAx>
        <c:axId val="138578560"/>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38577024"/>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Bluebar</c:v>
          </c:tx>
          <c:invertIfNegative val="0"/>
          <c:dLbls>
            <c:txPr>
              <a:bodyPr/>
              <a:lstStyle/>
              <a:p>
                <a:pPr>
                  <a:defRPr sz="800">
                    <a:solidFill>
                      <a:schemeClr val="bg1"/>
                    </a:solidFill>
                  </a:defRPr>
                </a:pPr>
                <a:endParaRPr lang="en-US"/>
              </a:p>
            </c:txPr>
            <c:showLegendKey val="0"/>
            <c:showVal val="1"/>
            <c:showCatName val="0"/>
            <c:showSerName val="0"/>
            <c:showPercent val="0"/>
            <c:showBubbleSize val="0"/>
            <c:showLeaderLines val="0"/>
          </c:dLbls>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ser>
          <c:idx val="1"/>
          <c:order val="1"/>
          <c:tx>
            <c:v>ClearBar</c:v>
          </c:tx>
          <c:spPr>
            <a:noFill/>
          </c:spPr>
          <c:invertIfNegative val="0"/>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ser>
          <c:idx val="2"/>
          <c:order val="2"/>
          <c:tx>
            <c:v>RedAboveLine</c:v>
          </c:tx>
          <c:spPr>
            <a:solidFill>
              <a:schemeClr val="accent2"/>
            </a:solidFill>
          </c:spPr>
          <c:invertIfNegative val="0"/>
          <c:dLbls>
            <c:txPr>
              <a:bodyPr/>
              <a:lstStyle/>
              <a:p>
                <a:pPr>
                  <a:defRPr sz="750">
                    <a:solidFill>
                      <a:schemeClr val="bg1"/>
                    </a:solidFill>
                  </a:defRPr>
                </a:pPr>
                <a:endParaRPr lang="en-US"/>
              </a:p>
            </c:txPr>
            <c:dLblPos val="ctr"/>
            <c:showLegendKey val="0"/>
            <c:showVal val="1"/>
            <c:showCatName val="0"/>
            <c:showSerName val="0"/>
            <c:showPercent val="0"/>
            <c:showBubbleSize val="0"/>
            <c:showLeaderLines val="0"/>
          </c:dLbls>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ser>
          <c:idx val="3"/>
          <c:order val="3"/>
          <c:tx>
            <c:v>RedBelowLine</c:v>
          </c:tx>
          <c:spPr>
            <a:solidFill>
              <a:schemeClr val="accent2"/>
            </a:solidFill>
          </c:spPr>
          <c:invertIfNegative val="0"/>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overlap val="100"/>
        <c:axId val="138955392"/>
        <c:axId val="138977664"/>
      </c:barChart>
      <c:catAx>
        <c:axId val="138955392"/>
        <c:scaling>
          <c:orientation val="minMax"/>
        </c:scaling>
        <c:delete val="0"/>
        <c:axPos val="b"/>
        <c:numFmt formatCode="General" sourceLinked="1"/>
        <c:majorTickMark val="out"/>
        <c:minorTickMark val="none"/>
        <c:tickLblPos val="low"/>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8977664"/>
        <c:crosses val="autoZero"/>
        <c:auto val="1"/>
        <c:lblAlgn val="ctr"/>
        <c:lblOffset val="100"/>
        <c:noMultiLvlLbl val="0"/>
      </c:catAx>
      <c:valAx>
        <c:axId val="138977664"/>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38955392"/>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Bluebar</c:v>
          </c:tx>
          <c:invertIfNegative val="0"/>
          <c:dLbls>
            <c:txPr>
              <a:bodyPr/>
              <a:lstStyle/>
              <a:p>
                <a:pPr>
                  <a:defRPr sz="800">
                    <a:solidFill>
                      <a:schemeClr val="bg1"/>
                    </a:solidFill>
                  </a:defRPr>
                </a:pPr>
                <a:endParaRPr lang="en-US"/>
              </a:p>
            </c:txPr>
            <c:showLegendKey val="0"/>
            <c:showVal val="1"/>
            <c:showCatName val="0"/>
            <c:showSerName val="0"/>
            <c:showPercent val="0"/>
            <c:showBubbleSize val="0"/>
            <c:showLeaderLines val="0"/>
          </c:dLbls>
          <c:cat>
            <c:strRef>
              <c:f>'Main Results'!$T$48:$AA$48</c:f>
              <c:strCache>
                <c:ptCount val="8"/>
                <c:pt idx="0">
                  <c:v>CET1 Ratio 
at mid-year 2019, including retained earnings / losses of year to 30.06.2019</c:v>
                </c:pt>
                <c:pt idx="1">
                  <c:v>Aggregated adjustments due to the outcome of the AQR</c:v>
                </c:pt>
                <c:pt idx="2">
                  <c:v>AQR adjusted CET1 Ratio</c:v>
                </c:pt>
                <c:pt idx="3">
                  <c:v>Aggregate adjustments due to the outcome of 
the baseline scenario of the Stress Test 
to lowest capital level over the 3-year period</c:v>
                </c:pt>
                <c:pt idx="4">
                  <c:v>Adjusted CET1 Ratio after Baseline Scenario</c:v>
                </c:pt>
                <c:pt idx="5">
                  <c:v>AQR adjusted CET1 Ratio</c:v>
                </c:pt>
                <c:pt idx="6">
                  <c:v>Aggregate adjustments due to the outcome of 
the adverse scenario of the Stress Test
to lowest capital level over the 3-year period</c:v>
                </c:pt>
                <c:pt idx="7">
                  <c:v>Adjusted CET1 Ratio after Adverse Scenario</c:v>
                </c:pt>
              </c:strCache>
            </c:strRef>
          </c:cat>
          <c:val>
            <c:numRef>
              <c:f>'Main Results'!$T$49:$AA$49</c:f>
              <c:numCache>
                <c:formatCode>0.0%</c:formatCode>
                <c:ptCount val="8"/>
                <c:pt idx="0">
                  <c:v>0.18857366634757633</c:v>
                </c:pt>
                <c:pt idx="2">
                  <c:v>0.18551566377627815</c:v>
                </c:pt>
                <c:pt idx="4">
                  <c:v>0.18551566377627815</c:v>
                </c:pt>
                <c:pt idx="5">
                  <c:v>0.18551566377627815</c:v>
                </c:pt>
                <c:pt idx="7">
                  <c:v>0.133657979295528</c:v>
                </c:pt>
              </c:numCache>
            </c:numRef>
          </c:val>
        </c:ser>
        <c:ser>
          <c:idx val="1"/>
          <c:order val="1"/>
          <c:tx>
            <c:v>ClearBar</c:v>
          </c:tx>
          <c:spPr>
            <a:noFill/>
          </c:spPr>
          <c:invertIfNegative val="0"/>
          <c:cat>
            <c:strRef>
              <c:f>'Main Results'!$T$48:$AA$48</c:f>
              <c:strCache>
                <c:ptCount val="8"/>
                <c:pt idx="0">
                  <c:v>CET1 Ratio 
at mid-year 2019, including retained earnings / losses of year to 30.06.2019</c:v>
                </c:pt>
                <c:pt idx="1">
                  <c:v>Aggregated adjustments due to the outcome of the AQR</c:v>
                </c:pt>
                <c:pt idx="2">
                  <c:v>AQR adjusted CET1 Ratio</c:v>
                </c:pt>
                <c:pt idx="3">
                  <c:v>Aggregate adjustments due to the outcome of 
the baseline scenario of the Stress Test 
to lowest capital level over the 3-year period</c:v>
                </c:pt>
                <c:pt idx="4">
                  <c:v>Adjusted CET1 Ratio after Baseline Scenario</c:v>
                </c:pt>
                <c:pt idx="5">
                  <c:v>AQR adjusted CET1 Ratio</c:v>
                </c:pt>
                <c:pt idx="6">
                  <c:v>Aggregate adjustments due to the outcome of 
the adverse scenario of the Stress Test
to lowest capital level over the 3-year period</c:v>
                </c:pt>
                <c:pt idx="7">
                  <c:v>Adjusted CET1 Ratio after Adverse Scenario</c:v>
                </c:pt>
              </c:strCache>
            </c:strRef>
          </c:cat>
          <c:val>
            <c:numRef>
              <c:f>'Main Results'!$T$51:$Z$51</c:f>
              <c:numCache>
                <c:formatCode>0.0%</c:formatCode>
                <c:ptCount val="7"/>
                <c:pt idx="1">
                  <c:v>0.18551566377627815</c:v>
                </c:pt>
                <c:pt idx="3">
                  <c:v>0.18335694051738038</c:v>
                </c:pt>
                <c:pt idx="6">
                  <c:v>0.133657979295528</c:v>
                </c:pt>
              </c:numCache>
            </c:numRef>
          </c:val>
        </c:ser>
        <c:ser>
          <c:idx val="2"/>
          <c:order val="2"/>
          <c:tx>
            <c:v>RedAboveLine</c:v>
          </c:tx>
          <c:spPr>
            <a:solidFill>
              <a:schemeClr val="accent2"/>
            </a:solidFill>
          </c:spPr>
          <c:invertIfNegative val="0"/>
          <c:dLbls>
            <c:dLbl>
              <c:idx val="1"/>
              <c:layout>
                <c:manualLayout>
                  <c:x val="2.778117231544205E-17"/>
                  <c:y val="2.9913462942636814E-2"/>
                </c:manualLayout>
              </c:layout>
              <c:spPr/>
              <c:txPr>
                <a:bodyPr/>
                <a:lstStyle/>
                <a:p>
                  <a:pPr>
                    <a:defRPr sz="750">
                      <a:solidFill>
                        <a:sysClr val="windowText" lastClr="000000"/>
                      </a:solidFill>
                    </a:defRPr>
                  </a:pPr>
                  <a:endParaRPr lang="en-US"/>
                </a:p>
              </c:txPr>
              <c:dLblPos val="ctr"/>
              <c:showLegendKey val="0"/>
              <c:showVal val="1"/>
              <c:showCatName val="0"/>
              <c:showSerName val="0"/>
              <c:showPercent val="0"/>
              <c:showBubbleSize val="0"/>
            </c:dLbl>
            <c:dLbl>
              <c:idx val="3"/>
              <c:layout>
                <c:manualLayout>
                  <c:x val="0"/>
                  <c:y val="2.9913462942636814E-2"/>
                </c:manualLayout>
              </c:layout>
              <c:spPr/>
              <c:txPr>
                <a:bodyPr/>
                <a:lstStyle/>
                <a:p>
                  <a:pPr>
                    <a:defRPr sz="750">
                      <a:solidFill>
                        <a:sysClr val="windowText" lastClr="000000"/>
                      </a:solidFill>
                    </a:defRPr>
                  </a:pPr>
                  <a:endParaRPr lang="en-US"/>
                </a:p>
              </c:txPr>
              <c:dLblPos val="ctr"/>
              <c:showLegendKey val="0"/>
              <c:showVal val="1"/>
              <c:showCatName val="0"/>
              <c:showSerName val="0"/>
              <c:showPercent val="0"/>
              <c:showBubbleSize val="0"/>
            </c:dLbl>
            <c:txPr>
              <a:bodyPr/>
              <a:lstStyle/>
              <a:p>
                <a:pPr>
                  <a:defRPr sz="750">
                    <a:solidFill>
                      <a:schemeClr val="bg1"/>
                    </a:solidFill>
                  </a:defRPr>
                </a:pPr>
                <a:endParaRPr lang="en-US"/>
              </a:p>
            </c:txPr>
            <c:dLblPos val="ctr"/>
            <c:showLegendKey val="0"/>
            <c:showVal val="1"/>
            <c:showCatName val="0"/>
            <c:showSerName val="0"/>
            <c:showPercent val="0"/>
            <c:showBubbleSize val="0"/>
            <c:showLeaderLines val="0"/>
          </c:dLbls>
          <c:cat>
            <c:strRef>
              <c:f>'Main Results'!$T$48:$AA$48</c:f>
              <c:strCache>
                <c:ptCount val="8"/>
                <c:pt idx="0">
                  <c:v>CET1 Ratio 
at mid-year 2019, including retained earnings / losses of year to 30.06.2019</c:v>
                </c:pt>
                <c:pt idx="1">
                  <c:v>Aggregated adjustments due to the outcome of the AQR</c:v>
                </c:pt>
                <c:pt idx="2">
                  <c:v>AQR adjusted CET1 Ratio</c:v>
                </c:pt>
                <c:pt idx="3">
                  <c:v>Aggregate adjustments due to the outcome of 
the baseline scenario of the Stress Test 
to lowest capital level over the 3-year period</c:v>
                </c:pt>
                <c:pt idx="4">
                  <c:v>Adjusted CET1 Ratio after Baseline Scenario</c:v>
                </c:pt>
                <c:pt idx="5">
                  <c:v>AQR adjusted CET1 Ratio</c:v>
                </c:pt>
                <c:pt idx="6">
                  <c:v>Aggregate adjustments due to the outcome of 
the adverse scenario of the Stress Test
to lowest capital level over the 3-year period</c:v>
                </c:pt>
                <c:pt idx="7">
                  <c:v>Adjusted CET1 Ratio after Adverse Scenario</c:v>
                </c:pt>
              </c:strCache>
            </c:strRef>
          </c:cat>
          <c:val>
            <c:numRef>
              <c:f>'Main Results'!$T$50:$Z$50</c:f>
              <c:numCache>
                <c:formatCode>0.0%</c:formatCode>
                <c:ptCount val="7"/>
                <c:pt idx="1">
                  <c:v>3.0580025712981795E-3</c:v>
                </c:pt>
                <c:pt idx="3">
                  <c:v>2.1587232588977656E-3</c:v>
                </c:pt>
                <c:pt idx="6">
                  <c:v>5.1857684480750149E-2</c:v>
                </c:pt>
              </c:numCache>
            </c:numRef>
          </c:val>
        </c:ser>
        <c:ser>
          <c:idx val="3"/>
          <c:order val="3"/>
          <c:tx>
            <c:v>RedBelowLine</c:v>
          </c:tx>
          <c:spPr>
            <a:solidFill>
              <a:schemeClr val="accent2"/>
            </a:solidFill>
          </c:spPr>
          <c:invertIfNegative val="0"/>
          <c:cat>
            <c:strRef>
              <c:f>'Main Results'!$T$48:$AA$48</c:f>
              <c:strCache>
                <c:ptCount val="8"/>
                <c:pt idx="0">
                  <c:v>CET1 Ratio 
at mid-year 2019, including retained earnings / losses of year to 30.06.2019</c:v>
                </c:pt>
                <c:pt idx="1">
                  <c:v>Aggregated adjustments due to the outcome of the AQR</c:v>
                </c:pt>
                <c:pt idx="2">
                  <c:v>AQR adjusted CET1 Ratio</c:v>
                </c:pt>
                <c:pt idx="3">
                  <c:v>Aggregate adjustments due to the outcome of 
the baseline scenario of the Stress Test 
to lowest capital level over the 3-year period</c:v>
                </c:pt>
                <c:pt idx="4">
                  <c:v>Adjusted CET1 Ratio after Baseline Scenario</c:v>
                </c:pt>
                <c:pt idx="5">
                  <c:v>AQR adjusted CET1 Ratio</c:v>
                </c:pt>
                <c:pt idx="6">
                  <c:v>Aggregate adjustments due to the outcome of 
the adverse scenario of the Stress Test
to lowest capital level over the 3-year period</c:v>
                </c:pt>
                <c:pt idx="7">
                  <c:v>Adjusted CET1 Ratio after Adverse Scenario</c:v>
                </c:pt>
              </c:strCache>
            </c:strRef>
          </c:cat>
          <c:val>
            <c:numRef>
              <c:f>#REF!</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overlap val="100"/>
        <c:axId val="139021696"/>
        <c:axId val="139035776"/>
      </c:barChart>
      <c:catAx>
        <c:axId val="139021696"/>
        <c:scaling>
          <c:orientation val="minMax"/>
        </c:scaling>
        <c:delete val="0"/>
        <c:axPos val="b"/>
        <c:numFmt formatCode="General" sourceLinked="1"/>
        <c:majorTickMark val="out"/>
        <c:minorTickMark val="none"/>
        <c:tickLblPos val="low"/>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9035776"/>
        <c:crosses val="autoZero"/>
        <c:auto val="1"/>
        <c:lblAlgn val="ctr"/>
        <c:lblOffset val="100"/>
        <c:noMultiLvlLbl val="0"/>
      </c:catAx>
      <c:valAx>
        <c:axId val="139035776"/>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39021696"/>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2</xdr:col>
      <xdr:colOff>39832</xdr:colOff>
      <xdr:row>29</xdr:row>
      <xdr:rowOff>178377</xdr:rowOff>
    </xdr:from>
    <xdr:to>
      <xdr:col>3</xdr:col>
      <xdr:colOff>2854035</xdr:colOff>
      <xdr:row>54</xdr:row>
      <xdr:rowOff>55417</xdr:rowOff>
    </xdr:to>
    <xdr:pic>
      <xdr:nvPicPr>
        <xdr:cNvPr id="2" name="Picture 1"/>
        <xdr:cNvPicPr>
          <a:picLocks noChangeAspect="1"/>
        </xdr:cNvPicPr>
      </xdr:nvPicPr>
      <xdr:blipFill rotWithShape="1">
        <a:blip xmlns:r="http://schemas.openxmlformats.org/officeDocument/2006/relationships" r:embed="rId1"/>
        <a:srcRect l="408" r="-408"/>
        <a:stretch/>
      </xdr:blipFill>
      <xdr:spPr>
        <a:xfrm>
          <a:off x="1327612" y="14404917"/>
          <a:ext cx="8818763" cy="49976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76200</xdr:colOff>
      <xdr:row>43</xdr:row>
      <xdr:rowOff>28575</xdr:rowOff>
    </xdr:from>
    <xdr:to>
      <xdr:col>15</xdr:col>
      <xdr:colOff>1123950</xdr:colOff>
      <xdr:row>59</xdr:row>
      <xdr:rowOff>131775</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489585</xdr:colOff>
      <xdr:row>42</xdr:row>
      <xdr:rowOff>25308</xdr:rowOff>
    </xdr:from>
    <xdr:to>
      <xdr:col>11</xdr:col>
      <xdr:colOff>28575</xdr:colOff>
      <xdr:row>42</xdr:row>
      <xdr:rowOff>214782</xdr:rowOff>
    </xdr:to>
    <xdr:sp macro="" textlink="">
      <xdr:nvSpPr>
        <xdr:cNvPr id="15" name="TextBox 14"/>
        <xdr:cNvSpPr txBox="1"/>
      </xdr:nvSpPr>
      <xdr:spPr bwMode="auto">
        <a:xfrm>
          <a:off x="3750945" y="13985148"/>
          <a:ext cx="2678430" cy="1894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Baseline</a:t>
          </a:r>
        </a:p>
      </xdr:txBody>
    </xdr:sp>
    <xdr:clientData/>
  </xdr:twoCellAnchor>
  <xdr:twoCellAnchor>
    <xdr:from>
      <xdr:col>11</xdr:col>
      <xdr:colOff>154305</xdr:colOff>
      <xdr:row>42</xdr:row>
      <xdr:rowOff>36195</xdr:rowOff>
    </xdr:from>
    <xdr:to>
      <xdr:col>15</xdr:col>
      <xdr:colOff>941082</xdr:colOff>
      <xdr:row>42</xdr:row>
      <xdr:rowOff>216195</xdr:rowOff>
    </xdr:to>
    <xdr:sp macro="" textlink="">
      <xdr:nvSpPr>
        <xdr:cNvPr id="16" name="TextBox 15"/>
        <xdr:cNvSpPr txBox="1"/>
      </xdr:nvSpPr>
      <xdr:spPr bwMode="auto">
        <a:xfrm>
          <a:off x="6555105" y="13996035"/>
          <a:ext cx="2927997"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Adverse</a:t>
          </a:r>
        </a:p>
      </xdr:txBody>
    </xdr:sp>
    <xdr:clientData/>
  </xdr:twoCellAnchor>
  <xdr:twoCellAnchor>
    <xdr:from>
      <xdr:col>3</xdr:col>
      <xdr:colOff>160020</xdr:colOff>
      <xdr:row>42</xdr:row>
      <xdr:rowOff>30751</xdr:rowOff>
    </xdr:from>
    <xdr:to>
      <xdr:col>5</xdr:col>
      <xdr:colOff>403859</xdr:colOff>
      <xdr:row>42</xdr:row>
      <xdr:rowOff>210751</xdr:rowOff>
    </xdr:to>
    <xdr:sp macro="" textlink="">
      <xdr:nvSpPr>
        <xdr:cNvPr id="17" name="TextBox 16"/>
        <xdr:cNvSpPr txBox="1"/>
      </xdr:nvSpPr>
      <xdr:spPr bwMode="auto">
        <a:xfrm>
          <a:off x="1752600" y="13990591"/>
          <a:ext cx="1912619"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a:r>
            <a:rPr lang="en-GB" sz="1100">
              <a:latin typeface="Arial" panose="020B0604020202020204" pitchFamily="34" charset="0"/>
              <a:cs typeface="Arial" panose="020B0604020202020204" pitchFamily="34" charset="0"/>
            </a:rPr>
            <a:t>Overview AQR</a:t>
          </a:r>
        </a:p>
      </xdr:txBody>
    </xdr:sp>
    <xdr:clientData/>
  </xdr:twoCellAnchor>
  <xdr:twoCellAnchor>
    <xdr:from>
      <xdr:col>2</xdr:col>
      <xdr:colOff>76200</xdr:colOff>
      <xdr:row>43</xdr:row>
      <xdr:rowOff>28575</xdr:rowOff>
    </xdr:from>
    <xdr:to>
      <xdr:col>15</xdr:col>
      <xdr:colOff>1123950</xdr:colOff>
      <xdr:row>59</xdr:row>
      <xdr:rowOff>131775</xdr:rowOff>
    </xdr:to>
    <xdr:graphicFrame macro="">
      <xdr:nvGraphicFramePr>
        <xdr:cNvPr id="18"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489585</xdr:colOff>
      <xdr:row>42</xdr:row>
      <xdr:rowOff>25308</xdr:rowOff>
    </xdr:from>
    <xdr:to>
      <xdr:col>11</xdr:col>
      <xdr:colOff>28575</xdr:colOff>
      <xdr:row>42</xdr:row>
      <xdr:rowOff>214782</xdr:rowOff>
    </xdr:to>
    <xdr:sp macro="" textlink="">
      <xdr:nvSpPr>
        <xdr:cNvPr id="19" name="TextBox 18"/>
        <xdr:cNvSpPr txBox="1"/>
      </xdr:nvSpPr>
      <xdr:spPr bwMode="auto">
        <a:xfrm>
          <a:off x="3750945" y="13985148"/>
          <a:ext cx="2678430" cy="1894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Baseline</a:t>
          </a:r>
        </a:p>
      </xdr:txBody>
    </xdr:sp>
    <xdr:clientData/>
  </xdr:twoCellAnchor>
  <xdr:twoCellAnchor>
    <xdr:from>
      <xdr:col>11</xdr:col>
      <xdr:colOff>154305</xdr:colOff>
      <xdr:row>42</xdr:row>
      <xdr:rowOff>36195</xdr:rowOff>
    </xdr:from>
    <xdr:to>
      <xdr:col>15</xdr:col>
      <xdr:colOff>941082</xdr:colOff>
      <xdr:row>42</xdr:row>
      <xdr:rowOff>216195</xdr:rowOff>
    </xdr:to>
    <xdr:sp macro="" textlink="">
      <xdr:nvSpPr>
        <xdr:cNvPr id="20" name="TextBox 19"/>
        <xdr:cNvSpPr txBox="1"/>
      </xdr:nvSpPr>
      <xdr:spPr bwMode="auto">
        <a:xfrm>
          <a:off x="6555105" y="13996035"/>
          <a:ext cx="2927997"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Adverse</a:t>
          </a:r>
        </a:p>
      </xdr:txBody>
    </xdr:sp>
    <xdr:clientData/>
  </xdr:twoCellAnchor>
  <xdr:twoCellAnchor>
    <xdr:from>
      <xdr:col>3</xdr:col>
      <xdr:colOff>160020</xdr:colOff>
      <xdr:row>42</xdr:row>
      <xdr:rowOff>30751</xdr:rowOff>
    </xdr:from>
    <xdr:to>
      <xdr:col>5</xdr:col>
      <xdr:colOff>403859</xdr:colOff>
      <xdr:row>42</xdr:row>
      <xdr:rowOff>210751</xdr:rowOff>
    </xdr:to>
    <xdr:sp macro="" textlink="">
      <xdr:nvSpPr>
        <xdr:cNvPr id="21" name="TextBox 20"/>
        <xdr:cNvSpPr txBox="1"/>
      </xdr:nvSpPr>
      <xdr:spPr bwMode="auto">
        <a:xfrm>
          <a:off x="1752600" y="13990591"/>
          <a:ext cx="1912619"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a:r>
            <a:rPr lang="en-GB" sz="1100">
              <a:latin typeface="Arial" panose="020B0604020202020204" pitchFamily="34" charset="0"/>
              <a:cs typeface="Arial" panose="020B0604020202020204" pitchFamily="34" charset="0"/>
            </a:rPr>
            <a:t>Overview AQR</a:t>
          </a:r>
        </a:p>
      </xdr:txBody>
    </xdr:sp>
    <xdr:clientData/>
  </xdr:twoCellAnchor>
  <xdr:twoCellAnchor>
    <xdr:from>
      <xdr:col>2</xdr:col>
      <xdr:colOff>76200</xdr:colOff>
      <xdr:row>43</xdr:row>
      <xdr:rowOff>28575</xdr:rowOff>
    </xdr:from>
    <xdr:to>
      <xdr:col>15</xdr:col>
      <xdr:colOff>1123950</xdr:colOff>
      <xdr:row>59</xdr:row>
      <xdr:rowOff>131775</xdr:rowOff>
    </xdr:to>
    <xdr:graphicFrame macro="">
      <xdr:nvGraphicFramePr>
        <xdr:cNvPr id="22"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489585</xdr:colOff>
      <xdr:row>42</xdr:row>
      <xdr:rowOff>25308</xdr:rowOff>
    </xdr:from>
    <xdr:to>
      <xdr:col>11</xdr:col>
      <xdr:colOff>28575</xdr:colOff>
      <xdr:row>42</xdr:row>
      <xdr:rowOff>214782</xdr:rowOff>
    </xdr:to>
    <xdr:sp macro="" textlink="">
      <xdr:nvSpPr>
        <xdr:cNvPr id="23" name="TextBox 22"/>
        <xdr:cNvSpPr txBox="1"/>
      </xdr:nvSpPr>
      <xdr:spPr bwMode="auto">
        <a:xfrm>
          <a:off x="3750945" y="13985148"/>
          <a:ext cx="2678430" cy="1894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Baseline</a:t>
          </a:r>
        </a:p>
      </xdr:txBody>
    </xdr:sp>
    <xdr:clientData/>
  </xdr:twoCellAnchor>
  <xdr:twoCellAnchor>
    <xdr:from>
      <xdr:col>11</xdr:col>
      <xdr:colOff>154305</xdr:colOff>
      <xdr:row>42</xdr:row>
      <xdr:rowOff>36195</xdr:rowOff>
    </xdr:from>
    <xdr:to>
      <xdr:col>15</xdr:col>
      <xdr:colOff>941082</xdr:colOff>
      <xdr:row>42</xdr:row>
      <xdr:rowOff>216195</xdr:rowOff>
    </xdr:to>
    <xdr:sp macro="" textlink="">
      <xdr:nvSpPr>
        <xdr:cNvPr id="24" name="TextBox 23"/>
        <xdr:cNvSpPr txBox="1"/>
      </xdr:nvSpPr>
      <xdr:spPr bwMode="auto">
        <a:xfrm>
          <a:off x="6555105" y="13996035"/>
          <a:ext cx="2927997"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Adverse</a:t>
          </a:r>
        </a:p>
      </xdr:txBody>
    </xdr:sp>
    <xdr:clientData/>
  </xdr:twoCellAnchor>
  <xdr:twoCellAnchor>
    <xdr:from>
      <xdr:col>3</xdr:col>
      <xdr:colOff>160020</xdr:colOff>
      <xdr:row>42</xdr:row>
      <xdr:rowOff>30751</xdr:rowOff>
    </xdr:from>
    <xdr:to>
      <xdr:col>5</xdr:col>
      <xdr:colOff>403859</xdr:colOff>
      <xdr:row>42</xdr:row>
      <xdr:rowOff>210751</xdr:rowOff>
    </xdr:to>
    <xdr:sp macro="" textlink="">
      <xdr:nvSpPr>
        <xdr:cNvPr id="25" name="TextBox 24"/>
        <xdr:cNvSpPr txBox="1"/>
      </xdr:nvSpPr>
      <xdr:spPr bwMode="auto">
        <a:xfrm>
          <a:off x="1752600" y="13990591"/>
          <a:ext cx="1912619"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a:r>
            <a:rPr lang="en-GB" sz="1100">
              <a:latin typeface="Arial" panose="020B0604020202020204" pitchFamily="34" charset="0"/>
              <a:cs typeface="Arial" panose="020B0604020202020204" pitchFamily="34" charset="0"/>
            </a:rPr>
            <a:t>Overview AQR</a:t>
          </a:r>
        </a:p>
      </xdr:txBody>
    </xdr:sp>
    <xdr:clientData/>
  </xdr:twoCellAnchor>
  <xdr:twoCellAnchor>
    <xdr:from>
      <xdr:col>2</xdr:col>
      <xdr:colOff>76200</xdr:colOff>
      <xdr:row>43</xdr:row>
      <xdr:rowOff>28575</xdr:rowOff>
    </xdr:from>
    <xdr:to>
      <xdr:col>15</xdr:col>
      <xdr:colOff>1123950</xdr:colOff>
      <xdr:row>59</xdr:row>
      <xdr:rowOff>131775</xdr:rowOff>
    </xdr:to>
    <xdr:graphicFrame macro="">
      <xdr:nvGraphicFramePr>
        <xdr:cNvPr id="26"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489585</xdr:colOff>
      <xdr:row>42</xdr:row>
      <xdr:rowOff>25308</xdr:rowOff>
    </xdr:from>
    <xdr:to>
      <xdr:col>11</xdr:col>
      <xdr:colOff>28575</xdr:colOff>
      <xdr:row>42</xdr:row>
      <xdr:rowOff>214782</xdr:rowOff>
    </xdr:to>
    <xdr:sp macro="" textlink="">
      <xdr:nvSpPr>
        <xdr:cNvPr id="27" name="TextBox 26"/>
        <xdr:cNvSpPr txBox="1"/>
      </xdr:nvSpPr>
      <xdr:spPr bwMode="auto">
        <a:xfrm>
          <a:off x="3750945" y="13985148"/>
          <a:ext cx="2678430" cy="1894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Baseline</a:t>
          </a:r>
        </a:p>
      </xdr:txBody>
    </xdr:sp>
    <xdr:clientData/>
  </xdr:twoCellAnchor>
  <xdr:twoCellAnchor>
    <xdr:from>
      <xdr:col>11</xdr:col>
      <xdr:colOff>154305</xdr:colOff>
      <xdr:row>42</xdr:row>
      <xdr:rowOff>36195</xdr:rowOff>
    </xdr:from>
    <xdr:to>
      <xdr:col>15</xdr:col>
      <xdr:colOff>941082</xdr:colOff>
      <xdr:row>42</xdr:row>
      <xdr:rowOff>216195</xdr:rowOff>
    </xdr:to>
    <xdr:sp macro="" textlink="">
      <xdr:nvSpPr>
        <xdr:cNvPr id="28" name="TextBox 27"/>
        <xdr:cNvSpPr txBox="1"/>
      </xdr:nvSpPr>
      <xdr:spPr bwMode="auto">
        <a:xfrm>
          <a:off x="6555105" y="13996035"/>
          <a:ext cx="2927997"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Adverse</a:t>
          </a:r>
        </a:p>
      </xdr:txBody>
    </xdr:sp>
    <xdr:clientData/>
  </xdr:twoCellAnchor>
  <xdr:twoCellAnchor>
    <xdr:from>
      <xdr:col>3</xdr:col>
      <xdr:colOff>160020</xdr:colOff>
      <xdr:row>42</xdr:row>
      <xdr:rowOff>30751</xdr:rowOff>
    </xdr:from>
    <xdr:to>
      <xdr:col>5</xdr:col>
      <xdr:colOff>403859</xdr:colOff>
      <xdr:row>42</xdr:row>
      <xdr:rowOff>210751</xdr:rowOff>
    </xdr:to>
    <xdr:sp macro="" textlink="">
      <xdr:nvSpPr>
        <xdr:cNvPr id="29" name="TextBox 28"/>
        <xdr:cNvSpPr txBox="1"/>
      </xdr:nvSpPr>
      <xdr:spPr bwMode="auto">
        <a:xfrm>
          <a:off x="1752600" y="13990591"/>
          <a:ext cx="1912619"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a:r>
            <a:rPr lang="en-GB" sz="1100">
              <a:latin typeface="Arial" panose="020B0604020202020204" pitchFamily="34" charset="0"/>
              <a:cs typeface="Arial" panose="020B0604020202020204" pitchFamily="34" charset="0"/>
            </a:rPr>
            <a:t>Overview AQR</a:t>
          </a:r>
        </a:p>
      </xdr:txBody>
    </xdr:sp>
    <xdr:clientData/>
  </xdr:twoCellAnchor>
  <xdr:twoCellAnchor>
    <xdr:from>
      <xdr:col>2</xdr:col>
      <xdr:colOff>76200</xdr:colOff>
      <xdr:row>43</xdr:row>
      <xdr:rowOff>28575</xdr:rowOff>
    </xdr:from>
    <xdr:to>
      <xdr:col>15</xdr:col>
      <xdr:colOff>1123950</xdr:colOff>
      <xdr:row>59</xdr:row>
      <xdr:rowOff>131775</xdr:rowOff>
    </xdr:to>
    <xdr:graphicFrame macro="">
      <xdr:nvGraphicFramePr>
        <xdr:cNvPr id="30"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489585</xdr:colOff>
      <xdr:row>42</xdr:row>
      <xdr:rowOff>25308</xdr:rowOff>
    </xdr:from>
    <xdr:to>
      <xdr:col>11</xdr:col>
      <xdr:colOff>28575</xdr:colOff>
      <xdr:row>42</xdr:row>
      <xdr:rowOff>214782</xdr:rowOff>
    </xdr:to>
    <xdr:sp macro="" textlink="">
      <xdr:nvSpPr>
        <xdr:cNvPr id="31" name="TextBox 30"/>
        <xdr:cNvSpPr txBox="1"/>
      </xdr:nvSpPr>
      <xdr:spPr bwMode="auto">
        <a:xfrm>
          <a:off x="3750945" y="13985148"/>
          <a:ext cx="2678430" cy="1894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Baseline</a:t>
          </a:r>
        </a:p>
      </xdr:txBody>
    </xdr:sp>
    <xdr:clientData/>
  </xdr:twoCellAnchor>
  <xdr:twoCellAnchor>
    <xdr:from>
      <xdr:col>11</xdr:col>
      <xdr:colOff>154305</xdr:colOff>
      <xdr:row>42</xdr:row>
      <xdr:rowOff>36195</xdr:rowOff>
    </xdr:from>
    <xdr:to>
      <xdr:col>15</xdr:col>
      <xdr:colOff>941082</xdr:colOff>
      <xdr:row>42</xdr:row>
      <xdr:rowOff>216195</xdr:rowOff>
    </xdr:to>
    <xdr:sp macro="" textlink="">
      <xdr:nvSpPr>
        <xdr:cNvPr id="32" name="TextBox 31"/>
        <xdr:cNvSpPr txBox="1"/>
      </xdr:nvSpPr>
      <xdr:spPr bwMode="auto">
        <a:xfrm>
          <a:off x="6555105" y="13996035"/>
          <a:ext cx="2927997"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Adverse</a:t>
          </a:r>
        </a:p>
      </xdr:txBody>
    </xdr:sp>
    <xdr:clientData/>
  </xdr:twoCellAnchor>
  <xdr:twoCellAnchor>
    <xdr:from>
      <xdr:col>3</xdr:col>
      <xdr:colOff>160020</xdr:colOff>
      <xdr:row>42</xdr:row>
      <xdr:rowOff>30751</xdr:rowOff>
    </xdr:from>
    <xdr:to>
      <xdr:col>5</xdr:col>
      <xdr:colOff>403859</xdr:colOff>
      <xdr:row>42</xdr:row>
      <xdr:rowOff>210751</xdr:rowOff>
    </xdr:to>
    <xdr:sp macro="" textlink="">
      <xdr:nvSpPr>
        <xdr:cNvPr id="33" name="TextBox 32"/>
        <xdr:cNvSpPr txBox="1"/>
      </xdr:nvSpPr>
      <xdr:spPr bwMode="auto">
        <a:xfrm>
          <a:off x="1752600" y="13990591"/>
          <a:ext cx="1912619"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a:r>
            <a:rPr lang="en-GB" sz="1100">
              <a:latin typeface="Arial" panose="020B0604020202020204" pitchFamily="34" charset="0"/>
              <a:cs typeface="Arial" panose="020B0604020202020204" pitchFamily="34" charset="0"/>
            </a:rPr>
            <a:t>Overview AQR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164890</xdr:colOff>
      <xdr:row>21</xdr:row>
      <xdr:rowOff>2186</xdr:rowOff>
    </xdr:from>
    <xdr:to>
      <xdr:col>2</xdr:col>
      <xdr:colOff>164890</xdr:colOff>
      <xdr:row>23</xdr:row>
      <xdr:rowOff>46748</xdr:rowOff>
    </xdr:to>
    <xdr:cxnSp macro="">
      <xdr:nvCxnSpPr>
        <xdr:cNvPr id="2" name="Straight Arrow Connector 1"/>
        <xdr:cNvCxnSpPr/>
      </xdr:nvCxnSpPr>
      <xdr:spPr>
        <a:xfrm>
          <a:off x="1414570" y="5427626"/>
          <a:ext cx="0" cy="3341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89647</xdr:colOff>
      <xdr:row>19</xdr:row>
      <xdr:rowOff>11206</xdr:rowOff>
    </xdr:from>
    <xdr:to>
      <xdr:col>4</xdr:col>
      <xdr:colOff>582706</xdr:colOff>
      <xdr:row>19</xdr:row>
      <xdr:rowOff>11207</xdr:rowOff>
    </xdr:to>
    <xdr:cxnSp macro="">
      <xdr:nvCxnSpPr>
        <xdr:cNvPr id="3" name="Straight Arrow Connector 2"/>
        <xdr:cNvCxnSpPr/>
      </xdr:nvCxnSpPr>
      <xdr:spPr>
        <a:xfrm>
          <a:off x="1727947" y="4979446"/>
          <a:ext cx="2565699"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H58"/>
  <sheetViews>
    <sheetView showGridLines="0" tabSelected="1" view="pageBreakPreview" topLeftCell="A17" zoomScale="55" zoomScaleNormal="55" zoomScaleSheetLayoutView="55" workbookViewId="0">
      <selection activeCell="E21" sqref="E21"/>
    </sheetView>
  </sheetViews>
  <sheetFormatPr defaultColWidth="0" defaultRowHeight="13.95" customHeight="1" zeroHeight="1"/>
  <cols>
    <col min="1" max="1" width="9.6640625" style="248" customWidth="1"/>
    <col min="2" max="2" width="9.109375" style="248" customWidth="1"/>
    <col min="3" max="3" width="87.5546875" style="251" customWidth="1"/>
    <col min="4" max="4" width="51.6640625" style="251" customWidth="1"/>
    <col min="5" max="5" width="52.6640625" style="251" customWidth="1"/>
    <col min="6" max="6" width="122.5546875" style="251" customWidth="1"/>
    <col min="7" max="7" width="10.33203125" style="248" customWidth="1"/>
    <col min="8" max="8" width="9.109375" style="248" customWidth="1"/>
    <col min="9" max="16384" width="9.109375" style="248" hidden="1"/>
  </cols>
  <sheetData>
    <row r="1" spans="1:8" ht="23.4" customHeight="1" thickBot="1">
      <c r="A1" s="1"/>
      <c r="B1" s="1"/>
      <c r="C1" s="247"/>
      <c r="D1" s="247"/>
      <c r="E1" s="247"/>
      <c r="F1" s="247"/>
      <c r="G1" s="1"/>
      <c r="H1" s="1"/>
    </row>
    <row r="2" spans="1:8" ht="30.6" customHeight="1" thickBot="1">
      <c r="A2" s="1"/>
      <c r="B2" s="348" t="s">
        <v>243</v>
      </c>
      <c r="C2" s="349"/>
      <c r="D2" s="349"/>
      <c r="E2" s="349"/>
      <c r="F2" s="349"/>
      <c r="G2" s="350"/>
      <c r="H2" s="1"/>
    </row>
    <row r="3" spans="1:8" s="249" customFormat="1" ht="13.8">
      <c r="A3" s="196"/>
      <c r="C3" s="250" t="s">
        <v>377</v>
      </c>
      <c r="D3" s="250"/>
      <c r="E3" s="250"/>
      <c r="F3" s="250"/>
      <c r="H3" s="196"/>
    </row>
    <row r="4" spans="1:8" ht="13.8">
      <c r="A4" s="1"/>
      <c r="C4" s="251" t="s">
        <v>244</v>
      </c>
      <c r="H4" s="1"/>
    </row>
    <row r="5" spans="1:8" ht="13.8">
      <c r="A5" s="1"/>
      <c r="C5" s="252"/>
      <c r="H5" s="1"/>
    </row>
    <row r="6" spans="1:8" ht="13.8">
      <c r="A6" s="1"/>
      <c r="H6" s="1"/>
    </row>
    <row r="7" spans="1:8" ht="13.8">
      <c r="A7" s="1"/>
      <c r="C7" s="253" t="s">
        <v>245</v>
      </c>
      <c r="H7" s="1"/>
    </row>
    <row r="8" spans="1:8" ht="13.8">
      <c r="A8" s="1"/>
      <c r="H8" s="1"/>
    </row>
    <row r="9" spans="1:8" ht="13.8">
      <c r="A9" s="1"/>
      <c r="C9" s="254" t="s">
        <v>246</v>
      </c>
      <c r="H9" s="1"/>
    </row>
    <row r="10" spans="1:8" ht="162" customHeight="1">
      <c r="A10" s="1"/>
      <c r="C10" s="351"/>
      <c r="D10" s="352"/>
      <c r="E10" s="352"/>
      <c r="F10" s="353"/>
      <c r="G10" s="255"/>
      <c r="H10" s="1"/>
    </row>
    <row r="11" spans="1:8" ht="12" customHeight="1">
      <c r="A11" s="1"/>
      <c r="C11" s="256"/>
      <c r="H11" s="1"/>
    </row>
    <row r="12" spans="1:8" ht="14.4" customHeight="1">
      <c r="A12" s="1"/>
      <c r="B12" s="354" t="s">
        <v>247</v>
      </c>
      <c r="C12" s="354"/>
      <c r="D12" s="354"/>
      <c r="E12" s="354"/>
      <c r="F12" s="354"/>
      <c r="G12" s="354"/>
      <c r="H12" s="1"/>
    </row>
    <row r="13" spans="1:8" ht="13.8">
      <c r="A13" s="1"/>
      <c r="C13" s="257"/>
      <c r="D13" s="248"/>
      <c r="H13" s="1"/>
    </row>
    <row r="14" spans="1:8" ht="69">
      <c r="A14" s="1"/>
      <c r="C14" s="258" t="s">
        <v>409</v>
      </c>
      <c r="H14" s="1"/>
    </row>
    <row r="15" spans="1:8" ht="69">
      <c r="A15" s="1"/>
      <c r="C15" s="257" t="s">
        <v>248</v>
      </c>
      <c r="D15" s="248"/>
      <c r="H15" s="1"/>
    </row>
    <row r="16" spans="1:8" ht="55.2">
      <c r="A16" s="1"/>
      <c r="C16" s="257" t="s">
        <v>249</v>
      </c>
      <c r="D16" s="248"/>
      <c r="H16" s="1"/>
    </row>
    <row r="17" spans="1:8" ht="13.8">
      <c r="A17" s="1"/>
      <c r="C17" s="257"/>
      <c r="D17" s="248"/>
      <c r="H17" s="1"/>
    </row>
    <row r="18" spans="1:8" ht="14.4" customHeight="1">
      <c r="A18" s="1"/>
      <c r="B18" s="354" t="s">
        <v>250</v>
      </c>
      <c r="C18" s="354"/>
      <c r="D18" s="354"/>
      <c r="E18" s="354"/>
      <c r="F18" s="354"/>
      <c r="G18" s="354"/>
      <c r="H18" s="1"/>
    </row>
    <row r="19" spans="1:8" ht="13.8">
      <c r="A19" s="1"/>
      <c r="H19" s="1"/>
    </row>
    <row r="20" spans="1:8" ht="16.5" customHeight="1">
      <c r="A20" s="1"/>
      <c r="C20" s="259" t="s">
        <v>251</v>
      </c>
      <c r="D20" s="259" t="s">
        <v>252</v>
      </c>
      <c r="E20" s="259" t="s">
        <v>253</v>
      </c>
      <c r="F20" s="259" t="s">
        <v>254</v>
      </c>
      <c r="H20" s="1"/>
    </row>
    <row r="21" spans="1:8" ht="84" customHeight="1">
      <c r="A21" s="1"/>
      <c r="C21" s="260" t="s">
        <v>411</v>
      </c>
      <c r="D21" s="261" t="s">
        <v>412</v>
      </c>
      <c r="E21" s="261" t="s">
        <v>255</v>
      </c>
      <c r="F21" s="261" t="s">
        <v>256</v>
      </c>
      <c r="H21" s="1"/>
    </row>
    <row r="22" spans="1:8" ht="52.95" customHeight="1">
      <c r="A22" s="1"/>
      <c r="C22" s="262" t="s">
        <v>257</v>
      </c>
      <c r="D22" s="263" t="s">
        <v>258</v>
      </c>
      <c r="E22" s="263" t="s">
        <v>259</v>
      </c>
      <c r="F22" s="263"/>
      <c r="G22" s="264"/>
      <c r="H22" s="1"/>
    </row>
    <row r="23" spans="1:8" ht="84.75" customHeight="1">
      <c r="A23" s="1"/>
      <c r="C23" s="265" t="s">
        <v>410</v>
      </c>
      <c r="D23" s="266" t="s">
        <v>260</v>
      </c>
      <c r="E23" s="266"/>
      <c r="F23" s="266" t="s">
        <v>261</v>
      </c>
      <c r="H23" s="1"/>
    </row>
    <row r="24" spans="1:8" ht="101.4" customHeight="1">
      <c r="A24" s="1"/>
      <c r="C24" s="267" t="s">
        <v>262</v>
      </c>
      <c r="D24" s="263" t="s">
        <v>263</v>
      </c>
      <c r="E24" s="263" t="s">
        <v>379</v>
      </c>
      <c r="F24" s="268" t="s">
        <v>264</v>
      </c>
      <c r="H24" s="1"/>
    </row>
    <row r="25" spans="1:8" ht="69.75" customHeight="1">
      <c r="A25" s="1"/>
      <c r="C25" s="269" t="s">
        <v>148</v>
      </c>
      <c r="D25" s="266" t="s">
        <v>265</v>
      </c>
      <c r="E25" s="266" t="s">
        <v>266</v>
      </c>
      <c r="F25" s="270" t="s">
        <v>267</v>
      </c>
      <c r="H25" s="1"/>
    </row>
    <row r="26" spans="1:8" ht="68.25" customHeight="1">
      <c r="A26" s="1"/>
      <c r="C26" s="271" t="s">
        <v>268</v>
      </c>
      <c r="D26" s="272" t="s">
        <v>269</v>
      </c>
      <c r="E26" s="272"/>
      <c r="F26" s="272" t="s">
        <v>270</v>
      </c>
      <c r="H26" s="1"/>
    </row>
    <row r="27" spans="1:8" ht="13.8">
      <c r="A27" s="1"/>
      <c r="C27" s="257"/>
      <c r="D27" s="257"/>
      <c r="E27" s="257"/>
      <c r="F27" s="257"/>
      <c r="H27" s="1"/>
    </row>
    <row r="28" spans="1:8" ht="13.8">
      <c r="A28" s="1"/>
      <c r="C28" s="257"/>
      <c r="D28" s="257"/>
      <c r="E28" s="257"/>
      <c r="F28" s="257"/>
      <c r="H28" s="1"/>
    </row>
    <row r="29" spans="1:8" ht="14.4" customHeight="1">
      <c r="A29" s="1"/>
      <c r="B29" s="354" t="s">
        <v>271</v>
      </c>
      <c r="C29" s="354"/>
      <c r="D29" s="354"/>
      <c r="E29" s="354"/>
      <c r="F29" s="354"/>
      <c r="G29" s="354"/>
      <c r="H29" s="1"/>
    </row>
    <row r="30" spans="1:8" ht="13.8">
      <c r="A30" s="1"/>
      <c r="C30" s="257"/>
      <c r="D30" s="257"/>
      <c r="E30" s="257"/>
      <c r="F30" s="257"/>
      <c r="H30" s="1"/>
    </row>
    <row r="31" spans="1:8" ht="9" customHeight="1">
      <c r="A31" s="1"/>
      <c r="B31" s="187"/>
      <c r="C31" s="187"/>
      <c r="D31" s="187"/>
      <c r="H31" s="1"/>
    </row>
    <row r="32" spans="1:8" ht="14.4">
      <c r="A32" s="1"/>
      <c r="B32" s="187"/>
      <c r="C32" s="187"/>
      <c r="D32" s="187"/>
      <c r="H32" s="1"/>
    </row>
    <row r="33" spans="1:8" ht="15.6" customHeight="1">
      <c r="A33" s="1"/>
      <c r="B33" s="187"/>
      <c r="C33" s="187"/>
      <c r="D33" s="187"/>
      <c r="H33" s="1"/>
    </row>
    <row r="34" spans="1:8" ht="14.4">
      <c r="A34" s="1"/>
      <c r="B34" s="187"/>
      <c r="C34" s="187"/>
      <c r="D34" s="187"/>
      <c r="E34" s="346" t="s">
        <v>378</v>
      </c>
      <c r="F34" s="346"/>
      <c r="H34" s="1"/>
    </row>
    <row r="35" spans="1:8" ht="30.6" customHeight="1">
      <c r="A35" s="1"/>
      <c r="B35" s="187"/>
      <c r="C35" s="187"/>
      <c r="D35" s="187"/>
      <c r="E35" s="345" t="s">
        <v>272</v>
      </c>
      <c r="F35" s="345"/>
      <c r="H35" s="1"/>
    </row>
    <row r="36" spans="1:8" ht="21" customHeight="1">
      <c r="A36" s="1"/>
      <c r="B36" s="187"/>
      <c r="C36" s="187"/>
      <c r="D36" s="187"/>
      <c r="E36" s="273"/>
      <c r="F36" s="248"/>
      <c r="H36" s="1"/>
    </row>
    <row r="37" spans="1:8" ht="14.4" customHeight="1">
      <c r="A37" s="1"/>
      <c r="B37" s="187"/>
      <c r="C37" s="187"/>
      <c r="D37" s="187"/>
      <c r="E37" s="346" t="s">
        <v>273</v>
      </c>
      <c r="F37" s="346"/>
      <c r="H37" s="1"/>
    </row>
    <row r="38" spans="1:8" ht="13.95" customHeight="1">
      <c r="A38" s="1"/>
      <c r="B38" s="187"/>
      <c r="C38" s="187"/>
      <c r="D38" s="187"/>
      <c r="E38" s="250" t="s">
        <v>274</v>
      </c>
      <c r="F38" s="248"/>
      <c r="H38" s="1"/>
    </row>
    <row r="39" spans="1:8" ht="15" customHeight="1">
      <c r="A39" s="1"/>
      <c r="B39" s="187"/>
      <c r="C39" s="187"/>
      <c r="D39" s="187"/>
      <c r="E39" s="273"/>
      <c r="F39" s="248"/>
      <c r="H39" s="1"/>
    </row>
    <row r="40" spans="1:8" ht="14.4" customHeight="1">
      <c r="A40" s="1"/>
      <c r="B40" s="187"/>
      <c r="C40" s="187"/>
      <c r="D40" s="187"/>
      <c r="E40" s="344" t="s">
        <v>275</v>
      </c>
      <c r="F40" s="344"/>
      <c r="H40" s="1"/>
    </row>
    <row r="41" spans="1:8" ht="13.5" customHeight="1">
      <c r="A41" s="1"/>
      <c r="B41" s="187"/>
      <c r="C41" s="187"/>
      <c r="D41" s="187"/>
      <c r="E41" s="250" t="s">
        <v>276</v>
      </c>
      <c r="F41" s="248"/>
      <c r="H41" s="1"/>
    </row>
    <row r="42" spans="1:8" ht="14.4" customHeight="1">
      <c r="A42" s="1"/>
      <c r="B42" s="187"/>
      <c r="C42" s="187"/>
      <c r="D42" s="187"/>
      <c r="E42" s="273"/>
      <c r="H42" s="1"/>
    </row>
    <row r="43" spans="1:8" ht="14.4" customHeight="1">
      <c r="A43" s="1"/>
      <c r="B43" s="187"/>
      <c r="C43" s="187"/>
      <c r="D43" s="187"/>
      <c r="E43" s="347" t="s">
        <v>277</v>
      </c>
      <c r="F43" s="347"/>
      <c r="H43" s="1"/>
    </row>
    <row r="44" spans="1:8" ht="27.6" customHeight="1">
      <c r="A44" s="1"/>
      <c r="B44" s="187"/>
      <c r="C44" s="187"/>
      <c r="D44" s="187"/>
      <c r="E44" s="347"/>
      <c r="F44" s="347"/>
      <c r="H44" s="1"/>
    </row>
    <row r="45" spans="1:8" ht="14.4" customHeight="1">
      <c r="A45" s="1"/>
      <c r="B45" s="187"/>
      <c r="C45" s="187"/>
      <c r="D45" s="187"/>
      <c r="F45" s="248"/>
      <c r="H45" s="1"/>
    </row>
    <row r="46" spans="1:8" ht="18.75" customHeight="1">
      <c r="A46" s="1"/>
      <c r="B46" s="187"/>
      <c r="C46" s="187"/>
      <c r="D46" s="187"/>
      <c r="E46" s="344" t="s">
        <v>278</v>
      </c>
      <c r="F46" s="344"/>
      <c r="H46" s="1"/>
    </row>
    <row r="47" spans="1:8" ht="13.95" customHeight="1">
      <c r="A47" s="1"/>
      <c r="B47" s="187"/>
      <c r="C47" s="187"/>
      <c r="D47" s="187"/>
      <c r="E47" s="274" t="s">
        <v>279</v>
      </c>
      <c r="F47" s="248"/>
      <c r="H47" s="1"/>
    </row>
    <row r="48" spans="1:8" ht="15" customHeight="1">
      <c r="A48" s="1"/>
      <c r="C48" s="248"/>
      <c r="D48" s="248"/>
      <c r="F48" s="248"/>
      <c r="H48" s="1"/>
    </row>
    <row r="49" spans="1:8" ht="24" customHeight="1">
      <c r="A49" s="1"/>
      <c r="C49" s="248"/>
      <c r="D49" s="248"/>
      <c r="E49" s="347" t="s">
        <v>280</v>
      </c>
      <c r="F49" s="347"/>
      <c r="H49" s="1"/>
    </row>
    <row r="50" spans="1:8" ht="14.4" customHeight="1">
      <c r="A50" s="1"/>
      <c r="E50" s="347"/>
      <c r="F50" s="347"/>
      <c r="H50" s="1"/>
    </row>
    <row r="51" spans="1:8" ht="13.95" customHeight="1">
      <c r="A51" s="1"/>
      <c r="F51" s="248"/>
      <c r="H51" s="1"/>
    </row>
    <row r="52" spans="1:8" ht="23.25" customHeight="1">
      <c r="A52" s="1"/>
      <c r="E52" s="344" t="s">
        <v>281</v>
      </c>
      <c r="F52" s="344"/>
      <c r="H52" s="1"/>
    </row>
    <row r="53" spans="1:8" ht="13.95" customHeight="1">
      <c r="A53" s="1"/>
      <c r="E53" s="274" t="s">
        <v>282</v>
      </c>
      <c r="F53" s="248"/>
      <c r="H53" s="1"/>
    </row>
    <row r="54" spans="1:8" ht="6.75" customHeight="1">
      <c r="A54" s="1"/>
      <c r="E54" s="273"/>
      <c r="F54" s="274"/>
      <c r="H54" s="1"/>
    </row>
    <row r="55" spans="1:8" ht="21" customHeight="1">
      <c r="A55" s="1"/>
      <c r="C55" s="275" t="s">
        <v>283</v>
      </c>
      <c r="E55" s="273"/>
      <c r="F55" s="274"/>
      <c r="H55" s="1"/>
    </row>
    <row r="56" spans="1:8" ht="13.8">
      <c r="A56" s="1"/>
      <c r="H56" s="1"/>
    </row>
    <row r="57" spans="1:8" ht="35.4" customHeight="1">
      <c r="A57" s="1"/>
      <c r="B57" s="1"/>
      <c r="C57" s="247"/>
      <c r="D57" s="247"/>
      <c r="E57" s="276"/>
      <c r="F57" s="276"/>
      <c r="G57" s="1"/>
      <c r="H57" s="1"/>
    </row>
    <row r="58" spans="1:8" ht="13.8" hidden="1"/>
  </sheetData>
  <mergeCells count="13">
    <mergeCell ref="E34:F34"/>
    <mergeCell ref="B2:G2"/>
    <mergeCell ref="C10:F10"/>
    <mergeCell ref="B12:G12"/>
    <mergeCell ref="B18:G18"/>
    <mergeCell ref="B29:G29"/>
    <mergeCell ref="E52:F52"/>
    <mergeCell ref="E35:F35"/>
    <mergeCell ref="E37:F37"/>
    <mergeCell ref="E40:F40"/>
    <mergeCell ref="E43:F44"/>
    <mergeCell ref="E46:F46"/>
    <mergeCell ref="E49:F50"/>
  </mergeCells>
  <printOptions horizontalCentered="1"/>
  <pageMargins left="0.70866141732283472" right="0.70866141732283472" top="0.74803149606299213" bottom="0.74803149606299213" header="0.31496062992125984" footer="0.31496062992125984"/>
  <pageSetup paperSize="8" scale="4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AK77"/>
  <sheetViews>
    <sheetView showGridLines="0" view="pageBreakPreview" topLeftCell="A31" zoomScale="60" zoomScaleNormal="70" workbookViewId="0">
      <selection activeCell="Y41" sqref="Y41"/>
    </sheetView>
  </sheetViews>
  <sheetFormatPr defaultColWidth="9.109375" defaultRowHeight="13.95" customHeight="1" zeroHeight="1"/>
  <cols>
    <col min="1" max="1" width="7.109375" style="1" customWidth="1"/>
    <col min="2" max="2" width="10.44140625" style="1" customWidth="1"/>
    <col min="3" max="3" width="5.6640625" style="1" customWidth="1"/>
    <col min="4" max="4" width="5.33203125" style="1" customWidth="1"/>
    <col min="5" max="5" width="19" style="1" customWidth="1"/>
    <col min="6" max="6" width="10.33203125" style="1" customWidth="1"/>
    <col min="7" max="9" width="9.109375" style="1" customWidth="1"/>
    <col min="10" max="10" width="2.109375" style="1" customWidth="1"/>
    <col min="11" max="11" width="6" style="1" customWidth="1"/>
    <col min="12" max="12" width="7.109375" style="1" customWidth="1"/>
    <col min="13" max="13" width="1.6640625" style="1" customWidth="1"/>
    <col min="14" max="14" width="7.109375" style="1" customWidth="1"/>
    <col min="15" max="15" width="15.33203125" style="1" customWidth="1"/>
    <col min="16" max="16" width="17.6640625" style="1" bestFit="1" customWidth="1"/>
    <col min="17" max="17" width="14.6640625" style="1" customWidth="1"/>
    <col min="18" max="18" width="9.109375" style="1" customWidth="1"/>
    <col min="19" max="16384" width="9.109375" style="1"/>
  </cols>
  <sheetData>
    <row r="1" spans="2:17" ht="14.4" thickBot="1"/>
    <row r="2" spans="2:17" ht="26.25" customHeight="1" thickBot="1">
      <c r="B2" s="356" t="s">
        <v>417</v>
      </c>
      <c r="C2" s="357"/>
      <c r="D2" s="357"/>
      <c r="E2" s="357"/>
      <c r="F2" s="357"/>
      <c r="G2" s="357"/>
      <c r="H2" s="357"/>
      <c r="I2" s="357"/>
      <c r="J2" s="357"/>
      <c r="K2" s="357"/>
      <c r="L2" s="357"/>
      <c r="M2" s="357"/>
      <c r="N2" s="357"/>
      <c r="O2" s="357"/>
      <c r="P2" s="357"/>
      <c r="Q2" s="358"/>
    </row>
    <row r="3" spans="2:17" ht="15.6" customHeight="1">
      <c r="B3" s="2"/>
      <c r="C3" s="3"/>
      <c r="D3" s="3"/>
      <c r="E3" s="3"/>
      <c r="F3" s="3"/>
      <c r="G3" s="3"/>
      <c r="H3" s="3"/>
      <c r="I3" s="3"/>
      <c r="J3" s="3"/>
      <c r="K3" s="3"/>
      <c r="L3" s="3"/>
      <c r="M3" s="3"/>
      <c r="N3" s="3"/>
      <c r="O3" s="4"/>
      <c r="P3" s="4"/>
      <c r="Q3" s="4"/>
    </row>
    <row r="4" spans="2:17" ht="24" customHeight="1">
      <c r="B4" s="2"/>
      <c r="C4" s="359"/>
      <c r="D4" s="359"/>
      <c r="E4" s="359"/>
      <c r="F4" s="5"/>
      <c r="G4" s="6"/>
      <c r="H4" s="6"/>
      <c r="I4" s="6"/>
      <c r="J4" s="6"/>
      <c r="K4" s="6"/>
      <c r="L4" s="6"/>
      <c r="M4" s="6"/>
      <c r="N4" s="7"/>
      <c r="O4" s="360" t="s">
        <v>0</v>
      </c>
      <c r="P4" s="360"/>
      <c r="Q4" s="8"/>
    </row>
    <row r="5" spans="2:17" ht="15" thickBot="1">
      <c r="B5" s="2"/>
      <c r="C5" s="9"/>
      <c r="D5" s="9"/>
      <c r="E5" s="9"/>
      <c r="F5" s="5"/>
      <c r="G5" s="6"/>
      <c r="H5" s="6"/>
      <c r="I5" s="6"/>
      <c r="J5" s="6"/>
      <c r="K5" s="6"/>
      <c r="L5" s="6"/>
      <c r="M5" s="6"/>
      <c r="N5" s="7"/>
      <c r="O5" s="4"/>
      <c r="P5" s="4"/>
      <c r="Q5" s="4"/>
    </row>
    <row r="6" spans="2:17" s="10" customFormat="1" ht="20.100000000000001" customHeight="1" thickBot="1">
      <c r="B6" s="11"/>
      <c r="C6" s="12"/>
      <c r="D6" s="361" t="s">
        <v>1</v>
      </c>
      <c r="E6" s="361"/>
      <c r="F6" s="13"/>
      <c r="G6" s="362" t="s">
        <v>212</v>
      </c>
      <c r="H6" s="363"/>
      <c r="I6" s="362" t="s">
        <v>214</v>
      </c>
      <c r="J6" s="364"/>
      <c r="K6" s="364"/>
      <c r="L6" s="364"/>
      <c r="M6" s="364"/>
      <c r="N6" s="364"/>
      <c r="O6" s="364"/>
      <c r="P6" s="363"/>
      <c r="Q6" s="2"/>
    </row>
    <row r="7" spans="2:17" ht="8.25" customHeight="1">
      <c r="B7" s="2"/>
      <c r="C7" s="2"/>
      <c r="D7" s="2"/>
      <c r="E7" s="2"/>
      <c r="F7" s="2"/>
      <c r="G7" s="2"/>
      <c r="H7" s="2"/>
      <c r="I7" s="2"/>
      <c r="J7" s="2"/>
      <c r="K7" s="2"/>
      <c r="L7" s="2"/>
      <c r="M7" s="2"/>
      <c r="N7" s="2"/>
      <c r="O7" s="2"/>
      <c r="P7" s="2"/>
      <c r="Q7" s="2"/>
    </row>
    <row r="8" spans="2:17" s="10" customFormat="1" ht="30" customHeight="1">
      <c r="B8" s="11"/>
      <c r="C8" s="14">
        <v>1</v>
      </c>
      <c r="D8" s="365" t="s">
        <v>2</v>
      </c>
      <c r="E8" s="366"/>
      <c r="F8" s="366"/>
      <c r="G8" s="366"/>
      <c r="H8" s="366"/>
      <c r="I8" s="366"/>
      <c r="J8" s="366"/>
      <c r="K8" s="366"/>
      <c r="L8" s="366"/>
      <c r="M8" s="366"/>
      <c r="N8" s="366"/>
      <c r="O8" s="366"/>
      <c r="P8" s="366"/>
      <c r="Q8" s="2"/>
    </row>
    <row r="9" spans="2:17" s="10" customFormat="1" ht="24.9" customHeight="1">
      <c r="B9" s="11"/>
      <c r="C9" s="15" t="s">
        <v>3</v>
      </c>
      <c r="D9" s="367" t="s">
        <v>220</v>
      </c>
      <c r="E9" s="368"/>
      <c r="F9" s="368"/>
      <c r="G9" s="368"/>
      <c r="H9" s="368"/>
      <c r="I9" s="368"/>
      <c r="J9" s="368"/>
      <c r="K9" s="368"/>
      <c r="L9" s="368"/>
      <c r="M9" s="368"/>
      <c r="N9" s="368"/>
      <c r="O9" s="368"/>
      <c r="P9" s="368"/>
      <c r="Q9" s="150"/>
    </row>
    <row r="10" spans="2:17" s="10" customFormat="1" ht="14.4" thickBot="1">
      <c r="B10" s="11"/>
      <c r="C10" s="16"/>
      <c r="D10" s="17"/>
      <c r="E10" s="17"/>
      <c r="F10" s="17"/>
      <c r="G10" s="18"/>
      <c r="H10" s="18"/>
      <c r="I10" s="18"/>
      <c r="J10" s="18"/>
      <c r="K10" s="18"/>
      <c r="L10" s="19"/>
      <c r="M10" s="19"/>
      <c r="N10" s="19"/>
      <c r="O10" s="18"/>
      <c r="P10" s="18" t="s">
        <v>215</v>
      </c>
      <c r="Q10" s="2"/>
    </row>
    <row r="11" spans="2:17" s="10" customFormat="1" ht="30" customHeight="1" thickBot="1">
      <c r="B11" s="11"/>
      <c r="C11" s="16" t="s">
        <v>4</v>
      </c>
      <c r="D11" s="369" t="s">
        <v>203</v>
      </c>
      <c r="E11" s="369"/>
      <c r="F11" s="369"/>
      <c r="G11" s="369"/>
      <c r="H11" s="369"/>
      <c r="I11" s="369"/>
      <c r="J11" s="369"/>
      <c r="K11" s="369"/>
      <c r="L11" s="369"/>
      <c r="M11" s="369"/>
      <c r="N11" s="369"/>
      <c r="O11" s="18" t="s">
        <v>5</v>
      </c>
      <c r="P11" s="189">
        <v>56838.022213283621</v>
      </c>
      <c r="Q11"/>
    </row>
    <row r="12" spans="2:17" s="10" customFormat="1" ht="30" customHeight="1" thickBot="1">
      <c r="B12" s="11"/>
      <c r="C12" s="16" t="s">
        <v>6</v>
      </c>
      <c r="D12" s="369" t="s">
        <v>229</v>
      </c>
      <c r="E12" s="369"/>
      <c r="F12" s="369"/>
      <c r="G12" s="369"/>
      <c r="H12" s="369"/>
      <c r="I12" s="369"/>
      <c r="J12" s="369"/>
      <c r="K12" s="369"/>
      <c r="L12" s="369"/>
      <c r="M12" s="369"/>
      <c r="N12" s="369"/>
      <c r="O12" s="18" t="s">
        <v>5</v>
      </c>
      <c r="P12" s="189">
        <v>425.3399999999998</v>
      </c>
      <c r="Q12" s="2"/>
    </row>
    <row r="13" spans="2:17" s="10" customFormat="1" ht="39.9" customHeight="1" thickBot="1">
      <c r="B13" s="11"/>
      <c r="C13" s="16" t="s">
        <v>7</v>
      </c>
      <c r="D13" s="370" t="s">
        <v>224</v>
      </c>
      <c r="E13" s="370"/>
      <c r="F13" s="370"/>
      <c r="G13" s="370"/>
      <c r="H13" s="370"/>
      <c r="I13" s="370"/>
      <c r="J13" s="370"/>
      <c r="K13" s="370"/>
      <c r="L13" s="370"/>
      <c r="M13" s="370"/>
      <c r="N13" s="370"/>
      <c r="O13" s="18" t="s">
        <v>5</v>
      </c>
      <c r="P13" s="189">
        <v>9967.74</v>
      </c>
      <c r="Q13" s="151"/>
    </row>
    <row r="14" spans="2:17" s="10" customFormat="1" ht="39.9" customHeight="1" thickBot="1">
      <c r="B14" s="11"/>
      <c r="C14" s="16" t="s">
        <v>8</v>
      </c>
      <c r="D14" s="370" t="s">
        <v>225</v>
      </c>
      <c r="E14" s="370"/>
      <c r="F14" s="370"/>
      <c r="G14" s="370"/>
      <c r="H14" s="370"/>
      <c r="I14" s="370"/>
      <c r="J14" s="370"/>
      <c r="K14" s="370"/>
      <c r="L14" s="370"/>
      <c r="M14" s="370"/>
      <c r="N14" s="370"/>
      <c r="O14" s="18" t="s">
        <v>5</v>
      </c>
      <c r="P14" s="189">
        <v>52858.600000000006</v>
      </c>
      <c r="Q14" s="151"/>
    </row>
    <row r="15" spans="2:17" s="10" customFormat="1" ht="39.9" customHeight="1" thickBot="1">
      <c r="B15" s="11"/>
      <c r="C15" s="16" t="s">
        <v>9</v>
      </c>
      <c r="D15" s="370" t="s">
        <v>10</v>
      </c>
      <c r="E15" s="370"/>
      <c r="F15" s="370"/>
      <c r="G15" s="370"/>
      <c r="H15" s="370"/>
      <c r="I15" s="370"/>
      <c r="J15" s="370"/>
      <c r="K15" s="370"/>
      <c r="L15" s="370"/>
      <c r="M15" s="370"/>
      <c r="N15" s="370"/>
      <c r="O15" s="18" t="s">
        <v>5</v>
      </c>
      <c r="P15" s="189">
        <v>73908.009999999995</v>
      </c>
      <c r="Q15" s="2"/>
    </row>
    <row r="16" spans="2:17" s="10" customFormat="1" ht="48" customHeight="1" thickBot="1">
      <c r="B16" s="11"/>
      <c r="C16" s="16" t="s">
        <v>11</v>
      </c>
      <c r="D16" s="370" t="s">
        <v>226</v>
      </c>
      <c r="E16" s="370"/>
      <c r="F16" s="370"/>
      <c r="G16" s="370"/>
      <c r="H16" s="370"/>
      <c r="I16" s="370"/>
      <c r="J16" s="370"/>
      <c r="K16" s="370"/>
      <c r="L16" s="370"/>
      <c r="M16" s="370"/>
      <c r="N16" s="370"/>
      <c r="O16" s="18" t="s">
        <v>12</v>
      </c>
      <c r="P16" s="188">
        <v>0.18857366634757633</v>
      </c>
      <c r="Q16" s="149"/>
    </row>
    <row r="17" spans="1:21" s="47" customFormat="1" ht="15" hidden="1" customHeight="1" thickBot="1">
      <c r="A17" s="10"/>
      <c r="B17" s="11"/>
      <c r="C17" s="20" t="s">
        <v>13</v>
      </c>
      <c r="D17" s="371" t="s">
        <v>14</v>
      </c>
      <c r="E17" s="371"/>
      <c r="F17" s="371"/>
      <c r="G17" s="371"/>
      <c r="H17" s="371"/>
      <c r="I17" s="371"/>
      <c r="J17" s="371"/>
      <c r="K17" s="371"/>
      <c r="L17" s="371"/>
      <c r="M17" s="371"/>
      <c r="N17" s="371"/>
      <c r="O17" s="21" t="s">
        <v>12</v>
      </c>
      <c r="P17" s="188"/>
      <c r="Q17" s="2"/>
      <c r="R17" s="10"/>
    </row>
    <row r="18" spans="1:21" s="47" customFormat="1" ht="15" hidden="1" customHeight="1" thickBot="1">
      <c r="A18" s="10"/>
      <c r="B18" s="11"/>
      <c r="C18" s="20" t="s">
        <v>15</v>
      </c>
      <c r="D18" s="371" t="s">
        <v>16</v>
      </c>
      <c r="E18" s="371"/>
      <c r="F18" s="371"/>
      <c r="G18" s="371"/>
      <c r="H18" s="371"/>
      <c r="I18" s="371"/>
      <c r="J18" s="371"/>
      <c r="K18" s="371"/>
      <c r="L18" s="371"/>
      <c r="M18" s="371"/>
      <c r="N18" s="371"/>
      <c r="O18" s="21" t="s">
        <v>12</v>
      </c>
      <c r="P18" s="188"/>
      <c r="Q18" s="2"/>
      <c r="R18" s="10"/>
    </row>
    <row r="19" spans="1:21" s="10" customFormat="1" ht="27" customHeight="1" thickBot="1">
      <c r="B19" s="11"/>
      <c r="C19" s="16" t="s">
        <v>17</v>
      </c>
      <c r="D19" s="372" t="s">
        <v>18</v>
      </c>
      <c r="E19" s="373"/>
      <c r="F19" s="373"/>
      <c r="G19" s="373"/>
      <c r="H19" s="373"/>
      <c r="I19" s="373"/>
      <c r="J19" s="373"/>
      <c r="K19" s="373"/>
      <c r="L19" s="373"/>
      <c r="M19" s="373"/>
      <c r="N19" s="373"/>
      <c r="O19" s="18" t="s">
        <v>12</v>
      </c>
      <c r="P19" s="188">
        <v>0.13486684325555512</v>
      </c>
      <c r="Q19" s="165"/>
    </row>
    <row r="20" spans="1:21" s="10" customFormat="1" ht="27" customHeight="1" thickBot="1">
      <c r="B20" s="11"/>
      <c r="C20" s="16" t="s">
        <v>19</v>
      </c>
      <c r="D20" s="373" t="s">
        <v>227</v>
      </c>
      <c r="E20" s="373"/>
      <c r="F20" s="373"/>
      <c r="G20" s="373"/>
      <c r="H20" s="373"/>
      <c r="I20" s="373"/>
      <c r="J20" s="373"/>
      <c r="K20" s="373"/>
      <c r="L20" s="373"/>
      <c r="M20" s="373"/>
      <c r="N20" s="373"/>
      <c r="O20" s="18" t="s">
        <v>12</v>
      </c>
      <c r="P20" s="188">
        <v>1.0883338991682227E-2</v>
      </c>
      <c r="Q20" s="149"/>
    </row>
    <row r="21" spans="1:21" s="10" customFormat="1" ht="27" customHeight="1" thickBot="1">
      <c r="B21" s="11"/>
      <c r="C21" s="16" t="s">
        <v>20</v>
      </c>
      <c r="D21" s="374" t="s">
        <v>228</v>
      </c>
      <c r="E21" s="374"/>
      <c r="F21" s="374"/>
      <c r="G21" s="374"/>
      <c r="H21" s="374"/>
      <c r="I21" s="374"/>
      <c r="J21" s="374"/>
      <c r="K21" s="374"/>
      <c r="L21" s="374"/>
      <c r="M21" s="374"/>
      <c r="N21" s="374"/>
      <c r="O21" s="22" t="s">
        <v>12</v>
      </c>
      <c r="P21" s="188">
        <v>7.1922949445321793E-2</v>
      </c>
      <c r="Q21" s="149"/>
    </row>
    <row r="22" spans="1:21" s="10" customFormat="1" ht="27" customHeight="1" thickBot="1">
      <c r="B22" s="11"/>
      <c r="C22" s="16" t="s">
        <v>21</v>
      </c>
      <c r="D22" s="374" t="s">
        <v>22</v>
      </c>
      <c r="E22" s="374"/>
      <c r="F22" s="374"/>
      <c r="G22" s="374"/>
      <c r="H22" s="374"/>
      <c r="I22" s="374"/>
      <c r="J22" s="374"/>
      <c r="K22" s="374"/>
      <c r="L22" s="374"/>
      <c r="M22" s="374"/>
      <c r="N22" s="374"/>
      <c r="O22" s="22" t="s">
        <v>12</v>
      </c>
      <c r="P22" s="188">
        <v>1.4107086449827362E-2</v>
      </c>
      <c r="Q22"/>
    </row>
    <row r="23" spans="1:21" ht="13.8">
      <c r="B23" s="2"/>
      <c r="C23" s="23"/>
      <c r="D23" s="23"/>
      <c r="E23" s="23"/>
      <c r="F23" s="23"/>
      <c r="G23" s="23"/>
      <c r="H23" s="23"/>
      <c r="I23" s="23"/>
      <c r="J23" s="23"/>
      <c r="K23" s="23"/>
      <c r="L23" s="23"/>
      <c r="M23" s="23"/>
      <c r="N23" s="23"/>
      <c r="O23" s="23"/>
      <c r="P23" s="23"/>
      <c r="Q23" s="2"/>
    </row>
    <row r="24" spans="1:21" s="10" customFormat="1" ht="20.25" customHeight="1">
      <c r="B24" s="11"/>
      <c r="C24" s="24" t="s">
        <v>23</v>
      </c>
      <c r="D24" s="24" t="s">
        <v>24</v>
      </c>
      <c r="E24" s="19"/>
      <c r="F24" s="19"/>
      <c r="G24" s="19"/>
      <c r="H24" s="19"/>
      <c r="I24" s="19"/>
      <c r="J24" s="19"/>
      <c r="K24" s="19"/>
      <c r="L24" s="19"/>
      <c r="M24" s="19"/>
      <c r="N24" s="19"/>
      <c r="O24" s="19"/>
      <c r="P24" s="19"/>
      <c r="Q24" s="155"/>
    </row>
    <row r="25" spans="1:21" ht="3.75" customHeight="1">
      <c r="B25" s="2"/>
      <c r="C25" s="25"/>
      <c r="D25" s="23"/>
      <c r="E25" s="23"/>
      <c r="F25" s="23"/>
      <c r="G25" s="23"/>
      <c r="H25" s="23"/>
      <c r="I25" s="23"/>
      <c r="J25" s="23"/>
      <c r="K25" s="23"/>
      <c r="L25" s="23"/>
      <c r="M25" s="23"/>
      <c r="N25" s="23"/>
      <c r="O25" s="26"/>
      <c r="P25" s="23"/>
      <c r="Q25" s="2"/>
    </row>
    <row r="26" spans="1:21" ht="3.75" customHeight="1" thickBot="1">
      <c r="B26" s="2"/>
      <c r="C26" s="23"/>
      <c r="D26" s="23"/>
      <c r="E26" s="23"/>
      <c r="F26" s="23"/>
      <c r="G26" s="23"/>
      <c r="H26" s="23"/>
      <c r="I26" s="23"/>
      <c r="J26" s="23"/>
      <c r="K26" s="23"/>
      <c r="L26" s="23"/>
      <c r="M26" s="23"/>
      <c r="N26" s="23"/>
      <c r="O26"/>
      <c r="P26" s="23"/>
      <c r="Q26" s="2"/>
    </row>
    <row r="27" spans="1:21" ht="53.25" customHeight="1" thickBot="1">
      <c r="B27" s="2"/>
      <c r="C27" s="27" t="s">
        <v>25</v>
      </c>
      <c r="D27" s="375" t="s">
        <v>230</v>
      </c>
      <c r="E27" s="376"/>
      <c r="F27" s="376"/>
      <c r="G27" s="376"/>
      <c r="H27" s="376"/>
      <c r="I27" s="376"/>
      <c r="J27" s="376"/>
      <c r="K27" s="28"/>
      <c r="L27" s="28"/>
      <c r="M27" s="23"/>
      <c r="N27" s="29"/>
      <c r="O27" s="30" t="s">
        <v>12</v>
      </c>
      <c r="P27" s="188">
        <f>P16</f>
        <v>0.18857366634757633</v>
      </c>
      <c r="Q27" s="149"/>
    </row>
    <row r="28" spans="1:21" s="10" customFormat="1" ht="39.9" customHeight="1" thickBot="1">
      <c r="B28" s="11"/>
      <c r="C28" s="31" t="s">
        <v>26</v>
      </c>
      <c r="D28" s="377" t="s">
        <v>27</v>
      </c>
      <c r="E28" s="377"/>
      <c r="F28" s="377"/>
      <c r="G28" s="377"/>
      <c r="H28" s="377"/>
      <c r="I28" s="377"/>
      <c r="J28" s="377"/>
      <c r="K28" s="32"/>
      <c r="L28" s="32"/>
      <c r="M28" s="31"/>
      <c r="N28" s="33"/>
      <c r="O28" s="34" t="s">
        <v>28</v>
      </c>
      <c r="P28" s="190">
        <f>(P29-P27)*10000</f>
        <v>-30.580025712983183</v>
      </c>
      <c r="Q28" s="2"/>
    </row>
    <row r="29" spans="1:21" s="10" customFormat="1" ht="39.9" customHeight="1" thickBot="1">
      <c r="B29" s="11"/>
      <c r="C29" s="31" t="s">
        <v>29</v>
      </c>
      <c r="D29" s="378" t="s">
        <v>30</v>
      </c>
      <c r="E29" s="379"/>
      <c r="F29" s="379"/>
      <c r="G29" s="379"/>
      <c r="H29" s="379"/>
      <c r="I29" s="379"/>
      <c r="J29" s="379"/>
      <c r="K29" s="32"/>
      <c r="L29" s="32"/>
      <c r="M29" s="31"/>
      <c r="N29" s="35"/>
      <c r="O29" s="34" t="s">
        <v>12</v>
      </c>
      <c r="P29" s="188">
        <v>0.18551566377627801</v>
      </c>
      <c r="Q29" s="2"/>
    </row>
    <row r="30" spans="1:21" ht="48.75" customHeight="1" thickBot="1">
      <c r="B30" s="2"/>
      <c r="C30" s="19" t="s">
        <v>31</v>
      </c>
      <c r="D30" s="380" t="s">
        <v>32</v>
      </c>
      <c r="E30" s="374"/>
      <c r="F30" s="374"/>
      <c r="G30" s="374"/>
      <c r="H30" s="374"/>
      <c r="I30" s="374"/>
      <c r="J30" s="374"/>
      <c r="K30" s="28"/>
      <c r="L30" s="28"/>
      <c r="M30" s="23"/>
      <c r="N30" s="29"/>
      <c r="O30" s="30" t="s">
        <v>28</v>
      </c>
      <c r="P30" s="190">
        <f>(P31-P29)*10000</f>
        <v>-21.587232588976267</v>
      </c>
      <c r="Q30" s="2"/>
    </row>
    <row r="31" spans="1:21" ht="39.9" customHeight="1" thickBot="1">
      <c r="B31" s="2"/>
      <c r="C31" s="19" t="s">
        <v>33</v>
      </c>
      <c r="D31" s="375" t="s">
        <v>34</v>
      </c>
      <c r="E31" s="376"/>
      <c r="F31" s="376"/>
      <c r="G31" s="376"/>
      <c r="H31" s="376"/>
      <c r="I31" s="376"/>
      <c r="J31" s="376"/>
      <c r="K31" s="28"/>
      <c r="L31" s="28"/>
      <c r="M31" s="23"/>
      <c r="N31" s="36"/>
      <c r="O31" s="30" t="s">
        <v>12</v>
      </c>
      <c r="P31" s="188">
        <v>0.18335694051738038</v>
      </c>
      <c r="Q31" s="2"/>
    </row>
    <row r="32" spans="1:21" s="10" customFormat="1" ht="44.25" customHeight="1" thickBot="1">
      <c r="B32" s="11"/>
      <c r="C32" s="31" t="s">
        <v>35</v>
      </c>
      <c r="D32" s="381" t="s">
        <v>36</v>
      </c>
      <c r="E32" s="377"/>
      <c r="F32" s="377"/>
      <c r="G32" s="377"/>
      <c r="H32" s="377"/>
      <c r="I32" s="377"/>
      <c r="J32" s="377"/>
      <c r="K32" s="32"/>
      <c r="L32" s="32"/>
      <c r="M32" s="31"/>
      <c r="N32" s="33"/>
      <c r="O32" s="34" t="s">
        <v>28</v>
      </c>
      <c r="P32" s="190">
        <f>(P33-P29)*10000</f>
        <v>-518.57684480750015</v>
      </c>
      <c r="Q32" s="2"/>
      <c r="U32" s="157"/>
    </row>
    <row r="33" spans="2:37" ht="39.9" customHeight="1" thickBot="1">
      <c r="B33" s="2"/>
      <c r="C33" s="31" t="s">
        <v>37</v>
      </c>
      <c r="D33" s="378" t="s">
        <v>38</v>
      </c>
      <c r="E33" s="379"/>
      <c r="F33" s="379"/>
      <c r="G33" s="379"/>
      <c r="H33" s="379"/>
      <c r="I33" s="379"/>
      <c r="J33" s="379"/>
      <c r="K33" s="32"/>
      <c r="L33" s="32"/>
      <c r="M33" s="37"/>
      <c r="N33" s="35"/>
      <c r="O33" s="34" t="s">
        <v>12</v>
      </c>
      <c r="P33" s="188">
        <v>0.133657979295528</v>
      </c>
      <c r="Q33" s="191"/>
    </row>
    <row r="34" spans="2:37" ht="13.8">
      <c r="B34" s="2"/>
      <c r="C34" s="23"/>
      <c r="D34" s="23"/>
      <c r="E34" s="23"/>
      <c r="F34" s="23"/>
      <c r="G34" s="23"/>
      <c r="H34" s="23"/>
      <c r="I34" s="23"/>
      <c r="J34" s="23"/>
      <c r="K34" s="23"/>
      <c r="L34" s="23"/>
      <c r="M34" s="23"/>
      <c r="N34" s="23"/>
      <c r="O34" s="29"/>
      <c r="P34" s="23"/>
      <c r="Q34" s="2"/>
    </row>
    <row r="35" spans="2:37" ht="24.6" customHeight="1" thickBot="1">
      <c r="B35" s="2"/>
      <c r="C35" s="382" t="s">
        <v>39</v>
      </c>
      <c r="D35" s="383"/>
      <c r="E35" s="383"/>
      <c r="F35" s="383"/>
      <c r="G35" s="383"/>
      <c r="H35" s="383"/>
      <c r="I35" s="383"/>
      <c r="J35" s="383"/>
      <c r="K35" s="383"/>
      <c r="L35" s="383"/>
      <c r="M35" s="383"/>
      <c r="N35" s="383"/>
      <c r="O35" s="22" t="s">
        <v>238</v>
      </c>
      <c r="P35" s="22" t="s">
        <v>5</v>
      </c>
      <c r="Q35" s="2"/>
    </row>
    <row r="36" spans="2:37" s="10" customFormat="1" ht="21" customHeight="1" thickBot="1">
      <c r="B36" s="11"/>
      <c r="C36" s="19" t="s">
        <v>40</v>
      </c>
      <c r="D36" s="374" t="s">
        <v>41</v>
      </c>
      <c r="E36" s="374"/>
      <c r="F36" s="374"/>
      <c r="G36" s="374"/>
      <c r="H36" s="374"/>
      <c r="I36" s="374"/>
      <c r="J36" s="374"/>
      <c r="K36" s="374"/>
      <c r="L36" s="374"/>
      <c r="M36" s="374"/>
      <c r="N36" s="384"/>
      <c r="O36" s="192">
        <f>IF((8%-P29)*10^4&gt;0,(8%-P29)*10^4,0)</f>
        <v>0</v>
      </c>
      <c r="P36" s="193">
        <f>$P$14*O36/10^4</f>
        <v>0</v>
      </c>
      <c r="Q36" s="2"/>
    </row>
    <row r="37" spans="2:37" s="10" customFormat="1" ht="21" customHeight="1" thickBot="1">
      <c r="B37" s="11"/>
      <c r="C37" s="19" t="s">
        <v>42</v>
      </c>
      <c r="D37" s="374" t="s">
        <v>43</v>
      </c>
      <c r="E37" s="374"/>
      <c r="F37" s="374"/>
      <c r="G37" s="374"/>
      <c r="H37" s="374"/>
      <c r="I37" s="374"/>
      <c r="J37" s="374"/>
      <c r="K37" s="374"/>
      <c r="L37" s="374"/>
      <c r="M37" s="374"/>
      <c r="N37" s="384"/>
      <c r="O37" s="192">
        <f>IF((8%-P31)*10^4&gt;0,(8%-P31)*10^4,0)</f>
        <v>0</v>
      </c>
      <c r="P37" s="193">
        <f t="shared" ref="P37:P38" si="0">$P$14*O37/10^4</f>
        <v>0</v>
      </c>
      <c r="Q37" s="2"/>
      <c r="T37" s="1"/>
    </row>
    <row r="38" spans="2:37" s="10" customFormat="1" ht="21" customHeight="1" thickBot="1">
      <c r="B38" s="11"/>
      <c r="C38" s="19" t="s">
        <v>44</v>
      </c>
      <c r="D38" s="374" t="s">
        <v>45</v>
      </c>
      <c r="E38" s="374"/>
      <c r="F38" s="374"/>
      <c r="G38" s="374"/>
      <c r="H38" s="374"/>
      <c r="I38" s="374"/>
      <c r="J38" s="374"/>
      <c r="K38" s="374"/>
      <c r="L38" s="374"/>
      <c r="M38" s="374"/>
      <c r="N38" s="384"/>
      <c r="O38" s="192">
        <f>IF((5.5%-P33)*10^4&gt;0,(5.5%-P33)*10^4,0)</f>
        <v>0</v>
      </c>
      <c r="P38" s="193">
        <f t="shared" si="0"/>
        <v>0</v>
      </c>
      <c r="Q38" s="2"/>
      <c r="T38" s="1"/>
    </row>
    <row r="39" spans="2:37" ht="11.4" customHeight="1" thickBot="1">
      <c r="B39" s="2"/>
      <c r="C39" s="23"/>
      <c r="D39" s="19"/>
      <c r="E39" s="19"/>
      <c r="F39" s="19"/>
      <c r="G39" s="19"/>
      <c r="H39" s="19"/>
      <c r="I39" s="19"/>
      <c r="J39" s="19"/>
      <c r="K39" s="19"/>
      <c r="L39" s="19"/>
      <c r="M39" s="19"/>
      <c r="N39" s="19"/>
      <c r="O39" s="38"/>
      <c r="P39" s="39"/>
      <c r="Q39" s="2"/>
    </row>
    <row r="40" spans="2:37" s="10" customFormat="1" ht="35.25" customHeight="1" thickBot="1">
      <c r="B40" s="11"/>
      <c r="C40" s="40" t="s">
        <v>46</v>
      </c>
      <c r="D40" s="375" t="s">
        <v>47</v>
      </c>
      <c r="E40" s="374"/>
      <c r="F40" s="374"/>
      <c r="G40" s="374"/>
      <c r="H40" s="374"/>
      <c r="I40" s="374"/>
      <c r="J40" s="374"/>
      <c r="K40" s="374"/>
      <c r="L40" s="374"/>
      <c r="M40" s="374"/>
      <c r="N40" s="384"/>
      <c r="O40" s="194" t="str">
        <f>IFERROR(IF(MAX(O36:O38)=0,"0",MAX(O36:O38)),"-")</f>
        <v>0</v>
      </c>
      <c r="P40" s="195" t="str">
        <f>IFERROR(IF(MAX(P36:P38)=0,"0",MAX(P36:P38)),"-")</f>
        <v>0</v>
      </c>
      <c r="Q40" s="2"/>
    </row>
    <row r="41" spans="2:37" s="41" customFormat="1" ht="92.25" customHeight="1">
      <c r="B41" s="42"/>
      <c r="C41" s="355" t="s">
        <v>231</v>
      </c>
      <c r="D41" s="355"/>
      <c r="E41" s="355"/>
      <c r="F41" s="355"/>
      <c r="G41" s="355"/>
      <c r="H41" s="355"/>
      <c r="I41" s="355"/>
      <c r="J41" s="355"/>
      <c r="K41" s="355"/>
      <c r="L41" s="355"/>
      <c r="M41" s="355"/>
      <c r="N41" s="355"/>
      <c r="O41" s="355"/>
      <c r="P41" s="355"/>
      <c r="Q41" s="42"/>
    </row>
    <row r="42" spans="2:37" s="41" customFormat="1" ht="40.200000000000003" customHeight="1">
      <c r="B42" s="42"/>
      <c r="C42" s="43"/>
      <c r="D42" s="43"/>
      <c r="E42" s="43"/>
      <c r="F42" s="43"/>
      <c r="G42" s="43"/>
      <c r="H42" s="43"/>
      <c r="I42" s="43"/>
      <c r="J42" s="43"/>
      <c r="K42" s="43"/>
      <c r="L42" s="43"/>
      <c r="M42" s="43"/>
      <c r="N42" s="43"/>
      <c r="O42" s="43"/>
      <c r="P42" s="43"/>
      <c r="Q42" s="42"/>
    </row>
    <row r="43" spans="2:37" ht="21" customHeight="1">
      <c r="B43" s="2"/>
      <c r="C43" s="2"/>
      <c r="D43" s="2"/>
      <c r="E43" s="2"/>
      <c r="F43" s="2"/>
      <c r="G43" s="2"/>
      <c r="H43" s="2"/>
      <c r="I43" s="2"/>
      <c r="J43" s="2"/>
      <c r="K43" s="2"/>
      <c r="L43" s="2"/>
      <c r="M43" s="2"/>
      <c r="N43" s="2"/>
      <c r="O43" s="2"/>
      <c r="P43" s="2"/>
      <c r="Q43" s="2"/>
      <c r="S43" s="338"/>
      <c r="T43" s="338"/>
      <c r="U43" s="338"/>
      <c r="V43" s="338"/>
      <c r="W43" s="338"/>
      <c r="X43" s="338"/>
      <c r="Y43" s="338"/>
      <c r="Z43" s="338"/>
      <c r="AA43" s="338"/>
      <c r="AB43" s="338"/>
      <c r="AC43" s="338"/>
      <c r="AD43" s="338"/>
      <c r="AE43" s="338"/>
      <c r="AF43" s="338"/>
      <c r="AG43" s="338"/>
      <c r="AH43" s="338"/>
    </row>
    <row r="44" spans="2:37" ht="13.8">
      <c r="B44" s="2"/>
      <c r="C44" s="2"/>
      <c r="D44" s="2"/>
      <c r="E44" s="2"/>
      <c r="F44" s="2"/>
      <c r="G44" s="2"/>
      <c r="H44" s="2"/>
      <c r="I44" s="2"/>
      <c r="J44" s="2"/>
      <c r="K44" s="2"/>
      <c r="L44" s="2"/>
      <c r="M44" s="2"/>
      <c r="N44" s="2"/>
      <c r="O44" s="2"/>
      <c r="P44" s="2"/>
      <c r="Q44" s="2"/>
      <c r="R44" s="197"/>
      <c r="S44" s="339"/>
      <c r="T44" s="339"/>
      <c r="U44" s="339"/>
      <c r="V44" s="339"/>
      <c r="W44" s="339"/>
      <c r="X44" s="339"/>
      <c r="Y44" s="339"/>
      <c r="Z44" s="339"/>
      <c r="AA44" s="339"/>
      <c r="AB44" s="339"/>
      <c r="AC44" s="339"/>
      <c r="AD44" s="339"/>
      <c r="AE44" s="339"/>
      <c r="AF44" s="339"/>
      <c r="AG44" s="339"/>
      <c r="AH44" s="339"/>
      <c r="AI44" s="197"/>
      <c r="AJ44" s="197"/>
      <c r="AK44" s="197"/>
    </row>
    <row r="45" spans="2:37" ht="13.8">
      <c r="B45" s="2"/>
      <c r="C45" s="2"/>
      <c r="D45" s="2"/>
      <c r="E45" s="2"/>
      <c r="F45" s="2"/>
      <c r="G45" s="2"/>
      <c r="H45" s="2"/>
      <c r="I45" s="2"/>
      <c r="J45" s="2"/>
      <c r="K45" s="2"/>
      <c r="L45" s="2"/>
      <c r="M45" s="2"/>
      <c r="N45" s="2"/>
      <c r="O45" s="2"/>
      <c r="P45" s="2"/>
      <c r="Q45" s="2"/>
      <c r="R45" s="197"/>
      <c r="S45" s="339"/>
      <c r="T45" s="339"/>
      <c r="U45" s="339"/>
      <c r="V45" s="339"/>
      <c r="W45" s="339"/>
      <c r="X45" s="339"/>
      <c r="Y45" s="339"/>
      <c r="Z45" s="339"/>
      <c r="AA45" s="339"/>
      <c r="AB45" s="339"/>
      <c r="AC45" s="339"/>
      <c r="AD45" s="339"/>
      <c r="AE45" s="339"/>
      <c r="AF45" s="339"/>
      <c r="AG45" s="339"/>
      <c r="AH45" s="339"/>
      <c r="AI45" s="197"/>
      <c r="AJ45" s="197"/>
      <c r="AK45" s="197"/>
    </row>
    <row r="46" spans="2:37" ht="13.8">
      <c r="B46" s="2"/>
      <c r="C46" s="2"/>
      <c r="D46" s="2"/>
      <c r="E46" s="2"/>
      <c r="F46" s="2"/>
      <c r="G46" s="2"/>
      <c r="H46" s="2"/>
      <c r="I46" s="2"/>
      <c r="J46" s="2"/>
      <c r="K46" s="2"/>
      <c r="L46" s="2"/>
      <c r="M46" s="2"/>
      <c r="N46" s="2"/>
      <c r="O46" s="2"/>
      <c r="P46" s="2"/>
      <c r="Q46" s="2"/>
      <c r="R46" s="197"/>
      <c r="S46" s="339" t="s">
        <v>205</v>
      </c>
      <c r="T46" s="339"/>
      <c r="U46" s="339"/>
      <c r="V46" s="339"/>
      <c r="W46" s="339"/>
      <c r="X46" s="339"/>
      <c r="Y46" s="339"/>
      <c r="Z46" s="339"/>
      <c r="AA46" s="339"/>
      <c r="AB46" s="339"/>
      <c r="AC46" s="339"/>
      <c r="AD46" s="339"/>
      <c r="AE46" s="339"/>
      <c r="AF46" s="339"/>
      <c r="AG46" s="339"/>
      <c r="AH46" s="339"/>
      <c r="AI46" s="197"/>
      <c r="AJ46" s="197"/>
      <c r="AK46" s="197"/>
    </row>
    <row r="47" spans="2:37" ht="13.8">
      <c r="B47" s="2"/>
      <c r="C47" s="2"/>
      <c r="D47" s="2"/>
      <c r="E47" s="2"/>
      <c r="F47" s="2"/>
      <c r="G47" s="2"/>
      <c r="H47" s="2"/>
      <c r="I47" s="2"/>
      <c r="J47" s="2"/>
      <c r="K47" s="2"/>
      <c r="L47" s="2"/>
      <c r="M47" s="2"/>
      <c r="N47" s="2"/>
      <c r="O47" s="2"/>
      <c r="P47" s="2"/>
      <c r="Q47" s="2"/>
      <c r="R47" s="197"/>
      <c r="S47" s="340"/>
      <c r="T47" s="340"/>
      <c r="U47" s="340"/>
      <c r="V47" s="340"/>
      <c r="W47" s="340"/>
      <c r="X47" s="340"/>
      <c r="Y47" s="340"/>
      <c r="Z47" s="340"/>
      <c r="AA47" s="339"/>
      <c r="AB47" s="340"/>
      <c r="AC47" s="339"/>
      <c r="AD47" s="339"/>
      <c r="AE47" s="339"/>
      <c r="AF47" s="339"/>
      <c r="AG47" s="339"/>
      <c r="AH47" s="339"/>
      <c r="AI47" s="197"/>
      <c r="AJ47" s="197"/>
      <c r="AK47" s="197"/>
    </row>
    <row r="48" spans="2:37" ht="13.8">
      <c r="B48" s="2"/>
      <c r="C48" s="2"/>
      <c r="D48" s="2"/>
      <c r="E48" s="2"/>
      <c r="F48" s="2"/>
      <c r="G48" s="2"/>
      <c r="H48" s="2"/>
      <c r="I48" s="2"/>
      <c r="J48" s="2"/>
      <c r="K48" s="2"/>
      <c r="L48" s="2"/>
      <c r="M48" s="2"/>
      <c r="N48" s="2"/>
      <c r="O48" s="2"/>
      <c r="P48" s="2"/>
      <c r="Q48" s="2"/>
      <c r="R48" s="197"/>
      <c r="S48" s="340"/>
      <c r="T48" s="340" t="s">
        <v>413</v>
      </c>
      <c r="U48" s="340" t="s">
        <v>304</v>
      </c>
      <c r="V48" s="340" t="s">
        <v>414</v>
      </c>
      <c r="W48" s="340" t="s">
        <v>415</v>
      </c>
      <c r="X48" s="340" t="s">
        <v>309</v>
      </c>
      <c r="Y48" s="340" t="s">
        <v>414</v>
      </c>
      <c r="Z48" s="340" t="s">
        <v>416</v>
      </c>
      <c r="AA48" s="339" t="s">
        <v>312</v>
      </c>
      <c r="AB48" s="340"/>
      <c r="AC48" s="339"/>
      <c r="AD48" s="339"/>
      <c r="AE48" s="339"/>
      <c r="AF48" s="339"/>
      <c r="AG48" s="339"/>
      <c r="AH48" s="339"/>
      <c r="AI48" s="197"/>
      <c r="AJ48" s="197"/>
      <c r="AK48" s="197"/>
    </row>
    <row r="49" spans="2:37" ht="13.8">
      <c r="B49" s="2"/>
      <c r="C49" s="2"/>
      <c r="D49" s="2"/>
      <c r="E49" s="2"/>
      <c r="F49" s="2"/>
      <c r="G49" s="2"/>
      <c r="H49" s="2"/>
      <c r="I49" s="2"/>
      <c r="J49" s="2"/>
      <c r="K49" s="2"/>
      <c r="L49" s="2"/>
      <c r="M49" s="2"/>
      <c r="N49" s="2"/>
      <c r="O49" s="2"/>
      <c r="P49" s="2"/>
      <c r="Q49" s="2"/>
      <c r="R49" s="197"/>
      <c r="S49" s="340" t="s">
        <v>201</v>
      </c>
      <c r="T49" s="341">
        <v>0.18857366634757633</v>
      </c>
      <c r="U49" s="341"/>
      <c r="V49" s="341">
        <v>0.18551566377627815</v>
      </c>
      <c r="W49" s="341"/>
      <c r="X49" s="341">
        <v>0.18551566377627815</v>
      </c>
      <c r="Y49" s="341">
        <v>0.18551566377627815</v>
      </c>
      <c r="Z49" s="341"/>
      <c r="AA49" s="341">
        <v>0.133657979295528</v>
      </c>
      <c r="AB49" s="340"/>
      <c r="AC49" s="339"/>
      <c r="AD49" s="339"/>
      <c r="AE49" s="339"/>
      <c r="AF49" s="339"/>
      <c r="AG49" s="339"/>
      <c r="AH49" s="339"/>
      <c r="AI49" s="197"/>
      <c r="AJ49" s="197"/>
      <c r="AK49" s="197"/>
    </row>
    <row r="50" spans="2:37" ht="13.8">
      <c r="B50" s="2"/>
      <c r="C50" s="2"/>
      <c r="D50" s="2"/>
      <c r="E50" s="2"/>
      <c r="F50" s="2"/>
      <c r="G50" s="2"/>
      <c r="H50" s="2"/>
      <c r="I50" s="2"/>
      <c r="J50" s="2"/>
      <c r="K50" s="2"/>
      <c r="L50" s="2"/>
      <c r="M50" s="2"/>
      <c r="N50" s="2"/>
      <c r="O50" s="2"/>
      <c r="P50" s="2"/>
      <c r="Q50" s="2"/>
      <c r="R50" s="197"/>
      <c r="S50" s="340" t="s">
        <v>202</v>
      </c>
      <c r="T50" s="341"/>
      <c r="U50" s="341">
        <v>3.0580025712981795E-3</v>
      </c>
      <c r="V50" s="341"/>
      <c r="W50" s="341">
        <v>2.1587232588977656E-3</v>
      </c>
      <c r="X50" s="341"/>
      <c r="Y50" s="339"/>
      <c r="Z50" s="341">
        <v>5.1857684480750149E-2</v>
      </c>
      <c r="AA50" s="339"/>
      <c r="AB50" s="340"/>
      <c r="AC50" s="339"/>
      <c r="AD50" s="339"/>
      <c r="AE50" s="339"/>
      <c r="AF50" s="339"/>
      <c r="AG50" s="339"/>
      <c r="AH50" s="339"/>
      <c r="AI50" s="197"/>
      <c r="AJ50" s="197"/>
      <c r="AK50" s="197"/>
    </row>
    <row r="51" spans="2:37" ht="13.8">
      <c r="B51" s="2"/>
      <c r="C51" s="2"/>
      <c r="D51" s="2"/>
      <c r="E51" s="2"/>
      <c r="F51" s="2"/>
      <c r="G51" s="2"/>
      <c r="H51" s="2"/>
      <c r="I51" s="2"/>
      <c r="J51" s="2"/>
      <c r="K51" s="2"/>
      <c r="L51" s="2"/>
      <c r="M51" s="2"/>
      <c r="N51" s="2"/>
      <c r="O51" s="2"/>
      <c r="P51" s="2"/>
      <c r="Q51" s="2"/>
      <c r="R51" s="197"/>
      <c r="S51" s="340" t="s">
        <v>204</v>
      </c>
      <c r="T51" s="342"/>
      <c r="U51" s="342">
        <v>0.18551566377627815</v>
      </c>
      <c r="V51" s="342"/>
      <c r="W51" s="342">
        <v>0.18335694051738038</v>
      </c>
      <c r="X51" s="342"/>
      <c r="Y51" s="339"/>
      <c r="Z51" s="342">
        <v>0.133657979295528</v>
      </c>
      <c r="AA51" s="339"/>
      <c r="AB51" s="340"/>
      <c r="AC51" s="339"/>
      <c r="AD51" s="339"/>
      <c r="AE51" s="339"/>
      <c r="AF51" s="339"/>
      <c r="AG51" s="339"/>
      <c r="AH51" s="339"/>
      <c r="AI51" s="197"/>
      <c r="AJ51" s="197"/>
      <c r="AK51" s="197"/>
    </row>
    <row r="52" spans="2:37" ht="13.8">
      <c r="B52" s="2"/>
      <c r="C52" s="2"/>
      <c r="D52" s="2"/>
      <c r="E52" s="2"/>
      <c r="F52" s="2"/>
      <c r="G52" s="2"/>
      <c r="H52" s="2"/>
      <c r="I52" s="2"/>
      <c r="J52" s="2"/>
      <c r="K52" s="2"/>
      <c r="L52" s="2"/>
      <c r="M52" s="2"/>
      <c r="N52" s="2"/>
      <c r="O52" s="2"/>
      <c r="P52" s="2"/>
      <c r="Q52" s="2"/>
      <c r="R52" s="197"/>
      <c r="S52" s="339"/>
      <c r="T52" s="340"/>
      <c r="U52" s="340"/>
      <c r="V52" s="340"/>
      <c r="W52" s="340"/>
      <c r="X52" s="340"/>
      <c r="Y52" s="340"/>
      <c r="Z52" s="340"/>
      <c r="AA52" s="340"/>
      <c r="AB52" s="340"/>
      <c r="AC52" s="339"/>
      <c r="AD52" s="339"/>
      <c r="AE52" s="339"/>
      <c r="AF52" s="339"/>
      <c r="AG52" s="339"/>
      <c r="AH52" s="339"/>
      <c r="AI52" s="197"/>
      <c r="AJ52" s="197"/>
      <c r="AK52" s="197"/>
    </row>
    <row r="53" spans="2:37" ht="13.8">
      <c r="B53" s="2"/>
      <c r="C53" s="2"/>
      <c r="D53" s="2"/>
      <c r="E53" s="2"/>
      <c r="F53" s="2"/>
      <c r="G53" s="2"/>
      <c r="H53" s="2"/>
      <c r="I53" s="2"/>
      <c r="J53" s="2"/>
      <c r="K53" s="2"/>
      <c r="L53" s="2"/>
      <c r="M53" s="2"/>
      <c r="N53" s="2"/>
      <c r="O53" s="2"/>
      <c r="P53" s="2"/>
      <c r="Q53" s="2"/>
      <c r="R53" s="197"/>
      <c r="S53" s="339"/>
      <c r="T53" s="339"/>
      <c r="U53" s="339"/>
      <c r="V53" s="339"/>
      <c r="W53" s="339"/>
      <c r="X53" s="339"/>
      <c r="Y53" s="339"/>
      <c r="Z53" s="339"/>
      <c r="AA53" s="339"/>
      <c r="AB53" s="339"/>
      <c r="AC53" s="339"/>
      <c r="AD53" s="339"/>
      <c r="AE53" s="339"/>
      <c r="AF53" s="339"/>
      <c r="AG53" s="339"/>
      <c r="AH53" s="339"/>
      <c r="AI53" s="197"/>
      <c r="AJ53" s="197"/>
      <c r="AK53" s="197"/>
    </row>
    <row r="54" spans="2:37" ht="13.8">
      <c r="B54" s="2"/>
      <c r="C54" s="2"/>
      <c r="D54" s="2"/>
      <c r="E54" s="2"/>
      <c r="F54" s="2"/>
      <c r="G54" s="2"/>
      <c r="H54" s="2"/>
      <c r="I54" s="2"/>
      <c r="J54" s="2"/>
      <c r="K54" s="2"/>
      <c r="L54" s="2"/>
      <c r="M54" s="2"/>
      <c r="N54" s="2"/>
      <c r="O54" s="2"/>
      <c r="P54" s="2"/>
      <c r="Q54" s="2"/>
      <c r="R54" s="197"/>
      <c r="S54" s="339"/>
      <c r="T54" s="339"/>
      <c r="U54" s="339"/>
      <c r="V54" s="339"/>
      <c r="W54" s="339"/>
      <c r="X54" s="339"/>
      <c r="Y54" s="339"/>
      <c r="Z54" s="339"/>
      <c r="AA54" s="339"/>
      <c r="AB54" s="339"/>
      <c r="AC54" s="339"/>
      <c r="AD54" s="339"/>
      <c r="AE54" s="339"/>
      <c r="AF54" s="339"/>
      <c r="AG54" s="339"/>
      <c r="AH54" s="339"/>
      <c r="AI54" s="197"/>
      <c r="AJ54" s="197"/>
      <c r="AK54" s="197"/>
    </row>
    <row r="55" spans="2:37" ht="13.8">
      <c r="B55" s="2"/>
      <c r="C55" s="2"/>
      <c r="D55" s="2"/>
      <c r="E55" s="2"/>
      <c r="F55" s="2"/>
      <c r="G55" s="2"/>
      <c r="H55" s="2"/>
      <c r="I55" s="2"/>
      <c r="J55" s="2"/>
      <c r="K55" s="2"/>
      <c r="L55" s="2"/>
      <c r="M55" s="2"/>
      <c r="N55" s="2"/>
      <c r="O55" s="2"/>
      <c r="P55" s="2"/>
      <c r="Q55" s="2"/>
      <c r="R55" s="197"/>
      <c r="S55" s="197"/>
      <c r="T55" s="197"/>
      <c r="U55" s="197"/>
      <c r="V55" s="197"/>
      <c r="W55" s="197"/>
      <c r="X55" s="197"/>
      <c r="Y55" s="197"/>
      <c r="Z55" s="197"/>
      <c r="AA55" s="197"/>
      <c r="AB55" s="197"/>
      <c r="AC55" s="197"/>
      <c r="AD55" s="197"/>
      <c r="AE55" s="197"/>
      <c r="AF55" s="197"/>
      <c r="AG55" s="197"/>
      <c r="AH55" s="197"/>
      <c r="AI55" s="197"/>
      <c r="AJ55" s="197"/>
      <c r="AK55" s="197"/>
    </row>
    <row r="56" spans="2:37" ht="13.8">
      <c r="B56" s="2"/>
      <c r="C56" s="2"/>
      <c r="D56" s="2"/>
      <c r="E56" s="2"/>
      <c r="F56" s="2"/>
      <c r="G56" s="2"/>
      <c r="H56" s="2"/>
      <c r="I56" s="2"/>
      <c r="J56" s="2"/>
      <c r="K56" s="2"/>
      <c r="L56" s="2"/>
      <c r="M56" s="2"/>
      <c r="N56" s="2"/>
      <c r="O56" s="2"/>
      <c r="P56" s="2"/>
      <c r="Q56" s="2"/>
      <c r="R56" s="197"/>
      <c r="S56" s="197"/>
      <c r="T56" s="197"/>
      <c r="U56" s="197"/>
      <c r="V56" s="197"/>
      <c r="W56" s="197"/>
      <c r="X56" s="197"/>
      <c r="Y56" s="197"/>
      <c r="Z56" s="197"/>
      <c r="AA56" s="197"/>
      <c r="AB56" s="197"/>
      <c r="AC56" s="197"/>
      <c r="AD56" s="197"/>
      <c r="AE56" s="197"/>
      <c r="AF56" s="197"/>
      <c r="AG56" s="197"/>
      <c r="AH56" s="197"/>
      <c r="AI56" s="197"/>
      <c r="AJ56" s="197"/>
      <c r="AK56" s="197"/>
    </row>
    <row r="57" spans="2:37" ht="13.8">
      <c r="B57" s="2"/>
      <c r="C57" s="2"/>
      <c r="D57" s="2"/>
      <c r="E57" s="2"/>
      <c r="F57" s="2"/>
      <c r="G57" s="2"/>
      <c r="H57" s="2"/>
      <c r="I57" s="2"/>
      <c r="J57" s="2"/>
      <c r="K57" s="2"/>
      <c r="L57" s="2"/>
      <c r="M57" s="2"/>
      <c r="N57" s="2"/>
      <c r="O57" s="2"/>
      <c r="P57" s="2"/>
      <c r="Q57" s="2"/>
      <c r="R57" s="197"/>
      <c r="S57" s="197"/>
      <c r="T57" s="197"/>
      <c r="U57" s="197"/>
      <c r="V57" s="197"/>
      <c r="W57" s="197"/>
      <c r="X57" s="197"/>
      <c r="Y57" s="197"/>
      <c r="Z57" s="197"/>
      <c r="AA57" s="197"/>
      <c r="AB57" s="197"/>
      <c r="AC57" s="197"/>
      <c r="AD57" s="197"/>
      <c r="AE57" s="197"/>
      <c r="AF57" s="197"/>
      <c r="AG57" s="197"/>
      <c r="AH57" s="197"/>
      <c r="AI57" s="197"/>
      <c r="AJ57" s="197"/>
      <c r="AK57" s="197"/>
    </row>
    <row r="58" spans="2:37" ht="13.8">
      <c r="B58" s="2"/>
      <c r="C58" s="2"/>
      <c r="D58" s="2"/>
      <c r="E58" s="2"/>
      <c r="F58" s="2"/>
      <c r="G58" s="2"/>
      <c r="H58" s="2"/>
      <c r="I58" s="2"/>
      <c r="J58" s="2"/>
      <c r="K58" s="2"/>
      <c r="L58" s="2"/>
      <c r="M58" s="2"/>
      <c r="N58" s="2"/>
      <c r="O58" s="2"/>
      <c r="P58" s="2"/>
      <c r="Q58" s="2"/>
    </row>
    <row r="59" spans="2:37" ht="13.8">
      <c r="B59" s="2"/>
      <c r="C59" s="2"/>
      <c r="D59" s="2"/>
      <c r="E59" s="2"/>
      <c r="F59" s="2"/>
      <c r="G59" s="2"/>
      <c r="H59" s="2"/>
      <c r="I59" s="2"/>
      <c r="J59" s="2"/>
      <c r="K59" s="2"/>
      <c r="L59" s="2"/>
      <c r="M59" s="2"/>
      <c r="N59" s="2"/>
      <c r="O59" s="2"/>
      <c r="P59" s="2"/>
      <c r="Q59" s="2"/>
    </row>
    <row r="60" spans="2:37" ht="24.75" customHeight="1">
      <c r="B60" s="2"/>
      <c r="C60" s="2"/>
      <c r="D60" s="2"/>
      <c r="E60" s="2"/>
      <c r="F60" s="2"/>
      <c r="G60" s="2"/>
      <c r="H60" s="2"/>
      <c r="I60" s="2"/>
      <c r="J60" s="2"/>
      <c r="K60" s="2"/>
      <c r="L60" s="2"/>
      <c r="M60" s="2"/>
      <c r="N60" s="2"/>
      <c r="O60" s="2"/>
      <c r="P60" s="2"/>
      <c r="Q60" s="2"/>
    </row>
    <row r="61" spans="2:37" ht="45.75" customHeight="1">
      <c r="B61" s="2"/>
      <c r="C61" s="44" t="s">
        <v>48</v>
      </c>
      <c r="D61" s="389" t="s">
        <v>242</v>
      </c>
      <c r="E61" s="389"/>
      <c r="F61" s="389"/>
      <c r="G61" s="389"/>
      <c r="H61" s="389"/>
      <c r="I61" s="389"/>
      <c r="J61" s="389"/>
      <c r="K61" s="389"/>
      <c r="L61" s="389"/>
      <c r="M61" s="389"/>
      <c r="N61" s="389"/>
      <c r="O61" s="389"/>
      <c r="P61" s="389"/>
      <c r="Q61" s="2"/>
    </row>
    <row r="62" spans="2:37" s="10" customFormat="1" ht="6" customHeight="1">
      <c r="B62" s="11"/>
      <c r="C62" s="390"/>
      <c r="D62" s="390"/>
      <c r="E62" s="390"/>
      <c r="F62" s="390"/>
      <c r="G62" s="390"/>
      <c r="H62" s="390"/>
      <c r="I62" s="390"/>
      <c r="J62" s="390"/>
      <c r="K62" s="390"/>
      <c r="L62" s="390"/>
      <c r="M62" s="390"/>
      <c r="N62" s="390"/>
      <c r="O62" s="390"/>
      <c r="P62" s="390"/>
      <c r="Q62" s="2"/>
    </row>
    <row r="63" spans="2:37" s="10" customFormat="1" ht="30" customHeight="1">
      <c r="B63" s="11"/>
      <c r="C63" s="395" t="s">
        <v>49</v>
      </c>
      <c r="D63" s="396"/>
      <c r="E63" s="396"/>
      <c r="F63" s="396"/>
      <c r="G63" s="396"/>
      <c r="H63" s="396"/>
      <c r="I63" s="396"/>
      <c r="J63" s="396"/>
      <c r="K63" s="396"/>
      <c r="L63" s="396"/>
      <c r="M63" s="396"/>
      <c r="N63" s="397" t="s">
        <v>50</v>
      </c>
      <c r="O63" s="398"/>
      <c r="P63" s="398"/>
      <c r="Q63" s="2"/>
    </row>
    <row r="64" spans="2:37" s="10" customFormat="1" ht="37.5" customHeight="1" thickBot="1">
      <c r="B64" s="11"/>
      <c r="C64" s="16" t="s">
        <v>51</v>
      </c>
      <c r="D64" s="384" t="s">
        <v>52</v>
      </c>
      <c r="E64" s="388"/>
      <c r="F64" s="388"/>
      <c r="G64" s="388"/>
      <c r="H64" s="388"/>
      <c r="I64" s="388"/>
      <c r="J64" s="388"/>
      <c r="K64" s="388"/>
      <c r="L64" s="388"/>
      <c r="M64" s="388"/>
      <c r="N64" s="385" t="s">
        <v>53</v>
      </c>
      <c r="O64" s="386"/>
      <c r="P64" s="387"/>
      <c r="Q64" s="2"/>
    </row>
    <row r="65" spans="2:17" s="10" customFormat="1" ht="37.5" customHeight="1" thickBot="1">
      <c r="B65" s="11"/>
      <c r="C65" s="16" t="s">
        <v>54</v>
      </c>
      <c r="D65" s="384" t="s">
        <v>55</v>
      </c>
      <c r="E65" s="388"/>
      <c r="F65" s="388"/>
      <c r="G65" s="388"/>
      <c r="H65" s="388"/>
      <c r="I65" s="388"/>
      <c r="J65" s="388"/>
      <c r="K65" s="388"/>
      <c r="L65" s="388"/>
      <c r="M65" s="388"/>
      <c r="N65" s="391" t="s">
        <v>53</v>
      </c>
      <c r="O65" s="392"/>
      <c r="P65" s="393"/>
      <c r="Q65" s="2"/>
    </row>
    <row r="66" spans="2:17" s="10" customFormat="1" ht="37.5" customHeight="1" thickBot="1">
      <c r="B66" s="11"/>
      <c r="C66" s="16" t="s">
        <v>56</v>
      </c>
      <c r="D66" s="394" t="s">
        <v>408</v>
      </c>
      <c r="E66" s="388"/>
      <c r="F66" s="388"/>
      <c r="G66" s="388"/>
      <c r="H66" s="388"/>
      <c r="I66" s="388"/>
      <c r="J66" s="388"/>
      <c r="K66" s="388"/>
      <c r="L66" s="388"/>
      <c r="M66" s="388"/>
      <c r="N66" s="391" t="s">
        <v>53</v>
      </c>
      <c r="O66" s="392"/>
      <c r="P66" s="393"/>
      <c r="Q66" s="2"/>
    </row>
    <row r="67" spans="2:17" ht="30" customHeight="1">
      <c r="B67" s="2"/>
      <c r="C67" s="395" t="s">
        <v>57</v>
      </c>
      <c r="D67" s="396"/>
      <c r="E67" s="396"/>
      <c r="F67" s="396"/>
      <c r="G67" s="396"/>
      <c r="H67" s="396"/>
      <c r="I67" s="396"/>
      <c r="J67" s="396"/>
      <c r="K67" s="396"/>
      <c r="L67" s="396"/>
      <c r="M67" s="396"/>
      <c r="N67" s="397" t="s">
        <v>58</v>
      </c>
      <c r="O67" s="398"/>
      <c r="P67" s="398"/>
      <c r="Q67" s="2"/>
    </row>
    <row r="68" spans="2:17" s="10" customFormat="1" ht="34.5" customHeight="1" thickBot="1">
      <c r="B68" s="11"/>
      <c r="C68" s="16" t="s">
        <v>59</v>
      </c>
      <c r="D68" s="384" t="s">
        <v>60</v>
      </c>
      <c r="E68" s="388"/>
      <c r="F68" s="388"/>
      <c r="G68" s="388"/>
      <c r="H68" s="388"/>
      <c r="I68" s="388"/>
      <c r="J68" s="388"/>
      <c r="K68" s="388"/>
      <c r="L68" s="388"/>
      <c r="M68" s="388"/>
      <c r="N68" s="385" t="s">
        <v>53</v>
      </c>
      <c r="O68" s="386"/>
      <c r="P68" s="387"/>
      <c r="Q68" s="2"/>
    </row>
    <row r="69" spans="2:17" s="10" customFormat="1" ht="34.5" customHeight="1" thickBot="1">
      <c r="B69" s="11"/>
      <c r="C69" s="16" t="s">
        <v>61</v>
      </c>
      <c r="D69" s="384" t="s">
        <v>62</v>
      </c>
      <c r="E69" s="388"/>
      <c r="F69" s="388"/>
      <c r="G69" s="388"/>
      <c r="H69" s="388"/>
      <c r="I69" s="388"/>
      <c r="J69" s="388"/>
      <c r="K69" s="388"/>
      <c r="L69" s="388"/>
      <c r="M69" s="388"/>
      <c r="N69" s="391" t="s">
        <v>53</v>
      </c>
      <c r="O69" s="392"/>
      <c r="P69" s="393"/>
      <c r="Q69" s="2"/>
    </row>
    <row r="70" spans="2:17" s="10" customFormat="1" ht="34.5" customHeight="1" thickBot="1">
      <c r="B70" s="11"/>
      <c r="C70" s="16" t="s">
        <v>63</v>
      </c>
      <c r="D70" s="384" t="s">
        <v>64</v>
      </c>
      <c r="E70" s="388"/>
      <c r="F70" s="388"/>
      <c r="G70" s="388"/>
      <c r="H70" s="388"/>
      <c r="I70" s="388"/>
      <c r="J70" s="388"/>
      <c r="K70" s="388"/>
      <c r="L70" s="388"/>
      <c r="M70" s="388"/>
      <c r="N70" s="391" t="s">
        <v>53</v>
      </c>
      <c r="O70" s="392"/>
      <c r="P70" s="393"/>
      <c r="Q70" s="2"/>
    </row>
    <row r="71" spans="2:17" ht="30" customHeight="1" thickBot="1">
      <c r="B71" s="2"/>
      <c r="C71" s="45" t="s">
        <v>65</v>
      </c>
      <c r="D71" s="46"/>
      <c r="E71" s="46"/>
      <c r="F71" s="46"/>
      <c r="G71" s="46"/>
      <c r="H71" s="46"/>
      <c r="I71" s="46"/>
      <c r="J71" s="46"/>
      <c r="K71" s="46"/>
      <c r="L71" s="46"/>
      <c r="M71" s="46"/>
      <c r="N71" s="199" t="s">
        <v>66</v>
      </c>
      <c r="O71" s="198"/>
      <c r="P71" s="198"/>
      <c r="Q71" s="2"/>
    </row>
    <row r="72" spans="2:17" s="10" customFormat="1" ht="32.25" customHeight="1" thickBot="1">
      <c r="B72" s="11"/>
      <c r="C72" s="16" t="s">
        <v>67</v>
      </c>
      <c r="D72" s="394" t="s">
        <v>407</v>
      </c>
      <c r="E72" s="388"/>
      <c r="F72" s="388"/>
      <c r="G72" s="388"/>
      <c r="H72" s="388"/>
      <c r="I72" s="388"/>
      <c r="J72" s="388"/>
      <c r="K72" s="388"/>
      <c r="L72" s="388"/>
      <c r="M72" s="388"/>
      <c r="N72" s="391">
        <v>0</v>
      </c>
      <c r="O72" s="392"/>
      <c r="P72" s="393"/>
      <c r="Q72" s="2"/>
    </row>
    <row r="73" spans="2:17" ht="13.8">
      <c r="B73" s="2"/>
      <c r="C73" s="355" t="s">
        <v>232</v>
      </c>
      <c r="D73" s="355"/>
      <c r="E73" s="355"/>
      <c r="F73" s="355"/>
      <c r="G73" s="355"/>
      <c r="H73" s="355"/>
      <c r="I73" s="355"/>
      <c r="J73" s="355"/>
      <c r="K73" s="355"/>
      <c r="L73" s="355"/>
      <c r="M73" s="355"/>
      <c r="N73" s="355"/>
      <c r="O73" s="355"/>
      <c r="P73" s="355"/>
      <c r="Q73" s="2"/>
    </row>
    <row r="74" spans="2:17" ht="28.95" customHeight="1"/>
    <row r="75" spans="2:17" ht="13.95" customHeight="1"/>
    <row r="76" spans="2:17" ht="13.95" customHeight="1"/>
    <row r="77" spans="2:17" ht="13.95" customHeight="1"/>
  </sheetData>
  <mergeCells count="54">
    <mergeCell ref="D70:M70"/>
    <mergeCell ref="N70:P70"/>
    <mergeCell ref="D72:M72"/>
    <mergeCell ref="N72:P72"/>
    <mergeCell ref="C63:M63"/>
    <mergeCell ref="N63:P63"/>
    <mergeCell ref="N69:P69"/>
    <mergeCell ref="D64:M64"/>
    <mergeCell ref="N64:P64"/>
    <mergeCell ref="D65:M65"/>
    <mergeCell ref="N65:P65"/>
    <mergeCell ref="D66:M66"/>
    <mergeCell ref="N66:P66"/>
    <mergeCell ref="C67:M67"/>
    <mergeCell ref="N67:P67"/>
    <mergeCell ref="D68:M68"/>
    <mergeCell ref="N68:P68"/>
    <mergeCell ref="D69:M69"/>
    <mergeCell ref="D38:N38"/>
    <mergeCell ref="D40:N40"/>
    <mergeCell ref="C41:P41"/>
    <mergeCell ref="D61:P61"/>
    <mergeCell ref="C62:P62"/>
    <mergeCell ref="D32:J32"/>
    <mergeCell ref="D33:J33"/>
    <mergeCell ref="C35:N35"/>
    <mergeCell ref="D36:N36"/>
    <mergeCell ref="D37:N37"/>
    <mergeCell ref="D27:J27"/>
    <mergeCell ref="D28:J28"/>
    <mergeCell ref="D29:J29"/>
    <mergeCell ref="D30:J30"/>
    <mergeCell ref="D31:J31"/>
    <mergeCell ref="D18:N18"/>
    <mergeCell ref="D19:N19"/>
    <mergeCell ref="D20:N20"/>
    <mergeCell ref="D21:N21"/>
    <mergeCell ref="D22:N22"/>
    <mergeCell ref="C73:P73"/>
    <mergeCell ref="B2:Q2"/>
    <mergeCell ref="C4:E4"/>
    <mergeCell ref="O4:P4"/>
    <mergeCell ref="D6:E6"/>
    <mergeCell ref="G6:H6"/>
    <mergeCell ref="I6:P6"/>
    <mergeCell ref="D8:P8"/>
    <mergeCell ref="D9:P9"/>
    <mergeCell ref="D11:N11"/>
    <mergeCell ref="D12:N12"/>
    <mergeCell ref="D13:N13"/>
    <mergeCell ref="D14:N14"/>
    <mergeCell ref="D15:N15"/>
    <mergeCell ref="D16:N16"/>
    <mergeCell ref="D17:N17"/>
  </mergeCells>
  <pageMargins left="0.7" right="0.7" top="0.75" bottom="0.75" header="0.3" footer="0.3"/>
  <pageSetup paperSize="8" scale="59" orientation="portrait" r:id="rId1"/>
  <rowBreaks count="1" manualBreakCount="1">
    <brk id="41" min="1"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59999389629810485"/>
    <pageSetUpPr fitToPage="1"/>
  </sheetPr>
  <dimension ref="A1:AG152"/>
  <sheetViews>
    <sheetView showGridLines="0" view="pageBreakPreview" topLeftCell="A25" zoomScale="60" zoomScaleNormal="85" workbookViewId="0">
      <selection activeCell="E49" sqref="E49"/>
    </sheetView>
  </sheetViews>
  <sheetFormatPr defaultColWidth="0" defaultRowHeight="14.4" customHeight="1" zeroHeight="1"/>
  <cols>
    <col min="1" max="1" width="9.109375" style="124" customWidth="1"/>
    <col min="2" max="2" width="11.88671875" style="124" customWidth="1"/>
    <col min="3" max="3" width="8.6640625" style="124" customWidth="1"/>
    <col min="4" max="4" width="36.109375" style="124" customWidth="1"/>
    <col min="5" max="5" width="15.6640625" style="124" customWidth="1"/>
    <col min="6" max="6" width="4.109375" style="124" customWidth="1"/>
    <col min="7" max="7" width="3.33203125" style="124" customWidth="1"/>
    <col min="8" max="8" width="2.44140625" style="124" customWidth="1"/>
    <col min="9" max="9" width="31.109375" style="124" customWidth="1"/>
    <col min="10" max="10" width="18" style="124" customWidth="1"/>
    <col min="11" max="11" width="15.109375" style="124" customWidth="1"/>
    <col min="12" max="19" width="9.5546875" style="124" customWidth="1"/>
    <col min="20" max="20" width="11.44140625" style="124" customWidth="1"/>
    <col min="21" max="21" width="4.44140625" style="124" customWidth="1"/>
    <col min="22" max="22" width="12.44140625" style="124" customWidth="1"/>
    <col min="23" max="23" width="9.109375" style="124" customWidth="1"/>
    <col min="24" max="24" width="9.109375" style="4" customWidth="1"/>
    <col min="25" max="25" width="9.6640625" style="4" customWidth="1"/>
    <col min="26" max="33" width="9.109375" style="4" customWidth="1"/>
    <col min="34" max="16384" width="9.109375" style="124" hidden="1"/>
  </cols>
  <sheetData>
    <row r="1" spans="2:33" s="48" customFormat="1" ht="15" thickBot="1">
      <c r="X1" s="51"/>
      <c r="Y1" s="51"/>
      <c r="Z1" s="51"/>
      <c r="AA1" s="51"/>
      <c r="AB1" s="51"/>
      <c r="AC1" s="51"/>
      <c r="AD1" s="51"/>
      <c r="AE1" s="51"/>
      <c r="AF1" s="51"/>
      <c r="AG1" s="51"/>
    </row>
    <row r="2" spans="2:33" s="48" customFormat="1" ht="24.75" customHeight="1" thickBot="1">
      <c r="B2" s="356" t="str">
        <f>'Main Results'!B2:Q2</f>
        <v>2019 COMPREHENSIVE ASSESSMENT OUTCOME</v>
      </c>
      <c r="C2" s="357"/>
      <c r="D2" s="357"/>
      <c r="E2" s="357"/>
      <c r="F2" s="357"/>
      <c r="G2" s="357"/>
      <c r="H2" s="357"/>
      <c r="I2" s="357"/>
      <c r="J2" s="357"/>
      <c r="K2" s="357"/>
      <c r="L2" s="357"/>
      <c r="M2" s="357"/>
      <c r="N2" s="357"/>
      <c r="O2" s="357"/>
      <c r="P2" s="357"/>
      <c r="Q2" s="357"/>
      <c r="R2" s="357"/>
      <c r="S2" s="357"/>
      <c r="T2" s="357"/>
      <c r="U2" s="357"/>
      <c r="V2" s="358"/>
      <c r="X2" s="51"/>
      <c r="Y2" s="51"/>
      <c r="Z2" s="51"/>
      <c r="AA2" s="51"/>
      <c r="AB2" s="51"/>
      <c r="AC2" s="51"/>
      <c r="AD2" s="51"/>
      <c r="AE2" s="51"/>
      <c r="AF2" s="51"/>
      <c r="AG2" s="51"/>
    </row>
    <row r="3" spans="2:33" s="48" customFormat="1" ht="24.75" customHeight="1">
      <c r="B3" s="49"/>
      <c r="C3" s="49"/>
      <c r="D3" s="49"/>
      <c r="E3" s="49"/>
      <c r="F3" s="49"/>
      <c r="G3" s="49"/>
      <c r="H3" s="49"/>
      <c r="I3" s="49"/>
      <c r="J3" s="49"/>
      <c r="K3" s="49"/>
      <c r="L3" s="49"/>
      <c r="M3" s="49"/>
      <c r="N3" s="49"/>
      <c r="O3" s="49"/>
      <c r="P3" s="49"/>
      <c r="Q3" s="49"/>
      <c r="R3" s="49"/>
      <c r="S3" s="49"/>
      <c r="T3" s="49"/>
      <c r="U3" s="49"/>
      <c r="V3" s="50"/>
      <c r="X3" s="51"/>
      <c r="Y3" s="51"/>
      <c r="Z3" s="51"/>
      <c r="AA3" s="51"/>
      <c r="AB3" s="51"/>
      <c r="AC3" s="51"/>
      <c r="AD3" s="51"/>
      <c r="AE3" s="51"/>
      <c r="AF3" s="51"/>
      <c r="AG3" s="51"/>
    </row>
    <row r="4" spans="2:33" s="48" customFormat="1" ht="15" customHeight="1">
      <c r="B4" s="51"/>
      <c r="C4" s="359"/>
      <c r="D4" s="359"/>
      <c r="E4" s="359"/>
      <c r="F4" s="5"/>
      <c r="G4"/>
      <c r="H4"/>
      <c r="I4" s="6"/>
      <c r="J4" s="6"/>
      <c r="K4" s="6"/>
      <c r="L4" s="6"/>
      <c r="M4" s="6"/>
      <c r="N4" s="6"/>
      <c r="O4" s="6"/>
      <c r="P4" s="7"/>
      <c r="Q4" s="360" t="s">
        <v>0</v>
      </c>
      <c r="R4" s="360"/>
      <c r="S4" s="360"/>
      <c r="T4" s="51"/>
      <c r="U4" s="51"/>
      <c r="V4" s="51"/>
      <c r="X4" s="51"/>
      <c r="Y4" s="51"/>
      <c r="Z4" s="51"/>
      <c r="AA4" s="51"/>
      <c r="AB4" s="51"/>
      <c r="AC4" s="51"/>
      <c r="AD4" s="51"/>
      <c r="AE4" s="51"/>
      <c r="AF4" s="51"/>
      <c r="AG4" s="51"/>
    </row>
    <row r="5" spans="2:33" s="48" customFormat="1" ht="15" customHeight="1" thickBot="1">
      <c r="B5" s="51"/>
      <c r="C5" s="9"/>
      <c r="D5" s="9"/>
      <c r="E5" s="9"/>
      <c r="F5" s="5"/>
      <c r="G5"/>
      <c r="H5"/>
      <c r="I5" s="6"/>
      <c r="J5" s="6"/>
      <c r="K5" s="6"/>
      <c r="L5" s="6"/>
      <c r="M5" s="6"/>
      <c r="N5" s="6"/>
      <c r="O5" s="6"/>
      <c r="P5" s="7"/>
      <c r="Q5" s="4"/>
      <c r="R5" s="4"/>
      <c r="S5" s="51"/>
      <c r="T5" s="51"/>
      <c r="U5" s="51"/>
      <c r="V5" s="51"/>
      <c r="X5" s="51"/>
      <c r="Y5" s="51"/>
      <c r="Z5" s="51"/>
      <c r="AA5" s="51"/>
      <c r="AB5" s="51"/>
      <c r="AC5" s="51"/>
      <c r="AD5" s="51"/>
      <c r="AE5" s="51"/>
      <c r="AF5" s="51"/>
      <c r="AG5" s="51"/>
    </row>
    <row r="6" spans="2:33" s="48" customFormat="1" ht="21.6" customHeight="1" thickBot="1">
      <c r="B6" s="51"/>
      <c r="C6" s="12"/>
      <c r="D6" s="361" t="s">
        <v>1</v>
      </c>
      <c r="E6" s="361"/>
      <c r="F6"/>
      <c r="G6"/>
      <c r="H6"/>
      <c r="I6" s="362" t="str">
        <f>'Main Results'!G6</f>
        <v>IEBAML</v>
      </c>
      <c r="J6" s="363"/>
      <c r="K6" s="362" t="str">
        <f>'Main Results'!I6</f>
        <v>Bank of America Merrill Lynch DAC</v>
      </c>
      <c r="L6" s="364"/>
      <c r="M6" s="364"/>
      <c r="N6" s="364"/>
      <c r="O6" s="364"/>
      <c r="P6" s="364"/>
      <c r="Q6" s="364"/>
      <c r="R6" s="364"/>
      <c r="S6" s="363"/>
      <c r="T6" s="51"/>
      <c r="U6" s="51"/>
      <c r="V6" s="51"/>
      <c r="X6" s="51"/>
      <c r="Y6" s="51"/>
      <c r="Z6" s="51"/>
      <c r="AA6" s="51"/>
      <c r="AB6" s="51"/>
      <c r="AC6" s="51"/>
      <c r="AD6" s="51"/>
      <c r="AE6" s="51"/>
      <c r="AF6" s="51"/>
      <c r="AG6" s="51"/>
    </row>
    <row r="7" spans="2:33" s="48" customFormat="1">
      <c r="B7" s="51"/>
      <c r="C7" s="8"/>
      <c r="D7" s="52"/>
      <c r="E7" s="52"/>
      <c r="F7" s="52"/>
      <c r="G7" s="53"/>
      <c r="H7" s="53"/>
      <c r="I7" s="53"/>
      <c r="J7" s="53"/>
      <c r="K7" s="53"/>
      <c r="L7" s="53"/>
      <c r="M7" s="53"/>
      <c r="N7" s="4"/>
      <c r="O7" s="4"/>
      <c r="P7" s="51"/>
      <c r="Q7" s="51"/>
      <c r="R7" s="51"/>
      <c r="S7" s="51"/>
      <c r="T7" s="51"/>
      <c r="U7" s="51"/>
      <c r="V7" s="51"/>
      <c r="X7" s="51"/>
      <c r="Y7" s="51"/>
      <c r="Z7" s="51"/>
      <c r="AA7" s="51"/>
      <c r="AB7" s="51"/>
      <c r="AC7" s="51"/>
      <c r="AD7" s="51"/>
      <c r="AE7" s="51"/>
      <c r="AF7" s="51"/>
      <c r="AG7" s="51"/>
    </row>
    <row r="8" spans="2:33" s="48" customFormat="1" ht="22.8">
      <c r="B8" s="51"/>
      <c r="C8" s="54" t="s">
        <v>68</v>
      </c>
      <c r="D8" s="52"/>
      <c r="E8" s="52"/>
      <c r="F8" s="52"/>
      <c r="G8" s="53"/>
      <c r="H8" s="53"/>
      <c r="I8" s="53"/>
      <c r="J8" s="53"/>
      <c r="K8" s="53"/>
      <c r="L8" s="53"/>
      <c r="M8" s="53"/>
      <c r="N8" s="4"/>
      <c r="O8" s="4"/>
      <c r="P8" s="4"/>
      <c r="Q8" s="4"/>
      <c r="R8" s="4"/>
      <c r="S8" s="4"/>
      <c r="T8" s="51"/>
      <c r="U8" s="51"/>
      <c r="V8" s="51"/>
      <c r="X8" s="51"/>
      <c r="Y8" s="51"/>
      <c r="Z8" s="51"/>
      <c r="AA8" s="51"/>
      <c r="AB8" s="51"/>
      <c r="AC8" s="51"/>
      <c r="AD8" s="51"/>
      <c r="AE8" s="51"/>
      <c r="AF8" s="51"/>
      <c r="AG8" s="51"/>
    </row>
    <row r="9" spans="2:33" s="48" customFormat="1" ht="6" customHeight="1">
      <c r="B9" s="51"/>
      <c r="C9" s="8"/>
      <c r="D9" s="52"/>
      <c r="E9" s="52"/>
      <c r="F9" s="52"/>
      <c r="G9" s="53"/>
      <c r="H9" s="53"/>
      <c r="I9" s="53"/>
      <c r="J9" s="53"/>
      <c r="K9" s="53"/>
      <c r="L9" s="53"/>
      <c r="M9" s="53"/>
      <c r="N9" s="4"/>
      <c r="O9" s="4"/>
      <c r="P9" s="51"/>
      <c r="Q9" s="51"/>
      <c r="R9" s="51"/>
      <c r="S9" s="51"/>
      <c r="T9" s="51"/>
      <c r="U9" s="51"/>
      <c r="V9" s="51"/>
      <c r="X9" s="51"/>
      <c r="Y9" s="51"/>
      <c r="Z9" s="51"/>
      <c r="AA9" s="51"/>
      <c r="AB9" s="51"/>
      <c r="AC9" s="51"/>
      <c r="AD9" s="51"/>
      <c r="AE9" s="51"/>
      <c r="AF9" s="51"/>
      <c r="AG9" s="51"/>
    </row>
    <row r="10" spans="2:33" s="48" customFormat="1" ht="6.75" customHeight="1">
      <c r="B10" s="51"/>
      <c r="C10" s="8"/>
      <c r="D10" s="52"/>
      <c r="E10" s="52"/>
      <c r="F10" s="52"/>
      <c r="G10" s="53"/>
      <c r="H10" s="53"/>
      <c r="I10" s="53"/>
      <c r="J10" s="53"/>
      <c r="K10" s="53"/>
      <c r="L10" s="53"/>
      <c r="M10" s="53"/>
      <c r="N10" s="4"/>
      <c r="O10" s="4"/>
      <c r="P10" s="51"/>
      <c r="Q10" s="51"/>
      <c r="R10" s="51"/>
      <c r="S10" s="51"/>
      <c r="T10" s="51"/>
      <c r="U10" s="51"/>
      <c r="V10" s="51"/>
      <c r="X10" s="51"/>
      <c r="Y10" s="51"/>
      <c r="Z10" s="51"/>
      <c r="AA10" s="51"/>
      <c r="AB10" s="51"/>
      <c r="AC10" s="51"/>
      <c r="AD10" s="51"/>
      <c r="AE10" s="51"/>
      <c r="AF10" s="51"/>
      <c r="AG10" s="51"/>
    </row>
    <row r="11" spans="2:33" s="48" customFormat="1">
      <c r="B11" s="51"/>
      <c r="C11" s="25" t="s">
        <v>69</v>
      </c>
      <c r="D11" s="2"/>
      <c r="E11" s="2"/>
      <c r="F11" s="2"/>
      <c r="G11" s="51"/>
      <c r="H11" s="51"/>
      <c r="I11" s="55"/>
      <c r="J11" s="51"/>
      <c r="K11" s="51"/>
      <c r="L11" s="51"/>
      <c r="M11" s="51"/>
      <c r="N11" s="51"/>
      <c r="O11" s="51"/>
      <c r="P11" s="51"/>
      <c r="Q11" s="51"/>
      <c r="R11" s="51"/>
      <c r="S11" s="51"/>
      <c r="T11" s="51"/>
      <c r="U11" s="51"/>
      <c r="V11" s="51"/>
      <c r="X11" s="51"/>
      <c r="Y11" s="51"/>
      <c r="Z11" s="51"/>
      <c r="AA11" s="51"/>
      <c r="AB11" s="51"/>
      <c r="AC11" s="51"/>
      <c r="AD11" s="51"/>
      <c r="AE11" s="51"/>
      <c r="AF11" s="51"/>
      <c r="AG11" s="51"/>
    </row>
    <row r="12" spans="2:33" s="48" customFormat="1" ht="9.75" customHeight="1">
      <c r="B12" s="51"/>
      <c r="C12" s="56"/>
      <c r="D12" s="2"/>
      <c r="E12" s="2"/>
      <c r="F12" s="2"/>
      <c r="G12" s="51"/>
      <c r="H12" s="51"/>
      <c r="I12" s="51"/>
      <c r="J12" s="51"/>
      <c r="K12" s="51"/>
      <c r="L12" s="51"/>
      <c r="M12" s="51"/>
      <c r="N12" s="51"/>
      <c r="O12" s="51"/>
      <c r="P12" s="51"/>
      <c r="Q12" s="51"/>
      <c r="R12" s="51"/>
      <c r="S12" s="51"/>
      <c r="T12" s="51"/>
      <c r="U12" s="51"/>
      <c r="V12" s="51"/>
      <c r="X12" s="51"/>
      <c r="Y12" s="51"/>
      <c r="Z12" s="51"/>
      <c r="AA12" s="51"/>
      <c r="AB12" s="51"/>
      <c r="AC12" s="51"/>
      <c r="AD12" s="51"/>
      <c r="AE12" s="51"/>
      <c r="AF12" s="51"/>
      <c r="AG12" s="51"/>
    </row>
    <row r="13" spans="2:33" s="48" customFormat="1" ht="18.75" customHeight="1">
      <c r="B13" s="51"/>
      <c r="C13" s="399" t="s">
        <v>221</v>
      </c>
      <c r="D13" s="399"/>
      <c r="E13" s="399"/>
      <c r="F13" s="399"/>
      <c r="G13" s="399"/>
      <c r="H13" s="399"/>
      <c r="I13" s="399"/>
      <c r="J13" s="399"/>
      <c r="K13" s="399"/>
      <c r="L13" s="399"/>
      <c r="M13" s="399"/>
      <c r="N13" s="399"/>
      <c r="O13" s="399"/>
      <c r="P13" s="399"/>
      <c r="Q13" s="399"/>
      <c r="R13" s="399"/>
      <c r="S13" s="399"/>
      <c r="T13" s="399"/>
      <c r="U13" s="399"/>
      <c r="V13" s="399"/>
      <c r="X13" s="51"/>
      <c r="Y13" s="51"/>
      <c r="Z13" s="51"/>
      <c r="AA13" s="51"/>
      <c r="AB13" s="51"/>
      <c r="AC13" s="51"/>
      <c r="AD13" s="51"/>
      <c r="AE13" s="51"/>
      <c r="AF13" s="51"/>
      <c r="AG13" s="51"/>
    </row>
    <row r="14" spans="2:33" s="48" customFormat="1" ht="129" customHeight="1">
      <c r="B14" s="51"/>
      <c r="C14" s="399"/>
      <c r="D14" s="399"/>
      <c r="E14" s="399"/>
      <c r="F14" s="399"/>
      <c r="G14" s="399"/>
      <c r="H14" s="399"/>
      <c r="I14" s="399"/>
      <c r="J14" s="399"/>
      <c r="K14" s="399"/>
      <c r="L14" s="399"/>
      <c r="M14" s="399"/>
      <c r="N14" s="399"/>
      <c r="O14" s="399"/>
      <c r="P14" s="399"/>
      <c r="Q14" s="399"/>
      <c r="R14" s="399"/>
      <c r="S14" s="399"/>
      <c r="T14" s="399"/>
      <c r="U14" s="399"/>
      <c r="V14" s="399"/>
      <c r="X14" s="51"/>
      <c r="Y14" s="51"/>
      <c r="Z14" s="51"/>
      <c r="AA14" s="51"/>
      <c r="AB14" s="51"/>
      <c r="AC14" s="51"/>
      <c r="AD14" s="51"/>
      <c r="AE14" s="51"/>
      <c r="AF14" s="51"/>
      <c r="AG14" s="51"/>
    </row>
    <row r="15" spans="2:33" s="48" customFormat="1" ht="12" customHeight="1">
      <c r="B15" s="51"/>
      <c r="C15" s="57"/>
      <c r="D15" s="51"/>
      <c r="E15" s="51"/>
      <c r="F15" s="51"/>
      <c r="G15" s="51"/>
      <c r="H15" s="51"/>
      <c r="I15" s="51"/>
      <c r="J15" s="51"/>
      <c r="K15" s="51"/>
      <c r="L15" s="51"/>
      <c r="M15" s="51"/>
      <c r="N15" s="51"/>
      <c r="O15" s="51"/>
      <c r="P15" s="51"/>
      <c r="Q15" s="51"/>
      <c r="R15" s="51"/>
      <c r="S15" s="51"/>
      <c r="T15" s="51"/>
      <c r="U15" s="51"/>
      <c r="V15" s="51"/>
      <c r="X15" s="51"/>
      <c r="Y15" s="51"/>
      <c r="Z15" s="51"/>
      <c r="AA15" s="51"/>
      <c r="AB15" s="51"/>
      <c r="AC15" s="51"/>
      <c r="AD15" s="51"/>
      <c r="AE15" s="51"/>
      <c r="AF15" s="51"/>
      <c r="AG15" s="51"/>
    </row>
    <row r="16" spans="2:33" s="48" customFormat="1">
      <c r="B16" s="51"/>
      <c r="C16" s="58"/>
      <c r="D16" s="58"/>
      <c r="E16" s="58"/>
      <c r="F16" s="58"/>
      <c r="G16" s="58"/>
      <c r="H16" s="58"/>
      <c r="I16" s="58"/>
      <c r="J16" s="59" t="s">
        <v>70</v>
      </c>
      <c r="K16" s="59" t="s">
        <v>71</v>
      </c>
      <c r="L16" s="505" t="s">
        <v>72</v>
      </c>
      <c r="M16" s="506"/>
      <c r="N16" s="505" t="s">
        <v>73</v>
      </c>
      <c r="O16" s="506"/>
      <c r="P16" s="505" t="s">
        <v>74</v>
      </c>
      <c r="Q16" s="506"/>
      <c r="R16" s="505" t="s">
        <v>75</v>
      </c>
      <c r="S16" s="506"/>
      <c r="T16" s="60"/>
      <c r="U16" s="60"/>
      <c r="V16" s="58"/>
      <c r="X16" s="51"/>
      <c r="Y16" s="51"/>
      <c r="Z16" s="51"/>
      <c r="AA16" s="51"/>
      <c r="AB16" s="51"/>
      <c r="AC16" s="51"/>
      <c r="AD16" s="51"/>
      <c r="AE16" s="51"/>
      <c r="AF16" s="51"/>
      <c r="AG16" s="51"/>
    </row>
    <row r="17" spans="2:33" s="48" customFormat="1" ht="9.75" customHeight="1">
      <c r="B17" s="51"/>
      <c r="C17" s="58"/>
      <c r="D17" s="58"/>
      <c r="E17" s="58"/>
      <c r="F17" s="58"/>
      <c r="G17" s="58"/>
      <c r="H17" s="58"/>
      <c r="I17" s="58"/>
      <c r="J17" s="507" t="s">
        <v>216</v>
      </c>
      <c r="K17" s="507" t="s">
        <v>76</v>
      </c>
      <c r="L17" s="495" t="s">
        <v>77</v>
      </c>
      <c r="M17" s="496"/>
      <c r="N17" s="495" t="s">
        <v>78</v>
      </c>
      <c r="O17" s="496"/>
      <c r="P17" s="495" t="s">
        <v>79</v>
      </c>
      <c r="Q17" s="496"/>
      <c r="R17" s="495" t="s">
        <v>80</v>
      </c>
      <c r="S17" s="496"/>
      <c r="T17" s="60"/>
      <c r="U17" s="60"/>
      <c r="V17" s="58"/>
      <c r="X17" s="51"/>
      <c r="Y17" s="51"/>
      <c r="Z17" s="51"/>
      <c r="AA17" s="51"/>
      <c r="AB17" s="51"/>
      <c r="AC17" s="51"/>
      <c r="AD17" s="51"/>
      <c r="AE17" s="51"/>
      <c r="AF17" s="51"/>
      <c r="AG17" s="51"/>
    </row>
    <row r="18" spans="2:33" s="48" customFormat="1" ht="4.5" customHeight="1">
      <c r="B18" s="51"/>
      <c r="C18" s="58"/>
      <c r="D18" s="58"/>
      <c r="E18" s="58"/>
      <c r="F18" s="58"/>
      <c r="G18" s="58"/>
      <c r="H18" s="58"/>
      <c r="I18" s="58"/>
      <c r="J18" s="508"/>
      <c r="K18" s="508"/>
      <c r="L18" s="497"/>
      <c r="M18" s="498"/>
      <c r="N18" s="497"/>
      <c r="O18" s="498"/>
      <c r="P18" s="497"/>
      <c r="Q18" s="498"/>
      <c r="R18" s="497"/>
      <c r="S18" s="498"/>
      <c r="T18" s="60"/>
      <c r="U18" s="60"/>
      <c r="V18" s="58"/>
      <c r="X18" s="51"/>
      <c r="Y18" s="51"/>
      <c r="Z18" s="51"/>
      <c r="AA18" s="51"/>
      <c r="AB18" s="51"/>
      <c r="AC18" s="51"/>
      <c r="AD18" s="51"/>
      <c r="AE18" s="51"/>
      <c r="AF18" s="51"/>
      <c r="AG18" s="51"/>
    </row>
    <row r="19" spans="2:33" s="48" customFormat="1" ht="14.25" customHeight="1">
      <c r="B19" s="51"/>
      <c r="C19" s="58"/>
      <c r="D19" s="58"/>
      <c r="E19" s="58"/>
      <c r="F19" s="58"/>
      <c r="G19" s="58"/>
      <c r="H19" s="58"/>
      <c r="I19" s="58"/>
      <c r="J19" s="508"/>
      <c r="K19" s="508"/>
      <c r="L19" s="497"/>
      <c r="M19" s="498"/>
      <c r="N19" s="497"/>
      <c r="O19" s="498"/>
      <c r="P19" s="497"/>
      <c r="Q19" s="498"/>
      <c r="R19" s="497"/>
      <c r="S19" s="498"/>
      <c r="T19" s="60"/>
      <c r="U19" s="60"/>
      <c r="V19" s="58"/>
      <c r="X19" s="51"/>
      <c r="Y19" s="51"/>
      <c r="Z19" s="51"/>
      <c r="AA19" s="51"/>
      <c r="AB19" s="51"/>
      <c r="AC19" s="51"/>
      <c r="AD19" s="51"/>
      <c r="AE19" s="51"/>
      <c r="AF19" s="51"/>
      <c r="AG19" s="51"/>
    </row>
    <row r="20" spans="2:33" s="48" customFormat="1" ht="18" customHeight="1">
      <c r="B20" s="51"/>
      <c r="C20" s="58"/>
      <c r="D20" s="25" t="s">
        <v>81</v>
      </c>
      <c r="E20" s="58"/>
      <c r="F20" s="58"/>
      <c r="G20" s="58"/>
      <c r="H20" s="58"/>
      <c r="I20" s="58"/>
      <c r="J20" s="508"/>
      <c r="K20" s="508"/>
      <c r="L20" s="497"/>
      <c r="M20" s="498"/>
      <c r="N20" s="497"/>
      <c r="O20" s="498"/>
      <c r="P20" s="497"/>
      <c r="Q20" s="498"/>
      <c r="R20" s="497"/>
      <c r="S20" s="498"/>
      <c r="T20" s="60"/>
      <c r="U20" s="60"/>
      <c r="V20" s="58"/>
      <c r="X20" s="51"/>
      <c r="Y20" s="51"/>
      <c r="Z20" s="51"/>
      <c r="AA20" s="51"/>
      <c r="AB20" s="51"/>
      <c r="AC20" s="51"/>
      <c r="AD20" s="51"/>
      <c r="AE20" s="51"/>
      <c r="AF20" s="51"/>
      <c r="AG20" s="51"/>
    </row>
    <row r="21" spans="2:33" s="48" customFormat="1" ht="18" customHeight="1">
      <c r="B21" s="51"/>
      <c r="C21" s="58"/>
      <c r="D21" s="58"/>
      <c r="E21" s="58"/>
      <c r="F21" s="58"/>
      <c r="G21" s="58"/>
      <c r="H21" s="58"/>
      <c r="I21" s="58"/>
      <c r="J21" s="508"/>
      <c r="K21" s="508"/>
      <c r="L21" s="497"/>
      <c r="M21" s="498"/>
      <c r="N21" s="497"/>
      <c r="O21" s="498"/>
      <c r="P21" s="497"/>
      <c r="Q21" s="498"/>
      <c r="R21" s="497"/>
      <c r="S21" s="498"/>
      <c r="T21" s="60"/>
      <c r="U21" s="60"/>
      <c r="V21" s="58"/>
      <c r="X21" s="51"/>
      <c r="Y21" s="51"/>
      <c r="Z21" s="51"/>
      <c r="AA21" s="51"/>
      <c r="AB21" s="51"/>
      <c r="AC21" s="51"/>
      <c r="AD21" s="51"/>
      <c r="AE21" s="51"/>
      <c r="AF21" s="51"/>
      <c r="AG21" s="51"/>
    </row>
    <row r="22" spans="2:33" s="48" customFormat="1" ht="13.5" customHeight="1">
      <c r="B22" s="51"/>
      <c r="C22" s="58"/>
      <c r="D22" s="25" t="s">
        <v>82</v>
      </c>
      <c r="E22" s="58"/>
      <c r="F22" s="58"/>
      <c r="G22" s="58"/>
      <c r="H22" s="58"/>
      <c r="I22" s="58"/>
      <c r="J22" s="508"/>
      <c r="K22" s="508"/>
      <c r="L22" s="497"/>
      <c r="M22" s="498"/>
      <c r="N22" s="497"/>
      <c r="O22" s="498"/>
      <c r="P22" s="497"/>
      <c r="Q22" s="498"/>
      <c r="R22" s="497"/>
      <c r="S22" s="498"/>
      <c r="T22" s="60"/>
      <c r="U22" s="60"/>
      <c r="V22" s="58"/>
      <c r="X22" s="51"/>
      <c r="Y22" s="51"/>
      <c r="Z22" s="51"/>
      <c r="AA22" s="51"/>
      <c r="AB22" s="51"/>
      <c r="AC22" s="51"/>
      <c r="AD22" s="51"/>
      <c r="AE22" s="51"/>
      <c r="AF22" s="51"/>
      <c r="AG22" s="51"/>
    </row>
    <row r="23" spans="2:33" s="48" customFormat="1" ht="9.75" customHeight="1">
      <c r="B23" s="51"/>
      <c r="C23" s="58"/>
      <c r="D23" s="58"/>
      <c r="E23" s="58"/>
      <c r="F23" s="58"/>
      <c r="G23" s="58"/>
      <c r="H23" s="58"/>
      <c r="I23" s="58"/>
      <c r="J23" s="508"/>
      <c r="K23" s="508"/>
      <c r="L23" s="497"/>
      <c r="M23" s="498"/>
      <c r="N23" s="497"/>
      <c r="O23" s="498"/>
      <c r="P23" s="497"/>
      <c r="Q23" s="498"/>
      <c r="R23" s="497"/>
      <c r="S23" s="498"/>
      <c r="T23" s="60"/>
      <c r="U23" s="60"/>
      <c r="V23" s="58"/>
      <c r="X23" s="51"/>
      <c r="Y23" s="51"/>
      <c r="Z23" s="51"/>
      <c r="AA23" s="51"/>
      <c r="AB23" s="51"/>
      <c r="AC23" s="51"/>
      <c r="AD23" s="51"/>
      <c r="AE23" s="51"/>
      <c r="AF23" s="51"/>
      <c r="AG23" s="51"/>
    </row>
    <row r="24" spans="2:33" s="48" customFormat="1">
      <c r="B24" s="51"/>
      <c r="C24" s="58"/>
      <c r="D24" s="58"/>
      <c r="E24" s="58"/>
      <c r="F24" s="58"/>
      <c r="G24" s="58"/>
      <c r="H24" s="58"/>
      <c r="I24" s="58"/>
      <c r="J24" s="508"/>
      <c r="K24" s="508"/>
      <c r="L24" s="497"/>
      <c r="M24" s="498"/>
      <c r="N24" s="497"/>
      <c r="O24" s="498"/>
      <c r="P24" s="497"/>
      <c r="Q24" s="498"/>
      <c r="R24" s="497"/>
      <c r="S24" s="498"/>
      <c r="T24" s="60"/>
      <c r="U24" s="60"/>
      <c r="V24" s="58"/>
      <c r="X24" s="51"/>
      <c r="Y24" s="51"/>
      <c r="Z24" s="51"/>
      <c r="AA24" s="51"/>
      <c r="AB24" s="51"/>
      <c r="AC24" s="51"/>
      <c r="AD24" s="51"/>
      <c r="AE24" s="51"/>
      <c r="AF24" s="51"/>
      <c r="AG24" s="51"/>
    </row>
    <row r="25" spans="2:33" s="48" customFormat="1" ht="31.5" customHeight="1">
      <c r="B25" s="51"/>
      <c r="C25" s="58"/>
      <c r="D25" s="58"/>
      <c r="E25" s="58"/>
      <c r="F25" s="58"/>
      <c r="G25" s="58"/>
      <c r="H25" s="58"/>
      <c r="I25" s="58"/>
      <c r="J25" s="509"/>
      <c r="K25" s="509"/>
      <c r="L25" s="499"/>
      <c r="M25" s="500"/>
      <c r="N25" s="499"/>
      <c r="O25" s="500"/>
      <c r="P25" s="499"/>
      <c r="Q25" s="500"/>
      <c r="R25" s="499"/>
      <c r="S25" s="500"/>
      <c r="T25" s="60"/>
      <c r="U25" s="60"/>
      <c r="V25" s="58"/>
      <c r="X25" s="51"/>
      <c r="Y25" s="51"/>
      <c r="Z25" s="51"/>
      <c r="AA25" s="51"/>
      <c r="AB25" s="51"/>
      <c r="AC25" s="51"/>
      <c r="AD25" s="51"/>
      <c r="AE25" s="51"/>
      <c r="AF25" s="51"/>
      <c r="AG25" s="51"/>
    </row>
    <row r="26" spans="2:33" s="48" customFormat="1" ht="63" customHeight="1">
      <c r="B26" s="51"/>
      <c r="C26" s="58"/>
      <c r="D26" s="58"/>
      <c r="E26" s="58"/>
      <c r="F26" s="58"/>
      <c r="G26" s="61"/>
      <c r="H26" s="61"/>
      <c r="I26" s="62" t="s">
        <v>83</v>
      </c>
      <c r="J26" s="63" t="s">
        <v>5</v>
      </c>
      <c r="K26" s="64" t="s">
        <v>84</v>
      </c>
      <c r="L26" s="65" t="s">
        <v>85</v>
      </c>
      <c r="M26" s="65" t="s">
        <v>5</v>
      </c>
      <c r="N26" s="65" t="s">
        <v>85</v>
      </c>
      <c r="O26" s="65" t="s">
        <v>5</v>
      </c>
      <c r="P26" s="65" t="s">
        <v>85</v>
      </c>
      <c r="Q26" s="65" t="s">
        <v>5</v>
      </c>
      <c r="R26" s="65" t="s">
        <v>85</v>
      </c>
      <c r="S26" s="65" t="s">
        <v>5</v>
      </c>
      <c r="T26" s="66"/>
      <c r="U26" s="66"/>
      <c r="V26" s="58"/>
      <c r="X26" s="51"/>
      <c r="Y26" s="51"/>
      <c r="Z26" s="51"/>
      <c r="AA26" s="51"/>
      <c r="AB26" s="51"/>
      <c r="AC26" s="51"/>
      <c r="AD26" s="51"/>
      <c r="AE26" s="51"/>
      <c r="AF26" s="51"/>
      <c r="AG26" s="51"/>
    </row>
    <row r="27" spans="2:33" s="48" customFormat="1">
      <c r="B27" s="51"/>
      <c r="C27" s="25" t="s">
        <v>86</v>
      </c>
      <c r="D27" s="67" t="s">
        <v>87</v>
      </c>
      <c r="E27" s="25"/>
      <c r="F27" s="23"/>
      <c r="G27" s="23"/>
      <c r="H27" s="23"/>
      <c r="I27" s="156"/>
      <c r="J27" s="200">
        <v>44326.047670570006</v>
      </c>
      <c r="K27" s="201">
        <v>0.61255179351411915</v>
      </c>
      <c r="L27" s="202">
        <v>20.355081635472743</v>
      </c>
      <c r="M27" s="200">
        <v>107.59411181367997</v>
      </c>
      <c r="N27" s="202">
        <v>0.14305141601355015</v>
      </c>
      <c r="O27" s="200">
        <v>0.75614975784938432</v>
      </c>
      <c r="P27" s="202">
        <v>8.9881177507881098</v>
      </c>
      <c r="Q27" s="200">
        <v>47.509932094180847</v>
      </c>
      <c r="R27" s="202">
        <v>-29.486250802274405</v>
      </c>
      <c r="S27" s="200">
        <v>-155.8601936657102</v>
      </c>
      <c r="T27" s="141"/>
      <c r="U27" s="68"/>
      <c r="V27" s="58"/>
      <c r="X27" s="51"/>
      <c r="Y27" s="51"/>
      <c r="Z27" s="51"/>
      <c r="AA27" s="51"/>
      <c r="AB27" s="51"/>
      <c r="AC27" s="51"/>
      <c r="AD27" s="51"/>
      <c r="AE27" s="51"/>
      <c r="AF27" s="51"/>
      <c r="AG27" s="51"/>
    </row>
    <row r="28" spans="2:33" s="48" customFormat="1">
      <c r="B28"/>
      <c r="C28" s="23" t="s">
        <v>88</v>
      </c>
      <c r="D28" s="25" t="s">
        <v>89</v>
      </c>
      <c r="E28" s="23"/>
      <c r="F28" s="23"/>
      <c r="G28" s="23"/>
      <c r="H28" s="23"/>
      <c r="I28" s="58"/>
      <c r="J28" s="203">
        <v>583.19154602999993</v>
      </c>
      <c r="K28" s="204">
        <v>0</v>
      </c>
      <c r="L28" s="205">
        <v>0</v>
      </c>
      <c r="M28" s="203">
        <v>0</v>
      </c>
      <c r="N28" s="205">
        <v>0</v>
      </c>
      <c r="O28" s="203">
        <v>0</v>
      </c>
      <c r="P28" s="205">
        <v>0</v>
      </c>
      <c r="Q28" s="203">
        <v>0</v>
      </c>
      <c r="R28" s="205">
        <v>0</v>
      </c>
      <c r="S28" s="203">
        <v>0</v>
      </c>
      <c r="T28" s="68"/>
      <c r="U28" s="68"/>
      <c r="V28" s="58"/>
      <c r="X28" s="51"/>
      <c r="Y28" s="51"/>
      <c r="Z28" s="51"/>
      <c r="AA28" s="51"/>
      <c r="AB28" s="51"/>
      <c r="AC28" s="51"/>
      <c r="AD28" s="51"/>
      <c r="AE28" s="51"/>
      <c r="AF28" s="51"/>
      <c r="AG28" s="51"/>
    </row>
    <row r="29" spans="2:33" s="48" customFormat="1" ht="15" thickBot="1">
      <c r="B29"/>
      <c r="C29" s="23" t="s">
        <v>90</v>
      </c>
      <c r="D29" s="25" t="s">
        <v>91</v>
      </c>
      <c r="E29" s="23"/>
      <c r="F29" s="23"/>
      <c r="G29" s="23"/>
      <c r="H29" s="23"/>
      <c r="I29" s="58"/>
      <c r="J29" s="203">
        <v>1529.2546515900001</v>
      </c>
      <c r="K29" s="204">
        <v>0</v>
      </c>
      <c r="L29" s="224">
        <v>0</v>
      </c>
      <c r="M29" s="225">
        <v>0</v>
      </c>
      <c r="N29" s="224">
        <v>0</v>
      </c>
      <c r="O29" s="225">
        <v>0</v>
      </c>
      <c r="P29" s="205">
        <v>0</v>
      </c>
      <c r="Q29" s="203">
        <v>0</v>
      </c>
      <c r="R29" s="205">
        <v>0</v>
      </c>
      <c r="S29" s="203">
        <v>0</v>
      </c>
      <c r="T29" s="68"/>
      <c r="U29" s="68"/>
      <c r="V29" s="58"/>
      <c r="X29" s="51"/>
      <c r="Y29" s="51"/>
      <c r="Z29" s="51"/>
      <c r="AA29" s="51"/>
      <c r="AB29" s="51"/>
      <c r="AC29" s="51"/>
      <c r="AD29" s="51"/>
      <c r="AE29" s="51"/>
      <c r="AF29" s="51"/>
      <c r="AG29" s="51"/>
    </row>
    <row r="30" spans="2:33" s="48" customFormat="1">
      <c r="B30"/>
      <c r="C30" s="23" t="s">
        <v>92</v>
      </c>
      <c r="D30" s="25" t="s">
        <v>93</v>
      </c>
      <c r="E30" s="23"/>
      <c r="F30" s="23"/>
      <c r="G30" s="23"/>
      <c r="H30" s="23"/>
      <c r="I30" s="58"/>
      <c r="J30" s="206">
        <v>0</v>
      </c>
      <c r="K30" s="222" t="s">
        <v>211</v>
      </c>
      <c r="L30" s="175"/>
      <c r="M30" s="227"/>
      <c r="N30" s="227"/>
      <c r="O30" s="176"/>
      <c r="P30" s="207">
        <v>0</v>
      </c>
      <c r="Q30" s="206">
        <v>0</v>
      </c>
      <c r="R30" s="208">
        <v>0</v>
      </c>
      <c r="S30" s="206">
        <v>0</v>
      </c>
      <c r="T30" s="142"/>
      <c r="U30" s="69"/>
      <c r="V30" s="58"/>
      <c r="X30" s="51"/>
      <c r="Y30" s="51"/>
      <c r="Z30" s="51"/>
      <c r="AA30" s="51"/>
      <c r="AB30" s="51"/>
      <c r="AC30" s="51"/>
      <c r="AD30" s="51"/>
      <c r="AE30" s="51"/>
      <c r="AF30" s="51"/>
      <c r="AG30" s="51"/>
    </row>
    <row r="31" spans="2:33" s="48" customFormat="1">
      <c r="B31"/>
      <c r="C31" s="133" t="s">
        <v>94</v>
      </c>
      <c r="D31" s="135" t="s">
        <v>95</v>
      </c>
      <c r="E31" s="135" t="s">
        <v>197</v>
      </c>
      <c r="F31" s="135"/>
      <c r="G31" s="135"/>
      <c r="H31" s="135"/>
      <c r="I31" s="136"/>
      <c r="J31" s="209">
        <v>0</v>
      </c>
      <c r="K31" s="223" t="s">
        <v>211</v>
      </c>
      <c r="L31" s="228"/>
      <c r="M31" s="226"/>
      <c r="N31" s="226"/>
      <c r="O31" s="229"/>
      <c r="P31" s="210">
        <v>0</v>
      </c>
      <c r="Q31" s="209">
        <v>0</v>
      </c>
      <c r="R31" s="211">
        <v>0</v>
      </c>
      <c r="S31" s="209">
        <v>0</v>
      </c>
      <c r="T31" s="51"/>
      <c r="U31" s="138"/>
      <c r="V31" s="58"/>
      <c r="X31" s="51"/>
      <c r="Y31" s="51"/>
      <c r="Z31" s="51"/>
      <c r="AA31" s="51"/>
      <c r="AB31" s="51"/>
      <c r="AC31" s="51"/>
      <c r="AD31" s="51"/>
      <c r="AE31" s="51"/>
      <c r="AF31" s="51"/>
      <c r="AG31" s="51"/>
    </row>
    <row r="32" spans="2:33" s="48" customFormat="1">
      <c r="B32"/>
      <c r="C32" s="133" t="s">
        <v>96</v>
      </c>
      <c r="D32" s="135" t="s">
        <v>97</v>
      </c>
      <c r="E32" s="135" t="s">
        <v>198</v>
      </c>
      <c r="F32" s="135"/>
      <c r="G32" s="135"/>
      <c r="H32" s="135"/>
      <c r="I32" s="136"/>
      <c r="J32" s="209">
        <v>0</v>
      </c>
      <c r="K32" s="223" t="s">
        <v>211</v>
      </c>
      <c r="L32" s="228"/>
      <c r="M32" s="226"/>
      <c r="N32" s="226"/>
      <c r="O32" s="229"/>
      <c r="P32" s="210">
        <v>0</v>
      </c>
      <c r="Q32" s="209">
        <v>0</v>
      </c>
      <c r="R32" s="211">
        <v>0</v>
      </c>
      <c r="S32" s="209">
        <v>0</v>
      </c>
      <c r="T32" s="51"/>
      <c r="U32" s="138"/>
      <c r="V32" s="58"/>
      <c r="X32" s="51"/>
      <c r="Y32" s="51"/>
      <c r="Z32" s="51"/>
      <c r="AA32" s="51"/>
      <c r="AB32" s="51"/>
      <c r="AC32" s="51"/>
      <c r="AD32" s="51"/>
      <c r="AE32" s="51"/>
      <c r="AF32" s="51"/>
      <c r="AG32" s="51"/>
    </row>
    <row r="33" spans="2:33" s="48" customFormat="1" ht="15" thickBot="1">
      <c r="B33"/>
      <c r="C33" s="133" t="s">
        <v>98</v>
      </c>
      <c r="D33" s="135" t="s">
        <v>99</v>
      </c>
      <c r="E33" s="135" t="s">
        <v>199</v>
      </c>
      <c r="F33" s="135"/>
      <c r="G33" s="135"/>
      <c r="H33" s="135"/>
      <c r="I33" s="136"/>
      <c r="J33" s="209">
        <v>0</v>
      </c>
      <c r="K33" s="223" t="s">
        <v>211</v>
      </c>
      <c r="L33" s="177"/>
      <c r="M33" s="230"/>
      <c r="N33" s="230"/>
      <c r="O33" s="178"/>
      <c r="P33" s="210">
        <v>0</v>
      </c>
      <c r="Q33" s="209">
        <v>0</v>
      </c>
      <c r="R33" s="211">
        <v>0</v>
      </c>
      <c r="S33" s="209">
        <v>0</v>
      </c>
      <c r="T33" s="51"/>
      <c r="U33" s="138"/>
      <c r="V33" s="58"/>
      <c r="X33" s="51"/>
      <c r="Y33" s="51"/>
      <c r="Z33" s="51"/>
      <c r="AA33" s="51"/>
      <c r="AB33" s="51"/>
      <c r="AC33" s="51"/>
      <c r="AD33" s="51"/>
      <c r="AE33" s="51"/>
      <c r="AF33" s="51"/>
      <c r="AG33" s="51"/>
    </row>
    <row r="34" spans="2:33" s="48" customFormat="1">
      <c r="B34"/>
      <c r="C34" s="23" t="s">
        <v>100</v>
      </c>
      <c r="D34" s="25" t="s">
        <v>101</v>
      </c>
      <c r="E34" s="23"/>
      <c r="F34" s="23"/>
      <c r="G34" s="23"/>
      <c r="H34" s="23"/>
      <c r="I34" s="58"/>
      <c r="J34" s="203">
        <v>36937.38774744</v>
      </c>
      <c r="K34" s="212">
        <v>0.63537248926398571</v>
      </c>
      <c r="L34" s="220">
        <v>20.355081635472743</v>
      </c>
      <c r="M34" s="221">
        <v>107.59411181367997</v>
      </c>
      <c r="N34" s="220">
        <v>0.14305141601355015</v>
      </c>
      <c r="O34" s="221">
        <v>0.75614975784938432</v>
      </c>
      <c r="P34" s="205">
        <v>8.9782028397645721</v>
      </c>
      <c r="Q34" s="203">
        <v>47.457523262597967</v>
      </c>
      <c r="R34" s="205">
        <v>-29.476335891250866</v>
      </c>
      <c r="S34" s="203">
        <v>-155.80778483412732</v>
      </c>
      <c r="T34" s="141"/>
      <c r="U34" s="68"/>
      <c r="V34" s="58"/>
      <c r="X34" s="51"/>
      <c r="Y34" s="51"/>
      <c r="Z34" s="51"/>
      <c r="AA34" s="51"/>
      <c r="AB34" s="51"/>
      <c r="AC34" s="51"/>
      <c r="AD34" s="51"/>
      <c r="AE34" s="51"/>
      <c r="AF34" s="51"/>
      <c r="AG34" s="51"/>
    </row>
    <row r="35" spans="2:33" s="48" customFormat="1">
      <c r="B35"/>
      <c r="C35" s="23" t="s">
        <v>102</v>
      </c>
      <c r="D35" s="25" t="s">
        <v>103</v>
      </c>
      <c r="E35" s="23"/>
      <c r="F35" s="23"/>
      <c r="G35" s="23"/>
      <c r="H35" s="23"/>
      <c r="I35" s="58"/>
      <c r="J35" s="203">
        <v>0</v>
      </c>
      <c r="K35" s="204" t="s">
        <v>211</v>
      </c>
      <c r="L35" s="205">
        <v>0</v>
      </c>
      <c r="M35" s="203">
        <v>0</v>
      </c>
      <c r="N35" s="205">
        <v>0</v>
      </c>
      <c r="O35" s="203">
        <v>0</v>
      </c>
      <c r="P35" s="205">
        <v>0</v>
      </c>
      <c r="Q35" s="203">
        <v>0</v>
      </c>
      <c r="R35" s="205">
        <v>0</v>
      </c>
      <c r="S35" s="203">
        <v>0</v>
      </c>
      <c r="T35" s="68"/>
      <c r="U35" s="68"/>
      <c r="V35" s="58"/>
      <c r="X35" s="51"/>
      <c r="Y35" s="51"/>
      <c r="Z35" s="51"/>
      <c r="AA35" s="51"/>
      <c r="AB35" s="51"/>
      <c r="AC35" s="51"/>
      <c r="AD35" s="51"/>
      <c r="AE35" s="51"/>
      <c r="AF35" s="51"/>
      <c r="AG35" s="51"/>
    </row>
    <row r="36" spans="2:33" s="48" customFormat="1">
      <c r="B36" s="179"/>
      <c r="C36" s="23" t="s">
        <v>234</v>
      </c>
      <c r="D36" s="25" t="s">
        <v>127</v>
      </c>
      <c r="E36" s="23"/>
      <c r="F36" s="23"/>
      <c r="G36" s="23"/>
      <c r="H36" s="23"/>
      <c r="I36" s="58"/>
      <c r="J36" s="203">
        <v>5276.2137255100006</v>
      </c>
      <c r="K36" s="212">
        <v>0.69803844036738671</v>
      </c>
      <c r="L36" s="205">
        <v>0</v>
      </c>
      <c r="M36" s="203">
        <v>0</v>
      </c>
      <c r="N36" s="205">
        <v>0</v>
      </c>
      <c r="O36" s="203">
        <v>0</v>
      </c>
      <c r="P36" s="205">
        <v>9.9149110235387354E-3</v>
      </c>
      <c r="Q36" s="203">
        <v>5.2408831582882461E-2</v>
      </c>
      <c r="R36" s="205">
        <v>-9.9149110235387354E-3</v>
      </c>
      <c r="S36" s="203">
        <v>-5.2408831582882461E-2</v>
      </c>
      <c r="T36" s="68"/>
      <c r="U36" s="68"/>
      <c r="V36" s="58"/>
      <c r="X36" s="51"/>
      <c r="Y36" s="51"/>
      <c r="Z36" s="51"/>
      <c r="AA36" s="51"/>
      <c r="AB36" s="51"/>
      <c r="AC36" s="51"/>
      <c r="AD36" s="51"/>
      <c r="AE36" s="51"/>
      <c r="AF36" s="51"/>
      <c r="AG36" s="51"/>
    </row>
    <row r="37" spans="2:33" s="48" customFormat="1">
      <c r="B37" s="51"/>
      <c r="C37" s="23"/>
      <c r="D37" s="25"/>
      <c r="E37" s="23"/>
      <c r="F37" s="23"/>
      <c r="G37" s="23"/>
      <c r="H37" s="23"/>
      <c r="I37" s="58"/>
      <c r="J37" s="71"/>
      <c r="K37" s="72"/>
      <c r="L37" s="73"/>
      <c r="M37" s="74"/>
      <c r="N37" s="73"/>
      <c r="O37" s="74"/>
      <c r="P37" s="73"/>
      <c r="Q37" s="74"/>
      <c r="R37" s="73"/>
      <c r="S37" s="75"/>
      <c r="T37" s="58"/>
      <c r="U37" s="58"/>
      <c r="V37" s="58"/>
      <c r="X37" s="51"/>
      <c r="Y37" s="51"/>
      <c r="Z37" s="51"/>
      <c r="AA37" s="51"/>
      <c r="AB37" s="51"/>
      <c r="AC37" s="51"/>
      <c r="AD37" s="51"/>
      <c r="AE37" s="51"/>
      <c r="AF37" s="51"/>
      <c r="AG37" s="51"/>
    </row>
    <row r="38" spans="2:33" s="48" customFormat="1">
      <c r="B38" s="51"/>
      <c r="C38" s="23" t="s">
        <v>104</v>
      </c>
      <c r="D38" s="67" t="s">
        <v>105</v>
      </c>
      <c r="E38" s="23"/>
      <c r="F38" s="23"/>
      <c r="G38" s="23"/>
      <c r="H38" s="23"/>
      <c r="I38" s="58"/>
      <c r="J38" s="71"/>
      <c r="K38" s="72"/>
      <c r="L38" s="73"/>
      <c r="M38" s="74"/>
      <c r="N38" s="73"/>
      <c r="O38" s="74"/>
      <c r="P38" s="73"/>
      <c r="Q38" s="74"/>
      <c r="R38" s="73"/>
      <c r="S38" s="75"/>
      <c r="T38" s="58"/>
      <c r="U38" s="58"/>
      <c r="V38" s="58"/>
      <c r="X38" s="51"/>
      <c r="Y38" s="51"/>
      <c r="Z38" s="51"/>
      <c r="AA38" s="51"/>
      <c r="AB38" s="51"/>
      <c r="AC38" s="51"/>
      <c r="AD38" s="51"/>
      <c r="AE38" s="51"/>
      <c r="AF38" s="51"/>
      <c r="AG38" s="51"/>
    </row>
    <row r="39" spans="2:33" s="48" customFormat="1">
      <c r="B39" s="51"/>
      <c r="C39" s="23"/>
      <c r="D39" s="76" t="s">
        <v>106</v>
      </c>
      <c r="E39" s="76" t="s">
        <v>107</v>
      </c>
      <c r="F39" s="23"/>
      <c r="G39" s="23"/>
      <c r="H39" s="23"/>
      <c r="I39" s="58"/>
      <c r="J39" s="71"/>
      <c r="K39" s="72"/>
      <c r="L39" s="73"/>
      <c r="M39" s="74"/>
      <c r="N39" s="73"/>
      <c r="O39" s="74"/>
      <c r="P39" s="73"/>
      <c r="Q39" s="74"/>
      <c r="R39" s="73"/>
      <c r="S39" s="75"/>
      <c r="T39" s="58"/>
      <c r="U39" s="58"/>
      <c r="V39" s="58"/>
      <c r="X39" s="51"/>
      <c r="Y39" s="51"/>
      <c r="Z39" s="51"/>
      <c r="AA39" s="51"/>
      <c r="AB39" s="51"/>
      <c r="AC39" s="51"/>
      <c r="AD39" s="51"/>
      <c r="AE39" s="51"/>
      <c r="AF39" s="51"/>
      <c r="AG39" s="51"/>
    </row>
    <row r="40" spans="2:33" s="48" customFormat="1" ht="15" customHeight="1">
      <c r="B40" s="51"/>
      <c r="C40" s="343" t="s">
        <v>213</v>
      </c>
      <c r="D40" s="213" t="s">
        <v>418</v>
      </c>
      <c r="E40" s="213" t="s">
        <v>419</v>
      </c>
      <c r="F40" s="131"/>
      <c r="G40" s="23"/>
      <c r="H40" s="23"/>
      <c r="I40" s="58"/>
      <c r="J40" s="203">
        <v>7737</v>
      </c>
      <c r="K40" s="204">
        <v>1</v>
      </c>
      <c r="L40" s="203">
        <v>13.708544263470523</v>
      </c>
      <c r="M40" s="203">
        <v>72.461445780508313</v>
      </c>
      <c r="N40" s="203">
        <v>0</v>
      </c>
      <c r="O40" s="203">
        <v>0</v>
      </c>
      <c r="P40" s="203">
        <v>3.6518185826017007</v>
      </c>
      <c r="Q40" s="203">
        <v>19.303001773031028</v>
      </c>
      <c r="R40" s="203">
        <v>-17.360362846072228</v>
      </c>
      <c r="S40" s="203">
        <v>-91.764447553539341</v>
      </c>
      <c r="T40" s="68"/>
      <c r="U40" s="68"/>
      <c r="V40" s="58"/>
      <c r="X40" s="51"/>
      <c r="Y40" s="51"/>
      <c r="Z40" s="51"/>
      <c r="AA40" s="51"/>
      <c r="AB40" s="51"/>
      <c r="AC40" s="51"/>
      <c r="AD40" s="51"/>
      <c r="AE40" s="51"/>
      <c r="AF40" s="51"/>
      <c r="AG40" s="51"/>
    </row>
    <row r="41" spans="2:33" s="48" customFormat="1" ht="15" customHeight="1">
      <c r="B41" s="51"/>
      <c r="C41" s="91"/>
      <c r="D41" s="213" t="str">
        <f>IF(C41&lt;&gt;"",INDEX(#REF!,MATCH(RIGHT(C41,2),#REF!,0)),"")</f>
        <v/>
      </c>
      <c r="E41" s="213" t="str">
        <f>IF(C41&lt;&gt;"",INDEX(#REF!,MATCH(LEFT('Detailed AQR Results'!C41,2),#REF!)),"")</f>
        <v/>
      </c>
      <c r="F41" s="131"/>
      <c r="G41" s="23"/>
      <c r="H41" s="23"/>
      <c r="I41" s="58"/>
      <c r="J41" s="203">
        <v>0</v>
      </c>
      <c r="K41" s="204" t="s">
        <v>211</v>
      </c>
      <c r="L41" s="203">
        <v>0</v>
      </c>
      <c r="M41" s="203">
        <v>0</v>
      </c>
      <c r="N41" s="203">
        <v>0</v>
      </c>
      <c r="O41" s="203">
        <v>0</v>
      </c>
      <c r="P41" s="203">
        <v>0</v>
      </c>
      <c r="Q41" s="203">
        <v>0</v>
      </c>
      <c r="R41" s="203">
        <v>0</v>
      </c>
      <c r="S41" s="203">
        <v>0</v>
      </c>
      <c r="T41" s="68"/>
      <c r="U41" s="68"/>
      <c r="V41" s="58"/>
      <c r="X41" s="51"/>
      <c r="Y41" s="51"/>
      <c r="Z41" s="51"/>
      <c r="AA41" s="51"/>
      <c r="AB41" s="51"/>
      <c r="AC41" s="51"/>
      <c r="AD41" s="51"/>
      <c r="AE41" s="51"/>
      <c r="AF41" s="51"/>
      <c r="AG41" s="51"/>
    </row>
    <row r="42" spans="2:33" s="48" customFormat="1" ht="16.5" customHeight="1">
      <c r="B42" s="51"/>
      <c r="C42" s="61"/>
      <c r="D42" s="213" t="str">
        <f>IF(C42&lt;&gt;"",INDEX(#REF!,MATCH(RIGHT(C42,2),#REF!,0)),"")</f>
        <v/>
      </c>
      <c r="E42" s="213" t="str">
        <f>IF(C42&lt;&gt;"",INDEX(#REF!,MATCH(LEFT('Detailed AQR Results'!C42,2),#REF!)),"")</f>
        <v/>
      </c>
      <c r="F42" s="132"/>
      <c r="G42" s="58"/>
      <c r="H42" s="58"/>
      <c r="I42" s="58"/>
      <c r="J42" s="203">
        <v>0</v>
      </c>
      <c r="K42" s="204" t="s">
        <v>211</v>
      </c>
      <c r="L42" s="203">
        <v>0</v>
      </c>
      <c r="M42" s="203">
        <v>0</v>
      </c>
      <c r="N42" s="203">
        <v>0</v>
      </c>
      <c r="O42" s="203">
        <v>0</v>
      </c>
      <c r="P42" s="203">
        <v>0</v>
      </c>
      <c r="Q42" s="203">
        <v>0</v>
      </c>
      <c r="R42" s="203">
        <v>0</v>
      </c>
      <c r="S42" s="203">
        <v>0</v>
      </c>
      <c r="T42" s="68"/>
      <c r="U42" s="68"/>
      <c r="V42" s="58"/>
      <c r="X42" s="51"/>
      <c r="Y42" s="51"/>
      <c r="Z42" s="51"/>
      <c r="AA42" s="51"/>
      <c r="AB42" s="51"/>
      <c r="AC42" s="51"/>
      <c r="AD42" s="51"/>
      <c r="AE42" s="51"/>
      <c r="AF42" s="51"/>
      <c r="AG42" s="51"/>
    </row>
    <row r="43" spans="2:33" s="48" customFormat="1" ht="16.5" customHeight="1">
      <c r="B43" s="51"/>
      <c r="C43" s="58"/>
      <c r="D43" s="77"/>
      <c r="E43" s="58"/>
      <c r="F43" s="58"/>
      <c r="G43" s="58"/>
      <c r="H43" s="58"/>
      <c r="I43" s="58"/>
      <c r="J43" s="78"/>
      <c r="K43" s="79"/>
      <c r="L43" s="80"/>
      <c r="M43" s="81"/>
      <c r="N43" s="80"/>
      <c r="O43" s="81"/>
      <c r="P43" s="80"/>
      <c r="Q43" s="81"/>
      <c r="R43" s="80"/>
      <c r="S43" s="82"/>
      <c r="T43" s="68"/>
      <c r="U43" s="68"/>
      <c r="V43" s="58"/>
      <c r="X43" s="51"/>
      <c r="Y43" s="51"/>
      <c r="Z43" s="51"/>
      <c r="AA43" s="51"/>
      <c r="AB43" s="51"/>
      <c r="AC43" s="51"/>
      <c r="AD43" s="51"/>
      <c r="AE43" s="51"/>
      <c r="AF43" s="51"/>
      <c r="AG43" s="51"/>
    </row>
    <row r="44" spans="2:33" s="48" customFormat="1" ht="27.75" customHeight="1">
      <c r="B44" s="51"/>
      <c r="C44" s="501" t="s">
        <v>108</v>
      </c>
      <c r="D44" s="501"/>
      <c r="E44" s="501"/>
      <c r="F44" s="501"/>
      <c r="G44" s="501"/>
      <c r="H44" s="501"/>
      <c r="I44" s="501"/>
      <c r="J44" s="501"/>
      <c r="K44" s="501"/>
      <c r="L44" s="501"/>
      <c r="M44" s="501"/>
      <c r="N44" s="501"/>
      <c r="O44" s="501"/>
      <c r="P44" s="501"/>
      <c r="Q44" s="501"/>
      <c r="R44" s="501"/>
      <c r="S44" s="501"/>
      <c r="T44" s="501"/>
      <c r="U44" s="501"/>
      <c r="V44" s="58"/>
      <c r="X44" s="51"/>
      <c r="Y44" s="51"/>
      <c r="Z44" s="51"/>
      <c r="AA44" s="51"/>
      <c r="AB44" s="51"/>
      <c r="AC44" s="51"/>
      <c r="AD44" s="51"/>
      <c r="AE44" s="51"/>
      <c r="AF44" s="51"/>
      <c r="AG44" s="51"/>
    </row>
    <row r="45" spans="2:33" s="48" customFormat="1" ht="27.75" customHeight="1">
      <c r="B45" s="51"/>
      <c r="C45" s="83"/>
      <c r="D45" s="83"/>
      <c r="E45" s="83"/>
      <c r="F45" s="83"/>
      <c r="G45" s="83"/>
      <c r="H45" s="83"/>
      <c r="I45" s="83"/>
      <c r="J45" s="83"/>
      <c r="K45" s="83"/>
      <c r="L45" s="83"/>
      <c r="M45" s="83"/>
      <c r="N45" s="83"/>
      <c r="O45" s="83"/>
      <c r="P45" s="83"/>
      <c r="Q45" s="83"/>
      <c r="R45" s="83"/>
      <c r="S45" s="83"/>
      <c r="T45" s="83"/>
      <c r="U45" s="83"/>
      <c r="V45" s="58"/>
      <c r="X45" s="51"/>
      <c r="Y45" s="51"/>
      <c r="Z45" s="51"/>
      <c r="AA45" s="51"/>
      <c r="AB45" s="51"/>
      <c r="AC45" s="51"/>
      <c r="AD45" s="51"/>
      <c r="AE45" s="51"/>
      <c r="AF45" s="51"/>
      <c r="AG45" s="51"/>
    </row>
    <row r="46" spans="2:33" s="48" customFormat="1">
      <c r="B46" s="51"/>
      <c r="C46" s="58"/>
      <c r="D46" s="58"/>
      <c r="E46" s="58"/>
      <c r="F46" s="58"/>
      <c r="G46" s="58"/>
      <c r="H46" s="58"/>
      <c r="I46" s="58"/>
      <c r="J46" s="84"/>
      <c r="K46" s="84"/>
      <c r="L46" s="84"/>
      <c r="M46" s="84"/>
      <c r="N46" s="84"/>
      <c r="O46" s="84"/>
      <c r="P46" s="84"/>
      <c r="Q46" s="84"/>
      <c r="R46" s="84"/>
      <c r="S46" s="84"/>
      <c r="T46" s="84"/>
      <c r="U46" s="84"/>
      <c r="V46" s="84"/>
      <c r="X46" s="51"/>
      <c r="Y46" s="51"/>
      <c r="Z46" s="51"/>
      <c r="AA46" s="51"/>
      <c r="AB46" s="51"/>
      <c r="AC46" s="51"/>
      <c r="AD46" s="51"/>
      <c r="AE46" s="51"/>
      <c r="AF46" s="51"/>
      <c r="AG46" s="51"/>
    </row>
    <row r="47" spans="2:33" s="48" customFormat="1">
      <c r="B47" s="51"/>
      <c r="C47" s="58"/>
      <c r="D47" s="58"/>
      <c r="E47" s="58"/>
      <c r="F47" s="58"/>
      <c r="G47" s="58"/>
      <c r="H47" s="58"/>
      <c r="I47" s="58"/>
      <c r="J47" s="85" t="s">
        <v>109</v>
      </c>
      <c r="K47" s="85" t="s">
        <v>110</v>
      </c>
      <c r="L47" s="502" t="s">
        <v>111</v>
      </c>
      <c r="M47" s="503"/>
      <c r="N47" s="503"/>
      <c r="O47" s="504"/>
      <c r="P47" s="84"/>
      <c r="Q47" s="86"/>
      <c r="R47" s="86"/>
      <c r="S47" s="86"/>
      <c r="T47" s="86"/>
      <c r="U47" s="86"/>
      <c r="V47" s="86"/>
      <c r="X47" s="51"/>
      <c r="Y47" s="51"/>
      <c r="Z47" s="51"/>
      <c r="AA47" s="51"/>
      <c r="AB47" s="51"/>
      <c r="AC47" s="51"/>
      <c r="AD47" s="51"/>
      <c r="AE47" s="51"/>
      <c r="AF47" s="51"/>
      <c r="AG47" s="51"/>
    </row>
    <row r="48" spans="2:33" s="89" customFormat="1" ht="54.75" customHeight="1">
      <c r="B48" s="87"/>
      <c r="C48" s="22"/>
      <c r="D48" s="22"/>
      <c r="E48" s="22"/>
      <c r="F48" s="22"/>
      <c r="G48" s="22"/>
      <c r="H48" s="22"/>
      <c r="I48" s="22"/>
      <c r="J48" s="85" t="s">
        <v>112</v>
      </c>
      <c r="K48" s="85" t="s">
        <v>113</v>
      </c>
      <c r="L48" s="502" t="s">
        <v>114</v>
      </c>
      <c r="M48" s="503"/>
      <c r="N48" s="503"/>
      <c r="O48" s="504"/>
      <c r="P48" s="58"/>
      <c r="Q48" s="88"/>
      <c r="R48" s="88"/>
      <c r="S48" s="88"/>
      <c r="T48" s="88"/>
      <c r="U48" s="88"/>
      <c r="V48" s="88"/>
      <c r="X48" s="87"/>
      <c r="Y48" s="87"/>
      <c r="Z48" s="87"/>
      <c r="AA48" s="87"/>
      <c r="AB48" s="87"/>
      <c r="AC48" s="87"/>
      <c r="AD48" s="87"/>
      <c r="AE48" s="87"/>
      <c r="AF48" s="87"/>
      <c r="AG48" s="87"/>
    </row>
    <row r="49" spans="2:33" s="89" customFormat="1" ht="27" thickBot="1">
      <c r="B49" s="87"/>
      <c r="C49" s="22"/>
      <c r="D49" s="22"/>
      <c r="E49" s="22"/>
      <c r="F49" s="22"/>
      <c r="G49" s="90"/>
      <c r="H49" s="91"/>
      <c r="I49" s="62" t="s">
        <v>83</v>
      </c>
      <c r="J49" s="92" t="s">
        <v>5</v>
      </c>
      <c r="K49" s="93" t="s">
        <v>115</v>
      </c>
      <c r="L49" s="434" t="s">
        <v>116</v>
      </c>
      <c r="M49" s="435"/>
      <c r="N49" s="434" t="s">
        <v>5</v>
      </c>
      <c r="O49" s="435"/>
      <c r="P49" s="58"/>
      <c r="Q49" s="88"/>
      <c r="R49" s="88"/>
      <c r="S49" s="88"/>
      <c r="T49" s="88"/>
      <c r="U49" s="88"/>
      <c r="V49" s="88"/>
      <c r="X49" s="87"/>
      <c r="Y49" s="87"/>
      <c r="Z49" s="87"/>
      <c r="AA49" s="87"/>
      <c r="AB49" s="87"/>
      <c r="AC49" s="87"/>
      <c r="AD49" s="87"/>
      <c r="AE49" s="87"/>
      <c r="AF49" s="87"/>
      <c r="AG49" s="87"/>
    </row>
    <row r="50" spans="2:33" s="89" customFormat="1" ht="17.25" customHeight="1">
      <c r="B50" s="87"/>
      <c r="C50" s="23" t="s">
        <v>117</v>
      </c>
      <c r="D50" s="23" t="s">
        <v>118</v>
      </c>
      <c r="E50" s="23"/>
      <c r="F50" s="23"/>
      <c r="G50" s="23"/>
      <c r="H50" s="29"/>
      <c r="I50" s="29"/>
      <c r="J50" s="175"/>
      <c r="K50" s="176"/>
      <c r="L50" s="486">
        <v>0</v>
      </c>
      <c r="M50" s="487"/>
      <c r="N50" s="488">
        <v>0</v>
      </c>
      <c r="O50" s="487"/>
      <c r="P50" s="162"/>
      <c r="Q50" s="88"/>
      <c r="R50" s="88"/>
      <c r="S50" s="88"/>
      <c r="T50" s="88"/>
      <c r="U50" s="88"/>
      <c r="V50" s="88"/>
      <c r="X50" s="87"/>
      <c r="Y50" s="87"/>
      <c r="Z50" s="87"/>
      <c r="AA50" s="87"/>
      <c r="AB50" s="87"/>
      <c r="AC50" s="87"/>
      <c r="AD50" s="87"/>
      <c r="AE50" s="87"/>
      <c r="AF50" s="87"/>
      <c r="AG50" s="87"/>
    </row>
    <row r="51" spans="2:33" s="48" customFormat="1" ht="17.25" customHeight="1" thickBot="1">
      <c r="B51" s="51"/>
      <c r="C51" s="23" t="s">
        <v>119</v>
      </c>
      <c r="D51" s="25" t="s">
        <v>120</v>
      </c>
      <c r="E51" s="23"/>
      <c r="F51" s="23"/>
      <c r="G51" s="23"/>
      <c r="H51" s="510"/>
      <c r="I51" s="511"/>
      <c r="J51" s="177"/>
      <c r="K51" s="178"/>
      <c r="L51" s="486">
        <v>-3.572952621771821</v>
      </c>
      <c r="M51" s="487"/>
      <c r="N51" s="488">
        <v>-18.886127345318801</v>
      </c>
      <c r="O51" s="487"/>
      <c r="P51" s="162"/>
      <c r="Q51" s="86"/>
      <c r="R51" s="86"/>
      <c r="S51" s="86"/>
      <c r="T51" s="86"/>
      <c r="U51" s="86"/>
      <c r="V51" s="86"/>
      <c r="X51" s="51"/>
      <c r="Y51" s="51"/>
      <c r="Z51" s="51"/>
      <c r="AA51" s="51"/>
      <c r="AB51" s="51"/>
      <c r="AC51" s="51"/>
      <c r="AD51" s="51"/>
      <c r="AE51" s="51"/>
      <c r="AF51" s="51"/>
      <c r="AG51" s="51"/>
    </row>
    <row r="52" spans="2:33" s="48" customFormat="1" ht="15" customHeight="1">
      <c r="B52" s="51"/>
      <c r="C52" s="23" t="s">
        <v>121</v>
      </c>
      <c r="D52" s="23" t="s">
        <v>122</v>
      </c>
      <c r="E52" s="23"/>
      <c r="F52" s="23"/>
      <c r="G52" s="512" t="s">
        <v>123</v>
      </c>
      <c r="H52" s="512"/>
      <c r="I52" s="513"/>
      <c r="J52" s="203">
        <v>6420.4536409439879</v>
      </c>
      <c r="K52" s="204">
        <v>0.45994102054848285</v>
      </c>
      <c r="L52" s="488">
        <v>-3.572952621771821</v>
      </c>
      <c r="M52" s="487"/>
      <c r="N52" s="488">
        <v>-18.886127345318801</v>
      </c>
      <c r="O52" s="487"/>
      <c r="P52" s="162"/>
      <c r="Q52" s="86"/>
      <c r="R52" s="86"/>
      <c r="S52" s="86"/>
      <c r="T52" s="86"/>
      <c r="U52" s="86"/>
      <c r="V52" s="86"/>
      <c r="X52" s="51"/>
      <c r="Y52" s="51"/>
      <c r="Z52" s="51"/>
      <c r="AA52" s="51"/>
      <c r="AB52" s="51"/>
      <c r="AC52" s="51"/>
      <c r="AD52" s="51"/>
      <c r="AE52" s="51"/>
      <c r="AF52" s="51"/>
      <c r="AG52" s="51"/>
    </row>
    <row r="53" spans="2:33" s="48" customFormat="1" ht="15" customHeight="1">
      <c r="B53" s="51"/>
      <c r="C53" s="23" t="s">
        <v>124</v>
      </c>
      <c r="D53" s="94" t="s">
        <v>125</v>
      </c>
      <c r="E53" s="94"/>
      <c r="F53" s="70"/>
      <c r="G53" s="70"/>
      <c r="H53" s="70"/>
      <c r="I53" s="70"/>
      <c r="J53" s="203">
        <v>2515.9960464228375</v>
      </c>
      <c r="K53" s="214">
        <v>0</v>
      </c>
      <c r="L53" s="493">
        <v>0</v>
      </c>
      <c r="M53" s="494"/>
      <c r="N53" s="493">
        <v>0</v>
      </c>
      <c r="O53" s="494"/>
      <c r="P53" s="162"/>
      <c r="Q53" s="86"/>
      <c r="R53" s="86"/>
      <c r="S53" s="86"/>
      <c r="T53" s="86"/>
      <c r="U53" s="86"/>
      <c r="V53" s="86"/>
      <c r="X53" s="51"/>
      <c r="Y53" s="51"/>
      <c r="Z53" s="51"/>
      <c r="AA53" s="51"/>
      <c r="AB53" s="51"/>
      <c r="AC53" s="51"/>
      <c r="AD53" s="51"/>
      <c r="AE53" s="51"/>
      <c r="AF53" s="51"/>
      <c r="AG53" s="51"/>
    </row>
    <row r="54" spans="2:33" s="48" customFormat="1" ht="15" customHeight="1">
      <c r="B54" s="51"/>
      <c r="C54" s="23" t="s">
        <v>126</v>
      </c>
      <c r="D54" s="94" t="s">
        <v>127</v>
      </c>
      <c r="E54" s="94"/>
      <c r="F54" s="70"/>
      <c r="G54" s="70"/>
      <c r="H54" s="70"/>
      <c r="I54" s="70"/>
      <c r="J54" s="203">
        <v>378.29045427539444</v>
      </c>
      <c r="K54" s="214">
        <v>0</v>
      </c>
      <c r="L54" s="493">
        <v>0</v>
      </c>
      <c r="M54" s="494"/>
      <c r="N54" s="493">
        <v>0</v>
      </c>
      <c r="O54" s="494"/>
      <c r="P54" s="162"/>
      <c r="Q54" s="86"/>
      <c r="R54" s="86"/>
      <c r="S54" s="86"/>
      <c r="T54" s="86"/>
      <c r="U54" s="86"/>
      <c r="V54" s="86"/>
      <c r="X54" s="51"/>
      <c r="Y54" s="51"/>
      <c r="Z54" s="51"/>
      <c r="AA54" s="51"/>
      <c r="AB54" s="51"/>
      <c r="AC54" s="51"/>
      <c r="AD54" s="51"/>
      <c r="AE54" s="51"/>
      <c r="AF54" s="51"/>
      <c r="AG54" s="51"/>
    </row>
    <row r="55" spans="2:33" s="48" customFormat="1" ht="15" customHeight="1">
      <c r="B55" s="51"/>
      <c r="C55" s="23" t="s">
        <v>128</v>
      </c>
      <c r="D55" s="94" t="s">
        <v>129</v>
      </c>
      <c r="E55" s="94"/>
      <c r="F55" s="70"/>
      <c r="G55" s="70"/>
      <c r="H55" s="70"/>
      <c r="I55" s="70"/>
      <c r="J55" s="203">
        <v>3437.6263169900349</v>
      </c>
      <c r="K55" s="214">
        <v>0.85903170609470303</v>
      </c>
      <c r="L55" s="493">
        <v>-3.572952621771821</v>
      </c>
      <c r="M55" s="494"/>
      <c r="N55" s="493">
        <v>-18.886127345318801</v>
      </c>
      <c r="O55" s="494"/>
      <c r="P55" s="162"/>
      <c r="Q55" s="86"/>
      <c r="R55" s="86"/>
      <c r="S55" s="86"/>
      <c r="T55" s="86"/>
      <c r="U55" s="86"/>
      <c r="V55" s="86"/>
      <c r="X55" s="51"/>
      <c r="Y55" s="51"/>
      <c r="Z55" s="51"/>
      <c r="AA55" s="51"/>
      <c r="AB55" s="51"/>
      <c r="AC55" s="51"/>
      <c r="AD55" s="51"/>
      <c r="AE55" s="51"/>
      <c r="AF55" s="51"/>
      <c r="AG55" s="51"/>
    </row>
    <row r="56" spans="2:33" s="48" customFormat="1" ht="15" customHeight="1">
      <c r="B56" s="51"/>
      <c r="C56" s="23" t="s">
        <v>130</v>
      </c>
      <c r="D56" s="94" t="s">
        <v>131</v>
      </c>
      <c r="E56" s="94"/>
      <c r="F56" s="70"/>
      <c r="G56" s="70"/>
      <c r="H56" s="70"/>
      <c r="I56" s="70"/>
      <c r="J56" s="203">
        <v>40.629442875586335</v>
      </c>
      <c r="K56" s="214">
        <v>0</v>
      </c>
      <c r="L56" s="493">
        <v>0</v>
      </c>
      <c r="M56" s="494"/>
      <c r="N56" s="493">
        <v>0</v>
      </c>
      <c r="O56" s="494"/>
      <c r="P56" s="162"/>
      <c r="Q56" s="86"/>
      <c r="R56" s="86"/>
      <c r="S56" s="86"/>
      <c r="T56" s="86"/>
      <c r="U56" s="86"/>
      <c r="V56" s="86"/>
      <c r="X56" s="51"/>
      <c r="Y56" s="51"/>
      <c r="Z56" s="51"/>
      <c r="AA56" s="51"/>
      <c r="AB56" s="51"/>
      <c r="AC56" s="51"/>
      <c r="AD56" s="51"/>
      <c r="AE56" s="51"/>
      <c r="AF56" s="51"/>
      <c r="AG56" s="51"/>
    </row>
    <row r="57" spans="2:33" s="48" customFormat="1" ht="15" customHeight="1">
      <c r="B57" s="51"/>
      <c r="C57" s="23" t="s">
        <v>132</v>
      </c>
      <c r="D57" s="94" t="s">
        <v>133</v>
      </c>
      <c r="E57" s="94"/>
      <c r="F57" s="95"/>
      <c r="G57" s="70"/>
      <c r="H57" s="70"/>
      <c r="I57" s="70"/>
      <c r="J57" s="203">
        <v>47.911380380134403</v>
      </c>
      <c r="K57" s="214">
        <v>0</v>
      </c>
      <c r="L57" s="493">
        <v>0</v>
      </c>
      <c r="M57" s="494"/>
      <c r="N57" s="493">
        <v>0</v>
      </c>
      <c r="O57" s="494"/>
      <c r="P57" s="162"/>
      <c r="Q57" s="86"/>
      <c r="R57" s="86"/>
      <c r="S57" s="86"/>
      <c r="T57" s="86"/>
      <c r="U57" s="86"/>
      <c r="V57" s="86"/>
      <c r="X57" s="51"/>
      <c r="Y57" s="51"/>
      <c r="Z57" s="51"/>
      <c r="AA57" s="51"/>
      <c r="AB57" s="51"/>
      <c r="AC57" s="51"/>
      <c r="AD57" s="51"/>
      <c r="AE57" s="51"/>
      <c r="AF57" s="51"/>
      <c r="AG57" s="51"/>
    </row>
    <row r="58" spans="2:33" s="48" customFormat="1" ht="15" thickBot="1">
      <c r="B58" s="51"/>
      <c r="C58" s="23" t="s">
        <v>134</v>
      </c>
      <c r="D58" s="23" t="s">
        <v>135</v>
      </c>
      <c r="E58" s="23"/>
      <c r="F58" s="23"/>
      <c r="G58" s="23"/>
      <c r="H58" s="23"/>
      <c r="I58" s="23"/>
      <c r="J58" s="215" t="s">
        <v>211</v>
      </c>
      <c r="K58" s="216" t="s">
        <v>211</v>
      </c>
      <c r="L58" s="493">
        <v>0</v>
      </c>
      <c r="M58" s="494"/>
      <c r="N58" s="488">
        <v>0</v>
      </c>
      <c r="O58" s="487"/>
      <c r="P58" s="162"/>
      <c r="Q58" s="86"/>
      <c r="R58" s="86"/>
      <c r="S58" s="86"/>
      <c r="T58" s="86"/>
      <c r="U58" s="86"/>
      <c r="V58" s="86"/>
      <c r="X58" s="51"/>
      <c r="Y58" s="51"/>
      <c r="Z58" s="51"/>
      <c r="AA58" s="51"/>
      <c r="AB58" s="51"/>
      <c r="AC58" s="51"/>
      <c r="AD58" s="51"/>
      <c r="AE58" s="51"/>
      <c r="AF58" s="51"/>
      <c r="AG58" s="51"/>
    </row>
    <row r="59" spans="2:33" s="48" customFormat="1" ht="15" thickBot="1">
      <c r="B59" s="51"/>
      <c r="C59" s="23" t="s">
        <v>136</v>
      </c>
      <c r="D59" s="96" t="s">
        <v>137</v>
      </c>
      <c r="E59" s="23"/>
      <c r="F59" s="23"/>
      <c r="G59" s="23"/>
      <c r="H59" s="23"/>
      <c r="I59" s="23"/>
      <c r="J59" s="180"/>
      <c r="K59" s="181"/>
      <c r="L59" s="486">
        <v>0</v>
      </c>
      <c r="M59" s="487"/>
      <c r="N59" s="488">
        <v>0</v>
      </c>
      <c r="O59" s="487"/>
      <c r="P59" s="162"/>
      <c r="Q59" s="86"/>
      <c r="R59" s="86"/>
      <c r="S59" s="86"/>
      <c r="T59" s="86"/>
      <c r="U59" s="86"/>
      <c r="V59" s="86"/>
      <c r="X59" s="51"/>
      <c r="Y59" s="51"/>
      <c r="Z59" s="51"/>
      <c r="AA59" s="51"/>
      <c r="AB59" s="51"/>
      <c r="AC59" s="51"/>
      <c r="AD59" s="51"/>
      <c r="AE59" s="51"/>
      <c r="AF59" s="51"/>
      <c r="AG59" s="51"/>
    </row>
    <row r="60" spans="2:33" s="48" customFormat="1" ht="18" customHeight="1">
      <c r="B60" s="51"/>
      <c r="C60" s="97"/>
      <c r="D60" s="97"/>
      <c r="E60" s="97"/>
      <c r="F60" s="97"/>
      <c r="G60" s="97"/>
      <c r="H60" s="97"/>
      <c r="I60" s="97"/>
      <c r="J60" s="60"/>
      <c r="K60" s="60"/>
      <c r="L60" s="60"/>
      <c r="M60" s="60"/>
      <c r="N60" s="60"/>
      <c r="O60" s="60"/>
      <c r="P60" s="60"/>
      <c r="Q60" s="60"/>
      <c r="R60" s="60"/>
      <c r="S60" s="60"/>
      <c r="T60" s="60"/>
      <c r="U60" s="60"/>
      <c r="V60" s="60"/>
      <c r="X60" s="51"/>
      <c r="Y60" s="51"/>
      <c r="Z60" s="51"/>
      <c r="AA60" s="51"/>
      <c r="AB60" s="51"/>
      <c r="AC60" s="51"/>
      <c r="AD60" s="51"/>
      <c r="AE60" s="51"/>
      <c r="AF60" s="51"/>
      <c r="AG60" s="51"/>
    </row>
    <row r="61" spans="2:33" s="48" customFormat="1" ht="18" customHeight="1">
      <c r="B61" s="51"/>
      <c r="C61" s="97"/>
      <c r="D61" s="97"/>
      <c r="E61" s="97"/>
      <c r="F61" s="97"/>
      <c r="G61" s="97"/>
      <c r="H61" s="97"/>
      <c r="I61" s="97"/>
      <c r="J61" s="60"/>
      <c r="K61" s="60"/>
      <c r="L61" s="60"/>
      <c r="M61" s="60"/>
      <c r="N61" s="60"/>
      <c r="O61" s="60"/>
      <c r="P61" s="60"/>
      <c r="Q61" s="60"/>
      <c r="R61" s="60"/>
      <c r="S61" s="60"/>
      <c r="T61" s="60"/>
      <c r="U61" s="60"/>
      <c r="V61" s="60"/>
      <c r="X61" s="51"/>
      <c r="Y61" s="51"/>
      <c r="Z61" s="51"/>
      <c r="AA61" s="51"/>
      <c r="AB61" s="51"/>
      <c r="AC61" s="51"/>
      <c r="AD61" s="51"/>
      <c r="AE61" s="51"/>
      <c r="AF61" s="51"/>
      <c r="AG61" s="51"/>
    </row>
    <row r="62" spans="2:33" s="48" customFormat="1" ht="18" customHeight="1">
      <c r="B62" s="51"/>
      <c r="C62" s="97"/>
      <c r="D62" s="97"/>
      <c r="E62" s="97"/>
      <c r="F62" s="97"/>
      <c r="G62" s="97"/>
      <c r="H62" s="97"/>
      <c r="I62" s="97"/>
      <c r="J62" s="60"/>
      <c r="K62" s="60"/>
      <c r="L62" s="489" t="s">
        <v>138</v>
      </c>
      <c r="M62" s="490"/>
      <c r="N62" s="490"/>
      <c r="O62" s="491"/>
      <c r="P62" s="60"/>
      <c r="Q62" s="60"/>
      <c r="R62" s="60"/>
      <c r="S62" s="60"/>
      <c r="T62" s="60"/>
      <c r="U62" s="60"/>
      <c r="V62" s="60"/>
      <c r="X62" s="51"/>
      <c r="Y62" s="51"/>
      <c r="Z62" s="51"/>
      <c r="AA62" s="51"/>
      <c r="AB62" s="51"/>
      <c r="AC62" s="51"/>
      <c r="AD62" s="51"/>
      <c r="AE62" s="51"/>
      <c r="AF62" s="51"/>
      <c r="AG62" s="51"/>
    </row>
    <row r="63" spans="2:33" s="48" customFormat="1" ht="40.950000000000003" customHeight="1">
      <c r="B63" s="51"/>
      <c r="C63" s="23"/>
      <c r="D63" s="70"/>
      <c r="E63" s="70"/>
      <c r="F63" s="23"/>
      <c r="G63" s="23"/>
      <c r="H63" s="23"/>
      <c r="I63" s="23"/>
      <c r="J63" s="98"/>
      <c r="K63" s="98"/>
      <c r="L63" s="489" t="s">
        <v>139</v>
      </c>
      <c r="M63" s="490"/>
      <c r="N63" s="490"/>
      <c r="O63" s="491"/>
      <c r="P63" s="145"/>
      <c r="Q63" s="146"/>
      <c r="R63" s="58"/>
      <c r="S63" s="58"/>
      <c r="T63" s="58"/>
      <c r="U63" s="58"/>
      <c r="V63" s="58"/>
      <c r="X63" s="51"/>
      <c r="Y63" s="51"/>
      <c r="Z63" s="51"/>
      <c r="AA63" s="51"/>
      <c r="AB63" s="51"/>
      <c r="AC63" s="51"/>
      <c r="AD63" s="51"/>
      <c r="AE63" s="51"/>
      <c r="AF63" s="51"/>
      <c r="AG63" s="51"/>
    </row>
    <row r="64" spans="2:33" s="48" customFormat="1" ht="16.2">
      <c r="B64" s="51"/>
      <c r="C64" s="23"/>
      <c r="D64" s="23"/>
      <c r="E64" s="23"/>
      <c r="F64" s="23"/>
      <c r="G64" s="23"/>
      <c r="H64" s="23"/>
      <c r="I64" s="23"/>
      <c r="J64" s="58"/>
      <c r="K64" s="58"/>
      <c r="L64" s="492" t="s">
        <v>233</v>
      </c>
      <c r="M64" s="492"/>
      <c r="N64" s="492" t="s">
        <v>5</v>
      </c>
      <c r="O64" s="492"/>
      <c r="P64" s="485"/>
      <c r="Q64" s="485"/>
      <c r="R64" s="58"/>
      <c r="S64" s="58"/>
      <c r="T64" s="58"/>
      <c r="U64" s="58"/>
      <c r="V64" s="58"/>
      <c r="X64" s="51"/>
      <c r="Y64" s="51"/>
      <c r="Z64" s="51"/>
      <c r="AA64" s="51"/>
      <c r="AB64" s="51"/>
      <c r="AC64" s="51"/>
      <c r="AD64" s="51"/>
      <c r="AE64" s="51"/>
      <c r="AF64" s="51"/>
      <c r="AG64" s="51"/>
    </row>
    <row r="65" spans="2:33" s="48" customFormat="1">
      <c r="B65" s="51"/>
      <c r="C65" s="23" t="s">
        <v>140</v>
      </c>
      <c r="D65" s="23" t="s">
        <v>141</v>
      </c>
      <c r="E65" s="23"/>
      <c r="F65" s="23"/>
      <c r="G65" s="23"/>
      <c r="H65" s="70"/>
      <c r="I65" s="23"/>
      <c r="J65" s="58"/>
      <c r="K65" s="99"/>
      <c r="L65" s="400">
        <v>-33.059203424046231</v>
      </c>
      <c r="M65" s="401"/>
      <c r="N65" s="400">
        <v>-174.74632101102901</v>
      </c>
      <c r="O65" s="401"/>
      <c r="P65" s="485"/>
      <c r="Q65" s="485"/>
      <c r="R65" s="58"/>
      <c r="S65" s="58"/>
      <c r="T65" s="58"/>
      <c r="U65" s="58"/>
      <c r="V65" s="58"/>
      <c r="X65" s="51"/>
      <c r="Y65" s="51"/>
      <c r="Z65" s="51"/>
      <c r="AA65" s="51"/>
      <c r="AB65" s="51"/>
      <c r="AC65" s="51"/>
      <c r="AD65" s="51"/>
      <c r="AE65" s="51"/>
      <c r="AF65" s="51"/>
      <c r="AG65" s="51"/>
    </row>
    <row r="66" spans="2:33" s="48" customFormat="1">
      <c r="B66" s="51"/>
      <c r="C66" s="23" t="s">
        <v>142</v>
      </c>
      <c r="D66" s="23" t="s">
        <v>235</v>
      </c>
      <c r="E66" s="23"/>
      <c r="F66" s="23"/>
      <c r="G66" s="23"/>
      <c r="H66" s="23"/>
      <c r="I66" s="23"/>
      <c r="J66" s="58"/>
      <c r="K66" s="99"/>
      <c r="L66" s="400" t="s">
        <v>53</v>
      </c>
      <c r="M66" s="401"/>
      <c r="N66" s="400" t="s">
        <v>53</v>
      </c>
      <c r="O66" s="401"/>
      <c r="P66" s="147"/>
      <c r="Q66" s="147"/>
      <c r="R66" s="58"/>
      <c r="S66" s="58"/>
      <c r="T66" s="58"/>
      <c r="U66" s="58"/>
      <c r="V66" s="58"/>
      <c r="X66" s="51"/>
      <c r="Y66" s="51"/>
      <c r="Z66" s="51"/>
      <c r="AA66" s="51"/>
      <c r="AB66" s="51"/>
      <c r="AC66" s="51"/>
      <c r="AD66" s="51"/>
      <c r="AE66" s="51"/>
      <c r="AF66" s="51"/>
      <c r="AG66" s="51"/>
    </row>
    <row r="67" spans="2:33" s="48" customFormat="1">
      <c r="B67" s="51"/>
      <c r="C67" s="23" t="s">
        <v>143</v>
      </c>
      <c r="D67" s="23" t="s">
        <v>144</v>
      </c>
      <c r="E67" s="23"/>
      <c r="F67" s="23"/>
      <c r="G67" s="23"/>
      <c r="H67" s="23"/>
      <c r="I67" s="23"/>
      <c r="J67" s="58"/>
      <c r="K67" s="99"/>
      <c r="L67" s="400">
        <v>4.1324004280057789</v>
      </c>
      <c r="M67" s="401"/>
      <c r="N67" s="400">
        <v>21.843290126378626</v>
      </c>
      <c r="O67" s="401"/>
      <c r="P67" s="148"/>
      <c r="Q67" s="147"/>
      <c r="R67" s="58"/>
      <c r="S67" s="58"/>
      <c r="T67" s="58"/>
      <c r="U67" s="58"/>
      <c r="V67" s="58"/>
      <c r="X67" s="51"/>
      <c r="Y67" s="51"/>
      <c r="Z67" s="51"/>
      <c r="AA67" s="51"/>
      <c r="AB67" s="51"/>
      <c r="AC67" s="51"/>
      <c r="AD67" s="51"/>
      <c r="AE67" s="51"/>
      <c r="AF67" s="51"/>
      <c r="AG67" s="51"/>
    </row>
    <row r="68" spans="2:33" s="48" customFormat="1">
      <c r="B68" s="51"/>
      <c r="C68" s="23" t="s">
        <v>145</v>
      </c>
      <c r="D68" s="23" t="s">
        <v>146</v>
      </c>
      <c r="E68" s="23"/>
      <c r="F68" s="23"/>
      <c r="G68" s="23"/>
      <c r="H68" s="23"/>
      <c r="I68" s="23"/>
      <c r="J68" s="58"/>
      <c r="K68" s="99"/>
      <c r="L68" s="400" t="s">
        <v>53</v>
      </c>
      <c r="M68" s="401"/>
      <c r="N68" s="400" t="s">
        <v>53</v>
      </c>
      <c r="O68" s="401"/>
      <c r="P68" s="152"/>
      <c r="Q68" s="138"/>
      <c r="R68" s="58"/>
      <c r="S68" s="58"/>
      <c r="T68" s="58"/>
      <c r="U68" s="58"/>
      <c r="V68" s="58"/>
      <c r="X68" s="51"/>
      <c r="Y68" s="51"/>
      <c r="Z68" s="51"/>
      <c r="AA68" s="51"/>
      <c r="AB68" s="51"/>
      <c r="AC68" s="51"/>
      <c r="AD68" s="51"/>
      <c r="AE68" s="51"/>
      <c r="AF68" s="51"/>
      <c r="AG68" s="51"/>
    </row>
    <row r="69" spans="2:33" s="48" customFormat="1" ht="15" thickBot="1">
      <c r="B69" s="51"/>
      <c r="C69" s="23" t="s">
        <v>147</v>
      </c>
      <c r="D69" s="23" t="s">
        <v>239</v>
      </c>
      <c r="E69" s="97"/>
      <c r="F69" s="97"/>
      <c r="G69" s="97"/>
      <c r="H69" s="97"/>
      <c r="I69" s="97"/>
      <c r="J69" s="60"/>
      <c r="K69" s="60"/>
      <c r="L69" s="400">
        <v>-28.926802996040447</v>
      </c>
      <c r="M69" s="401"/>
      <c r="N69" s="480">
        <v>-152.90303088465038</v>
      </c>
      <c r="O69" s="481"/>
      <c r="P69" s="153"/>
      <c r="Q69" s="100"/>
      <c r="R69" s="58"/>
      <c r="S69" s="58"/>
      <c r="T69" s="58"/>
      <c r="U69" s="58"/>
      <c r="V69" s="58"/>
      <c r="X69" s="51"/>
      <c r="Y69" s="51"/>
      <c r="Z69" s="51"/>
      <c r="AA69" s="51"/>
      <c r="AB69" s="51"/>
      <c r="AC69" s="51"/>
      <c r="AD69" s="51"/>
      <c r="AE69" s="51"/>
      <c r="AF69" s="51"/>
      <c r="AG69" s="51"/>
    </row>
    <row r="70" spans="2:33" s="48" customFormat="1" ht="15" thickBot="1">
      <c r="B70" s="51"/>
      <c r="C70" s="23" t="s">
        <v>240</v>
      </c>
      <c r="D70" s="23" t="s">
        <v>241</v>
      </c>
      <c r="E70" s="23"/>
      <c r="F70" s="23"/>
      <c r="G70" s="23"/>
      <c r="H70" s="23"/>
      <c r="I70" s="101"/>
      <c r="J70" s="102"/>
      <c r="K70" s="103"/>
      <c r="L70" s="400">
        <v>-30.580025712981794</v>
      </c>
      <c r="M70" s="484"/>
      <c r="N70" s="180"/>
      <c r="O70" s="181"/>
      <c r="P70" s="482"/>
      <c r="Q70" s="483"/>
      <c r="R70" s="58"/>
      <c r="S70" s="58"/>
      <c r="T70" s="58"/>
      <c r="U70" s="58"/>
      <c r="V70" s="58"/>
      <c r="X70" s="51"/>
      <c r="Y70" s="51"/>
      <c r="Z70" s="51"/>
      <c r="AA70" s="51"/>
      <c r="AB70" s="51"/>
      <c r="AC70" s="51"/>
      <c r="AD70" s="51"/>
      <c r="AE70" s="51"/>
      <c r="AF70" s="51"/>
      <c r="AG70" s="51"/>
    </row>
    <row r="71" spans="2:33" s="48" customFormat="1">
      <c r="B71" s="51"/>
      <c r="C71" s="23"/>
      <c r="D71" s="104" t="s">
        <v>123</v>
      </c>
      <c r="E71" s="105"/>
      <c r="F71" s="105"/>
      <c r="G71" s="23"/>
      <c r="H71" s="23"/>
      <c r="I71" s="101"/>
      <c r="J71" s="102"/>
      <c r="K71" s="106"/>
      <c r="L71" s="106"/>
      <c r="M71" s="106"/>
      <c r="N71" s="106"/>
      <c r="O71" s="106"/>
      <c r="P71" s="58"/>
      <c r="Q71" s="58"/>
      <c r="R71" s="58"/>
      <c r="S71" s="58"/>
      <c r="T71" s="58"/>
      <c r="U71" s="58"/>
      <c r="V71" s="58"/>
      <c r="X71" s="51"/>
      <c r="Y71" s="51"/>
      <c r="Z71" s="51"/>
      <c r="AA71" s="51"/>
      <c r="AB71" s="51"/>
      <c r="AC71" s="51"/>
      <c r="AD71" s="51"/>
      <c r="AE71" s="51"/>
      <c r="AF71" s="51"/>
      <c r="AG71" s="51"/>
    </row>
    <row r="72" spans="2:33" s="48" customFormat="1" ht="27.75" customHeight="1">
      <c r="B72" s="51"/>
      <c r="C72" s="107"/>
      <c r="D72" s="108" t="s">
        <v>209</v>
      </c>
      <c r="E72" s="105"/>
      <c r="F72" s="105"/>
      <c r="G72" s="23"/>
      <c r="H72" s="23"/>
      <c r="I72" s="101"/>
      <c r="J72" s="106"/>
      <c r="K72" s="58"/>
      <c r="L72" s="58"/>
      <c r="M72" s="58"/>
      <c r="N72" s="58"/>
      <c r="O72" s="58"/>
      <c r="P72" s="58"/>
      <c r="Q72" s="58"/>
      <c r="R72" s="58"/>
      <c r="S72" s="58"/>
      <c r="T72" s="58"/>
      <c r="U72" s="58"/>
      <c r="V72" s="58"/>
      <c r="X72" s="51"/>
      <c r="Y72" s="51"/>
      <c r="Z72" s="51"/>
      <c r="AA72" s="51"/>
      <c r="AB72" s="51"/>
      <c r="AC72" s="51"/>
      <c r="AD72" s="51"/>
      <c r="AE72" s="51"/>
      <c r="AF72" s="51"/>
      <c r="AG72" s="51"/>
    </row>
    <row r="73" spans="2:33" s="48" customFormat="1" ht="27.75" customHeight="1">
      <c r="B73" s="51"/>
      <c r="C73" s="109"/>
      <c r="D73" s="109"/>
      <c r="E73" s="109"/>
      <c r="F73" s="109"/>
      <c r="G73" s="109"/>
      <c r="H73" s="109"/>
      <c r="I73" s="109"/>
      <c r="J73" s="106"/>
      <c r="K73" s="58"/>
      <c r="L73" s="58"/>
      <c r="M73" s="58"/>
      <c r="N73" s="58"/>
      <c r="O73" s="58"/>
      <c r="P73" s="58"/>
      <c r="Q73" s="58"/>
      <c r="R73" s="58"/>
      <c r="S73" s="58"/>
      <c r="T73" s="58"/>
      <c r="U73" s="58"/>
      <c r="V73" s="58"/>
      <c r="X73" s="51"/>
      <c r="Y73" s="51"/>
      <c r="Z73" s="51"/>
      <c r="AA73" s="51"/>
      <c r="AB73" s="51"/>
      <c r="AC73" s="51"/>
      <c r="AD73" s="51"/>
      <c r="AE73" s="51"/>
      <c r="AF73" s="51"/>
      <c r="AG73" s="51"/>
    </row>
    <row r="74" spans="2:33" s="48" customFormat="1">
      <c r="B74" s="51"/>
      <c r="C74" s="96" t="s">
        <v>148</v>
      </c>
      <c r="D74" s="182"/>
      <c r="E74" s="182"/>
      <c r="F74" s="182"/>
      <c r="G74" s="182"/>
      <c r="H74" s="182"/>
      <c r="I74" s="182"/>
      <c r="J74" s="183"/>
      <c r="K74" s="183"/>
      <c r="L74" s="183"/>
      <c r="M74" s="183"/>
      <c r="N74" s="183"/>
      <c r="O74" s="183"/>
      <c r="P74" s="183"/>
      <c r="Q74" s="183"/>
      <c r="R74" s="183"/>
      <c r="S74" s="183"/>
      <c r="T74" s="132"/>
      <c r="U74" s="132"/>
      <c r="V74" s="132"/>
      <c r="X74" s="51"/>
      <c r="Y74" s="51"/>
      <c r="Z74" s="51"/>
      <c r="AA74" s="51"/>
      <c r="AB74" s="51"/>
      <c r="AC74" s="51"/>
      <c r="AD74" s="51"/>
      <c r="AE74" s="51"/>
      <c r="AF74" s="51"/>
      <c r="AG74" s="51"/>
    </row>
    <row r="75" spans="2:33" s="48" customFormat="1" ht="54" customHeight="1">
      <c r="B75" s="51"/>
      <c r="C75" s="399" t="s">
        <v>222</v>
      </c>
      <c r="D75" s="399"/>
      <c r="E75" s="399"/>
      <c r="F75" s="399"/>
      <c r="G75" s="399"/>
      <c r="H75" s="399"/>
      <c r="I75" s="399"/>
      <c r="J75" s="399"/>
      <c r="K75" s="399"/>
      <c r="L75" s="399"/>
      <c r="M75" s="399"/>
      <c r="N75" s="399"/>
      <c r="O75" s="399"/>
      <c r="P75" s="399"/>
      <c r="Q75" s="399"/>
      <c r="R75" s="399"/>
      <c r="S75" s="399"/>
      <c r="T75" s="163"/>
      <c r="U75" s="163"/>
      <c r="V75" s="163"/>
      <c r="X75" s="51"/>
      <c r="Y75" s="51"/>
      <c r="Z75" s="51"/>
      <c r="AA75" s="51"/>
      <c r="AB75" s="51"/>
      <c r="AC75" s="51"/>
      <c r="AD75" s="51"/>
      <c r="AE75" s="51"/>
      <c r="AF75" s="51"/>
      <c r="AG75" s="51"/>
    </row>
    <row r="76" spans="2:33" s="48" customFormat="1">
      <c r="B76" s="51"/>
      <c r="C76" s="479"/>
      <c r="D76" s="479"/>
      <c r="E76" s="479"/>
      <c r="F76" s="479"/>
      <c r="G76" s="479"/>
      <c r="H76" s="479"/>
      <c r="I76" s="479"/>
      <c r="J76" s="479"/>
      <c r="K76" s="479"/>
      <c r="L76" s="479"/>
      <c r="M76" s="479"/>
      <c r="N76" s="479"/>
      <c r="O76" s="479"/>
      <c r="P76" s="479"/>
      <c r="Q76" s="479"/>
      <c r="R76" s="479"/>
      <c r="S76" s="479"/>
      <c r="T76" s="479"/>
      <c r="U76" s="479"/>
      <c r="V76" s="479"/>
      <c r="X76" s="51"/>
      <c r="Y76" s="51"/>
      <c r="Z76" s="51"/>
      <c r="AA76" s="51"/>
      <c r="AB76" s="51"/>
      <c r="AC76" s="51"/>
      <c r="AD76" s="51"/>
      <c r="AE76" s="51"/>
      <c r="AF76" s="51"/>
      <c r="AG76" s="51"/>
    </row>
    <row r="77" spans="2:33" s="48" customFormat="1">
      <c r="B77" s="51"/>
      <c r="C77" s="164"/>
      <c r="D77" s="164"/>
      <c r="E77" s="164"/>
      <c r="F77" s="164"/>
      <c r="G77" s="164"/>
      <c r="H77" s="164"/>
      <c r="I77" s="164"/>
      <c r="J77" s="164"/>
      <c r="K77" s="164"/>
      <c r="L77" s="164"/>
      <c r="M77" s="164"/>
      <c r="N77" s="164"/>
      <c r="O77" s="164"/>
      <c r="P77" s="164"/>
      <c r="Q77" s="164"/>
      <c r="R77" s="164"/>
      <c r="S77" s="164"/>
      <c r="T77" s="164"/>
      <c r="U77" s="164"/>
      <c r="V77" s="164"/>
      <c r="X77" s="51"/>
      <c r="Y77" s="51"/>
      <c r="Z77" s="51"/>
      <c r="AA77" s="51"/>
      <c r="AB77" s="51"/>
      <c r="AC77" s="51"/>
      <c r="AD77" s="51"/>
      <c r="AE77" s="51"/>
      <c r="AF77" s="51"/>
      <c r="AG77" s="51"/>
    </row>
    <row r="78" spans="2:33" s="48" customFormat="1">
      <c r="B78" s="51"/>
      <c r="C78" s="184" t="s">
        <v>149</v>
      </c>
      <c r="D78" s="131"/>
      <c r="E78" s="132"/>
      <c r="F78" s="132"/>
      <c r="G78" s="132"/>
      <c r="H78" s="132"/>
      <c r="I78" s="132"/>
      <c r="J78" s="132"/>
      <c r="K78" s="132"/>
      <c r="L78" s="132"/>
      <c r="M78" s="132"/>
      <c r="N78" s="132"/>
      <c r="O78" s="132"/>
      <c r="P78" s="132"/>
      <c r="Q78" s="132"/>
      <c r="R78" s="132"/>
      <c r="S78" s="132"/>
      <c r="T78" s="132"/>
      <c r="U78" s="132"/>
      <c r="V78" s="132"/>
      <c r="X78" s="51"/>
      <c r="Y78" s="51"/>
      <c r="Z78" s="51"/>
      <c r="AA78" s="51"/>
      <c r="AB78" s="51"/>
      <c r="AC78" s="51"/>
      <c r="AD78" s="51"/>
      <c r="AE78" s="51"/>
      <c r="AF78" s="51"/>
      <c r="AG78" s="51"/>
    </row>
    <row r="79" spans="2:33" s="48" customFormat="1">
      <c r="B79" s="51"/>
      <c r="C79" s="23"/>
      <c r="D79" s="25" t="s">
        <v>150</v>
      </c>
      <c r="E79" s="58"/>
      <c r="F79" s="58"/>
      <c r="G79" s="58"/>
      <c r="H79" s="58"/>
      <c r="I79" s="58"/>
      <c r="J79" s="58"/>
      <c r="K79" s="58"/>
      <c r="L79" s="436" t="s">
        <v>151</v>
      </c>
      <c r="M79" s="437"/>
      <c r="N79" s="436" t="s">
        <v>152</v>
      </c>
      <c r="O79" s="437"/>
      <c r="P79" s="436" t="s">
        <v>153</v>
      </c>
      <c r="Q79" s="437"/>
      <c r="R79" s="436" t="s">
        <v>154</v>
      </c>
      <c r="S79" s="437"/>
      <c r="T79" s="60"/>
      <c r="U79" s="60"/>
      <c r="V79" s="58"/>
      <c r="X79" s="51"/>
      <c r="Y79" s="51"/>
      <c r="Z79" s="51"/>
      <c r="AA79" s="51"/>
      <c r="AB79" s="51"/>
      <c r="AC79" s="51"/>
      <c r="AD79" s="51"/>
      <c r="AE79" s="51"/>
      <c r="AF79" s="51"/>
      <c r="AG79" s="51"/>
    </row>
    <row r="80" spans="2:33" s="48" customFormat="1">
      <c r="B80" s="51"/>
      <c r="C80" s="23"/>
      <c r="D80" s="23"/>
      <c r="E80" s="58"/>
      <c r="F80" s="58"/>
      <c r="G80" s="58"/>
      <c r="H80" s="58"/>
      <c r="I80" s="58"/>
      <c r="J80" s="58"/>
      <c r="K80" s="58"/>
      <c r="L80" s="438"/>
      <c r="M80" s="439"/>
      <c r="N80" s="438"/>
      <c r="O80" s="439"/>
      <c r="P80" s="438"/>
      <c r="Q80" s="439"/>
      <c r="R80" s="438"/>
      <c r="S80" s="439"/>
      <c r="T80" s="60"/>
      <c r="U80" s="60"/>
      <c r="V80" s="58"/>
      <c r="X80" s="51"/>
      <c r="Y80" s="51"/>
      <c r="Z80" s="51"/>
      <c r="AA80" s="51"/>
      <c r="AB80" s="51"/>
      <c r="AC80" s="51"/>
      <c r="AD80" s="51"/>
      <c r="AE80" s="51"/>
      <c r="AF80" s="51"/>
      <c r="AG80" s="51"/>
    </row>
    <row r="81" spans="2:33" s="48" customFormat="1" ht="15" customHeight="1">
      <c r="B81" s="51"/>
      <c r="C81" s="23"/>
      <c r="D81" s="25"/>
      <c r="E81" s="58"/>
      <c r="F81" s="58"/>
      <c r="G81" s="58"/>
      <c r="H81" s="58"/>
      <c r="I81" s="58"/>
      <c r="J81" s="58"/>
      <c r="K81" s="58"/>
      <c r="L81" s="471" t="s">
        <v>217</v>
      </c>
      <c r="M81" s="471"/>
      <c r="N81" s="471" t="s">
        <v>155</v>
      </c>
      <c r="O81" s="471"/>
      <c r="P81" s="471" t="s">
        <v>156</v>
      </c>
      <c r="Q81" s="471"/>
      <c r="R81" s="471" t="s">
        <v>157</v>
      </c>
      <c r="S81" s="471"/>
      <c r="T81" s="60"/>
      <c r="U81" s="60"/>
      <c r="V81" s="58"/>
      <c r="X81" s="51"/>
      <c r="Y81" s="51"/>
      <c r="Z81" s="51"/>
      <c r="AA81" s="51"/>
      <c r="AB81" s="51"/>
      <c r="AC81" s="51"/>
      <c r="AD81" s="51"/>
      <c r="AE81" s="51"/>
      <c r="AF81" s="51"/>
      <c r="AG81" s="51"/>
    </row>
    <row r="82" spans="2:33" s="48" customFormat="1">
      <c r="B82" s="51"/>
      <c r="C82" s="23"/>
      <c r="D82" s="67" t="s">
        <v>158</v>
      </c>
      <c r="E82" s="58"/>
      <c r="F82" s="58"/>
      <c r="G82" s="58"/>
      <c r="H82" s="58"/>
      <c r="I82" s="58"/>
      <c r="J82" s="58"/>
      <c r="K82" s="58"/>
      <c r="L82" s="471"/>
      <c r="M82" s="471"/>
      <c r="N82" s="471"/>
      <c r="O82" s="471"/>
      <c r="P82" s="471"/>
      <c r="Q82" s="471"/>
      <c r="R82" s="471"/>
      <c r="S82" s="471"/>
      <c r="T82" s="60"/>
      <c r="U82" s="60"/>
      <c r="V82" s="58"/>
      <c r="X82" s="51"/>
      <c r="Y82" s="51"/>
      <c r="Z82" s="51"/>
      <c r="AA82" s="51"/>
      <c r="AB82" s="51"/>
      <c r="AC82" s="51"/>
      <c r="AD82" s="51"/>
      <c r="AE82" s="51"/>
      <c r="AF82" s="51"/>
      <c r="AG82" s="51"/>
    </row>
    <row r="83" spans="2:33" s="48" customFormat="1">
      <c r="B83" s="51"/>
      <c r="C83" s="23"/>
      <c r="D83" s="25"/>
      <c r="E83" s="77"/>
      <c r="F83" s="58"/>
      <c r="G83" s="58"/>
      <c r="H83" s="58"/>
      <c r="I83" s="58"/>
      <c r="J83" s="58"/>
      <c r="K83" s="58"/>
      <c r="L83" s="471"/>
      <c r="M83" s="471"/>
      <c r="N83" s="471"/>
      <c r="O83" s="471"/>
      <c r="P83" s="471"/>
      <c r="Q83" s="471"/>
      <c r="R83" s="471"/>
      <c r="S83" s="471"/>
      <c r="T83" s="60"/>
      <c r="U83" s="60"/>
      <c r="V83" s="58"/>
      <c r="X83" s="51"/>
      <c r="Y83" s="51"/>
      <c r="Z83" s="51"/>
      <c r="AA83" s="51"/>
      <c r="AB83" s="51"/>
      <c r="AC83" s="51"/>
      <c r="AD83" s="51"/>
      <c r="AE83" s="51"/>
      <c r="AF83" s="51"/>
      <c r="AG83" s="51"/>
    </row>
    <row r="84" spans="2:33" s="48" customFormat="1">
      <c r="B84" s="51"/>
      <c r="C84" s="23"/>
      <c r="D84" s="23"/>
      <c r="E84" s="58"/>
      <c r="F84" s="58"/>
      <c r="G84" s="58"/>
      <c r="H84" s="58"/>
      <c r="I84" s="58"/>
      <c r="J84" s="58"/>
      <c r="K84" s="58"/>
      <c r="L84" s="471"/>
      <c r="M84" s="471"/>
      <c r="N84" s="471"/>
      <c r="O84" s="471"/>
      <c r="P84" s="471"/>
      <c r="Q84" s="471"/>
      <c r="R84" s="471"/>
      <c r="S84" s="471"/>
      <c r="T84" s="60"/>
      <c r="U84" s="60"/>
      <c r="V84" s="58"/>
      <c r="X84" s="51"/>
      <c r="Y84" s="51"/>
      <c r="Z84" s="51"/>
      <c r="AA84" s="51"/>
      <c r="AB84" s="51"/>
      <c r="AC84" s="51"/>
      <c r="AD84" s="51"/>
      <c r="AE84" s="51"/>
      <c r="AF84" s="51"/>
      <c r="AG84" s="51"/>
    </row>
    <row r="85" spans="2:33" s="48" customFormat="1">
      <c r="B85" s="51"/>
      <c r="C85" s="23"/>
      <c r="D85" s="23"/>
      <c r="E85" s="77"/>
      <c r="F85" s="58"/>
      <c r="G85" s="58"/>
      <c r="H85" s="58"/>
      <c r="I85" s="58"/>
      <c r="J85" s="58"/>
      <c r="K85" s="58"/>
      <c r="L85" s="471"/>
      <c r="M85" s="471"/>
      <c r="N85" s="471"/>
      <c r="O85" s="471"/>
      <c r="P85" s="471"/>
      <c r="Q85" s="471"/>
      <c r="R85" s="471"/>
      <c r="S85" s="471"/>
      <c r="T85" s="60"/>
      <c r="U85" s="60"/>
      <c r="V85" s="58"/>
      <c r="X85" s="51"/>
      <c r="Y85" s="51"/>
      <c r="Z85" s="51"/>
      <c r="AA85" s="51"/>
      <c r="AB85" s="51"/>
      <c r="AC85" s="51"/>
      <c r="AD85" s="51"/>
      <c r="AE85" s="51"/>
      <c r="AF85" s="51"/>
      <c r="AG85" s="51"/>
    </row>
    <row r="86" spans="2:33" s="48" customFormat="1">
      <c r="B86" s="51"/>
      <c r="C86" s="23"/>
      <c r="D86" s="23"/>
      <c r="E86" s="58"/>
      <c r="F86" s="58"/>
      <c r="G86" s="58"/>
      <c r="H86" s="58"/>
      <c r="I86" s="58"/>
      <c r="J86" s="58"/>
      <c r="K86" s="58"/>
      <c r="L86" s="471"/>
      <c r="M86" s="471"/>
      <c r="N86" s="471"/>
      <c r="O86" s="471"/>
      <c r="P86" s="471"/>
      <c r="Q86" s="471"/>
      <c r="R86" s="471"/>
      <c r="S86" s="471"/>
      <c r="T86" s="60"/>
      <c r="U86" s="60"/>
      <c r="V86" s="58"/>
      <c r="X86" s="51"/>
      <c r="Y86" s="51"/>
      <c r="Z86" s="51"/>
      <c r="AA86" s="51"/>
      <c r="AB86" s="51"/>
      <c r="AC86" s="51"/>
      <c r="AD86" s="51"/>
      <c r="AE86" s="51"/>
      <c r="AF86" s="51"/>
      <c r="AG86" s="51"/>
    </row>
    <row r="87" spans="2:33" s="48" customFormat="1">
      <c r="B87" s="51"/>
      <c r="C87" s="23"/>
      <c r="D87" s="23"/>
      <c r="E87" s="58"/>
      <c r="F87" s="58"/>
      <c r="G87" s="58"/>
      <c r="H87" s="58"/>
      <c r="I87" s="58"/>
      <c r="J87" s="58"/>
      <c r="K87" s="58"/>
      <c r="L87" s="471"/>
      <c r="M87" s="471"/>
      <c r="N87" s="471"/>
      <c r="O87" s="471"/>
      <c r="P87" s="471"/>
      <c r="Q87" s="471"/>
      <c r="R87" s="471"/>
      <c r="S87" s="471"/>
      <c r="T87" s="60"/>
      <c r="U87" s="60"/>
      <c r="V87" s="58"/>
      <c r="X87" s="51"/>
      <c r="Y87" s="51"/>
      <c r="Z87" s="51"/>
      <c r="AA87" s="51"/>
      <c r="AB87" s="51"/>
      <c r="AC87" s="51"/>
      <c r="AD87" s="51"/>
      <c r="AE87" s="51"/>
      <c r="AF87" s="51"/>
      <c r="AG87" s="51"/>
    </row>
    <row r="88" spans="2:33" s="48" customFormat="1">
      <c r="B88" s="51"/>
      <c r="C88" s="23"/>
      <c r="D88" s="23"/>
      <c r="E88" s="58"/>
      <c r="F88" s="58"/>
      <c r="G88" s="58"/>
      <c r="H88" s="58"/>
      <c r="I88" s="58"/>
      <c r="J88" s="58"/>
      <c r="K88" s="58"/>
      <c r="L88" s="471"/>
      <c r="M88" s="471"/>
      <c r="N88" s="471"/>
      <c r="O88" s="471"/>
      <c r="P88" s="471"/>
      <c r="Q88" s="471"/>
      <c r="R88" s="471"/>
      <c r="S88" s="471"/>
      <c r="T88" s="60"/>
      <c r="U88" s="60"/>
      <c r="V88" s="58"/>
      <c r="X88" s="51"/>
      <c r="Y88" s="51"/>
      <c r="Z88" s="51"/>
      <c r="AA88" s="51"/>
      <c r="AB88" s="51"/>
      <c r="AC88" s="51"/>
      <c r="AD88" s="51"/>
      <c r="AE88" s="51"/>
      <c r="AF88" s="51"/>
      <c r="AG88" s="51"/>
    </row>
    <row r="89" spans="2:33" s="48" customFormat="1" ht="27">
      <c r="B89" s="51"/>
      <c r="C89" s="23"/>
      <c r="D89" s="23"/>
      <c r="E89" s="58"/>
      <c r="F89" s="58"/>
      <c r="G89" s="58"/>
      <c r="H89" s="58"/>
      <c r="I89" s="61"/>
      <c r="J89" s="110"/>
      <c r="K89" s="62" t="s">
        <v>83</v>
      </c>
      <c r="L89" s="434" t="s">
        <v>12</v>
      </c>
      <c r="M89" s="435"/>
      <c r="N89" s="434" t="s">
        <v>85</v>
      </c>
      <c r="O89" s="435"/>
      <c r="P89" s="434" t="s">
        <v>85</v>
      </c>
      <c r="Q89" s="435"/>
      <c r="R89" s="434" t="s">
        <v>12</v>
      </c>
      <c r="S89" s="435"/>
      <c r="T89" s="139"/>
      <c r="U89" s="60"/>
      <c r="V89" s="58"/>
      <c r="X89" s="51"/>
      <c r="Y89" s="51"/>
      <c r="Z89" s="51"/>
      <c r="AA89" s="51"/>
      <c r="AB89" s="51"/>
      <c r="AC89" s="51"/>
      <c r="AD89" s="51"/>
      <c r="AE89" s="51"/>
      <c r="AF89" s="51"/>
      <c r="AG89" s="51"/>
    </row>
    <row r="90" spans="2:33" s="48" customFormat="1">
      <c r="B90" s="51"/>
      <c r="C90" s="25" t="s">
        <v>159</v>
      </c>
      <c r="D90" s="67" t="s">
        <v>87</v>
      </c>
      <c r="E90" s="77"/>
      <c r="F90" s="58"/>
      <c r="G90" s="58"/>
      <c r="H90" s="58"/>
      <c r="I90" s="58"/>
      <c r="J90" s="58"/>
      <c r="K90" s="58"/>
      <c r="L90" s="475">
        <v>1.2956955233254804E-2</v>
      </c>
      <c r="M90" s="476"/>
      <c r="N90" s="477">
        <v>30.762730265878908</v>
      </c>
      <c r="O90" s="478"/>
      <c r="P90" s="477">
        <v>16.270750225217036</v>
      </c>
      <c r="Q90" s="478"/>
      <c r="R90" s="459">
        <v>1.7660303282364398E-2</v>
      </c>
      <c r="S90" s="460"/>
      <c r="T90" s="159"/>
      <c r="U90" s="60"/>
      <c r="V90" s="58"/>
      <c r="X90" s="51"/>
      <c r="Y90" s="51"/>
      <c r="Z90" s="51"/>
      <c r="AA90" s="51"/>
      <c r="AB90" s="51"/>
      <c r="AC90" s="51"/>
      <c r="AD90" s="51"/>
      <c r="AE90" s="51"/>
      <c r="AF90" s="51"/>
      <c r="AG90" s="51"/>
    </row>
    <row r="91" spans="2:33" s="48" customFormat="1">
      <c r="B91"/>
      <c r="C91" s="25" t="s">
        <v>160</v>
      </c>
      <c r="D91" s="25" t="s">
        <v>89</v>
      </c>
      <c r="E91" s="58"/>
      <c r="F91" s="58"/>
      <c r="G91" s="58"/>
      <c r="H91" s="58"/>
      <c r="I91" s="58"/>
      <c r="J91" s="58"/>
      <c r="K91" s="58"/>
      <c r="L91" s="455" t="s">
        <v>211</v>
      </c>
      <c r="M91" s="456"/>
      <c r="N91" s="457" t="s">
        <v>211</v>
      </c>
      <c r="O91" s="458"/>
      <c r="P91" s="457" t="s">
        <v>211</v>
      </c>
      <c r="Q91" s="458"/>
      <c r="R91" s="459" t="s">
        <v>211</v>
      </c>
      <c r="S91" s="460"/>
      <c r="T91" s="160"/>
      <c r="U91" s="60"/>
      <c r="V91" s="58"/>
      <c r="X91" s="51"/>
      <c r="Y91" s="51"/>
      <c r="Z91" s="51"/>
      <c r="AA91" s="51"/>
      <c r="AB91" s="51"/>
      <c r="AC91" s="51"/>
      <c r="AD91" s="51"/>
      <c r="AE91" s="51"/>
      <c r="AF91" s="51"/>
      <c r="AG91" s="51"/>
    </row>
    <row r="92" spans="2:33" s="48" customFormat="1">
      <c r="B92"/>
      <c r="C92" s="25" t="s">
        <v>161</v>
      </c>
      <c r="D92" s="25" t="s">
        <v>91</v>
      </c>
      <c r="E92" s="58"/>
      <c r="F92" s="58"/>
      <c r="G92" s="58"/>
      <c r="H92" s="58"/>
      <c r="I92" s="58"/>
      <c r="J92" s="58"/>
      <c r="K92" s="58"/>
      <c r="L92" s="455" t="s">
        <v>211</v>
      </c>
      <c r="M92" s="456"/>
      <c r="N92" s="457" t="s">
        <v>211</v>
      </c>
      <c r="O92" s="458"/>
      <c r="P92" s="457" t="s">
        <v>211</v>
      </c>
      <c r="Q92" s="458"/>
      <c r="R92" s="459" t="s">
        <v>211</v>
      </c>
      <c r="S92" s="460"/>
      <c r="T92" s="160"/>
      <c r="U92" s="60"/>
      <c r="V92" s="58"/>
      <c r="X92" s="51"/>
      <c r="Y92" s="51"/>
      <c r="Z92" s="51"/>
      <c r="AA92" s="51"/>
      <c r="AB92" s="51"/>
      <c r="AC92" s="51"/>
      <c r="AD92" s="51"/>
      <c r="AE92" s="51"/>
      <c r="AF92" s="51"/>
      <c r="AG92" s="51"/>
    </row>
    <row r="93" spans="2:33" s="48" customFormat="1" ht="15" thickBot="1">
      <c r="B93"/>
      <c r="C93" s="25" t="s">
        <v>162</v>
      </c>
      <c r="D93" s="25" t="s">
        <v>93</v>
      </c>
      <c r="E93" s="58"/>
      <c r="F93" s="58"/>
      <c r="G93" s="58"/>
      <c r="H93" s="58"/>
      <c r="I93" s="58"/>
      <c r="J93" s="143"/>
      <c r="K93" s="58"/>
      <c r="L93" s="455" t="s">
        <v>211</v>
      </c>
      <c r="M93" s="456"/>
      <c r="N93" s="473">
        <v>0</v>
      </c>
      <c r="O93" s="474"/>
      <c r="P93" s="473">
        <v>0</v>
      </c>
      <c r="Q93" s="474"/>
      <c r="R93" s="459" t="s">
        <v>211</v>
      </c>
      <c r="S93" s="460"/>
      <c r="T93" s="160"/>
      <c r="U93" s="60"/>
      <c r="V93" s="58"/>
      <c r="X93" s="51"/>
      <c r="Y93" s="51"/>
      <c r="Z93" s="51"/>
      <c r="AA93" s="51"/>
      <c r="AB93" s="51"/>
      <c r="AC93" s="51"/>
      <c r="AD93" s="51"/>
      <c r="AE93" s="51"/>
      <c r="AF93" s="51"/>
      <c r="AG93" s="51"/>
    </row>
    <row r="94" spans="2:33" s="48" customFormat="1" ht="15" thickBot="1">
      <c r="B94"/>
      <c r="C94" s="134" t="s">
        <v>163</v>
      </c>
      <c r="D94" s="135" t="s">
        <v>95</v>
      </c>
      <c r="E94" s="135" t="s">
        <v>197</v>
      </c>
      <c r="F94" s="136"/>
      <c r="G94" s="136"/>
      <c r="H94" s="136"/>
      <c r="I94" s="136"/>
      <c r="J94" s="136"/>
      <c r="K94" s="136"/>
      <c r="L94" s="455" t="s">
        <v>211</v>
      </c>
      <c r="M94" s="467"/>
      <c r="N94" s="233"/>
      <c r="O94" s="234"/>
      <c r="P94" s="234"/>
      <c r="Q94" s="235"/>
      <c r="R94" s="468" t="s">
        <v>211</v>
      </c>
      <c r="S94" s="460"/>
      <c r="T94" s="158"/>
      <c r="U94" s="138"/>
      <c r="V94" s="58"/>
      <c r="X94" s="51"/>
      <c r="Y94" s="51"/>
      <c r="Z94" s="51"/>
      <c r="AA94" s="51"/>
      <c r="AB94" s="51"/>
      <c r="AC94" s="51"/>
      <c r="AD94" s="51"/>
      <c r="AE94" s="51"/>
      <c r="AF94" s="51"/>
      <c r="AG94" s="51"/>
    </row>
    <row r="95" spans="2:33" s="48" customFormat="1" ht="15" thickBot="1">
      <c r="B95"/>
      <c r="C95" s="134" t="s">
        <v>164</v>
      </c>
      <c r="D95" s="135" t="s">
        <v>97</v>
      </c>
      <c r="E95" s="135" t="s">
        <v>198</v>
      </c>
      <c r="F95" s="136"/>
      <c r="G95" s="136"/>
      <c r="H95" s="136"/>
      <c r="I95" s="136"/>
      <c r="J95" s="136"/>
      <c r="K95" s="136"/>
      <c r="L95" s="455" t="s">
        <v>211</v>
      </c>
      <c r="M95" s="456"/>
      <c r="N95" s="469">
        <v>0</v>
      </c>
      <c r="O95" s="470"/>
      <c r="P95" s="469">
        <v>0</v>
      </c>
      <c r="Q95" s="470"/>
      <c r="R95" s="459" t="s">
        <v>211</v>
      </c>
      <c r="S95" s="460"/>
      <c r="T95" s="158"/>
      <c r="U95" s="138"/>
      <c r="V95" s="58"/>
      <c r="X95" s="51"/>
      <c r="Y95" s="51"/>
      <c r="Z95" s="51"/>
      <c r="AA95" s="51"/>
      <c r="AB95" s="51"/>
      <c r="AC95" s="51"/>
      <c r="AD95" s="51"/>
      <c r="AE95" s="51"/>
      <c r="AF95" s="51"/>
      <c r="AG95" s="51"/>
    </row>
    <row r="96" spans="2:33" s="48" customFormat="1" ht="15" thickBot="1">
      <c r="B96"/>
      <c r="C96" s="134" t="s">
        <v>165</v>
      </c>
      <c r="D96" s="135" t="s">
        <v>99</v>
      </c>
      <c r="E96" s="135" t="s">
        <v>199</v>
      </c>
      <c r="F96" s="136"/>
      <c r="G96" s="136"/>
      <c r="H96" s="136"/>
      <c r="I96" s="136"/>
      <c r="J96" s="136"/>
      <c r="K96" s="136"/>
      <c r="L96" s="407" t="s">
        <v>211</v>
      </c>
      <c r="M96" s="409"/>
      <c r="N96" s="233"/>
      <c r="O96" s="234"/>
      <c r="P96" s="234"/>
      <c r="Q96" s="235"/>
      <c r="R96" s="464" t="s">
        <v>211</v>
      </c>
      <c r="S96" s="431"/>
      <c r="T96" s="158"/>
      <c r="U96" s="138"/>
      <c r="V96" s="58"/>
      <c r="X96" s="51"/>
      <c r="Y96" s="51"/>
      <c r="Z96" s="51"/>
      <c r="AA96" s="51"/>
      <c r="AB96" s="51"/>
      <c r="AC96" s="51"/>
      <c r="AD96" s="51"/>
      <c r="AE96" s="51"/>
      <c r="AF96" s="51"/>
      <c r="AG96" s="51"/>
    </row>
    <row r="97" spans="2:33" s="48" customFormat="1">
      <c r="B97"/>
      <c r="C97" s="25" t="s">
        <v>166</v>
      </c>
      <c r="D97" s="25" t="s">
        <v>101</v>
      </c>
      <c r="E97" s="58"/>
      <c r="F97" s="58"/>
      <c r="G97" s="58"/>
      <c r="H97" s="58"/>
      <c r="I97" s="58"/>
      <c r="J97" s="58"/>
      <c r="K97" s="58"/>
      <c r="L97" s="455">
        <v>1.4857045734269067E-2</v>
      </c>
      <c r="M97" s="456"/>
      <c r="N97" s="465">
        <v>35.273973108907335</v>
      </c>
      <c r="O97" s="466"/>
      <c r="P97" s="465">
        <v>18.656796745464558</v>
      </c>
      <c r="Q97" s="466"/>
      <c r="R97" s="459">
        <v>2.0250122719706255E-2</v>
      </c>
      <c r="S97" s="460"/>
      <c r="T97" s="158"/>
      <c r="U97" s="60"/>
      <c r="V97" s="58"/>
      <c r="X97" s="51"/>
      <c r="Y97" s="51"/>
      <c r="Z97" s="51"/>
      <c r="AA97" s="51"/>
      <c r="AB97" s="51"/>
      <c r="AC97" s="51"/>
      <c r="AD97" s="51"/>
      <c r="AE97" s="51"/>
      <c r="AF97" s="51"/>
      <c r="AG97" s="51"/>
    </row>
    <row r="98" spans="2:33" s="48" customFormat="1">
      <c r="B98"/>
      <c r="C98" s="25" t="s">
        <v>167</v>
      </c>
      <c r="D98" s="25" t="s">
        <v>103</v>
      </c>
      <c r="E98" s="58"/>
      <c r="F98" s="58"/>
      <c r="G98" s="58"/>
      <c r="H98" s="58"/>
      <c r="I98" s="58"/>
      <c r="J98" s="58"/>
      <c r="K98" s="58"/>
      <c r="L98" s="455" t="s">
        <v>211</v>
      </c>
      <c r="M98" s="456"/>
      <c r="N98" s="457" t="s">
        <v>211</v>
      </c>
      <c r="O98" s="458"/>
      <c r="P98" s="457" t="s">
        <v>211</v>
      </c>
      <c r="Q98" s="458"/>
      <c r="R98" s="459" t="s">
        <v>211</v>
      </c>
      <c r="S98" s="460"/>
      <c r="T98" s="161"/>
      <c r="U98" s="60"/>
      <c r="V98" s="58"/>
      <c r="X98" s="51"/>
      <c r="Y98" s="51"/>
      <c r="Z98" s="51"/>
      <c r="AA98" s="51"/>
      <c r="AB98" s="51"/>
      <c r="AC98" s="51"/>
      <c r="AD98" s="51"/>
      <c r="AE98" s="51"/>
      <c r="AF98" s="51"/>
      <c r="AG98" s="51"/>
    </row>
    <row r="99" spans="2:33" s="48" customFormat="1">
      <c r="B99" s="51"/>
      <c r="C99" s="25"/>
      <c r="D99" s="25"/>
      <c r="E99" s="58"/>
      <c r="F99" s="58"/>
      <c r="G99" s="58"/>
      <c r="H99" s="58"/>
      <c r="I99" s="58"/>
      <c r="J99" s="58"/>
      <c r="K99" s="58"/>
      <c r="L99" s="111"/>
      <c r="M99" s="111"/>
      <c r="N99" s="111"/>
      <c r="O99" s="111"/>
      <c r="P99" s="111"/>
      <c r="Q99" s="111"/>
      <c r="R99" s="111"/>
      <c r="S99" s="111"/>
      <c r="T99" s="111"/>
      <c r="U99" s="111"/>
      <c r="V99" s="58"/>
      <c r="X99" s="51"/>
      <c r="Y99" s="51"/>
      <c r="Z99" s="51"/>
      <c r="AA99" s="51"/>
      <c r="AB99" s="51"/>
      <c r="AC99" s="51"/>
      <c r="AD99" s="51"/>
      <c r="AE99" s="51"/>
      <c r="AF99" s="51"/>
      <c r="AG99" s="51"/>
    </row>
    <row r="100" spans="2:33" s="174" customFormat="1" ht="68.400000000000006" customHeight="1">
      <c r="B100" s="166"/>
      <c r="C100" s="167"/>
      <c r="D100" s="168"/>
      <c r="E100" s="169"/>
      <c r="F100" s="170"/>
      <c r="G100" s="170"/>
      <c r="H100" s="170"/>
      <c r="I100" s="170"/>
      <c r="J100" s="170"/>
      <c r="K100" s="137"/>
      <c r="L100" s="463"/>
      <c r="M100" s="463"/>
      <c r="N100" s="463"/>
      <c r="O100" s="463"/>
      <c r="P100" s="463"/>
      <c r="Q100" s="463"/>
      <c r="R100" s="463"/>
      <c r="S100" s="463"/>
      <c r="T100" s="171"/>
      <c r="U100" s="172"/>
      <c r="V100" s="173"/>
      <c r="X100" s="166"/>
      <c r="Y100" s="166"/>
      <c r="Z100" s="166"/>
      <c r="AA100" s="166"/>
      <c r="AB100" s="166"/>
      <c r="AC100" s="166"/>
      <c r="AD100" s="166"/>
      <c r="AE100" s="166"/>
      <c r="AF100" s="166"/>
      <c r="AG100" s="166"/>
    </row>
    <row r="101" spans="2:33" s="48" customFormat="1">
      <c r="B101" s="51"/>
      <c r="C101" s="25"/>
      <c r="D101" s="140"/>
      <c r="E101" s="77"/>
      <c r="F101" s="58"/>
      <c r="G101" s="58"/>
      <c r="H101" s="58"/>
      <c r="I101" s="58"/>
      <c r="J101" s="58"/>
      <c r="K101" s="461" t="s">
        <v>168</v>
      </c>
      <c r="L101" s="436" t="s">
        <v>169</v>
      </c>
      <c r="M101" s="437"/>
      <c r="N101" s="436" t="s">
        <v>170</v>
      </c>
      <c r="O101" s="437"/>
      <c r="P101" s="436" t="s">
        <v>171</v>
      </c>
      <c r="Q101" s="437"/>
      <c r="R101" s="436" t="s">
        <v>172</v>
      </c>
      <c r="S101" s="437"/>
      <c r="T101" s="436" t="s">
        <v>173</v>
      </c>
      <c r="U101" s="437"/>
      <c r="V101" s="112"/>
      <c r="W101" s="113"/>
      <c r="X101"/>
      <c r="Y101"/>
      <c r="Z101"/>
      <c r="AA101"/>
      <c r="AB101"/>
      <c r="AC101"/>
      <c r="AD101" s="51"/>
      <c r="AE101" s="51"/>
      <c r="AF101" s="51"/>
      <c r="AG101" s="51"/>
    </row>
    <row r="102" spans="2:33" s="48" customFormat="1" ht="14.4" customHeight="1">
      <c r="B102" s="51"/>
      <c r="C102" s="25"/>
      <c r="D102" s="67"/>
      <c r="E102" s="77"/>
      <c r="F102" s="58"/>
      <c r="G102" s="58"/>
      <c r="H102" s="58"/>
      <c r="I102" s="58"/>
      <c r="J102" s="58"/>
      <c r="K102" s="462"/>
      <c r="L102" s="438"/>
      <c r="M102" s="439"/>
      <c r="N102" s="438"/>
      <c r="O102" s="439"/>
      <c r="P102" s="438"/>
      <c r="Q102" s="439"/>
      <c r="R102" s="438"/>
      <c r="S102" s="439"/>
      <c r="T102" s="438"/>
      <c r="U102" s="439"/>
      <c r="V102" s="112"/>
      <c r="W102" s="113"/>
      <c r="X102"/>
      <c r="Y102"/>
      <c r="Z102"/>
      <c r="AA102"/>
      <c r="AB102"/>
      <c r="AC102"/>
      <c r="AD102" s="51"/>
      <c r="AE102" s="51"/>
      <c r="AF102" s="51"/>
      <c r="AG102" s="51"/>
    </row>
    <row r="103" spans="2:33" s="48" customFormat="1" ht="15" customHeight="1">
      <c r="B103" s="51"/>
      <c r="C103" s="25"/>
      <c r="D103" s="67"/>
      <c r="E103" s="77"/>
      <c r="F103" s="58"/>
      <c r="G103" s="58"/>
      <c r="H103" s="58"/>
      <c r="I103" s="58"/>
      <c r="J103" s="58"/>
      <c r="K103" s="440" t="s">
        <v>218</v>
      </c>
      <c r="L103" s="443" t="s">
        <v>208</v>
      </c>
      <c r="M103" s="444"/>
      <c r="N103" s="443" t="s">
        <v>207</v>
      </c>
      <c r="O103" s="444"/>
      <c r="P103" s="443" t="s">
        <v>206</v>
      </c>
      <c r="Q103" s="444"/>
      <c r="R103" s="449" t="s">
        <v>174</v>
      </c>
      <c r="S103" s="450"/>
      <c r="T103" s="449" t="s">
        <v>175</v>
      </c>
      <c r="U103" s="450"/>
      <c r="V103" s="114"/>
      <c r="W103" s="115"/>
      <c r="X103"/>
      <c r="Y103"/>
      <c r="Z103"/>
      <c r="AA103"/>
      <c r="AB103"/>
      <c r="AC103"/>
      <c r="AD103" s="51"/>
      <c r="AE103" s="51"/>
      <c r="AF103" s="51"/>
      <c r="AG103" s="51"/>
    </row>
    <row r="104" spans="2:33" s="48" customFormat="1" ht="14.25" customHeight="1">
      <c r="B104"/>
      <c r="C104" s="25"/>
      <c r="D104" s="67" t="s">
        <v>176</v>
      </c>
      <c r="E104" s="77"/>
      <c r="F104" s="58"/>
      <c r="G104" s="58"/>
      <c r="H104" s="58"/>
      <c r="I104" s="58"/>
      <c r="J104" s="58"/>
      <c r="K104" s="441"/>
      <c r="L104" s="445"/>
      <c r="M104" s="446"/>
      <c r="N104" s="445"/>
      <c r="O104" s="446"/>
      <c r="P104" s="445"/>
      <c r="Q104" s="446"/>
      <c r="R104" s="451"/>
      <c r="S104" s="452"/>
      <c r="T104" s="451"/>
      <c r="U104" s="452"/>
      <c r="V104" s="114"/>
      <c r="W104" s="115"/>
      <c r="X104"/>
      <c r="Y104"/>
      <c r="Z104"/>
      <c r="AA104"/>
      <c r="AB104"/>
      <c r="AC104"/>
      <c r="AD104" s="51"/>
      <c r="AE104" s="51"/>
      <c r="AF104" s="51"/>
      <c r="AG104" s="51"/>
    </row>
    <row r="105" spans="2:33" s="48" customFormat="1" ht="18" customHeight="1">
      <c r="B105"/>
      <c r="C105" s="25"/>
      <c r="D105" s="432" t="s">
        <v>177</v>
      </c>
      <c r="E105" s="432"/>
      <c r="F105" s="432"/>
      <c r="G105" s="432"/>
      <c r="H105" s="432"/>
      <c r="I105" s="432"/>
      <c r="J105" s="58"/>
      <c r="K105" s="441"/>
      <c r="L105" s="445"/>
      <c r="M105" s="446"/>
      <c r="N105" s="445"/>
      <c r="O105" s="446"/>
      <c r="P105" s="445"/>
      <c r="Q105" s="446"/>
      <c r="R105" s="451"/>
      <c r="S105" s="452"/>
      <c r="T105" s="451"/>
      <c r="U105" s="452"/>
      <c r="V105" s="114"/>
      <c r="W105" s="115"/>
      <c r="X105"/>
      <c r="Y105"/>
      <c r="Z105"/>
      <c r="AA105"/>
      <c r="AB105"/>
      <c r="AC105"/>
      <c r="AD105" s="51"/>
      <c r="AE105" s="51"/>
      <c r="AF105" s="51"/>
      <c r="AG105" s="51"/>
    </row>
    <row r="106" spans="2:33" s="48" customFormat="1">
      <c r="B106"/>
      <c r="C106" s="25"/>
      <c r="D106" s="432"/>
      <c r="E106" s="432"/>
      <c r="F106" s="432"/>
      <c r="G106" s="432"/>
      <c r="H106" s="432"/>
      <c r="I106" s="432"/>
      <c r="J106" s="58"/>
      <c r="K106" s="441"/>
      <c r="L106" s="445"/>
      <c r="M106" s="446"/>
      <c r="N106" s="445"/>
      <c r="O106" s="446"/>
      <c r="P106" s="445"/>
      <c r="Q106" s="446"/>
      <c r="R106" s="451"/>
      <c r="S106" s="452"/>
      <c r="T106" s="451"/>
      <c r="U106" s="452"/>
      <c r="V106" s="114"/>
      <c r="W106" s="115"/>
      <c r="X106"/>
      <c r="Y106"/>
      <c r="Z106"/>
      <c r="AA106"/>
      <c r="AB106"/>
      <c r="AC106"/>
      <c r="AD106" s="51"/>
      <c r="AE106" s="51"/>
      <c r="AF106" s="51"/>
      <c r="AG106" s="51"/>
    </row>
    <row r="107" spans="2:33" s="48" customFormat="1">
      <c r="B107"/>
      <c r="C107" s="25"/>
      <c r="D107" s="432"/>
      <c r="E107" s="432"/>
      <c r="F107" s="432"/>
      <c r="G107" s="432"/>
      <c r="H107" s="432"/>
      <c r="I107" s="432"/>
      <c r="J107" s="58"/>
      <c r="K107" s="441"/>
      <c r="L107" s="445"/>
      <c r="M107" s="446"/>
      <c r="N107" s="445"/>
      <c r="O107" s="446"/>
      <c r="P107" s="445"/>
      <c r="Q107" s="446"/>
      <c r="R107" s="451"/>
      <c r="S107" s="452"/>
      <c r="T107" s="451"/>
      <c r="U107" s="452"/>
      <c r="V107" s="114"/>
      <c r="W107" s="115"/>
      <c r="X107"/>
      <c r="Y107"/>
      <c r="Z107"/>
      <c r="AA107"/>
      <c r="AB107"/>
      <c r="AC107"/>
      <c r="AD107" s="51"/>
      <c r="AE107" s="51"/>
      <c r="AF107" s="51"/>
      <c r="AG107" s="51"/>
    </row>
    <row r="108" spans="2:33" s="48" customFormat="1">
      <c r="B108"/>
      <c r="C108" s="25"/>
      <c r="D108" s="432"/>
      <c r="E108" s="432"/>
      <c r="F108" s="432"/>
      <c r="G108" s="432"/>
      <c r="H108" s="432"/>
      <c r="I108" s="432"/>
      <c r="J108" s="58"/>
      <c r="K108" s="441"/>
      <c r="L108" s="445"/>
      <c r="M108" s="446"/>
      <c r="N108" s="445"/>
      <c r="O108" s="446"/>
      <c r="P108" s="445"/>
      <c r="Q108" s="446"/>
      <c r="R108" s="451"/>
      <c r="S108" s="452"/>
      <c r="T108" s="451"/>
      <c r="U108" s="452"/>
      <c r="V108" s="114"/>
      <c r="W108" s="115"/>
      <c r="X108"/>
      <c r="Y108"/>
      <c r="Z108"/>
      <c r="AA108"/>
      <c r="AB108"/>
      <c r="AC108"/>
      <c r="AD108" s="51"/>
      <c r="AE108" s="51"/>
      <c r="AF108" s="51"/>
      <c r="AG108" s="51"/>
    </row>
    <row r="109" spans="2:33" s="48" customFormat="1">
      <c r="B109"/>
      <c r="C109" s="25"/>
      <c r="D109" s="28"/>
      <c r="E109" s="28"/>
      <c r="F109" s="28"/>
      <c r="G109" s="28"/>
      <c r="H109" s="28"/>
      <c r="I109" s="28"/>
      <c r="J109" s="58"/>
      <c r="K109" s="441"/>
      <c r="L109" s="445"/>
      <c r="M109" s="446"/>
      <c r="N109" s="445"/>
      <c r="O109" s="446"/>
      <c r="P109" s="445"/>
      <c r="Q109" s="446"/>
      <c r="R109" s="451"/>
      <c r="S109" s="452"/>
      <c r="T109" s="451"/>
      <c r="U109" s="452"/>
      <c r="V109" s="114"/>
      <c r="W109" s="115"/>
      <c r="X109"/>
      <c r="Y109"/>
      <c r="Z109"/>
      <c r="AA109"/>
      <c r="AB109"/>
      <c r="AC109"/>
      <c r="AD109" s="51"/>
      <c r="AE109" s="51"/>
      <c r="AF109" s="51"/>
      <c r="AG109" s="51"/>
    </row>
    <row r="110" spans="2:33" s="48" customFormat="1" ht="34.950000000000003" customHeight="1">
      <c r="B110"/>
      <c r="C110" s="77"/>
      <c r="D110" s="433"/>
      <c r="E110" s="433"/>
      <c r="F110" s="433"/>
      <c r="G110" s="433"/>
      <c r="H110" s="433"/>
      <c r="I110" s="433"/>
      <c r="J110" s="144"/>
      <c r="K110" s="442"/>
      <c r="L110" s="447"/>
      <c r="M110" s="448"/>
      <c r="N110" s="447"/>
      <c r="O110" s="448"/>
      <c r="P110" s="447"/>
      <c r="Q110" s="448"/>
      <c r="R110" s="453"/>
      <c r="S110" s="454"/>
      <c r="T110" s="453"/>
      <c r="U110" s="454"/>
      <c r="V110" s="114"/>
      <c r="W110" s="115"/>
      <c r="X110"/>
      <c r="Y110"/>
      <c r="Z110"/>
      <c r="AA110"/>
      <c r="AB110"/>
      <c r="AC110"/>
      <c r="AD110" s="51"/>
      <c r="AE110" s="51"/>
      <c r="AF110" s="51"/>
      <c r="AG110" s="51"/>
    </row>
    <row r="111" spans="2:33" s="48" customFormat="1" ht="27">
      <c r="B111"/>
      <c r="C111" s="77"/>
      <c r="D111" s="58"/>
      <c r="E111" s="58"/>
      <c r="F111" s="58"/>
      <c r="G111" s="58"/>
      <c r="H111" s="58"/>
      <c r="I111" s="116"/>
      <c r="J111" s="62" t="s">
        <v>83</v>
      </c>
      <c r="K111" s="92" t="s">
        <v>12</v>
      </c>
      <c r="L111" s="434" t="s">
        <v>12</v>
      </c>
      <c r="M111" s="435"/>
      <c r="N111" s="434" t="s">
        <v>12</v>
      </c>
      <c r="O111" s="435"/>
      <c r="P111" s="434" t="s">
        <v>12</v>
      </c>
      <c r="Q111" s="435"/>
      <c r="R111" s="434" t="s">
        <v>12</v>
      </c>
      <c r="S111" s="435"/>
      <c r="T111" s="426" t="s">
        <v>12</v>
      </c>
      <c r="U111" s="427"/>
      <c r="V111" s="117"/>
      <c r="W111" s="118"/>
      <c r="X111"/>
      <c r="Y111"/>
      <c r="Z111"/>
      <c r="AA111"/>
      <c r="AB111"/>
      <c r="AC111"/>
      <c r="AD111" s="51"/>
      <c r="AE111" s="51"/>
      <c r="AF111" s="51"/>
      <c r="AG111" s="51"/>
    </row>
    <row r="112" spans="2:33" s="48" customFormat="1" ht="15" thickBot="1">
      <c r="B112"/>
      <c r="C112" s="25" t="s">
        <v>178</v>
      </c>
      <c r="D112" s="67" t="s">
        <v>87</v>
      </c>
      <c r="E112" s="25"/>
      <c r="F112" s="23"/>
      <c r="G112" s="23"/>
      <c r="H112" s="23"/>
      <c r="I112" s="23"/>
      <c r="J112" s="217"/>
      <c r="K112" s="218">
        <v>9.5988774812269348E-2</v>
      </c>
      <c r="L112" s="423">
        <v>0.22901601911307906</v>
      </c>
      <c r="M112" s="424">
        <v>0</v>
      </c>
      <c r="N112" s="423">
        <v>0</v>
      </c>
      <c r="O112" s="424">
        <v>0</v>
      </c>
      <c r="P112" s="428" t="s">
        <v>211</v>
      </c>
      <c r="Q112" s="429">
        <v>0</v>
      </c>
      <c r="R112" s="430">
        <v>0.32500479392534842</v>
      </c>
      <c r="S112" s="431">
        <v>0</v>
      </c>
      <c r="T112" s="423">
        <v>0.27349453672461677</v>
      </c>
      <c r="U112" s="424">
        <v>0</v>
      </c>
      <c r="V112" s="117"/>
      <c r="W112" s="118"/>
      <c r="X112"/>
      <c r="Y112"/>
      <c r="Z112"/>
      <c r="AA112"/>
      <c r="AB112"/>
      <c r="AC112"/>
      <c r="AD112" s="51"/>
      <c r="AE112" s="51"/>
      <c r="AF112" s="51"/>
      <c r="AG112" s="51"/>
    </row>
    <row r="113" spans="1:33" s="48" customFormat="1">
      <c r="B113"/>
      <c r="C113" s="25" t="s">
        <v>179</v>
      </c>
      <c r="D113" s="25" t="s">
        <v>180</v>
      </c>
      <c r="E113" s="23"/>
      <c r="F113" s="23"/>
      <c r="G113" s="23"/>
      <c r="H113" s="23"/>
      <c r="I113" s="23"/>
      <c r="J113" s="105"/>
      <c r="K113" s="219" t="s">
        <v>211</v>
      </c>
      <c r="L113" s="407" t="s">
        <v>211</v>
      </c>
      <c r="M113" s="408">
        <v>0</v>
      </c>
      <c r="N113" s="407" t="s">
        <v>211</v>
      </c>
      <c r="O113" s="409">
        <v>0</v>
      </c>
      <c r="P113" s="236"/>
      <c r="Q113" s="237"/>
      <c r="R113" s="405" t="s">
        <v>211</v>
      </c>
      <c r="S113" s="406">
        <v>0</v>
      </c>
      <c r="T113" s="423" t="s">
        <v>211</v>
      </c>
      <c r="U113" s="424">
        <v>0</v>
      </c>
      <c r="V113" s="117"/>
      <c r="W113" s="118"/>
      <c r="X113"/>
      <c r="Y113"/>
      <c r="Z113"/>
      <c r="AA113"/>
      <c r="AB113"/>
      <c r="AC113"/>
      <c r="AD113" s="51"/>
      <c r="AE113" s="51"/>
      <c r="AF113" s="51"/>
      <c r="AG113" s="51"/>
    </row>
    <row r="114" spans="1:33" s="48" customFormat="1" ht="15" thickBot="1">
      <c r="B114"/>
      <c r="C114" s="25" t="s">
        <v>181</v>
      </c>
      <c r="D114" s="25" t="s">
        <v>91</v>
      </c>
      <c r="E114" s="23"/>
      <c r="F114" s="23"/>
      <c r="G114" s="23"/>
      <c r="H114" s="23"/>
      <c r="I114" s="23"/>
      <c r="J114" s="105"/>
      <c r="K114" s="219" t="s">
        <v>211</v>
      </c>
      <c r="L114" s="421" t="s">
        <v>211</v>
      </c>
      <c r="M114" s="422">
        <v>0</v>
      </c>
      <c r="N114" s="421" t="s">
        <v>211</v>
      </c>
      <c r="O114" s="425">
        <v>0</v>
      </c>
      <c r="P114" s="238"/>
      <c r="Q114" s="239"/>
      <c r="R114" s="405" t="s">
        <v>211</v>
      </c>
      <c r="S114" s="406">
        <v>0</v>
      </c>
      <c r="T114" s="423" t="s">
        <v>211</v>
      </c>
      <c r="U114" s="424">
        <v>0</v>
      </c>
      <c r="V114" s="117"/>
      <c r="W114" s="118"/>
      <c r="X114"/>
      <c r="Y114"/>
      <c r="Z114"/>
      <c r="AA114"/>
      <c r="AB114"/>
      <c r="AC114"/>
      <c r="AD114" s="51"/>
      <c r="AE114" s="51"/>
      <c r="AF114" s="51"/>
      <c r="AG114" s="51"/>
    </row>
    <row r="115" spans="1:33" s="48" customFormat="1" ht="15" thickBot="1">
      <c r="B115"/>
      <c r="C115" s="25" t="s">
        <v>182</v>
      </c>
      <c r="D115" s="25" t="s">
        <v>93</v>
      </c>
      <c r="E115" s="23"/>
      <c r="F115" s="23"/>
      <c r="G115" s="23"/>
      <c r="H115" s="23"/>
      <c r="I115" s="23"/>
      <c r="J115" s="217"/>
      <c r="K115" s="185" t="s">
        <v>211</v>
      </c>
      <c r="L115" s="236"/>
      <c r="M115" s="240"/>
      <c r="N115" s="240"/>
      <c r="O115" s="237"/>
      <c r="P115" s="419" t="s">
        <v>211</v>
      </c>
      <c r="Q115" s="420">
        <v>0</v>
      </c>
      <c r="R115" s="472" t="s">
        <v>211</v>
      </c>
      <c r="S115" s="406">
        <v>0</v>
      </c>
      <c r="T115" s="421" t="s">
        <v>53</v>
      </c>
      <c r="U115" s="422">
        <v>0</v>
      </c>
      <c r="V115"/>
      <c r="W115" s="118"/>
      <c r="X115"/>
      <c r="Y115"/>
      <c r="Z115"/>
      <c r="AA115"/>
      <c r="AB115"/>
      <c r="AC115"/>
      <c r="AD115" s="51"/>
      <c r="AE115" s="51"/>
      <c r="AF115" s="51"/>
      <c r="AG115" s="51"/>
    </row>
    <row r="116" spans="1:33" s="48" customFormat="1" ht="15" thickBot="1">
      <c r="B116"/>
      <c r="C116" s="134" t="s">
        <v>183</v>
      </c>
      <c r="D116" s="135" t="s">
        <v>95</v>
      </c>
      <c r="E116" s="135" t="s">
        <v>197</v>
      </c>
      <c r="F116" s="135"/>
      <c r="G116" s="135"/>
      <c r="H116" s="135"/>
      <c r="I116" s="135"/>
      <c r="J116" s="104"/>
      <c r="K116" s="186" t="s">
        <v>211</v>
      </c>
      <c r="L116" s="241"/>
      <c r="M116" s="242"/>
      <c r="N116" s="242"/>
      <c r="O116" s="243"/>
      <c r="P116" s="410" t="s">
        <v>211</v>
      </c>
      <c r="Q116" s="411">
        <v>0</v>
      </c>
      <c r="R116" s="412" t="s">
        <v>211</v>
      </c>
      <c r="S116" s="418">
        <v>0</v>
      </c>
      <c r="T116" s="244"/>
      <c r="U116" s="245"/>
      <c r="V116" s="117"/>
      <c r="W116" s="118"/>
      <c r="X116"/>
      <c r="Y116"/>
      <c r="Z116"/>
      <c r="AA116"/>
      <c r="AB116"/>
      <c r="AC116"/>
      <c r="AD116" s="51"/>
      <c r="AE116" s="51"/>
      <c r="AF116" s="51"/>
      <c r="AG116" s="51"/>
    </row>
    <row r="117" spans="1:33" s="48" customFormat="1" ht="15" thickBot="1">
      <c r="B117"/>
      <c r="C117" s="134" t="s">
        <v>184</v>
      </c>
      <c r="D117" s="135" t="s">
        <v>97</v>
      </c>
      <c r="E117" s="135" t="s">
        <v>198</v>
      </c>
      <c r="F117" s="135"/>
      <c r="G117" s="135"/>
      <c r="H117" s="135"/>
      <c r="I117" s="135"/>
      <c r="J117" s="104"/>
      <c r="K117" s="186" t="s">
        <v>211</v>
      </c>
      <c r="L117" s="241"/>
      <c r="M117" s="242"/>
      <c r="N117" s="242"/>
      <c r="O117" s="243"/>
      <c r="P117" s="410" t="s">
        <v>211</v>
      </c>
      <c r="Q117" s="411">
        <v>0</v>
      </c>
      <c r="R117" s="412" t="s">
        <v>211</v>
      </c>
      <c r="S117" s="413">
        <v>0</v>
      </c>
      <c r="T117" s="414" t="s">
        <v>53</v>
      </c>
      <c r="U117" s="415">
        <v>0</v>
      </c>
      <c r="V117" s="117"/>
      <c r="W117" s="118"/>
      <c r="X117"/>
      <c r="Y117"/>
      <c r="Z117"/>
      <c r="AA117"/>
      <c r="AB117"/>
      <c r="AC117"/>
      <c r="AD117" s="51"/>
      <c r="AE117" s="51"/>
      <c r="AF117" s="51"/>
      <c r="AG117" s="51"/>
    </row>
    <row r="118" spans="1:33" s="48" customFormat="1" ht="15" thickBot="1">
      <c r="B118"/>
      <c r="C118" s="134" t="s">
        <v>185</v>
      </c>
      <c r="D118" s="135" t="s">
        <v>99</v>
      </c>
      <c r="E118" s="135" t="s">
        <v>199</v>
      </c>
      <c r="F118" s="135"/>
      <c r="G118" s="135"/>
      <c r="H118" s="135"/>
      <c r="I118" s="135"/>
      <c r="J118" s="104"/>
      <c r="K118" s="186" t="s">
        <v>211</v>
      </c>
      <c r="L118" s="238"/>
      <c r="M118" s="246"/>
      <c r="N118" s="246"/>
      <c r="O118" s="239"/>
      <c r="P118" s="416" t="s">
        <v>211</v>
      </c>
      <c r="Q118" s="417">
        <v>0</v>
      </c>
      <c r="R118" s="412" t="s">
        <v>211</v>
      </c>
      <c r="S118" s="418">
        <v>0</v>
      </c>
      <c r="T118" s="244"/>
      <c r="U118" s="245"/>
      <c r="V118" s="117"/>
      <c r="W118" s="118"/>
      <c r="X118"/>
      <c r="Y118"/>
      <c r="Z118"/>
      <c r="AA118"/>
      <c r="AB118"/>
      <c r="AC118"/>
      <c r="AD118" s="51"/>
      <c r="AE118" s="51"/>
      <c r="AF118" s="51"/>
      <c r="AG118" s="51"/>
    </row>
    <row r="119" spans="1:33" s="48" customFormat="1">
      <c r="B119"/>
      <c r="C119" s="25" t="s">
        <v>186</v>
      </c>
      <c r="D119" s="25" t="s">
        <v>101</v>
      </c>
      <c r="E119" s="23"/>
      <c r="F119" s="23"/>
      <c r="G119" s="23"/>
      <c r="H119" s="23"/>
      <c r="I119" s="23"/>
      <c r="J119" s="217"/>
      <c r="K119" s="219">
        <v>9.5988774812269348E-2</v>
      </c>
      <c r="L119" s="402">
        <v>0.22901601911307906</v>
      </c>
      <c r="M119" s="403">
        <v>0</v>
      </c>
      <c r="N119" s="402">
        <v>0</v>
      </c>
      <c r="O119" s="404">
        <v>0</v>
      </c>
      <c r="P119" s="236"/>
      <c r="Q119" s="237"/>
      <c r="R119" s="405">
        <v>0.32500479392534842</v>
      </c>
      <c r="S119" s="406">
        <v>0</v>
      </c>
      <c r="T119" s="402">
        <v>0.27349453672461677</v>
      </c>
      <c r="U119" s="403">
        <v>0</v>
      </c>
      <c r="V119" s="117"/>
      <c r="W119" s="118"/>
      <c r="X119"/>
      <c r="Y119"/>
      <c r="Z119"/>
      <c r="AA119"/>
      <c r="AB119"/>
      <c r="AC119"/>
      <c r="AD119" s="51"/>
      <c r="AE119" s="51"/>
      <c r="AF119" s="51"/>
      <c r="AG119" s="51"/>
    </row>
    <row r="120" spans="1:33" s="48" customFormat="1" ht="15" thickBot="1">
      <c r="B120"/>
      <c r="C120" s="25" t="s">
        <v>187</v>
      </c>
      <c r="D120" s="25" t="s">
        <v>103</v>
      </c>
      <c r="E120" s="23"/>
      <c r="F120" s="23"/>
      <c r="G120" s="23"/>
      <c r="H120" s="23"/>
      <c r="I120" s="23"/>
      <c r="J120" s="105"/>
      <c r="K120" s="219" t="s">
        <v>211</v>
      </c>
      <c r="L120" s="407" t="s">
        <v>211</v>
      </c>
      <c r="M120" s="408">
        <v>0</v>
      </c>
      <c r="N120" s="407" t="s">
        <v>211</v>
      </c>
      <c r="O120" s="409">
        <v>0</v>
      </c>
      <c r="P120" s="238"/>
      <c r="Q120" s="239"/>
      <c r="R120" s="405" t="s">
        <v>211</v>
      </c>
      <c r="S120" s="406">
        <v>0</v>
      </c>
      <c r="T120" s="407" t="s">
        <v>211</v>
      </c>
      <c r="U120" s="408">
        <v>0</v>
      </c>
      <c r="V120" s="117"/>
      <c r="X120"/>
      <c r="Y120"/>
      <c r="Z120"/>
      <c r="AA120"/>
      <c r="AB120"/>
      <c r="AC120"/>
      <c r="AD120" s="51"/>
      <c r="AE120" s="51"/>
      <c r="AF120" s="51"/>
      <c r="AG120" s="51"/>
    </row>
    <row r="121" spans="1:33" s="48" customFormat="1">
      <c r="B121"/>
      <c r="C121" s="25"/>
      <c r="D121" s="25"/>
      <c r="E121" s="23"/>
      <c r="F121" s="2"/>
      <c r="G121" s="2"/>
      <c r="H121" s="2"/>
      <c r="I121" s="2"/>
      <c r="J121" s="51"/>
      <c r="K121" s="119"/>
      <c r="L121" s="120"/>
      <c r="M121" s="120"/>
      <c r="N121" s="120"/>
      <c r="O121" s="120"/>
      <c r="P121"/>
      <c r="Q121"/>
      <c r="R121"/>
      <c r="S121" s="111"/>
      <c r="T121" s="111"/>
      <c r="U121" s="111"/>
      <c r="V121" s="121"/>
      <c r="X121"/>
      <c r="Y121"/>
      <c r="Z121"/>
      <c r="AA121"/>
      <c r="AB121"/>
      <c r="AC121"/>
      <c r="AD121" s="51"/>
      <c r="AE121" s="51"/>
      <c r="AF121" s="51"/>
      <c r="AG121" s="51"/>
    </row>
    <row r="122" spans="1:33" s="48" customFormat="1" ht="66.75" customHeight="1">
      <c r="B122"/>
      <c r="C122" s="399" t="s">
        <v>236</v>
      </c>
      <c r="D122" s="399"/>
      <c r="E122" s="399"/>
      <c r="F122" s="399"/>
      <c r="G122" s="399"/>
      <c r="H122" s="399"/>
      <c r="I122" s="399"/>
      <c r="J122" s="106"/>
      <c r="K122" s="58"/>
      <c r="L122" s="58"/>
      <c r="M122" s="58"/>
      <c r="N122" s="58"/>
      <c r="O122" s="58"/>
      <c r="P122" s="58"/>
      <c r="Q122" s="58"/>
      <c r="R122" s="58"/>
      <c r="S122" s="58"/>
      <c r="T122" s="58"/>
      <c r="U122" s="58"/>
      <c r="V122" s="58"/>
      <c r="X122" s="51"/>
      <c r="Y122" s="51"/>
      <c r="Z122" s="51"/>
      <c r="AA122" s="51"/>
      <c r="AB122" s="51"/>
      <c r="AC122" s="51"/>
      <c r="AD122" s="51"/>
      <c r="AE122" s="51"/>
      <c r="AF122" s="51"/>
      <c r="AG122" s="51"/>
    </row>
    <row r="123" spans="1:33">
      <c r="A123" s="48"/>
      <c r="B123" s="51"/>
      <c r="C123" s="122"/>
      <c r="D123" s="123"/>
      <c r="E123" s="106"/>
      <c r="F123" s="4"/>
      <c r="G123" s="4"/>
      <c r="H123" s="4"/>
      <c r="I123" s="4"/>
      <c r="J123" s="4"/>
      <c r="K123" s="119"/>
      <c r="L123" s="120"/>
      <c r="M123" s="120"/>
      <c r="N123" s="120"/>
      <c r="O123" s="120"/>
      <c r="P123" s="120"/>
      <c r="Q123" s="120"/>
      <c r="R123" s="120"/>
      <c r="S123" s="111"/>
      <c r="T123" s="111"/>
      <c r="U123" s="111"/>
      <c r="V123" s="121"/>
      <c r="X123"/>
      <c r="Y123"/>
      <c r="Z123"/>
      <c r="AA123"/>
      <c r="AB123"/>
      <c r="AC123"/>
    </row>
    <row r="124" spans="1:33" ht="15" thickBot="1">
      <c r="A124" s="48"/>
      <c r="B124" s="48"/>
      <c r="C124" s="125"/>
      <c r="D124" s="126"/>
      <c r="E124" s="125"/>
      <c r="L124" s="127"/>
      <c r="M124" s="127"/>
      <c r="N124" s="127"/>
      <c r="O124" s="127"/>
      <c r="P124" s="127"/>
      <c r="Q124" s="127"/>
      <c r="R124" s="127"/>
      <c r="S124" s="127"/>
      <c r="T124" s="127"/>
      <c r="U124" s="127"/>
      <c r="X124"/>
      <c r="Y124"/>
      <c r="Z124"/>
      <c r="AA124"/>
      <c r="AB124"/>
      <c r="AC124"/>
    </row>
    <row r="125" spans="1:33" s="48" customFormat="1" ht="18" thickBot="1">
      <c r="B125" s="356" t="s">
        <v>188</v>
      </c>
      <c r="C125" s="357"/>
      <c r="D125" s="357"/>
      <c r="E125" s="357"/>
      <c r="F125" s="357"/>
      <c r="G125" s="357"/>
      <c r="H125" s="357"/>
      <c r="I125" s="357"/>
      <c r="J125" s="357"/>
      <c r="K125" s="357"/>
      <c r="L125" s="357"/>
      <c r="M125" s="357"/>
      <c r="N125" s="357"/>
      <c r="O125" s="357"/>
      <c r="P125" s="357"/>
      <c r="Q125" s="357"/>
      <c r="R125" s="357"/>
      <c r="S125" s="357"/>
      <c r="T125" s="357"/>
      <c r="U125" s="357"/>
      <c r="V125" s="358"/>
      <c r="W125" s="124"/>
      <c r="X125" s="51"/>
      <c r="Y125" s="51"/>
      <c r="Z125" s="51"/>
      <c r="AA125" s="51"/>
      <c r="AB125" s="51"/>
      <c r="AC125" s="51"/>
      <c r="AD125" s="51"/>
      <c r="AE125" s="51"/>
      <c r="AF125" s="51"/>
      <c r="AG125" s="51"/>
    </row>
    <row r="126" spans="1:33" s="48" customFormat="1">
      <c r="B126" s="51"/>
      <c r="C126" s="25"/>
      <c r="D126" s="67"/>
      <c r="E126" s="25"/>
      <c r="F126" s="23"/>
      <c r="G126" s="23"/>
      <c r="H126" s="23"/>
      <c r="I126" s="23"/>
      <c r="J126" s="23"/>
      <c r="K126" s="23"/>
      <c r="L126" s="128"/>
      <c r="M126" s="128"/>
      <c r="N126" s="128"/>
      <c r="O126" s="128"/>
      <c r="P126" s="128"/>
      <c r="Q126" s="128"/>
      <c r="R126" s="128"/>
      <c r="S126" s="128"/>
      <c r="T126" s="128"/>
      <c r="U126" s="128"/>
      <c r="V126" s="23"/>
      <c r="X126" s="51"/>
      <c r="Y126" s="51"/>
      <c r="Z126" s="51"/>
      <c r="AA126" s="51"/>
      <c r="AB126" s="51"/>
      <c r="AC126" s="51"/>
      <c r="AD126" s="51"/>
      <c r="AE126" s="51"/>
      <c r="AF126" s="51"/>
      <c r="AG126" s="51"/>
    </row>
    <row r="127" spans="1:33" s="48" customFormat="1">
      <c r="B127" s="51"/>
      <c r="C127" s="25"/>
      <c r="D127" s="67"/>
      <c r="E127" s="25"/>
      <c r="F127" s="23"/>
      <c r="G127" s="23"/>
      <c r="H127" s="23"/>
      <c r="I127" s="23"/>
      <c r="J127" s="23"/>
      <c r="K127" s="23"/>
      <c r="L127" s="128"/>
      <c r="M127" s="128"/>
      <c r="N127" s="128"/>
      <c r="O127" s="128"/>
      <c r="P127" s="128"/>
      <c r="Q127" s="128"/>
      <c r="R127" s="128"/>
      <c r="S127" s="128"/>
      <c r="T127" s="128"/>
      <c r="U127" s="128"/>
      <c r="V127" s="23"/>
      <c r="X127" s="51"/>
      <c r="Y127" s="51"/>
      <c r="Z127" s="51"/>
      <c r="AA127" s="51"/>
      <c r="AB127" s="51"/>
      <c r="AC127" s="51"/>
      <c r="AD127" s="51"/>
      <c r="AE127" s="51"/>
      <c r="AF127" s="51"/>
      <c r="AG127" s="51"/>
    </row>
    <row r="128" spans="1:33">
      <c r="B128" s="4"/>
      <c r="C128" s="25" t="s">
        <v>189</v>
      </c>
      <c r="D128" s="23"/>
      <c r="E128" s="23"/>
      <c r="F128" s="23"/>
      <c r="G128" s="23"/>
      <c r="H128" s="23"/>
      <c r="I128" s="23"/>
      <c r="J128" s="23"/>
      <c r="K128" s="23"/>
      <c r="L128" s="23"/>
      <c r="M128" s="23"/>
      <c r="N128" s="23"/>
      <c r="O128" s="23"/>
      <c r="P128" s="23"/>
      <c r="Q128" s="23"/>
      <c r="R128" s="23"/>
      <c r="S128" s="23"/>
      <c r="T128" s="23"/>
      <c r="U128" s="23"/>
      <c r="V128" s="23"/>
    </row>
    <row r="129" spans="2:28">
      <c r="B129" s="4"/>
      <c r="C129" s="399" t="s">
        <v>223</v>
      </c>
      <c r="D129" s="399"/>
      <c r="E129" s="399"/>
      <c r="F129" s="399"/>
      <c r="G129" s="399"/>
      <c r="H129" s="399"/>
      <c r="I129" s="399"/>
      <c r="J129" s="399"/>
      <c r="K129" s="399"/>
      <c r="L129" s="399"/>
      <c r="M129" s="399"/>
      <c r="N129" s="399"/>
      <c r="O129" s="399"/>
      <c r="P129" s="399"/>
      <c r="Q129" s="399"/>
      <c r="R129" s="399"/>
      <c r="S129" s="399"/>
      <c r="T129" s="399"/>
      <c r="U129" s="399"/>
      <c r="V129" s="399"/>
    </row>
    <row r="130" spans="2:28">
      <c r="B130" s="4"/>
      <c r="C130" s="399"/>
      <c r="D130" s="399"/>
      <c r="E130" s="399"/>
      <c r="F130" s="399"/>
      <c r="G130" s="399"/>
      <c r="H130" s="399"/>
      <c r="I130" s="399"/>
      <c r="J130" s="399"/>
      <c r="K130" s="399"/>
      <c r="L130" s="399"/>
      <c r="M130" s="399"/>
      <c r="N130" s="399"/>
      <c r="O130" s="399"/>
      <c r="P130" s="399"/>
      <c r="Q130" s="399"/>
      <c r="R130" s="399"/>
      <c r="S130" s="399"/>
      <c r="T130" s="399"/>
      <c r="U130" s="399"/>
      <c r="V130" s="399"/>
      <c r="X130" s="51"/>
      <c r="Y130" s="51"/>
      <c r="Z130" s="51"/>
      <c r="AA130" s="51"/>
      <c r="AB130" s="51"/>
    </row>
    <row r="131" spans="2:28" ht="53.4" customHeight="1">
      <c r="B131" s="4"/>
      <c r="C131" s="399"/>
      <c r="D131" s="399"/>
      <c r="E131" s="399"/>
      <c r="F131" s="399"/>
      <c r="G131" s="399"/>
      <c r="H131" s="399"/>
      <c r="I131" s="399"/>
      <c r="J131" s="399"/>
      <c r="K131" s="399"/>
      <c r="L131" s="399"/>
      <c r="M131" s="399"/>
      <c r="N131" s="399"/>
      <c r="O131" s="399"/>
      <c r="P131" s="399"/>
      <c r="Q131" s="399"/>
      <c r="R131" s="399"/>
      <c r="S131" s="399"/>
      <c r="T131" s="399"/>
      <c r="U131" s="399"/>
      <c r="V131" s="399"/>
    </row>
    <row r="132" spans="2:28" ht="15" thickBot="1">
      <c r="B132" s="4"/>
      <c r="C132" s="23"/>
      <c r="D132" s="23"/>
      <c r="E132" s="23"/>
      <c r="F132" s="23"/>
      <c r="G132" s="23"/>
      <c r="H132" s="23"/>
      <c r="I132" s="23"/>
      <c r="J132" s="23"/>
      <c r="K132" s="23"/>
      <c r="L132" s="23"/>
      <c r="M132" s="23"/>
      <c r="N132" s="23"/>
      <c r="O132" s="23"/>
      <c r="P132" s="23"/>
      <c r="Q132" s="23"/>
      <c r="R132" s="23"/>
      <c r="S132" s="23"/>
      <c r="T132" s="23"/>
      <c r="U132" s="23"/>
      <c r="V132" s="23"/>
    </row>
    <row r="133" spans="2:28" ht="15" thickBot="1">
      <c r="B133" s="4"/>
      <c r="C133" s="23" t="s">
        <v>190</v>
      </c>
      <c r="D133" s="23" t="s">
        <v>219</v>
      </c>
      <c r="E133" s="105"/>
      <c r="F133" s="105"/>
      <c r="G133" s="23"/>
      <c r="H133" s="23"/>
      <c r="I133" s="23"/>
      <c r="J133" s="23" t="s">
        <v>12</v>
      </c>
      <c r="K133" s="231">
        <f>IF('Main Results'!P19=0,"",'Main Results'!P19)</f>
        <v>0.13486684325555512</v>
      </c>
      <c r="L133" s="23"/>
      <c r="M133" s="23"/>
      <c r="N133" s="91"/>
      <c r="O133" s="129"/>
      <c r="P133" s="26"/>
      <c r="Q133" s="26"/>
      <c r="R133" s="26"/>
      <c r="S133" s="23"/>
      <c r="T133" s="23"/>
      <c r="U133" s="23"/>
      <c r="V133" s="23"/>
    </row>
    <row r="134" spans="2:28">
      <c r="B134" s="4"/>
      <c r="C134" s="23"/>
      <c r="D134" s="70" t="s">
        <v>123</v>
      </c>
      <c r="E134" s="91"/>
      <c r="F134" s="105"/>
      <c r="G134" s="23"/>
      <c r="H134" s="23"/>
      <c r="I134" s="23"/>
      <c r="J134" s="23"/>
      <c r="K134" s="129"/>
      <c r="L134" s="23"/>
      <c r="M134" s="23"/>
      <c r="N134" s="91"/>
      <c r="O134" s="129"/>
      <c r="P134" s="26"/>
      <c r="Q134" s="26"/>
      <c r="R134" s="26"/>
      <c r="S134" s="23"/>
      <c r="T134" s="23"/>
      <c r="U134" s="23"/>
      <c r="V134" s="23"/>
    </row>
    <row r="135" spans="2:28" ht="15" thickBot="1">
      <c r="B135" s="4"/>
      <c r="C135" s="23"/>
      <c r="D135" s="23" t="s">
        <v>191</v>
      </c>
      <c r="E135" s="91"/>
      <c r="F135" s="105"/>
      <c r="G135" s="23"/>
      <c r="H135" s="23"/>
      <c r="I135" s="23"/>
      <c r="J135" s="23"/>
      <c r="K135" s="23"/>
      <c r="L135" s="23"/>
      <c r="M135" s="23"/>
      <c r="N135" s="91"/>
      <c r="O135" s="23"/>
      <c r="P135" s="23"/>
      <c r="Q135" s="23"/>
      <c r="R135" s="23"/>
      <c r="S135" s="23"/>
      <c r="T135" s="23"/>
      <c r="U135" s="23"/>
      <c r="V135" s="23"/>
    </row>
    <row r="136" spans="2:28" ht="15" thickBot="1">
      <c r="B136" s="4"/>
      <c r="C136" s="23" t="s">
        <v>192</v>
      </c>
      <c r="D136" s="23" t="s">
        <v>193</v>
      </c>
      <c r="E136" s="105"/>
      <c r="F136" s="105"/>
      <c r="G136" s="23"/>
      <c r="H136" s="23"/>
      <c r="I136" s="23"/>
      <c r="J136" s="23" t="s">
        <v>85</v>
      </c>
      <c r="K136" s="232">
        <f>IFERROR(10000*(N69/'Main Results'!P15),"")</f>
        <v>-20.688289521616181</v>
      </c>
      <c r="L136" s="154"/>
      <c r="M136" s="23"/>
      <c r="N136" s="91"/>
      <c r="O136" s="29"/>
      <c r="P136" s="23"/>
      <c r="Q136" s="23"/>
      <c r="R136" s="23"/>
      <c r="S136" s="23"/>
      <c r="T136" s="23"/>
      <c r="U136" s="23"/>
      <c r="V136" s="23"/>
    </row>
    <row r="137" spans="2:28" ht="15" thickBot="1">
      <c r="B137" s="4"/>
      <c r="C137" s="23"/>
      <c r="D137" s="23" t="s">
        <v>237</v>
      </c>
      <c r="E137" s="91"/>
      <c r="F137" s="105"/>
      <c r="G137" s="23"/>
      <c r="H137" s="23"/>
      <c r="I137" s="23"/>
      <c r="J137" s="23"/>
      <c r="K137" s="23"/>
      <c r="L137" s="23"/>
      <c r="M137" s="23"/>
      <c r="N137" s="91"/>
      <c r="O137" s="23"/>
      <c r="P137" s="23"/>
      <c r="Q137" s="23"/>
      <c r="R137" s="23"/>
      <c r="S137" s="23"/>
      <c r="T137" s="23"/>
      <c r="U137" s="23"/>
      <c r="V137" s="23"/>
    </row>
    <row r="138" spans="2:28" ht="18" customHeight="1" thickBot="1">
      <c r="B138" s="4"/>
      <c r="C138" s="23" t="s">
        <v>194</v>
      </c>
      <c r="D138" s="23" t="s">
        <v>195</v>
      </c>
      <c r="E138" s="105"/>
      <c r="F138" s="105"/>
      <c r="G138" s="23"/>
      <c r="H138" s="23"/>
      <c r="I138" s="23"/>
      <c r="J138" s="23" t="s">
        <v>12</v>
      </c>
      <c r="K138" s="231">
        <f>IFERROR(IF(K133="","0",K133)+IF(K136="","0",K136/10000),"")</f>
        <v>0.1327980143033935</v>
      </c>
      <c r="L138" s="130"/>
      <c r="M138" s="130"/>
      <c r="N138" s="91"/>
      <c r="O138" s="129"/>
      <c r="P138" s="23"/>
      <c r="Q138" s="23"/>
      <c r="R138" s="23"/>
      <c r="S138" s="23"/>
      <c r="T138" s="23"/>
      <c r="U138" s="23"/>
      <c r="V138" s="23"/>
    </row>
    <row r="139" spans="2:28">
      <c r="B139" s="4"/>
      <c r="C139" s="23"/>
      <c r="D139" s="23" t="s">
        <v>196</v>
      </c>
      <c r="E139" s="91"/>
      <c r="F139" s="105"/>
      <c r="G139" s="23"/>
      <c r="H139" s="23"/>
      <c r="I139" s="23"/>
      <c r="J139" s="23"/>
      <c r="K139" s="23"/>
      <c r="L139" s="23"/>
      <c r="M139" s="23"/>
      <c r="N139" s="23"/>
      <c r="O139" s="23"/>
      <c r="P139" s="23"/>
      <c r="Q139" s="23"/>
      <c r="R139" s="23"/>
      <c r="S139" s="23"/>
      <c r="T139" s="23"/>
      <c r="U139" s="23"/>
      <c r="V139" s="23"/>
    </row>
    <row r="140" spans="2:28">
      <c r="B140" s="4"/>
      <c r="C140" s="58"/>
      <c r="D140" s="58"/>
      <c r="E140" s="116"/>
      <c r="F140" s="116"/>
      <c r="G140" s="58"/>
      <c r="H140" s="58"/>
      <c r="I140" s="58"/>
      <c r="J140" s="58"/>
      <c r="K140" s="58"/>
      <c r="L140" s="58"/>
      <c r="M140" s="58"/>
      <c r="N140" s="58"/>
      <c r="O140" s="58"/>
      <c r="P140" s="58"/>
      <c r="Q140" s="58"/>
      <c r="R140" s="58"/>
      <c r="S140" s="58"/>
      <c r="T140" s="58"/>
      <c r="U140" s="58"/>
      <c r="V140" s="58"/>
    </row>
    <row r="141" spans="2:28">
      <c r="B141" s="4"/>
      <c r="C141" s="106"/>
      <c r="D141" s="106"/>
      <c r="E141" s="61"/>
      <c r="F141" s="61"/>
      <c r="G141" s="106"/>
      <c r="H141" s="106"/>
      <c r="I141" s="106"/>
      <c r="J141" s="106"/>
      <c r="K141" s="106"/>
      <c r="L141" s="106"/>
      <c r="M141" s="106"/>
      <c r="N141" s="106"/>
      <c r="O141" s="106"/>
      <c r="P141" s="106"/>
      <c r="Q141" s="106"/>
      <c r="R141" s="106"/>
      <c r="S141" s="106"/>
      <c r="T141" s="106"/>
      <c r="U141" s="106"/>
      <c r="V141" s="106"/>
    </row>
    <row r="142" spans="2:28">
      <c r="B142" s="4"/>
      <c r="C142" s="106"/>
      <c r="D142" s="106"/>
      <c r="E142" s="106"/>
      <c r="F142" s="106"/>
      <c r="G142" s="106"/>
      <c r="H142" s="106"/>
      <c r="I142" s="106"/>
      <c r="J142" s="106"/>
      <c r="K142" s="106"/>
      <c r="L142" s="106"/>
      <c r="M142" s="106"/>
      <c r="N142" s="106"/>
      <c r="O142" s="106"/>
      <c r="P142" s="106"/>
      <c r="Q142" s="106"/>
      <c r="R142" s="106"/>
      <c r="S142" s="106"/>
      <c r="T142" s="106"/>
      <c r="U142" s="106"/>
      <c r="V142" s="106"/>
    </row>
    <row r="143" spans="2:28">
      <c r="B143" s="4"/>
      <c r="C143" s="106"/>
      <c r="D143" s="106"/>
      <c r="E143" s="106"/>
      <c r="F143" s="106"/>
      <c r="G143" s="106"/>
      <c r="H143" s="106"/>
      <c r="I143" s="106"/>
      <c r="J143" s="106"/>
      <c r="K143" s="106"/>
      <c r="L143" s="106"/>
      <c r="M143" s="106"/>
      <c r="N143" s="106"/>
      <c r="O143" s="106"/>
      <c r="P143" s="106"/>
      <c r="Q143" s="106"/>
      <c r="R143" s="106"/>
      <c r="S143" s="106"/>
      <c r="T143" s="106"/>
      <c r="U143" s="106"/>
      <c r="V143" s="106"/>
    </row>
    <row r="144" spans="2:28" ht="22.2" customHeight="1"/>
    <row r="145" hidden="1"/>
    <row r="146" hidden="1"/>
    <row r="147" hidden="1"/>
    <row r="148" hidden="1"/>
    <row r="149" hidden="1"/>
    <row r="150" hidden="1"/>
    <row r="151" ht="14.4" customHeight="1"/>
    <row r="152" ht="14.4" customHeight="1"/>
  </sheetData>
  <mergeCells count="165">
    <mergeCell ref="L50:M50"/>
    <mergeCell ref="N50:O50"/>
    <mergeCell ref="H51:I51"/>
    <mergeCell ref="L51:M51"/>
    <mergeCell ref="N51:O51"/>
    <mergeCell ref="G52:I52"/>
    <mergeCell ref="L52:M52"/>
    <mergeCell ref="N52:O52"/>
    <mergeCell ref="L48:O48"/>
    <mergeCell ref="L49:M49"/>
    <mergeCell ref="N49:O49"/>
    <mergeCell ref="B2:V2"/>
    <mergeCell ref="C4:E4"/>
    <mergeCell ref="Q4:S4"/>
    <mergeCell ref="D6:E6"/>
    <mergeCell ref="I6:J6"/>
    <mergeCell ref="K6:S6"/>
    <mergeCell ref="R17:S25"/>
    <mergeCell ref="C44:U44"/>
    <mergeCell ref="L47:O47"/>
    <mergeCell ref="C13:V14"/>
    <mergeCell ref="L16:M16"/>
    <mergeCell ref="N16:O16"/>
    <mergeCell ref="P16:Q16"/>
    <mergeCell ref="R16:S16"/>
    <mergeCell ref="J17:J25"/>
    <mergeCell ref="K17:K25"/>
    <mergeCell ref="L17:M25"/>
    <mergeCell ref="N17:O25"/>
    <mergeCell ref="P17:Q25"/>
    <mergeCell ref="L56:M56"/>
    <mergeCell ref="N56:O56"/>
    <mergeCell ref="L57:M57"/>
    <mergeCell ref="N57:O57"/>
    <mergeCell ref="L58:M58"/>
    <mergeCell ref="N58:O58"/>
    <mergeCell ref="N53:O53"/>
    <mergeCell ref="L54:M54"/>
    <mergeCell ref="N54:O54"/>
    <mergeCell ref="L55:M55"/>
    <mergeCell ref="N55:O55"/>
    <mergeCell ref="L53:M53"/>
    <mergeCell ref="P64:Q64"/>
    <mergeCell ref="L65:M65"/>
    <mergeCell ref="N65:O65"/>
    <mergeCell ref="P65:Q65"/>
    <mergeCell ref="L66:M66"/>
    <mergeCell ref="N66:O66"/>
    <mergeCell ref="L59:M59"/>
    <mergeCell ref="N59:O59"/>
    <mergeCell ref="L62:O62"/>
    <mergeCell ref="L63:O63"/>
    <mergeCell ref="L64:M64"/>
    <mergeCell ref="N64:O64"/>
    <mergeCell ref="C75:S75"/>
    <mergeCell ref="C76:V76"/>
    <mergeCell ref="L79:M80"/>
    <mergeCell ref="N79:O80"/>
    <mergeCell ref="P79:Q80"/>
    <mergeCell ref="R79:S80"/>
    <mergeCell ref="L67:M67"/>
    <mergeCell ref="N67:O67"/>
    <mergeCell ref="L69:M69"/>
    <mergeCell ref="N69:O69"/>
    <mergeCell ref="P70:Q70"/>
    <mergeCell ref="L70:M70"/>
    <mergeCell ref="L81:M88"/>
    <mergeCell ref="N81:O88"/>
    <mergeCell ref="P81:Q88"/>
    <mergeCell ref="R81:S88"/>
    <mergeCell ref="L89:M89"/>
    <mergeCell ref="N89:O89"/>
    <mergeCell ref="P89:Q89"/>
    <mergeCell ref="R89:S89"/>
    <mergeCell ref="C122:I122"/>
    <mergeCell ref="R115:S115"/>
    <mergeCell ref="L92:M92"/>
    <mergeCell ref="N92:O92"/>
    <mergeCell ref="P92:Q92"/>
    <mergeCell ref="R92:S92"/>
    <mergeCell ref="L93:M93"/>
    <mergeCell ref="N93:O93"/>
    <mergeCell ref="P93:Q93"/>
    <mergeCell ref="R93:S93"/>
    <mergeCell ref="L90:M90"/>
    <mergeCell ref="N90:O90"/>
    <mergeCell ref="P90:Q90"/>
    <mergeCell ref="R90:S90"/>
    <mergeCell ref="L91:M91"/>
    <mergeCell ref="N91:O91"/>
    <mergeCell ref="P91:Q91"/>
    <mergeCell ref="R91:S91"/>
    <mergeCell ref="L96:M96"/>
    <mergeCell ref="R96:S96"/>
    <mergeCell ref="L97:M97"/>
    <mergeCell ref="N97:O97"/>
    <mergeCell ref="P97:Q97"/>
    <mergeCell ref="R97:S97"/>
    <mergeCell ref="L94:M94"/>
    <mergeCell ref="R94:S94"/>
    <mergeCell ref="L95:M95"/>
    <mergeCell ref="N95:O95"/>
    <mergeCell ref="P95:Q95"/>
    <mergeCell ref="R95:S95"/>
    <mergeCell ref="L98:M98"/>
    <mergeCell ref="N98:O98"/>
    <mergeCell ref="P98:Q98"/>
    <mergeCell ref="R98:S98"/>
    <mergeCell ref="K101:K102"/>
    <mergeCell ref="L101:M102"/>
    <mergeCell ref="N101:O102"/>
    <mergeCell ref="P101:Q102"/>
    <mergeCell ref="R101:S102"/>
    <mergeCell ref="L100:M100"/>
    <mergeCell ref="N100:O100"/>
    <mergeCell ref="R100:S100"/>
    <mergeCell ref="P100:Q100"/>
    <mergeCell ref="D105:I108"/>
    <mergeCell ref="D110:I110"/>
    <mergeCell ref="L111:M111"/>
    <mergeCell ref="N111:O111"/>
    <mergeCell ref="P111:Q111"/>
    <mergeCell ref="R111:S111"/>
    <mergeCell ref="T101:U102"/>
    <mergeCell ref="K103:K110"/>
    <mergeCell ref="L103:M110"/>
    <mergeCell ref="N103:O110"/>
    <mergeCell ref="P103:Q110"/>
    <mergeCell ref="R103:S110"/>
    <mergeCell ref="T103:U110"/>
    <mergeCell ref="T113:U113"/>
    <mergeCell ref="L114:M114"/>
    <mergeCell ref="N114:O114"/>
    <mergeCell ref="R114:S114"/>
    <mergeCell ref="T114:U114"/>
    <mergeCell ref="T111:U111"/>
    <mergeCell ref="L112:M112"/>
    <mergeCell ref="N112:O112"/>
    <mergeCell ref="P112:Q112"/>
    <mergeCell ref="R112:S112"/>
    <mergeCell ref="T112:U112"/>
    <mergeCell ref="B125:V125"/>
    <mergeCell ref="C129:V131"/>
    <mergeCell ref="L68:M68"/>
    <mergeCell ref="N68:O68"/>
    <mergeCell ref="L119:M119"/>
    <mergeCell ref="N119:O119"/>
    <mergeCell ref="R119:S119"/>
    <mergeCell ref="T119:U119"/>
    <mergeCell ref="L120:M120"/>
    <mergeCell ref="N120:O120"/>
    <mergeCell ref="R120:S120"/>
    <mergeCell ref="T120:U120"/>
    <mergeCell ref="P117:Q117"/>
    <mergeCell ref="R117:S117"/>
    <mergeCell ref="T117:U117"/>
    <mergeCell ref="P118:Q118"/>
    <mergeCell ref="R118:S118"/>
    <mergeCell ref="P115:Q115"/>
    <mergeCell ref="T115:U115"/>
    <mergeCell ref="P116:Q116"/>
    <mergeCell ref="R116:S116"/>
    <mergeCell ref="L113:M113"/>
    <mergeCell ref="N113:O113"/>
    <mergeCell ref="R113:S113"/>
  </mergeCells>
  <dataValidations count="1">
    <dataValidation type="list" allowBlank="1" showInputMessage="1" showErrorMessage="1" sqref="K27 K36 K34">
      <formula1>dropdown1</formula1>
    </dataValidation>
  </dataValidations>
  <pageMargins left="0.7" right="0.7" top="0.75" bottom="0.75" header="0.3" footer="0.3"/>
  <pageSetup paperSize="8" scale="41" orientation="portrait" horizontalDpi="1200" verticalDpi="1200" r:id="rId1"/>
  <rowBreaks count="1" manualBreakCount="1">
    <brk id="72" min="1" max="2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8"/>
  <sheetViews>
    <sheetView showGridLines="0" view="pageBreakPreview" topLeftCell="A24" zoomScale="50" zoomScaleNormal="55" zoomScaleSheetLayoutView="50" workbookViewId="0">
      <selection activeCell="C27" sqref="C27"/>
    </sheetView>
  </sheetViews>
  <sheetFormatPr defaultColWidth="0" defaultRowHeight="13.8" zeroHeight="1"/>
  <cols>
    <col min="1" max="1" width="8.88671875" style="281" customWidth="1"/>
    <col min="2" max="2" width="62.5546875" style="283" customWidth="1"/>
    <col min="3" max="3" width="86.6640625" style="283" customWidth="1"/>
    <col min="4" max="4" width="157.109375" style="282" customWidth="1"/>
    <col min="5" max="5" width="10.33203125" style="281" customWidth="1"/>
    <col min="6" max="16384" width="0" style="281" hidden="1"/>
  </cols>
  <sheetData>
    <row r="1" spans="1:22" ht="34.950000000000003" customHeight="1" thickBot="1">
      <c r="A1" s="284"/>
      <c r="B1" s="284"/>
      <c r="C1" s="284"/>
      <c r="D1" s="284"/>
      <c r="E1" s="284"/>
      <c r="F1" s="284"/>
      <c r="G1" s="284"/>
      <c r="H1" s="284"/>
      <c r="I1" s="284"/>
      <c r="J1" s="284"/>
      <c r="K1" s="284"/>
      <c r="L1" s="284"/>
      <c r="M1" s="284"/>
      <c r="N1" s="284"/>
      <c r="O1" s="284"/>
      <c r="P1" s="284"/>
      <c r="Q1" s="284"/>
      <c r="R1" s="284"/>
      <c r="S1" s="284"/>
    </row>
    <row r="2" spans="1:22" ht="33" customHeight="1" thickBot="1">
      <c r="A2" s="277"/>
      <c r="B2" s="520" t="s">
        <v>284</v>
      </c>
      <c r="C2" s="521"/>
      <c r="D2" s="522"/>
      <c r="E2" s="284"/>
      <c r="F2" s="337"/>
      <c r="G2" s="337"/>
      <c r="H2" s="337"/>
      <c r="I2" s="337"/>
      <c r="J2" s="337"/>
      <c r="K2" s="337"/>
      <c r="L2" s="337"/>
      <c r="M2" s="337"/>
      <c r="N2" s="337"/>
      <c r="O2" s="337"/>
      <c r="P2" s="337"/>
      <c r="Q2" s="337"/>
      <c r="R2" s="337"/>
      <c r="S2" s="337"/>
      <c r="T2" s="337"/>
      <c r="U2" s="337"/>
      <c r="V2" s="336"/>
    </row>
    <row r="3" spans="1:22" ht="12" customHeight="1">
      <c r="A3" s="277"/>
      <c r="B3" s="335"/>
      <c r="C3" s="334"/>
      <c r="D3" s="333"/>
      <c r="E3" s="277"/>
    </row>
    <row r="4" spans="1:22" s="302" customFormat="1" ht="33.75" customHeight="1">
      <c r="A4" s="303"/>
      <c r="B4" s="332" t="s">
        <v>200</v>
      </c>
      <c r="C4" s="331" t="s">
        <v>285</v>
      </c>
      <c r="D4" s="330" t="s">
        <v>286</v>
      </c>
      <c r="E4" s="329"/>
      <c r="F4" s="328"/>
      <c r="G4" s="328"/>
      <c r="H4" s="328"/>
      <c r="I4" s="328"/>
      <c r="J4" s="328"/>
      <c r="K4" s="328"/>
      <c r="L4" s="328"/>
      <c r="M4" s="328"/>
      <c r="N4" s="328"/>
      <c r="O4" s="328"/>
      <c r="P4" s="328"/>
    </row>
    <row r="5" spans="1:22" ht="13.95" customHeight="1">
      <c r="A5" s="277"/>
      <c r="B5" s="327"/>
      <c r="C5" s="326"/>
      <c r="D5" s="325"/>
      <c r="E5" s="277"/>
    </row>
    <row r="6" spans="1:22" s="302" customFormat="1" ht="32.25" customHeight="1">
      <c r="A6" s="303"/>
      <c r="B6" s="514" t="s">
        <v>406</v>
      </c>
      <c r="C6" s="515"/>
      <c r="D6" s="516"/>
      <c r="E6" s="303"/>
    </row>
    <row r="7" spans="1:22" ht="32.4" customHeight="1">
      <c r="A7" s="277"/>
      <c r="B7" s="291" t="s">
        <v>287</v>
      </c>
      <c r="C7" s="290" t="s">
        <v>203</v>
      </c>
      <c r="D7" s="300" t="s">
        <v>405</v>
      </c>
      <c r="E7" s="277"/>
    </row>
    <row r="8" spans="1:22" ht="38.4" customHeight="1">
      <c r="A8" s="277"/>
      <c r="B8" s="291" t="s">
        <v>288</v>
      </c>
      <c r="C8" s="290" t="s">
        <v>404</v>
      </c>
      <c r="D8" s="300" t="s">
        <v>403</v>
      </c>
      <c r="E8" s="277"/>
    </row>
    <row r="9" spans="1:22" ht="34.200000000000003" customHeight="1">
      <c r="A9" s="277"/>
      <c r="B9" s="291" t="s">
        <v>7</v>
      </c>
      <c r="C9" s="290" t="s">
        <v>289</v>
      </c>
      <c r="D9" s="279" t="s">
        <v>402</v>
      </c>
      <c r="E9" s="277"/>
    </row>
    <row r="10" spans="1:22" ht="31.95" customHeight="1">
      <c r="A10" s="277"/>
      <c r="B10" s="291" t="s">
        <v>8</v>
      </c>
      <c r="C10" s="290" t="s">
        <v>290</v>
      </c>
      <c r="D10" s="279" t="s">
        <v>401</v>
      </c>
      <c r="E10" s="277"/>
    </row>
    <row r="11" spans="1:22" ht="36" customHeight="1">
      <c r="A11" s="277"/>
      <c r="B11" s="293" t="s">
        <v>9</v>
      </c>
      <c r="C11" s="300" t="s">
        <v>291</v>
      </c>
      <c r="D11" s="300" t="s">
        <v>292</v>
      </c>
      <c r="E11" s="277"/>
    </row>
    <row r="12" spans="1:22" ht="61.95" customHeight="1">
      <c r="A12" s="277"/>
      <c r="B12" s="291" t="s">
        <v>11</v>
      </c>
      <c r="C12" s="290" t="s">
        <v>293</v>
      </c>
      <c r="D12" s="299" t="s">
        <v>400</v>
      </c>
      <c r="E12" s="277"/>
    </row>
    <row r="13" spans="1:22" ht="14.25" hidden="1" customHeight="1">
      <c r="A13" s="277"/>
      <c r="B13" s="324" t="s">
        <v>13</v>
      </c>
      <c r="C13" s="295" t="s">
        <v>294</v>
      </c>
      <c r="D13" s="299" t="s">
        <v>295</v>
      </c>
      <c r="E13" s="277"/>
    </row>
    <row r="14" spans="1:22" s="278" customFormat="1" ht="14.25" hidden="1" customHeight="1">
      <c r="A14" s="277"/>
      <c r="B14" s="324" t="s">
        <v>15</v>
      </c>
      <c r="C14" s="295" t="s">
        <v>296</v>
      </c>
      <c r="D14" s="299" t="s">
        <v>295</v>
      </c>
      <c r="E14" s="277"/>
    </row>
    <row r="15" spans="1:22" s="278" customFormat="1" ht="35.4" customHeight="1">
      <c r="A15" s="277"/>
      <c r="B15" s="291" t="s">
        <v>17</v>
      </c>
      <c r="C15" s="307" t="s">
        <v>399</v>
      </c>
      <c r="D15" s="300" t="s">
        <v>398</v>
      </c>
      <c r="E15" s="277"/>
    </row>
    <row r="16" spans="1:22" ht="231.6" customHeight="1">
      <c r="A16" s="277"/>
      <c r="B16" s="323" t="s">
        <v>297</v>
      </c>
      <c r="C16" s="322" t="s">
        <v>298</v>
      </c>
      <c r="D16" s="322" t="s">
        <v>397</v>
      </c>
      <c r="E16" s="277"/>
    </row>
    <row r="17" spans="1:5" ht="101.4" customHeight="1">
      <c r="A17" s="277"/>
      <c r="B17" s="291" t="s">
        <v>20</v>
      </c>
      <c r="C17" s="300" t="s">
        <v>299</v>
      </c>
      <c r="D17" s="300" t="s">
        <v>396</v>
      </c>
      <c r="E17" s="277"/>
    </row>
    <row r="18" spans="1:5" ht="68.400000000000006" customHeight="1">
      <c r="A18" s="277"/>
      <c r="B18" s="291" t="s">
        <v>21</v>
      </c>
      <c r="C18" s="300" t="s">
        <v>22</v>
      </c>
      <c r="D18" s="300" t="s">
        <v>300</v>
      </c>
      <c r="E18" s="277"/>
    </row>
    <row r="19" spans="1:5" ht="30" customHeight="1">
      <c r="A19" s="277"/>
      <c r="B19" s="317"/>
      <c r="C19" s="305"/>
      <c r="D19" s="321"/>
      <c r="E19" s="277"/>
    </row>
    <row r="20" spans="1:5" ht="32.25" customHeight="1">
      <c r="A20" s="277"/>
      <c r="B20" s="514" t="s">
        <v>301</v>
      </c>
      <c r="C20" s="515"/>
      <c r="D20" s="516"/>
      <c r="E20" s="277"/>
    </row>
    <row r="21" spans="1:5">
      <c r="A21" s="277"/>
      <c r="B21" s="310" t="s">
        <v>25</v>
      </c>
      <c r="C21" s="309" t="s">
        <v>302</v>
      </c>
      <c r="D21" s="316" t="s">
        <v>303</v>
      </c>
      <c r="E21" s="277"/>
    </row>
    <row r="22" spans="1:5" ht="34.200000000000003" customHeight="1">
      <c r="A22" s="277"/>
      <c r="B22" s="291" t="s">
        <v>26</v>
      </c>
      <c r="C22" s="290" t="s">
        <v>304</v>
      </c>
      <c r="D22" s="279" t="s">
        <v>305</v>
      </c>
      <c r="E22" s="277"/>
    </row>
    <row r="23" spans="1:5" s="302" customFormat="1" ht="31.95" customHeight="1">
      <c r="A23" s="303"/>
      <c r="B23" s="291" t="s">
        <v>29</v>
      </c>
      <c r="C23" s="290" t="s">
        <v>306</v>
      </c>
      <c r="D23" s="279" t="s">
        <v>395</v>
      </c>
      <c r="E23" s="303"/>
    </row>
    <row r="24" spans="1:5" ht="35.4" customHeight="1">
      <c r="A24" s="277"/>
      <c r="B24" s="291" t="s">
        <v>31</v>
      </c>
      <c r="C24" s="290" t="s">
        <v>307</v>
      </c>
      <c r="D24" s="279" t="s">
        <v>308</v>
      </c>
      <c r="E24" s="277"/>
    </row>
    <row r="25" spans="1:5" ht="36" customHeight="1">
      <c r="A25" s="277"/>
      <c r="B25" s="291" t="s">
        <v>33</v>
      </c>
      <c r="C25" s="290" t="s">
        <v>309</v>
      </c>
      <c r="D25" s="279" t="s">
        <v>310</v>
      </c>
      <c r="E25" s="277"/>
    </row>
    <row r="26" spans="1:5" ht="36" customHeight="1">
      <c r="A26" s="277"/>
      <c r="B26" s="291" t="s">
        <v>35</v>
      </c>
      <c r="C26" s="290" t="s">
        <v>311</v>
      </c>
      <c r="D26" s="279" t="s">
        <v>394</v>
      </c>
      <c r="E26" s="277"/>
    </row>
    <row r="27" spans="1:5" ht="35.4" customHeight="1">
      <c r="A27" s="277"/>
      <c r="B27" s="291" t="s">
        <v>37</v>
      </c>
      <c r="C27" s="290" t="s">
        <v>312</v>
      </c>
      <c r="D27" s="279" t="s">
        <v>313</v>
      </c>
      <c r="E27" s="277"/>
    </row>
    <row r="28" spans="1:5" ht="18" customHeight="1">
      <c r="A28" s="277"/>
      <c r="B28" s="291" t="s">
        <v>40</v>
      </c>
      <c r="C28" s="290" t="s">
        <v>314</v>
      </c>
      <c r="D28" s="299" t="s">
        <v>315</v>
      </c>
      <c r="E28" s="277"/>
    </row>
    <row r="29" spans="1:5" ht="18" customHeight="1">
      <c r="A29" s="277"/>
      <c r="B29" s="291" t="s">
        <v>42</v>
      </c>
      <c r="C29" s="290" t="s">
        <v>316</v>
      </c>
      <c r="D29" s="299" t="s">
        <v>317</v>
      </c>
      <c r="E29" s="277"/>
    </row>
    <row r="30" spans="1:5" ht="18" customHeight="1">
      <c r="A30" s="277"/>
      <c r="B30" s="291" t="s">
        <v>44</v>
      </c>
      <c r="C30" s="290" t="s">
        <v>318</v>
      </c>
      <c r="D30" s="299" t="s">
        <v>319</v>
      </c>
      <c r="E30" s="277"/>
    </row>
    <row r="31" spans="1:5" ht="33" customHeight="1">
      <c r="A31" s="277"/>
      <c r="B31" s="291" t="s">
        <v>46</v>
      </c>
      <c r="C31" s="290" t="s">
        <v>320</v>
      </c>
      <c r="D31" s="299" t="s">
        <v>321</v>
      </c>
      <c r="E31" s="277"/>
    </row>
    <row r="32" spans="1:5">
      <c r="A32" s="277"/>
      <c r="B32" s="306"/>
      <c r="C32" s="305"/>
      <c r="D32" s="304"/>
      <c r="E32" s="277"/>
    </row>
    <row r="33" spans="1:5" ht="32.25" customHeight="1">
      <c r="A33" s="277"/>
      <c r="B33" s="296" t="s">
        <v>322</v>
      </c>
      <c r="C33" s="320"/>
      <c r="D33" s="294"/>
      <c r="E33" s="277"/>
    </row>
    <row r="34" spans="1:5" ht="19.2" customHeight="1">
      <c r="A34" s="277"/>
      <c r="B34" s="319" t="s">
        <v>51</v>
      </c>
      <c r="C34" s="318" t="s">
        <v>323</v>
      </c>
      <c r="D34" s="279" t="s">
        <v>324</v>
      </c>
      <c r="E34" s="277"/>
    </row>
    <row r="35" spans="1:5" ht="19.2" customHeight="1">
      <c r="A35" s="277"/>
      <c r="B35" s="319" t="s">
        <v>54</v>
      </c>
      <c r="C35" s="318" t="s">
        <v>325</v>
      </c>
      <c r="D35" s="279" t="s">
        <v>326</v>
      </c>
      <c r="E35" s="277"/>
    </row>
    <row r="36" spans="1:5" s="302" customFormat="1" ht="19.2" customHeight="1">
      <c r="A36" s="303"/>
      <c r="B36" s="291" t="s">
        <v>56</v>
      </c>
      <c r="C36" s="318" t="s">
        <v>327</v>
      </c>
      <c r="D36" s="279" t="s">
        <v>393</v>
      </c>
      <c r="E36" s="303"/>
    </row>
    <row r="37" spans="1:5" ht="34.200000000000003" customHeight="1">
      <c r="A37" s="277"/>
      <c r="B37" s="291" t="s">
        <v>59</v>
      </c>
      <c r="C37" s="290" t="s">
        <v>328</v>
      </c>
      <c r="D37" s="279" t="s">
        <v>392</v>
      </c>
      <c r="E37" s="277"/>
    </row>
    <row r="38" spans="1:5" ht="34.200000000000003" customHeight="1">
      <c r="A38" s="277"/>
      <c r="B38" s="293" t="s">
        <v>61</v>
      </c>
      <c r="C38" s="292" t="s">
        <v>329</v>
      </c>
      <c r="D38" s="279" t="s">
        <v>391</v>
      </c>
      <c r="E38" s="277"/>
    </row>
    <row r="39" spans="1:5" ht="34.200000000000003" customHeight="1">
      <c r="A39" s="277"/>
      <c r="B39" s="310" t="s">
        <v>63</v>
      </c>
      <c r="C39" s="309" t="s">
        <v>330</v>
      </c>
      <c r="D39" s="280" t="s">
        <v>390</v>
      </c>
      <c r="E39" s="277"/>
    </row>
    <row r="40" spans="1:5" ht="34.200000000000003" customHeight="1">
      <c r="A40" s="277"/>
      <c r="B40" s="291" t="s">
        <v>67</v>
      </c>
      <c r="C40" s="290" t="s">
        <v>389</v>
      </c>
      <c r="D40" s="279" t="s">
        <v>380</v>
      </c>
      <c r="E40" s="277"/>
    </row>
    <row r="41" spans="1:5">
      <c r="A41" s="277"/>
      <c r="B41" s="317"/>
      <c r="C41" s="297"/>
      <c r="D41" s="294"/>
      <c r="E41" s="277"/>
    </row>
    <row r="42" spans="1:5" ht="32.25" customHeight="1">
      <c r="A42" s="277"/>
      <c r="B42" s="296" t="s">
        <v>262</v>
      </c>
      <c r="C42" s="297"/>
      <c r="D42" s="294"/>
      <c r="E42" s="277"/>
    </row>
    <row r="43" spans="1:5" ht="26.4">
      <c r="A43" s="277"/>
      <c r="B43" s="291" t="s">
        <v>210</v>
      </c>
      <c r="C43" s="290" t="s">
        <v>101</v>
      </c>
      <c r="D43" s="316" t="s">
        <v>331</v>
      </c>
      <c r="E43" s="277"/>
    </row>
    <row r="44" spans="1:5">
      <c r="A44" s="277"/>
      <c r="B44" s="313" t="s">
        <v>70</v>
      </c>
      <c r="C44" s="315" t="s">
        <v>388</v>
      </c>
      <c r="D44" s="279" t="s">
        <v>332</v>
      </c>
      <c r="E44" s="277"/>
    </row>
    <row r="45" spans="1:5">
      <c r="A45" s="277"/>
      <c r="B45" s="313" t="s">
        <v>71</v>
      </c>
      <c r="C45" s="290" t="s">
        <v>333</v>
      </c>
      <c r="D45" s="279" t="s">
        <v>334</v>
      </c>
      <c r="E45" s="277"/>
    </row>
    <row r="46" spans="1:5" s="302" customFormat="1" ht="26.4">
      <c r="A46" s="303"/>
      <c r="B46" s="313" t="s">
        <v>72</v>
      </c>
      <c r="C46" s="290" t="s">
        <v>77</v>
      </c>
      <c r="D46" s="279" t="s">
        <v>335</v>
      </c>
      <c r="E46" s="303"/>
    </row>
    <row r="47" spans="1:5" ht="26.4">
      <c r="A47" s="277"/>
      <c r="B47" s="314" t="s">
        <v>73</v>
      </c>
      <c r="C47" s="309" t="s">
        <v>336</v>
      </c>
      <c r="D47" s="280" t="s">
        <v>337</v>
      </c>
      <c r="E47" s="277"/>
    </row>
    <row r="48" spans="1:5" ht="26.4">
      <c r="A48" s="277"/>
      <c r="B48" s="313" t="s">
        <v>74</v>
      </c>
      <c r="C48" s="300" t="s">
        <v>338</v>
      </c>
      <c r="D48" s="299" t="s">
        <v>339</v>
      </c>
      <c r="E48" s="277"/>
    </row>
    <row r="49" spans="1:5" ht="26.4">
      <c r="A49" s="277"/>
      <c r="B49" s="313" t="s">
        <v>75</v>
      </c>
      <c r="C49" s="290" t="s">
        <v>340</v>
      </c>
      <c r="D49" s="279" t="s">
        <v>341</v>
      </c>
      <c r="E49" s="277"/>
    </row>
    <row r="50" spans="1:5" ht="26.4">
      <c r="A50" s="277"/>
      <c r="B50" s="313" t="s">
        <v>342</v>
      </c>
      <c r="C50" s="290" t="s">
        <v>112</v>
      </c>
      <c r="D50" s="279" t="s">
        <v>343</v>
      </c>
      <c r="E50" s="277"/>
    </row>
    <row r="51" spans="1:5" ht="26.4">
      <c r="A51" s="277"/>
      <c r="B51" s="291" t="s">
        <v>110</v>
      </c>
      <c r="C51" s="290" t="s">
        <v>113</v>
      </c>
      <c r="D51" s="279" t="s">
        <v>387</v>
      </c>
      <c r="E51" s="277"/>
    </row>
    <row r="52" spans="1:5" ht="58.95" customHeight="1">
      <c r="A52" s="277"/>
      <c r="B52" s="312" t="s">
        <v>111</v>
      </c>
      <c r="C52" s="311" t="s">
        <v>344</v>
      </c>
      <c r="D52" s="279" t="s">
        <v>345</v>
      </c>
      <c r="E52" s="277"/>
    </row>
    <row r="53" spans="1:5" ht="26.4">
      <c r="A53" s="277"/>
      <c r="B53" s="312" t="s">
        <v>104</v>
      </c>
      <c r="C53" s="311" t="s">
        <v>105</v>
      </c>
      <c r="D53" s="279" t="s">
        <v>346</v>
      </c>
      <c r="E53" s="277"/>
    </row>
    <row r="54" spans="1:5" ht="52.8">
      <c r="A54" s="277"/>
      <c r="B54" s="310" t="s">
        <v>117</v>
      </c>
      <c r="C54" s="309" t="s">
        <v>118</v>
      </c>
      <c r="D54" s="279" t="s">
        <v>347</v>
      </c>
      <c r="E54" s="277"/>
    </row>
    <row r="55" spans="1:5">
      <c r="A55" s="277"/>
      <c r="B55" s="291" t="s">
        <v>119</v>
      </c>
      <c r="C55" s="290" t="s">
        <v>348</v>
      </c>
      <c r="D55" s="279" t="s">
        <v>349</v>
      </c>
      <c r="E55" s="277"/>
    </row>
    <row r="56" spans="1:5">
      <c r="A56" s="277"/>
      <c r="B56" s="291" t="s">
        <v>121</v>
      </c>
      <c r="C56" s="307" t="s">
        <v>122</v>
      </c>
      <c r="D56" s="299" t="s">
        <v>350</v>
      </c>
      <c r="E56" s="277"/>
    </row>
    <row r="57" spans="1:5">
      <c r="A57" s="277"/>
      <c r="B57" s="291" t="s">
        <v>134</v>
      </c>
      <c r="C57" s="307" t="s">
        <v>351</v>
      </c>
      <c r="D57" s="299" t="s">
        <v>352</v>
      </c>
      <c r="E57" s="277"/>
    </row>
    <row r="58" spans="1:5">
      <c r="A58" s="277"/>
      <c r="B58" s="291" t="s">
        <v>136</v>
      </c>
      <c r="C58" s="307" t="s">
        <v>137</v>
      </c>
      <c r="D58" s="299" t="s">
        <v>353</v>
      </c>
      <c r="E58" s="277"/>
    </row>
    <row r="59" spans="1:5" ht="26.4">
      <c r="A59" s="277"/>
      <c r="B59" s="291" t="s">
        <v>140</v>
      </c>
      <c r="C59" s="308" t="s">
        <v>354</v>
      </c>
      <c r="D59" s="299" t="s">
        <v>355</v>
      </c>
      <c r="E59" s="277"/>
    </row>
    <row r="60" spans="1:5">
      <c r="A60" s="277"/>
      <c r="B60" s="291" t="s">
        <v>142</v>
      </c>
      <c r="C60" s="290" t="s">
        <v>235</v>
      </c>
      <c r="D60" s="279" t="s">
        <v>356</v>
      </c>
      <c r="E60" s="277"/>
    </row>
    <row r="61" spans="1:5" ht="26.4">
      <c r="A61" s="277"/>
      <c r="B61" s="291" t="s">
        <v>143</v>
      </c>
      <c r="C61" s="290" t="s">
        <v>144</v>
      </c>
      <c r="D61" s="299" t="s">
        <v>357</v>
      </c>
      <c r="E61" s="277"/>
    </row>
    <row r="62" spans="1:5" ht="26.4">
      <c r="A62" s="277"/>
      <c r="B62" s="291" t="s">
        <v>145</v>
      </c>
      <c r="C62" s="182" t="s">
        <v>146</v>
      </c>
      <c r="D62" s="279" t="s">
        <v>358</v>
      </c>
      <c r="E62" s="277"/>
    </row>
    <row r="63" spans="1:5" ht="37.200000000000003" customHeight="1">
      <c r="A63" s="277"/>
      <c r="B63" s="300" t="s">
        <v>147</v>
      </c>
      <c r="C63" s="300" t="s">
        <v>239</v>
      </c>
      <c r="D63" s="300" t="s">
        <v>359</v>
      </c>
      <c r="E63" s="277"/>
    </row>
    <row r="64" spans="1:5" ht="27.6" customHeight="1">
      <c r="A64" s="277"/>
      <c r="B64" s="300" t="s">
        <v>240</v>
      </c>
      <c r="C64" s="307" t="s">
        <v>241</v>
      </c>
      <c r="D64" s="300" t="s">
        <v>360</v>
      </c>
      <c r="E64" s="277"/>
    </row>
    <row r="65" spans="1:5">
      <c r="A65" s="277"/>
      <c r="B65" s="306"/>
      <c r="C65" s="305"/>
      <c r="D65" s="304"/>
      <c r="E65" s="277"/>
    </row>
    <row r="66" spans="1:5" ht="32.25" customHeight="1">
      <c r="A66" s="277"/>
      <c r="B66" s="296" t="s">
        <v>148</v>
      </c>
      <c r="C66" s="297"/>
      <c r="D66" s="294"/>
      <c r="E66" s="277"/>
    </row>
    <row r="67" spans="1:5" ht="145.94999999999999" customHeight="1">
      <c r="A67" s="277"/>
      <c r="B67" s="517" t="s">
        <v>386</v>
      </c>
      <c r="C67" s="518"/>
      <c r="D67" s="519"/>
      <c r="E67" s="277"/>
    </row>
    <row r="68" spans="1:5" ht="26.4">
      <c r="A68" s="277"/>
      <c r="B68" s="291" t="s">
        <v>151</v>
      </c>
      <c r="C68" s="300" t="s">
        <v>385</v>
      </c>
      <c r="D68" s="299" t="s">
        <v>361</v>
      </c>
      <c r="E68" s="277"/>
    </row>
    <row r="69" spans="1:5">
      <c r="A69" s="277"/>
      <c r="B69" s="291" t="s">
        <v>152</v>
      </c>
      <c r="C69" s="290" t="s">
        <v>362</v>
      </c>
      <c r="D69" s="279" t="s">
        <v>363</v>
      </c>
      <c r="E69" s="277"/>
    </row>
    <row r="70" spans="1:5">
      <c r="A70" s="277"/>
      <c r="B70" s="291" t="s">
        <v>153</v>
      </c>
      <c r="C70" s="290" t="s">
        <v>364</v>
      </c>
      <c r="D70" s="279" t="s">
        <v>365</v>
      </c>
      <c r="E70" s="277"/>
    </row>
    <row r="71" spans="1:5" ht="79.2">
      <c r="A71" s="277"/>
      <c r="B71" s="291" t="s">
        <v>154</v>
      </c>
      <c r="C71" s="290" t="s">
        <v>366</v>
      </c>
      <c r="D71" s="279" t="s">
        <v>384</v>
      </c>
      <c r="E71" s="277"/>
    </row>
    <row r="72" spans="1:5" ht="39.6">
      <c r="A72" s="277"/>
      <c r="B72" s="291" t="s">
        <v>168</v>
      </c>
      <c r="C72" s="300" t="s">
        <v>383</v>
      </c>
      <c r="D72" s="279" t="s">
        <v>367</v>
      </c>
      <c r="E72" s="277"/>
    </row>
    <row r="73" spans="1:5" s="302" customFormat="1">
      <c r="A73" s="303"/>
      <c r="B73" s="291" t="s">
        <v>169</v>
      </c>
      <c r="C73" s="290" t="s">
        <v>362</v>
      </c>
      <c r="D73" s="279" t="s">
        <v>368</v>
      </c>
      <c r="E73" s="303"/>
    </row>
    <row r="74" spans="1:5">
      <c r="A74" s="277"/>
      <c r="B74" s="291" t="s">
        <v>170</v>
      </c>
      <c r="C74" s="290" t="s">
        <v>364</v>
      </c>
      <c r="D74" s="279" t="s">
        <v>369</v>
      </c>
      <c r="E74" s="277"/>
    </row>
    <row r="75" spans="1:5" ht="26.4">
      <c r="A75" s="277"/>
      <c r="B75" s="291" t="s">
        <v>171</v>
      </c>
      <c r="C75" s="290" t="s">
        <v>370</v>
      </c>
      <c r="D75" s="279" t="s">
        <v>371</v>
      </c>
      <c r="E75" s="277"/>
    </row>
    <row r="76" spans="1:5" ht="26.4">
      <c r="A76" s="277"/>
      <c r="B76" s="291" t="s">
        <v>172</v>
      </c>
      <c r="C76" s="290" t="s">
        <v>174</v>
      </c>
      <c r="D76" s="279" t="s">
        <v>372</v>
      </c>
      <c r="E76" s="277"/>
    </row>
    <row r="77" spans="1:5">
      <c r="A77" s="277"/>
      <c r="B77" s="301" t="s">
        <v>173</v>
      </c>
      <c r="C77" s="300" t="s">
        <v>175</v>
      </c>
      <c r="D77" s="299" t="s">
        <v>373</v>
      </c>
      <c r="E77" s="277"/>
    </row>
    <row r="78" spans="1:5">
      <c r="A78" s="277"/>
      <c r="B78" s="298"/>
      <c r="C78" s="297"/>
      <c r="D78" s="294"/>
      <c r="E78" s="277"/>
    </row>
    <row r="79" spans="1:5" ht="32.25" customHeight="1">
      <c r="A79" s="277"/>
      <c r="B79" s="296" t="s">
        <v>374</v>
      </c>
      <c r="C79" s="295"/>
      <c r="D79" s="294"/>
      <c r="E79" s="277"/>
    </row>
    <row r="80" spans="1:5">
      <c r="A80" s="277"/>
      <c r="B80" s="293" t="s">
        <v>190</v>
      </c>
      <c r="C80" s="292" t="s">
        <v>382</v>
      </c>
      <c r="D80" s="279" t="s">
        <v>375</v>
      </c>
      <c r="E80" s="277"/>
    </row>
    <row r="81" spans="1:5">
      <c r="A81" s="277"/>
      <c r="B81" s="291" t="s">
        <v>192</v>
      </c>
      <c r="C81" s="290" t="s">
        <v>304</v>
      </c>
      <c r="D81" s="279" t="s">
        <v>376</v>
      </c>
      <c r="E81" s="277"/>
    </row>
    <row r="82" spans="1:5" ht="14.4" thickBot="1">
      <c r="A82" s="277"/>
      <c r="B82" s="289" t="s">
        <v>194</v>
      </c>
      <c r="C82" s="288" t="s">
        <v>195</v>
      </c>
      <c r="D82" s="287" t="s">
        <v>381</v>
      </c>
      <c r="E82" s="277"/>
    </row>
    <row r="83" spans="1:5" ht="14.4">
      <c r="A83" s="284"/>
      <c r="B83" s="284"/>
      <c r="C83" s="284"/>
      <c r="D83" s="284"/>
      <c r="E83" s="284"/>
    </row>
    <row r="84" spans="1:5" hidden="1">
      <c r="A84" s="277"/>
      <c r="D84" s="286"/>
    </row>
    <row r="85" spans="1:5" s="285" customFormat="1" ht="14.4" hidden="1"/>
    <row r="86" spans="1:5" s="285" customFormat="1" ht="14.4" hidden="1"/>
    <row r="87" spans="1:5" ht="14.4">
      <c r="A87" s="284"/>
      <c r="B87" s="284"/>
      <c r="C87" s="284"/>
      <c r="D87" s="284"/>
      <c r="E87" s="284"/>
    </row>
    <row r="88" spans="1:5" ht="14.4">
      <c r="A88" s="284"/>
      <c r="B88" s="284"/>
      <c r="C88" s="284"/>
      <c r="D88" s="284"/>
      <c r="E88" s="284"/>
    </row>
  </sheetData>
  <mergeCells count="4">
    <mergeCell ref="B6:D6"/>
    <mergeCell ref="B20:D20"/>
    <mergeCell ref="B67:D67"/>
    <mergeCell ref="B2:D2"/>
  </mergeCells>
  <pageMargins left="0.70866141732283472" right="0.70866141732283472" top="0.74803149606299213" bottom="0.74803149606299213" header="0.31496062992125984" footer="0.31496062992125984"/>
  <pageSetup paperSize="8" scale="42" orientation="portrait" r:id="rId1"/>
  <colBreaks count="1" manualBreakCount="1">
    <brk id="4" min="1" max="7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Readme - Introduction</vt:lpstr>
      <vt:lpstr>Main Results</vt:lpstr>
      <vt:lpstr>Detailed AQR Results</vt:lpstr>
      <vt:lpstr>Definitions &amp; Explanations</vt:lpstr>
      <vt:lpstr>'Definitions &amp; Explanations'!Print_Area</vt:lpstr>
      <vt:lpstr>'Detailed AQR Results'!Print_Area</vt:lpstr>
      <vt:lpstr>'Main Results'!Print_Area</vt:lpstr>
      <vt:lpstr>'Readme - Introduction'!Print_Area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2020-06-05T12:55:21Z</dcterms:created>
  <dcterms:modified xsi:type="dcterms:W3CDTF">2020-06-05T12:55:32Z</dcterms:modified>
</cp:coreProperties>
</file>